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ASUS\OneDrive\Escritorio\ICA\ICA 2024\Riesgos\"/>
    </mc:Choice>
  </mc:AlternateContent>
  <xr:revisionPtr revIDLastSave="0" documentId="8_{DE37C0FF-DF60-44DF-9526-0BC592FB3540}" xr6:coauthVersionLast="47" xr6:coauthVersionMax="47" xr10:uidLastSave="{00000000-0000-0000-0000-000000000000}"/>
  <bookViews>
    <workbookView xWindow="-110" yWindow="-110" windowWidth="19420" windowHeight="10300" firstSheet="1" activeTab="1" xr2:uid="{00000000-000D-0000-FFFF-FFFF00000000}"/>
  </bookViews>
  <sheets>
    <sheet name="listas" sheetId="2" state="hidden" r:id="rId1"/>
    <sheet name="Mapa Riesgos Institucional 2024" sheetId="1" r:id="rId2"/>
    <sheet name="Mapa de calor Riesgos 2024 " sheetId="7" r:id="rId3"/>
    <sheet name="Criterios Probabilidad" sheetId="5" r:id="rId4"/>
    <sheet name="Criterios Impacto" sheetId="6" r:id="rId5"/>
  </sheets>
  <definedNames>
    <definedName name="_xlnm._FilterDatabase" localSheetId="1" hidden="1">'Mapa Riesgos Institucional 2024'!$A$2:$V$82</definedName>
  </definedNames>
  <calcPr calcId="191029"/>
  <pivotCaches>
    <pivotCache cacheId="26" r:id="rId6"/>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 r="B223" i="6"/>
  <c r="B222"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<sst xmlns="http://schemas.openxmlformats.org/spreadsheetml/2006/main" count="1912" uniqueCount="835">
  <si>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</si>
  <si>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</si>
  <si>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</si>
  <si>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</si>
  <si>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</si>
  <si>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</si>
  <si>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</si>
  <si>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</si>
  <si>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</si>
  <si>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</si>
  <si>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</si>
  <si>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</si>
  <si>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</si>
  <si>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</si>
  <si>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</si>
  <si>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</si>
  <si>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</si>
  <si>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</si>
  <si>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</si>
  <si>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</si>
  <si>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</si>
  <si>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</si>
  <si>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</si>
  <si>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</si>
  <si>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</si>
  <si>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</si>
  <si>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</si>
  <si>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</si>
  <si>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</si>
  <si>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</si>
  <si>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</si>
  <si>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</si>
  <si>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</si>
  <si>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</si>
  <si>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</si>
  <si>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</si>
  <si>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</si>
  <si>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</si>
  <si>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</si>
  <si>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</si>
  <si>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</si>
  <si>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</si>
  <si>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</si>
  <si>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</si>
  <si>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</si>
  <si>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</si>
  <si>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</si>
  <si>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</si>
  <si>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</si>
  <si>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</si>
  <si>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</si>
  <si>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</si>
  <si>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</si>
  <si>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</si>
  <si>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</si>
  <si>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</si>
  <si>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</si>
  <si>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</si>
  <si>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</si>
  <si>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</si>
  <si>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</si>
  <si>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</si>
  <si>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</si>
  <si>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</si>
  <si>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</si>
  <si>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</si>
  <si>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</si>
  <si>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</si>
  <si>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</si>
  <si>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</si>
  <si>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</si>
  <si>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</si>
  <si>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</si>
  <si>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</si>
  <si>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</si>
  <si>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</si>
  <si>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</si>
  <si>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</si>
  <si>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</si>
  <si>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</si>
  <si>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</si>
  <si>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</si>
  <si>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</si>
  <si>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</si>
  <si>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</si>
  <si>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</si>
  <si>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</si>
  <si>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</si>
  <si>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</si>
  <si>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</si>
  <si>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</si>
  <si>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</si>
  <si>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</si>
  <si>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</si>
  <si>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</si>
  <si>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</si>
  <si>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</si>
  <si>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</si>
  <si>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</si>
  <si>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</si>
  <si>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</si>
  <si>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</si>
  <si>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</si>
  <si>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</si>
  <si>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</si>
  <si>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</si>
  <si>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</si>
  <si>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</si>
  <si>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</si>
  <si>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</si>
  <si>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</si>
  <si>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</si>
  <si>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</si>
  <si>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</si>
  <si>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</si>
  <si>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</si>
  <si>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</si>
  <si>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</si>
  <si>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</si>
  <si>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</si>
  <si>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</si>
  <si>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</si>
  <si>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</si>
  <si>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</si>
  <si>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</si>
  <si>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</si>
  <si>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</si>
  <si>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</si>
  <si>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COR Posibilidad de afectación reputacional por obstruir el curso de las investigaciones para favorecimiento del funcionario o ex funcionario público investigado</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</si>
  <si>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</si>
  <si>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</si>
  <si>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</si>
  <si>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</si>
  <si>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</si>
  <si>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</si>
  <si>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</si>
  <si>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</si>
  <si>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</si>
  <si>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</si>
  <si>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</si>
  <si>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</si>
  <si>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</si>
  <si>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</si>
  <si>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</si>
  <si>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</si>
  <si>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</si>
  <si>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</si>
  <si>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</si>
  <si>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</si>
  <si>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</si>
  <si>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</si>
  <si>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</si>
  <si>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</si>
  <si>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</si>
  <si>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</si>
  <si>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</si>
  <si>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</si>
  <si>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</si>
  <si>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</si>
  <si>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</si>
  <si>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</si>
  <si>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</si>
  <si>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</si>
  <si>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</si>
  <si>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</si>
  <si>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</si>
  <si>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</si>
  <si>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</si>
  <si>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</si>
  <si>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</si>
  <si>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</si>
  <si>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</si>
  <si>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</si>
  <si>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</si>
  <si>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</si>
  <si>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</si>
  <si>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</si>
  <si>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</si>
  <si>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</si>
  <si>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</si>
  <si>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</si>
  <si>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</si>
  <si>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</si>
  <si>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</si>
  <si>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</si>
  <si>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</si>
  <si>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</si>
  <si>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</si>
  <si>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</si>
  <si>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</si>
  <si>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</si>
  <si>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</si>
  <si>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</si>
  <si>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</si>
  <si>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</si>
  <si>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</si>
  <si>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</si>
  <si>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</si>
  <si>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</si>
  <si>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</si>
  <si>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</si>
  <si>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</si>
  <si>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</si>
  <si>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</si>
  <si>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</si>
  <si>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</si>
  <si>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</si>
  <si>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</si>
  <si>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</si>
  <si>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</si>
  <si>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</si>
  <si>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</si>
  <si>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</si>
  <si>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</si>
  <si>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</si>
  <si>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</si>
  <si>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</si>
  <si>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</si>
  <si>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</si>
  <si>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</si>
  <si>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</si>
  <si>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</si>
  <si>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</si>
  <si>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</si>
  <si>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</si>
  <si>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</si>
  <si>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</si>
  <si>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</si>
  <si>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</si>
  <si>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</si>
  <si>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</si>
  <si>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</si>
  <si>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</si>
  <si>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</si>
  <si>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</si>
  <si>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</si>
  <si>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</si>
  <si>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</si>
  <si>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</si>
  <si>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</si>
  <si>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</si>
  <si>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</si>
  <si>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</si>
  <si>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</si>
  <si>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</si>
  <si>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</si>
  <si>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</si>
  <si>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</si>
  <si>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</si>
  <si>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</si>
  <si>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</si>
  <si>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</si>
  <si>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</si>
  <si>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</si>
  <si>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</si>
  <si>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</si>
  <si>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</si>
  <si>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</si>
  <si>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</si>
  <si>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</si>
  <si>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</si>
  <si>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</si>
  <si>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</si>
  <si>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</si>
  <si>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</si>
  <si>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</si>
  <si>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</si>
  <si>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</si>
  <si>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</si>
  <si>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</si>
  <si>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</si>
  <si>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</si>
  <si>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</si>
  <si>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</si>
  <si>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</si>
  <si>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</si>
  <si>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</si>
  <si>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</si>
  <si>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</si>
  <si>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</si>
  <si>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</si>
  <si>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</si>
  <si>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</si>
  <si>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</si>
  <si>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</si>
  <si>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</si>
  <si>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</si>
  <si>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</si>
  <si>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</si>
  <si>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</si>
  <si>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</si>
  <si>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</si>
  <si>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</si>
  <si>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</si>
  <si>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</si>
  <si>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</si>
  <si>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</si>
  <si>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</si>
  <si>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</si>
  <si>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</si>
  <si>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 xml:space="preserve">1. El Grupo de Atención al Ciudadano y los enlaces en las dependencias realizan el seguimiento y control al cumplimiento de los términos establecidos para la atención de las PQRSD a través de la forma 4-019 y los correos electrónicos de seguimiento.
2.  La Coordinación del Grupo de Atención al Ciudadano emite y comunica un informe sobre el incumplimiento en la respuesta de las PQRSD a la Subgerencia Administrativa y Financiera para el inicio del proceso correspondiente. </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</si>
  <si>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</si>
  <si>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</si>
  <si>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</si>
  <si>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</si>
  <si>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</si>
  <si>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</si>
  <si>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</si>
  <si>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</si>
  <si>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1. Los abogados con expedientes a cargo deben notificar declaración de impedimento según lo establecido bajo la normatividad vigente, en los casos en los que aplique.
2. La coordinación realiza seguimiento al control de reporte de asignación de quejas nuevas y expedientes en el tramite.</t>
  </si>
  <si>
    <t>1. Los abogados con expedientes a cargo realizan la actualización y seguimiento de la base de datos de los procesos disciplinarios y la coordinación realiza el respectivo seguimiento a lo consignado en la base de datos.</t>
  </si>
  <si>
    <t>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</si>
  <si>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</si>
  <si>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</si>
  <si>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</si>
  <si>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</si>
  <si>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</si>
  <si>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</si>
  <si>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</si>
  <si>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</si>
  <si>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</si>
  <si>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t>
  </si>
  <si>
    <t>1. El auditor elabora el informe preliminar y se envía a través de correo electrónico al Jefe de la Oficina de Control Interno para su revisión y aprobación.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</si>
  <si>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</si>
  <si>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</si>
  <si>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</si>
  <si>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</si>
  <si>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</si>
  <si>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</si>
  <si>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</si>
  <si>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</si>
  <si>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</si>
  <si>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</si>
  <si>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</si>
  <si>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</si>
  <si>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</si>
  <si>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</si>
  <si>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</si>
  <si>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</si>
  <si>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</si>
  <si>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</si>
  <si>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</si>
  <si>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</si>
  <si>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</si>
  <si>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</si>
  <si>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</si>
  <si>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1. El Grupo de Gestión Contractual convoca al Comité de Contratación y este evalúa si esta adecuadamente motivada la necesidad de contratación o convenio a la estructura de la entidad,  el comité aprueba o desaprueba la solicitud, dejando sentado el concepto mediante acta.</t>
  </si>
  <si>
    <t>1. El Grupo de Gestión Contractual a partir del informe de supervisión en donde se evidencie el incumplimiento adelanta el trámite de la audiencia, para analizar si se decreta el mismo y dar traslado a la aseguradora en caso de comprobarse.
2. El Grupo de Gestión Contractual y/o responsable de adelantar la contratación en la Gerencia Seccional realiza el análisis, estimación, tipificación de la matriz de riesgos asociados al tipo de contratación y/o convenios, la cual es presentada en los estudios previos. 
3. El supervisor de contrato designado verifica el cumplimiento contractual y determina si los contratistas presentan incumplimiento de acuerdo con los términos, obligaciones y objeto de
acuerdo a las necesidades de la entidad.</t>
  </si>
  <si>
    <t xml:space="preserve">1. El profesional designado del Grupo de Gestión Contractual realiza análisis a las observaciones presentadas por los proponentes a través de SECOP II, según su viabilidad. Efectuado los ajustes que de lugar, con el fin de dar continuidad al proceso.
2. El Grupo de Gestión Contractual realiza socializaciones y/o capacitaciones a las areas y Gerencias Seccionales sobre los estudios previos y análisis de los procesos adelantados, a través de reuniones virtuales y comunicaciones.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</si>
  <si>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</si>
  <si>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</si>
  <si>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</si>
  <si>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</si>
  <si>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</si>
  <si>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</si>
  <si>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</si>
  <si>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</si>
  <si>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</si>
  <si>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</si>
  <si>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1. Las Gerencias Seccionales/
Dependencias de Oficinas Nacionales realizan las transferencias documentales primarias al archivo central de acuerdo a la normatividad archivística y a los tiempos de retención.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</si>
  <si>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t>
  </si>
  <si>
    <t>*1. Oficinas Nacionales: Consolidado informe de dependencias avance de PMA
. Gerencias Seccionales:
*Acta De transferencia FORMA 4-1151
*Formato Único De Inventario Documental (FORMA-4-658)
*2. Oficinas Nacionales: consolidado informe de dependencias avance de PMA
Gerencias Seccionales:
Medición y Avance Consolidado en Metros Lineales Proceso Organización de Archivos (Forma 4-1217)</t>
  </si>
  <si>
    <t>Baja (42%)</t>
  </si>
  <si>
    <t>Desarrollar el Talento Humano.
Desarrollar la Unidad de Gestión del Conocimiento.</t>
  </si>
  <si>
    <t>SGC Posibilidad de afectación reputacional y/o económica por implementar el Sistema de Gestión de Seguridad y Salud en el Trabajo fuera de la normatividad vigente.</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</si>
  <si>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</si>
  <si>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</si>
  <si>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</si>
  <si>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</si>
  <si>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*Falta de personal con el perfil requerido.
*Falta de recursos económicos para la implementación del sistema.
*Falta de adecuación de la infraestructura.
*No contar con los elementos, equipos y herramientas de seguridad.
*Falta de identificación y seguimiento de las necesidades del sistema de gestión de Seguridad y Salud.</t>
  </si>
  <si>
    <t>*Sanciones del Ministerio de Trabajo.
*Demandas de los funcionarios.
*Incremento de incidentes, accidentes y/o enfermedades laborales.</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</si>
  <si>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</si>
  <si>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</si>
  <si>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</si>
  <si>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</si>
  <si>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</si>
  <si>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</si>
  <si>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</si>
  <si>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1.  El profesional líder del SGSST realiza la autoevaluación del cumplimiento de los estándares mínimos del Sistema de Gestión de Seguridad y Salud en el Trabajo utilizando una herramienta estandarizada suministrada por la Aseguradora de Riesgos Laborales.</t>
  </si>
  <si>
    <t>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2. Los profesionales del Grupo de Gestión Integral del Talento Humano realizan la verificación de requisitos para posesión de cargo y apertura de expediente laboral, a través de la  forma 4-1298 (Lista de chequeo de documentos para vinculación)</t>
  </si>
  <si>
    <t>1. El Grupo de Talento Humano  incluye en la formulación del Plan de Capacitación Institucional anual la política de transferencia de conocimientos de los servidores públicos.</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</si>
  <si>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</si>
  <si>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</si>
  <si>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</si>
  <si>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</si>
  <si>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</si>
  <si>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</si>
  <si>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</si>
  <si>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</si>
  <si>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</si>
  <si>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</si>
  <si>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</si>
  <si>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</si>
  <si>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</si>
  <si>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</si>
  <si>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</si>
  <si>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 xml:space="preserve">1. El Grupo de Gestión Contable revisa los tipos y distribución de los movimientos de los extractos bancarios, adicionalmente la verificación de los saldos iniciales y finales.
2. El Grupo de Gestión Financiera realiza identificación de los movimientos a través de los extractos bancarios 
</t>
  </si>
  <si>
    <t>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t>
  </si>
  <si>
    <t>Oficinas Nacionales y Gerencias Seccionales</t>
  </si>
  <si>
    <t>Oficinas Nacionales</t>
  </si>
  <si>
    <t>1.  El Grupo de Atención al Ciudadano realiza la actualización de las respuestas "tipo" de acuerdo a las necesidades identificadas con las areas, estableciendo dichas respuestas en el modelo de publicación en la sede electrónica de la entidad. 
2.  El Grupo de Atención al Ciudadano y los enlaces en las dependencias realizan el seguimiento y control al cumplimiento de los términos establecidos para la atención de las PQRSD a través de la forma 4-019 y los correos electrónicos de seguimiento.
3.  La Coordinación del Grupo de Atención al Ciudadano emite y comunica un informe sobre el incumplimiento en la respuesta de las PQRSD a la Subgerencia Administrativa y Financiera para el inicio del proceso correspondiente.</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</si>
  <si>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</si>
  <si>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</si>
  <si>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</si>
  <si>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</si>
  <si>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</si>
  <si>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</si>
  <si>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1. El Grupo de Gestión de Servicios Generales realiza el seguimiento a las fechas de vencimiento de las pólizas, asegurando que los bienes se encuentren amparados. 
2. El Grupo de Gestión de Servicios Generales realiza las respectivas solicitudes a las areas que intervengan y reúne la documentación necesaria para enviar la solicitud de contratación referente a las diferentes pólizas a contratar que requiere el Instituto.</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</si>
  <si>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</si>
  <si>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</si>
  <si>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</si>
  <si>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</si>
  <si>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</si>
  <si>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</si>
  <si>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</si>
  <si>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</si>
  <si>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1. Los responsables de control de activos realizan los levantamientos físicos de inventarios de bienes en servicio a los funcionarios del Instituto conforme el procedimiento, los cuales deben coincidir con lo reportado en el aplicativo SCIAF</t>
  </si>
  <si>
    <t>1. El almacenista recibe los bienes con base en la documentación soporte; si no se presenta novedad, procede a realizar el registro de los bienes recibidos y generar el Comprobante de Movimiento de Inventario (CMI), dando custodia a estos. 
2. El almacenista realiza los levantamientos físicos de inventarios de bienes en bodega conforme al procedimiento y la respectiva confrontación frente a la base de datos de bienes del ICA.</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</si>
  <si>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</si>
  <si>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</si>
  <si>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</si>
  <si>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</si>
  <si>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1. El Grupo de Infraestructura realiza la visita de diagnostico para validar la necesidad de intervención de infraestructura fisica y definir el alcance, según lo solicitada por las diferentes dependencias del Instituto.  
2. El Grupo de Infraestructura realiza la supervisión a la obra ejecutada, verificando el cumplimiento de las condiciones y especificaciones técnicas contratadas.
3. El Grupo de Infraestructura elabora un informe sobre las fallas que se presenten a la infraestructura intervenida, para solicitar la afectación de la póliza de estabilidad de la obra.
4. El Grupo de Infraestructura solicita al Grupo de Gestión Contractual y Grupo de Talento Humano la definición de los perfiles (competencia y experiencia) requeridos para funcionarios y contratistas.</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</si>
  <si>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</si>
  <si>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</si>
  <si>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</si>
  <si>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</si>
  <si>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</si>
  <si>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</si>
  <si>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</si>
  <si>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</si>
  <si>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</si>
  <si>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</si>
  <si>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</si>
  <si>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</si>
  <si>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Autoevaluación de estándares mínimos diligenciada.</t>
  </si>
  <si>
    <t>1. Los profesionales del Grupo de Gestión Integral del Talento Humano realizan el seguimiento a la implementación del Plan Institucional de Capacitación verificando  las capacitaciones que se han realizado frente a las que fueron aprobadas</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</si>
  <si>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</si>
  <si>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</si>
  <si>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</si>
  <si>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</si>
  <si>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</si>
  <si>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</si>
  <si>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</si>
  <si>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</si>
  <si>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</si>
  <si>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</si>
  <si>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</si>
  <si>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</si>
  <si>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</si>
  <si>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</si>
  <si>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</si>
  <si>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</si>
  <si>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</si>
  <si>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</si>
  <si>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</si>
  <si>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La Oficina Asesora de Comunicaciones recibe y analiza el briefs frente a coherencia y pertinencia, para la elaboración de productos de comunicación.
2. La Oficina Asesora de Comunicaciones analiza las solicitudes de productos particulares (publicación en redes, de carácter urgente, masivos internos) realizadas por chat, Temas o Correo electrónico para divulgar información
3. La Oficina Asesora de Comunicaciones realiza análisis del formato de solicitud de información para prensa.</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</si>
  <si>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</si>
  <si>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</si>
  <si>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 xml:space="preserve">1. La Oficina Asesora de Comunicaciones realiza la divulgación de los lineamientos para el uso de la imagen institucional.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t>
  </si>
  <si>
    <t>1.  El Gerente Seccional una vez recibe solicitud para participar en algún medio de comunicación con el fin de presentar información misional o institucional debe previamente presentar solicitud de autorización a la  Oficina Asesora de Comunicaciones.</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</si>
  <si>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</si>
  <si>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</si>
  <si>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</si>
  <si>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</si>
  <si>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</si>
  <si>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</si>
  <si>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</si>
  <si>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</si>
  <si>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</si>
  <si>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</si>
  <si>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</si>
  <si>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</si>
  <si>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</si>
  <si>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</si>
  <si>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</si>
  <si>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t>
  </si>
  <si>
    <t>1.  Acta de la audiencia de conciliación y certificación de la secretaria del Comité de Conciliación</t>
  </si>
  <si>
    <t>1. Correos electrónicos con trazabilidad a la solicitud.</t>
  </si>
  <si>
    <t>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t>
  </si>
  <si>
    <t>1. Memorando u oficio de respuesta a la solicitud de concepto jurídico</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</si>
  <si>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t>
  </si>
  <si>
    <t>1. Acta de reunión forma 4-603</t>
  </si>
  <si>
    <t>1. Solicitud de realización de estudio al abogado
* Acta de comité de conciliación donde se llevo el estudio
* Radicación de la acción de repetición (cuando aplique)</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</si>
  <si>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</si>
  <si>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</si>
  <si>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</si>
  <si>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</si>
  <si>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</si>
  <si>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</si>
  <si>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</si>
  <si>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</si>
  <si>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</si>
  <si>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</si>
  <si>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</si>
  <si>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</si>
  <si>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</si>
  <si>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</si>
  <si>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</si>
  <si>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 xml:space="preserve">1. El Jefe de la Oficina de Tecnologías, Líder Técnico de proyecto y Gerente de Proyecto dan Vo.Bo a los proyectos de TI frente al cumplimiento de los requisitos técnicos, para dar traslado al Grupo de Gestión Contractual. </t>
  </si>
  <si>
    <t>1. Modelo de solicitud de contratación Forma 4-1028</t>
  </si>
  <si>
    <t>1. Informe de mantenimiento o notificación
2.  Informes de supervisión</t>
  </si>
  <si>
    <t>1. Actas de sesión de revisión</t>
  </si>
  <si>
    <t xml:space="preserve">1. La Oficina de Tecnologías de la Información participa en mesas de trabajo en donde se recibe sensibilización referentes a seguridad. Con esta información se realiza análisis e implementación de los lineamientos impartidos.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</si>
  <si>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</si>
  <si>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</si>
  <si>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</si>
  <si>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</si>
  <si>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</si>
  <si>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
2. El ICA realiza articulación con otras entidades, gremios y productores del sector para el desarrollo de actividades de  divulgación de información para el aprovechamiento de las admisibilidades agropecuarias en los mercados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</si>
  <si>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</si>
  <si>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</si>
  <si>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</si>
  <si>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</si>
  <si>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</si>
  <si>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</si>
  <si>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</si>
  <si>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</si>
  <si>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</si>
  <si>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</si>
  <si>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</si>
  <si>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</si>
  <si>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</si>
  <si>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</si>
  <si>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</si>
  <si>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</si>
  <si>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</si>
  <si>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Los profesionales en la Gerencia Seccional realizan las acciones correspondientes al proceso de sellado y proyección al Gerente Seccional de la solicitud de apertura del proceso sancionatorio (Cuando se requiera). 
2. La Dirección Técnica de Inocuidad e Insumos Agrícolas realiza seguimiento a las acciones tomadas en los eventos de sellado y solicitud de apertura del proceso sancionatorio realizadas por las Gerencias Seccionales.</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</si>
  <si>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</si>
  <si>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t>
  </si>
  <si>
    <t>1. Correos electrónicos y/o documento con las observaciones presentadas y/o Acto administrativo que refleje la revisión de otro profesional diferente al elaborador.
2. Memorando semestral enviado a las seccionales con el reporte de resultados.</t>
  </si>
  <si>
    <t xml:space="preserve">1. La Dirección Técnica de Inocuidad e Insumos Agrícolas diseña y a través de los responsables en Gerencias Seccionales ejecuta el Plan de muestreo Residuos de Plaguicidas y Contaminantes Químicos en alimentos de origen vegetal. 
2. La Dirección Técnica de Inocuidad e Insumos Agrícolas realiza socializaciones y divulgaciones con usuarios (productores) sobre el uso adecuado de plaguicidas e impacto de los residuos de plaguicidas y contaminantes químicos en alimentos de origen vegetal.  </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</si>
  <si>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</si>
  <si>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</si>
  <si>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</si>
  <si>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</si>
  <si>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</si>
  <si>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</si>
  <si>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</si>
  <si>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</si>
  <si>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</si>
  <si>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</si>
  <si>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</si>
  <si>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</si>
  <si>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</si>
  <si>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</si>
  <si>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</si>
  <si>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</si>
  <si>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1. La DTSV, realiza seguimiento en las gerencias  seccionales a las actividades de registro de predios o productores y la expedición de Licencia Fitosanitaria para Movilización de Material Vegetal (LFMMV), a través de visitas de apoyo.</t>
  </si>
  <si>
    <t xml:space="preserve">
Acta  de reunión 4-603 </t>
  </si>
  <si>
    <t>1. Los profesionales en Gerencia Seccional y Oficinas Nacionales, realizan socialización de planes, programas y proyectos de control fitosanitario con las partes interesadas, en mesas de trabajo y/o actividades de comunicación del riesgo.</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</si>
  <si>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</si>
  <si>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La Dirección Técnica realiza divulgación  externa de los procedimientos, requisitos  y tiempos para la emisión de  registros y licencias, a través de los medios de comunicación oficiales de la entidad. 
2. La Dirección Técnica realiza seguimiento en las Gerencias  Seccionales a las actividades de registro de predios o productores, así como las relacionadas con la expedición de Licencia Fitosanitaria para Movilización de Material Vegetal (LFMMV), a través de visitas de apoyo. </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</si>
  <si>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</si>
  <si>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</si>
  <si>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</si>
  <si>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</si>
  <si>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</si>
  <si>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</si>
  <si>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</si>
  <si>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</si>
  <si>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</si>
  <si>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</si>
  <si>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</si>
  <si>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</si>
  <si>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</si>
  <si>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</si>
  <si>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t>
  </si>
  <si>
    <t>1. Acta de visita Forma 3-478 
*Lista de verificación 3-1469, 3-1498,3-1499, 3-1465 (según corresponda)
2. Acto administrativo que refleje la revisión de otro profesional diferente al elaborador.</t>
  </si>
  <si>
    <t>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2. Los profesionales de la Gerencia Seccional realizan la ejecución del plan de visitas a almacenes, viveros y plantas productoras de semillas según la programación establecido.</t>
  </si>
  <si>
    <t>1. Oficinas Nacionales: Plan Anual de Muestreo y comunicación a seccionales. 
*Oficinas Nacionales: Reporte de seguimiento de medidas de gestión para semillas con  especificaciones fuera de norma.
*Gerencias Seccionales: Acta de muestreo diligenciada (Forma 3-056) 
2. Actas de Visita forma 3-039. *Acta de sellado Forma 3-480</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</si>
  <si>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</si>
  <si>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</si>
  <si>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</si>
  <si>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</si>
  <si>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</si>
  <si>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</si>
  <si>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</si>
  <si>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</si>
  <si>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</si>
  <si>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</si>
  <si>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t>
  </si>
  <si>
    <t>1. Oficinas Nacionales: 
Base de datos de consolidación de vigilancia.
*Gerencias Seccionales:
Forma 3-1030 Planilla unificada de monitoreo</t>
  </si>
  <si>
    <t>1. La Dirección Técnica de Epidemiologia y Vigilancia Fitosanitaria realiza acciones de seguimiento a los programas de vigilancia fitosanitaria en Gerencias Seccionales, a través de revisiones físicas y/o virtuales.</t>
  </si>
  <si>
    <t>1. Comunicaciones de seguimiento a Seccionales
*Actas de informe de visita (Cuando se ejecute)</t>
  </si>
  <si>
    <t xml:space="preserve">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2. El Grupo de mitigación de riesgo evalúa las propuestas de requisitos para productos de categoría III, IV y V, a través de reuniones para discusión y aprobación. </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</si>
  <si>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</si>
  <si>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1. Los profesionales de la DT de Epidemiologia y Vigilancia Fitosanitaria validan la información presentada en el aplicativo VUT y forestales, a partir de una muestra del 10% de los registros generados en el semestre, se genera un reporte de los resultados obtenidos y se comunica a las dependencias responsables por medio de memorando.
2. Los profesionales en la Gerencia Seccional realizan revisión y aprobación del cumplimiento de  los requisitos para la emisión de registros de vegetales para exportación, el cual se documenta a través del proyecto de Resolución. 
3. El responsable jurídico en la Gerencia Seccional, revisa y da Vo.Bo sobre el cumplimiento de los requisitos de registros de plantaciones forestales comerciales, a través de memorando o correo electrónico.</t>
  </si>
  <si>
    <t>1. Memorando semestral enviado a las seccionales con el reporte de resultados.
2. Actos administrativos aprobados por la Gerencia Seccional. 
3. Concepto por parte del responsable Jurídico de la Seccional (memorando, Correo electrónico)</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</si>
  <si>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</si>
  <si>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</si>
  <si>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</si>
  <si>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</si>
  <si>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</si>
  <si>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</si>
  <si>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</si>
  <si>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</si>
  <si>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</si>
  <si>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</si>
  <si>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</si>
  <si>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</si>
  <si>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</si>
  <si>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El profesional responsable en la Gerencia Seccional realiza el sellado de los insumos cuando se presente el incumplimiento y procede con la proyección de la solicitud para apertura del proceso sancionatorio.</t>
  </si>
  <si>
    <t>1. Acta de sellado Forma 3-048
*Memorando de comunicación de envío del insumo para la apertura del proceso.</t>
  </si>
  <si>
    <t>1. El responsable de Inocuidad en la Gerencia Seccional o personal de la Oficina Local realiza visita de IVC a predio con resultado no conforme, consignando la información en un acta de visita (Forma 3-1037 y 3-1038).
2. La Dirección Técnica de Inocuidad e Insumos veterinarios diseña el Plan de muestreo de residuos de Medicamentos Veterinarios y Contaminantes Químicos y  la ejecución del plan se realiza en las Gerencias Seccionales.</t>
  </si>
  <si>
    <t>1. Acta de visita Forma 3-1037 y Forma 3-1038
2. Oficinas Nacionales: Plan de muestreo y Base de datos residuos. 
*Gerencias Seccionales: Acta de toma de muestras forma 3-508</t>
  </si>
  <si>
    <t>1. El coordinador correspondiente en la Dirección Técnica, asigna de manera aleatoria los tramites de medicamentos, alimentos y Biológicos en la base de datos con numero de radicado, fecha, profesional asignado.</t>
  </si>
  <si>
    <t>1. Base de datos</t>
  </si>
  <si>
    <t>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</si>
  <si>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</si>
  <si>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</si>
  <si>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</si>
  <si>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</si>
  <si>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</si>
  <si>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</si>
  <si>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</si>
  <si>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</si>
  <si>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</si>
  <si>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</si>
  <si>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</si>
  <si>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</si>
  <si>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</si>
  <si>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xml:space="preserve">1. Los profesionales en Gerencia Seccional realizan control de focos de enfermedades de control oficial, inusuales o exóticas. Posterior a la investigación se procede al cierre, conclusión del brote y levantamiento de la cuarentena.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</si>
  <si>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</si>
  <si>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</si>
  <si>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</si>
  <si>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</si>
  <si>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</si>
  <si>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</si>
  <si>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</si>
  <si>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</si>
  <si>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</si>
  <si>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</si>
  <si>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</si>
  <si>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</si>
  <si>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</si>
  <si>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</si>
  <si>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</si>
  <si>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</si>
  <si>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</si>
  <si>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</si>
  <si>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</si>
  <si>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</si>
  <si>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 xml:space="preserve">1. El comité de gestión de riesgos realiza reuniones periódicas con las partes interesadas para establecer y/o mantener la categorización del riesgo de productos agropecuarios con el fin de disminuir las inspecciones físicas.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3. La Subgerencia de Protección Fronteriza realiza auditorias técnicas de seguimiento a los puertos, aeropuertos y pasos fronterizos, en los procesos de  inspección y emisión de certificados para exportaciones e importaciones. </t>
  </si>
  <si>
    <t>1. Actas de reuniones y listas de asistencia
2. Listas de asistencia (cuando se realicen)
*Publicaciones en página web y en carteleras (cuando se realicen)
3. Informe de auditoria técnica</t>
  </si>
  <si>
    <t>1. La Subgerencia de Protección Fronteriza realiza el fortalecimiento de la estructuración de procesos y herramientas que permitan la eficiencia en la interoperabilidad en el comercio exterior, a través del mejoramiento continuo del aplicativo SISPAP.
2. Establecer y realizar entrenamiento al personal de puertos, aeropuertos y pasos fronterizos y usuarios externo del Sistema de Información Sanitaria para Importación y Exportación de Productos Agrícolas y Pecuarios (SISPAP)</t>
  </si>
  <si>
    <t>1. Desarrollos realizados anualmente, actas de reunión, contrato. 
2. Programa de entrenamiento, Listados de asistencia.</t>
  </si>
  <si>
    <t>1. La Subgerencia de Protección Fronteriza efectúa comunicaciones con la Subgerencia de Análisis y Diagnóstico para que se realice el proceso de solicitud de contratación de envió y remisión de muestras.</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</si>
  <si>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</si>
  <si>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</si>
  <si>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</si>
  <si>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</si>
  <si>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</si>
  <si>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</si>
  <si>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</si>
  <si>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</si>
  <si>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</si>
  <si>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</si>
  <si>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</si>
  <si>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</si>
  <si>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</si>
  <si>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</si>
  <si>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</si>
  <si>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El auditor designado previo a cada auditoria presenta una declaración de conflicto de intereses según los criterios definidos por el Grupo de Gestión de Calidad de Laboratorios, la cual se conserva como documento de la ejecución de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</si>
  <si>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Documento de declaración de conflicto de intereses.
2. Oficio de remisión de informe de auditoria por parte de la Coordinación del GGCL</t>
  </si>
  <si>
    <t>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2. El Grupo de Gestión de Calidad de Laboratorios planea y organiza eventos de formación en diferentes temas referentes a la planeación e informes de la auditoria y factores a tener en cuenta para evitar errores en la ejecución de la misma.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t>
  </si>
  <si>
    <t>1. (Hojas de vida, experiencia, certificaciones) en formato digital y/o electrónico
2. Listados de asistencia; material de evento de formación
3. Oficio de remisión de informe de auditoria por parte de la Coordinación del GGCL</t>
  </si>
  <si>
    <t>1. Los responsables en cada laboratorio realizan la supervisión de la matriz de recepción de muestras, donde se verifique las solicitudes frente al numero de reportes de resultados o informes de tratamiento cuarentenario emitidos y los recursos empleados.</t>
  </si>
  <si>
    <t>1. Supervisión de actividades en la Subgerencia de Análisis y Diagnóstico donde se evidencie la verificación solicitada en el control. Forma 3-611 (Mínimo cada 2 meses)
* Ficha de seguimiento de actividades mensuales</t>
  </si>
  <si>
    <t>1. El profesional competente en el método a evaluar, no necesariamente autorizado en el mismo, realiza la supervisión analítica en los laboratorios de ensayo.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3. Cuando se detecte un reporte de  resultado incorrecto, notificar al coordinador para comunicar posteriormente al usuario el reporte corregido.</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</si>
  <si>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</si>
  <si>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El responsable de laboratorio notifica al usuario que la entrega del reporte de resultado se prorroga, informando una nueva fecha de entrega.</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</si>
  <si>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</si>
  <si>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</si>
  <si>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</si>
  <si>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</si>
  <si>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</si>
  <si>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</si>
  <si>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</si>
  <si>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</si>
  <si>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</si>
  <si>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</si>
  <si>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</si>
  <si>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</si>
  <si>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</si>
  <si>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La Oficina Asesora de Planeación realiza mesas de trabajo con las areas interesadas para la verificación de la programación de necesidades presupuestales.
2. La Oficina Asesora de Planeación realiza verificación de la versión oficial del anteproyecto presupuestal en el SIIF.
3. La Oficina Asesora de Planeación realiza registro de las necesidades de los proyectos de inversión en el PIIP.</t>
  </si>
  <si>
    <t>1. Listado de asistencia
2. Reporte de SIIF
3. Reporte de PIIP</t>
  </si>
  <si>
    <t>1. Seguimiento y control de la información entregada por las areas que intervienen en los proyectos de inversión</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</si>
  <si>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</si>
  <si>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</si>
  <si>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</si>
  <si>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</si>
  <si>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</si>
  <si>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</si>
  <si>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</si>
  <si>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</si>
  <si>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</si>
  <si>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Las Gerencias Seccionales realizan seguimiento a los permisos de concesión de aguas de acuerdo al período establecido por la Corporación Autónoma Regional para el pago de la tasa o seguimiento por utilización de aguas.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</si>
  <si>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</si>
  <si>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Las Gerencias Seccionales realizan seguimiento a la ejecución de los contratos de residuos peligrosos y residuos aprovechables</t>
  </si>
  <si>
    <t>1. Contrato suscrito de Residuos Peligrosos y certificados de disposición final de residuos peligrosos y no peligrosos</t>
  </si>
  <si>
    <t>1. El Grupo de Seguridad y Salud en el Trabajo realiza  sensibilizaciones para fomentar el autocuidado y el manejo de derrames de sustancias químicas, biológicas o combustibles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</si>
  <si>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</si>
  <si>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</si>
  <si>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</si>
  <si>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</si>
  <si>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</si>
  <si>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</si>
  <si>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</si>
  <si>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</si>
  <si>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</si>
  <si>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</si>
  <si>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</si>
  <si>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</si>
  <si>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</si>
  <si>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</si>
  <si>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</si>
  <si>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</si>
  <si>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</si>
  <si>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</si>
  <si>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1. El personal del puesto de control realiza vigilancia a la movilización de material vegetal . 
2. Los Responsables en Gerencias Seccionales ejecutan las actividades establecidas en el Plan de Acción  o actúan ante emergencias fitosanitarias. (Erradicación de brotes)</t>
  </si>
  <si>
    <t>Protección Animal</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</si>
  <si>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2. Las Coordinaciones de Medicamentos y de Alimentos formulan el Plan de muestreo de medicamentos veterinarios y alimentos para animales y  la ejecución del plan se realiza en las Gerencias Seccionales. </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</si>
  <si>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</si>
  <si>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</si>
  <si>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</si>
  <si>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 xml:space="preserve">1. La Oficina Asesora de Planeación realiza seguimiento a la ejecución de los planes institucionales a través del reporte realizado por los ejecutores en el sistema de información de la entidad. </t>
  </si>
  <si>
    <t>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t>
  </si>
  <si>
    <t>Comunicaciones  (Memorando, listado de asistencia, correos electrónicos, actas de visita)</t>
  </si>
  <si>
    <t>1. Las Gerencias Seccionales y el Grupo de Servicios Generales realizan seguimiento al vencimiento de las revisiones tecnicomecánicas, a través de una base de datos denominada Consolidado RTM el cual se encuentra compartido en línea.</t>
  </si>
  <si>
    <t>1. Facturas de cobro y relación de pagos (Solicitar los recibos de pago de las facturas de concesión de agua subterránea o superficial a la Subgerencia Administrativa y Financiera específicamente al Grupo Gestión de Servicios Generales</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</si>
  <si>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t>
  </si>
  <si>
    <t>1. El abogado eleva a consulta  pública nacional en SUCOP e internacional (cuando aplique)  el proyecto de acto administrativo previo a la expedición de medidas sanitarias y fitosanitarias.
2. El abogado revisa toda la normatividad tanto interna como externa, nacional o internacional aplicable a la nueva necesidad de regulación y analiza la viabilidad jurídica, previo a la expedición de la medida sanitaria y fitosanitaria</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</si>
  <si>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</si>
  <si>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1. El ICA realiza el seguimiento al cronograma tributario establecido dentro de la planificación de cada vigencia.</t>
  </si>
  <si>
    <t xml:space="preserve">1. Reporte de remisión para firma de pago a la Gerencia General
2. Cronograma tributario de cada vigencia </t>
  </si>
  <si>
    <t>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2. El Grupo de Gestión Financiera / responsable en Gerencia Seccional verifica los requisitos según el procedimiento establecido para el realizar el trámite del pago.
3. El Grupo de Gestión Contable  verifica los saldos o movimientos de SIIF a partir del reporte del Ministerio de Hacienda y Crédito público de las operaciones por los conceptos.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5. El supervisor de contrato de bienes y servicios designado verifica el cumplimiento contractual de acuerdo con los términos, obligaciones y objeto contratado</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</si>
  <si>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</si>
  <si>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1. El proveedor realiza mantenimiento para el elemento de la infraestructura tecnológica que lo requiera, una vez realizado se entrega el informe para que el responsable de la plataforma efectué la supervisión y avale dicho informe.
2. La Oficina de Tecnologías de la Información verifica la capacidad y disponibilidad de los sistemas incluidos dentro de los Acuerdos de Nivel de Servicio, reportando en el informe de supervisión</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</si>
  <si>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</si>
  <si>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</si>
  <si>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</si>
  <si>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</si>
  <si>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PRA9</t>
  </si>
  <si>
    <t>D.T Sanidad Animal</t>
  </si>
  <si>
    <t>COR Posibilidad de afectación reputacional por expedición de certificaciones de predios libres de Brucelosis o Tuberculosis, por parte de los servidores públicos, para favorecimiento propio o de un tercero.</t>
  </si>
  <si>
    <t>* Favorecimiento propio o de un tercero
*Cultura de ilegalidad 
*Presiones indebidas
*Fallas en los procesos de seguimiento.</t>
  </si>
  <si>
    <t>* Pérdida de credibilidad e imagen institucional
*Debilidades en el control sanitario
*Pérdida del estatus de predio libre.</t>
  </si>
  <si>
    <t>1. El responsable del programa en Gerencia Seccional  realiza seguimiento a la ejecución del plan de acción.</t>
  </si>
  <si>
    <t>Informe de seguimiento Plan de Acción/Operativo, Forma 3-1380</t>
  </si>
  <si>
    <t>COR Posibilidad de afectación reputacional por expedición de Guías Sanitarias de Movilización Interna (GSMI) por parte de usuarios o servidores públicos, para favorecimiento propio o de un tercero.</t>
  </si>
  <si>
    <t>SUBGERENCIA DE PROTECCIÓN ANIMA- Grupo de Trazabilidad Animal</t>
  </si>
  <si>
    <t>* Favorecimiento propio o de un tercero
* Adulteración de los documentos 
*Fallas en los procesos de seguimiento.</t>
  </si>
  <si>
    <t xml:space="preserve">* Pérdida de credibilidad e imagen institucional
*  Ingreso de Contrabando
* Alteración del inventario del predio tanto de origen y destino
* Pérdida del estatus sanitario </t>
  </si>
  <si>
    <t>1. El responsable del programa en la Gerencia Seccional realiza seguimiento a la expedición de guías, certificaciones y conceptos para  determinar si hay inconsistencias y generar reportes de las mismas
2. El responsable del programa en Gerencia Seccional realiza traslado de las inconsistencias de SIGMA y/o detección en emisión de certificación que tienen connotación disciplinaria al grupo de gestión contractual o al grupo de procesos disciplinario según corresponda.
3. El grupo de Trazabilidad de la subgerencia de protección animal realiza el bloqueo del usuario SIGMA y SINIGAN en línea, cuando se determine eventos por fraude externo.</t>
  </si>
  <si>
    <t>1. Gerencia Seccional: Acta de reunión Forma 4-603
2. Gerencia Seccional: Memorando SISAD remitido a Procesos Disciplinarios o para la apertura del proceso disciplinario o  Gestión contractual para la terminación del contrato 
3. Captura de pantalla de SIGMA  y SINIGAN  evidenciando el bloqueo del usuario.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</si>
  <si>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Serológico. </t>
  </si>
  <si>
    <t xml:space="preserve">*1. Registros de asistencia y presentaciones (Cuando se realicen mesas de trabajo)
 Archivos correspondientes a las divulgaciones (Cuando se realice divulgaciones masivas)
*2. Oficinas Nacionales: consolidado informe de dependencias avance de PMA
. Gerencias Seccionales:
Seguimiento Organización de Archivos (Forma 4-1218)  </t>
  </si>
  <si>
    <t xml:space="preserve">Materialización </t>
  </si>
  <si>
    <t>El riesgo se considera materializado cuando se evidencia incumplimiento en los términos establecidos en la normatividad vigente o cuando no se atienden las PQRSD</t>
  </si>
  <si>
    <t>El riesgo se considera materializado cuando no se facilita la participación ciudadana en el ciclo de gestión y/o no se tienen en cuenta las observaciones que presentan los ciudadanos a la gestión de la entidad.</t>
  </si>
  <si>
    <t>El riesgo se considera materializado cuando se configura la presencia de omisiones, la interferencia de terceros o las dilaciones injustificadas por parte del funcionario a cargo del proceso desde el recibo de la queja, informe y/o denuncia hasta la terminación del proceso.</t>
  </si>
  <si>
    <t>El riesgo se considera materializado cuando se evidencie el vencimiento del término establecido por la ley para caducidad y/o prescripción.</t>
  </si>
  <si>
    <t>El riesgo se considera materializado cuando se evidencie  la perdida total o parcial de un expediente, o filtración de la información ajenas al proceso, por favorecimiento del funcionario o ex funcionario público investigado.</t>
  </si>
  <si>
    <t>Se considera materializado el riesgo cuando el Plan no cumpla con las directrices de la Función Pública y las normas jurídicas y técnicas, tanto nacionales como internacionales, evidenciando que se presenta beneficio para una unidad auditable</t>
  </si>
  <si>
    <t>Se considera materializado cuando el Informe no cuenta con la objetividad, evidencias y el debido cuidado profesional en su elaboración, así mismo cuando ocurran omisiones intencionales por parte del auditor.</t>
  </si>
  <si>
    <t>El riesgo se considera materializado cuando se detecte internamente que el acto administrativo no está ajustado a la normativa nacional o internacional vigente y/o se declara la nulidad del mismo.</t>
  </si>
  <si>
    <t xml:space="preserve">El riesgo se considera materializado cuando se evidencie resultado de una investigación que una evaluación de riesgos se realizó incumpliendo los lineamientos establecidos con el fin de favorecimiento propio o de un tercero. </t>
  </si>
  <si>
    <t xml:space="preserve"> El riesgo se materializa cuando se tramita la solicitud de contratación y/o convenio y se identifica una falsa motivación o desviación de poder y se confirma un hallazgo en los informes por parte de los entes de control.</t>
  </si>
  <si>
    <t xml:space="preserve">El riesgo se considera materializado cuando se expida la resolución o acto administrativo correspondiente que decreta el incumplimiento. </t>
  </si>
  <si>
    <t>El riesgo se materializa cuando en el flujo de contratación de bienes y servicios o convenios se realizan observaciones y no son atendidas en debida forma, siendo identificadas por parte de un ente de control.</t>
  </si>
  <si>
    <t>El riesgo se considera materializado cuando se detecte afectación en la autenticidad, integridad y accesibilidad de los documentos físicos y electrónicos producidos y recibidos por las dependencias en el ejercicio de las funciones.</t>
  </si>
  <si>
    <t>El riesgo se considera materializado cuando existan diferencias sustanciales en los reportes de las dependencias o se detecten inconsistencias en la información suministrada y lo evidenciado en las visitas de seguimiento, y cuando además exista presunción de favorecimiento de un tercero.</t>
  </si>
  <si>
    <t>El riesgo se considera materializado cuando se tenga un cumplimento por debajo del 85% de los estándares definidos en la normatividad vigente.</t>
  </si>
  <si>
    <r>
      <t xml:space="preserve">El riesgo se considera materializado cuando el resultado de la evaluación del impacto de la ejecución del Plan Institucional de Capacitación  </t>
    </r>
    <r>
      <rPr>
        <sz val="11"/>
        <rFont val="Arial"/>
        <family val="2"/>
      </rPr>
      <t>no sea satisfactoria</t>
    </r>
  </si>
  <si>
    <t>El riesgo se considera materializado cuando se vinculen servidores públicos sin el cumplimiento de los requisitos establecidos en el manual de funciones o en la normatividad vigente.</t>
  </si>
  <si>
    <t>El riesgo se considera materializado cuando incumpla la política para la transferencia de conocimientos en términos relativos a: programas de capacitación internos, actividades de transferencia de conocimiento en el retiro de los servidores públicos. 
Apetito de riesgo: Se acepta que el riesgo se materializa cuando no se programe ninguna actividad de capacitación y actividad de transferencia de conocimiento en el retiro de los servidores públicos.</t>
  </si>
  <si>
    <t>El riesgo se considera materializado cuando en la elaboración y consolidación de los boletines de egresos se identifiquen pagos sin el cumplimiento de los requisitos.</t>
  </si>
  <si>
    <t>El riesgo se considera materializado cuando se evidencien diferencias entre el extracto bancario y la cuenta contable de depósitos en entidades financieras.</t>
  </si>
  <si>
    <t>El riesgo se considera materializado cuando se evidencien inconsistencias de los saldos contables y en la elaboración de las conciliaciones.</t>
  </si>
  <si>
    <t>El riesgo se considera materializado cuando se presente un requerimiento de las entidades nacional o territorial por algún incumplimiento tributario o un emplazamiento tributario</t>
  </si>
  <si>
    <t>El riesgo se considera materializado cuando se detecta que un bien asegurado de la entidad fue hurtado por personas ajenas a la organización.</t>
  </si>
  <si>
    <t xml:space="preserve">El riesgo se considera materializado cuando una vez se da inicio al contrato , los servicios presentan las siguientes deficiencias:
 *Mantenimiento de vehículos: El riesgo se considera materializado cuando a los vehículos no se les realiza el mantenimiento  solicitado por los responsables de manera  oportuna.
 *Aseo y cafetería: el riesgo se considera materializado cuando una vez  legalizada la orden de compra se presentan debilidades o fallas en la entrega de los insumos de aseo y cafetería, las cuales no son subsanadas en la siguiente entrega  de  acuerdo a la periodicidad  de cada zona. Es de anotar que una vez presentado el faltante,  la Gerencia seccional deberá informar al Grupo de Servicios Generales para el hacer el seguimiento al proveedor.
* Administración del edificio (Oficinas Nacionales) : El riesgo se considera materializado cuando se presentan debilidades en la administración del edificio (Oficinas nacionales)  y no son subsanadas por el contratistas. (a más tardar en el mes).
 *Suministro de combustible: El riesgo se considera materializado cuando el contratista no suministra el combustible de manera oportuna y/o cuando no se preste el suministro del servicio en las estaciones habilitadas por el contratista acorde  con el acuerdo marco.
*Fumigación : Se considera materializado cuando una vez suscrito el contrato no se cumple con la programación establecida para dicha fumigación.
 *Vigilancia: El riesgo se considera materializado cuando se presentan interrupciones en la prestación del servicio debido a fallas en equipos tecnológicos y personal acorde a lo establecido en el contrato.
</t>
  </si>
  <si>
    <t xml:space="preserve">El riesgo se considera materializado cuando en la supervisión de la obra se determine que no se dio cumplimiento a las condiciones y especificaciones técnicas, y/o que la obra entregada no corresponde a las necesidades reportadas por la cual se dio la intervención a la infraestructura fisica. </t>
  </si>
  <si>
    <t>El riesgo se considera materializado cuando la verificación fisica no coincide con la base de datos y/o cuando el inventario que arroja el aplicativo SCIAF no corresponde a los bienes que físicamente este usando el funcionario</t>
  </si>
  <si>
    <t xml:space="preserve">El riesgo se considera materializado cuando se compruebe el grado de responsabilidad del almacenista en la perdida del bien. </t>
  </si>
  <si>
    <t xml:space="preserve">El riesgo se considera materializado cuando se evidencie que la información errónea ha sido publicada en los canales de comunicación de la entidad. </t>
  </si>
  <si>
    <t>El riesgo se considera materializado cuando se detecte cualquier pieza de comunicación, prendas o artículos promocionales que empleen  la imagen institucional con fines ilícitos, de lucro, mercadeo, publicidad o cualquier otra actividad privada.</t>
  </si>
  <si>
    <t xml:space="preserve">El riesgo se considera materializado cuando el sujeto en cuestión presenta información en representación del Instituto ante medios de comunicación o partes interesadas sin la debida autorización. </t>
  </si>
  <si>
    <t>El riesgo se considera materializado cuando el apoderado, en la audiencia de conciliación, exprese una posición contraria a la adoptada en el Comité de Conciliación de la entidad. Igualmente, cuando este adopte posturas contrarias a los intereses de la entidad dentro del proceso judicial.</t>
  </si>
  <si>
    <t>El riesgo se considera materializado cuando se adopté una decisión contraria al ordenamiento jurídico aplicable al Instituto.</t>
  </si>
  <si>
    <t>El riesgo se considera materializado cuando no se realizaron actuaciones administrativas que permitieran el desarrollo efectivo del proceso administrativo sancionatorio (PAS)</t>
  </si>
  <si>
    <t xml:space="preserve">El riesgo se considera materializado cuando se haya superado el termino para interponer la acción de repetición, una vez se haya tomado la decisión de interponer dicha acción. </t>
  </si>
  <si>
    <t>El riesgo se considera materializado cuando se detecte que la solicitud de contratación para la adquisición de bienes y servicios tecnológicos  no cumple con las necesidades expresas del Instituto y/o los requisitos técnicos establecidos o que no cuente con el concepto técnico.</t>
  </si>
  <si>
    <t>El riesgo se considera materializado cuando se detecte el incumplimiento reiterativo en un periodo de 2 meses continuos de un acuerdo del nivel de servicio para uno o varios de los servicios tecnológicos.</t>
  </si>
  <si>
    <t xml:space="preserve"> El riesgo se considera materializado cuando en la revisión se identifican proyectos que no estén alineados con a la estrategia definida por la entidad.</t>
  </si>
  <si>
    <t>El riesgo se considera materializado por el incumplimiento de los criterios aplicables a la entidad dentro del El Modelo de Seguridad y Privacidad de Información (MSPI)</t>
  </si>
  <si>
    <t>1.Se considera materializado el riesgo cuando no se cumple la meta anual establecida por el gobierno nacional en el Plan Nacional de Desarrollo
2. Cuando no se realicen actividades de divulgación de información para el aprovechamiento de las admisibilidades</t>
  </si>
  <si>
    <t>El riesgo se considera materializado cuando se evidencie que no se realicen las  acciones correctivas correspondientes enmarcadas dentro de las competencias de los funcionarios encargados de la supervisión, dándose una omisión al tratamiento de los incumplimientos detectados. 
Nota: Las funciones de supervisión deben tener en cuenta los resultados del análisis de laboratorio de los muestreos que presentaron diferencias entre la formulación garantizada y/o características garantizadas en el registro, o cuando en una inspección visual de insumos agrícolas en los canales de comercialización se encuentren diferencias con las especificaciones registradas (Etiqueta y alteraciones de empaque).</t>
  </si>
  <si>
    <t>El riesgo se considera materializado una vez se evidencie que no se realiza el seguimiento al sellado y/o no se proyecte la solicitud a la Gerencia Seccional para la apertura del proceso sancionatorio a partir de los resultados de las visitas de IVC a los establecimientos de comercialización de insumos agropecuarios.</t>
  </si>
  <si>
    <t>El riesgo se considera materializado cuando se comprueba la veracidad de una queja relacionada con el incumplimiento de los requisitos establecidos en la normatividad para el otorgamiento del registro de insumos agrícolas y/o certificaciones en Buenas Practicas Agrícolas (BPA)</t>
  </si>
  <si>
    <t>El riesgo se considera materializado cuando no se realiza la totalidad del muestreo establecido y no se llevan acabo ni se da cierre a las visitas de IVC frente a los resultados positivos o no conforme encontrados en la los Planes Nacionales Subsectoriales de Residuos de Plaguicidas y Contaminantes Químicos en alimentos de origen vegetal.</t>
  </si>
  <si>
    <t>El riesgo se considera materializado cuando el profesional en la Gerencia Seccional no realice acciones de Inspección, Vigilancia y Control (IVC) o cuando no se solicite apertura del proceso administrativo sancionatorio de acuerdo a los estipulado en el Manual del Proceso Administrativo Sancionatorio GJUR-OAJ-M001, según los resultados obtenidos en las brigadas IVC a semillas  sin registro/autorización, o viveros incumpliendo la normatividad vigente.</t>
  </si>
  <si>
    <t>El riesgo se considera materializado cuando se evidencia el incumplimiento de requisitos en los certificados, conceptos o registros de uso de semilla y/o plántulas de vivero o cuando se comprueben las denuncias por favorecimiento o por resultado de las auditorias de control interno se generen observaciones del proceso relacionadas.</t>
  </si>
  <si>
    <t xml:space="preserve">El riesgo se considera materializado cuando a partir de los resultados de laboratorio y/o de seguimiento en campo se evidencien incumplimientos en las especificaciones técnicas establecidas y no se realicen las acciones correctivas correspondientes enmarcadas dentro de las competencias de los funcionarios encargados de la supervisión, dándose una omisión al tratamiento de los incumplimientos detectados. </t>
  </si>
  <si>
    <t>El riesgo se considera materializado cuando posterior al reporte de presencia de una plaga reglamentada por parte de Dirección Técnica Epidemiologia y Vigilancia Fitosanitaria se evidencie el incremento de la incidencia de la plaga en el área afectada con relación al reporte inicial.</t>
  </si>
  <si>
    <t>El riesgo se considera materializado cuando la información de los documentos (licencias, registros) no concuerden con el resultado de la inspección o cuando se recibe un requerimiento por actores internos o externos.</t>
  </si>
  <si>
    <t>El riesgo se considera materializado cuando se reciban quejas o requerimientos de las partes interesadas donde se evidencie que el desarrollo de los programas y/o planes beneficia a intereses particulares.</t>
  </si>
  <si>
    <t xml:space="preserve"> El riesgo se considera materializado cuando se reciben quejas o requerimientos de las partes interesadas donde se evidencie la aceptación o solicitud de dádivas frente al registro de predios, a las inspecciones en los puestos de control o en la generación de licencias de movilización de material vegetal.</t>
  </si>
  <si>
    <t>El riesgo se considera materializado cuando, a través de las acciones de vigilancia fitosanitaria se identifique la ocurrencia de plagas reglamentadas y no se informa oportunamente sobre el reporte al equipo de Oficinas Nacionales para la puesta en marcha de los planes de acción que haya lugar.</t>
  </si>
  <si>
    <t>El riesgo se considera materializado cuando se evidencie la  omisión en la comunicación para favorecimiento a un tercero a partir de los resultados de acciones de vigilancia y, por los análisis epidemiológicos, en los que se determine la ocurrencia de plagas cuarentenarias. También a través de las visitas de supervisión a un predio o ante el reporte de detección de plagas por un organismo externo.</t>
  </si>
  <si>
    <t xml:space="preserve">El riesgo se considera materializado cuando se detecten plagas de importancia cuarentenaria en productos importados, que no se encuentren contempladas en el requisito y en la trazabilidad de la elaboración del mismo se demuestre que no cumplió con el proceso establecido, acorde a las normas vigentes del momento. </t>
  </si>
  <si>
    <t>El riesgo se considera materializado cuando se evidencie una denuncia, queja o reclamo el otorgamiento de  registros de vegetales para exportación, plantación forestal comercial o certificado de movilización de madera sin cumplimiento de requisitos incurriendo en el favorecimiento a un tercero.</t>
  </si>
  <si>
    <t xml:space="preserve">El riesgo se considera materializado:
1. Cuando no se realicen las visitas a las empresas nuevas registradas.
2. Cuando al resultado de las visitas a empresas registradas no se realiza el seguimiento a las no conformidades detectadas, y/o no se proyecte la solicitud para la apertura de proceso sancionatorio.
3. Cuando no se solicita ni se hace seguimientos a los descargos por parte de la empresa productora y no se da cierre a la no conformidad, o resultados de una investigación de eventos adversos a la cual no se da cierre.
</t>
  </si>
  <si>
    <t xml:space="preserve">El riesgo se considera materializado cuando no se realice el sellado al detectar insumos veterinarios sin registro ICA y/o no se proyecte la solicitud a la Gerencia Seccional para la apertura de proceso sancionatorio.
</t>
  </si>
  <si>
    <t>El riesgo se considera materializado:
1. Cuando no se realiza la totalidad del muestreo establecidos 
2. Cuando no se lleve acabo el cierre a las visitas de IVC frente a los resultados no conforme encontrados en la los Planes Nacionales Subsectoriales de Residuos de Medicamentos Veterinarios y Contaminantes Químicos.</t>
  </si>
  <si>
    <t xml:space="preserve">El riesgo se considera materializado cuando se presenten quejas o denuncias de terceros o por reporte de efectos adversos, sobre el favorecimiento en tramites asociados a insumos veterinarios e inocuidad. </t>
  </si>
  <si>
    <t>El riesgo se considera materializado:
1. Cuando no se realiza la respectiva suspensión o cancelación del predio resultado de inconformidades detectadas en las visitas de IVC realizadas a los predios con Autorización Sanitaria y de Inocuidad (ASI).
2. Cuando no realice las visitas programadas de IVC según la meta establecida anual.</t>
  </si>
  <si>
    <t xml:space="preserve">El riesgo se materializa cuando se confirma un caso positivo de una enfermedad inusual o exótica en el país o la reinfección de una zona libre. </t>
  </si>
  <si>
    <t>El riesgo se considera materializado cuando las rutas críticas para la atención a la notificación y/o diagnóstico no se cumplen y se confirma un caso positivo de una enfermedad de control oficial, inusual o exótica en el país o la reinfección de una zona libre.</t>
  </si>
  <si>
    <t>El riesgo se considera materializado cuando se evidencie la emisión de Certificaciones de predios libres de Brucelosis o Tuberculosis sin el cumplimiento de requisitos.</t>
  </si>
  <si>
    <t>El riesgo se considera materializado Cuando en un PSG, puesto de control o planta de beneficio se evidencie la falsificación o adulteración de una GSMI y este hallazgo se corrobora con el sistema de información oficial y se genere la respectiva denuncia del hecho o cuando se encuentra un hallazgo de inconsistencia en la verificación en el aplicativo Oficial que sea causal de la apertura disciplinaria o la terminación anticipada del contrato de forma unilateral.</t>
  </si>
  <si>
    <t xml:space="preserve">El riesgo se considera materializado cuando existe una presunta recepción o solicitud de dádivas o beneficios relacionados con la emisión de certificados de importación o exportación y/o actividades relacionadas. </t>
  </si>
  <si>
    <t>El riesgo se considera materializado cuando se presente incumplimiento en los tiempos, generación de documentos no conformes, falla en las tecnologías de la información o falta de interoperabilidad en los procesos de comercio internacional (VUCE, inicio anticipado de operaciones para el otorgamiento de libre plática, Operador Económico Autorizado,
Sistema de Administración de Riesgos, Perfilamiento de Riesgos, entre otros.)</t>
  </si>
  <si>
    <t>Se considera materializado cuando no se cuente con el servicio (contrato) para el envío especializado de muestras producto de las inspecciones físicas sanitarias y fitosanitarias.</t>
  </si>
  <si>
    <t>El riesgo se considera materializado cuando se compruebe que se emitió un concepto favorable o no para un laboratorio, sobre el cumplimiento y/o mantenimiento de las condiciones del registro o autorización otorgada cuando se realicen las visitas de Inspección, Vigilancia y Control, incurriendo en el favorecimiento a un tercero</t>
  </si>
  <si>
    <t>El riesgo se considera materializado cuando se compruebe que se emitió un concepto favorable o no para un laboratorio, sin corresponder con el cumplimiento y/o mantenimiento de las condiciones del registro o autorización otorgada, cuando se realicen las visitas de Inspección, Vigilancia y Control.</t>
  </si>
  <si>
    <t>El riesgo se considera materializado cuando se comprueba que se utilizaron recursos en análisis, calibraciones, diagnósticos, tratamientos cuarentenarios y pruebas no aprobadas o radicadas.</t>
  </si>
  <si>
    <t>El riesgo se considera materializado cuando se comprueban que los reportes de resultados o informes de tratamiento cuarentenario se emitieron de forma incorrecta (No se considera la materialización cuando corresponde a un error que no afecta el uso final del resultado o del informe de tratamiento cuarentenario)</t>
  </si>
  <si>
    <t xml:space="preserve">El riesgo se considera materializado cuando no se notifique al usuario la justificación sobre el incumplimiento de la entrega de reporte de resultados de laboratorio o informe de tratamiento cuarentenario cuando se entreguen fuera de los tiempos de respuesta establecidos. </t>
  </si>
  <si>
    <t>El riesgo se considera materializado el riesgo cuando a los vehículos se les detecta niveles de emisiones superando los límites establecidos o cuando los aires acondicionados, calderas o las plantas eléctricas no cumplen con su programa de mantenimiento.</t>
  </si>
  <si>
    <t xml:space="preserve">El riesgo se considera materializado cuando la caracterización de vertimientos interna o externa superen los límites permisibles de acuerdo a la normatividad ambiental vigente, y/o cuando en el informe de atención a derrames se compruebe que se presentó una descarga en un cuerpo de agua o suelo. </t>
  </si>
  <si>
    <t>El riesgo se considera materializado cuando los residuos peligrosos, de construcción y demolición, y aparatos eléctricos y electrónicos se almacenan por más de un mes y generan una contaminación.</t>
  </si>
  <si>
    <t>El riesgo se considera materializado cuando sucede un derrame de sustancias químicas, biológicas o de los combustibles.</t>
  </si>
  <si>
    <t>MAPA DE RIESGOS INSTITUCIONALES I CUATRIMESTRE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</si>
</sst>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0"/>
      <color theme="1"/>
      <name val="Arial"/>
      <family val="2"/>
    </font>
    <font>
      <b/>
      <sz val="10"/>
      <color theme="1"/>
      <name val="Arial"/>
      <family val="2"/>
    </font>
    <font>
      <b/>
      <sz val="36"/>
      <color theme="1"/>
      <name val="Segoe UI"/>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s>
  <cellStyleXfs count="1">
    <xf numFmtId="0" fontId="0" fillId="0" borderId="0"/>
  </cellStyleXfs>
  <cellXfs count="81">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3" fillId="6" borderId="0" xfId="0" applyFont="1" applyFill="1"/>
    <xf numFmtId="0" fontId="3" fillId="8" borderId="1" xfId="0" applyFont="1" applyFill="1" applyBorder="1"/>
    <xf numFmtId="0" fontId="3" fillId="2" borderId="1" xfId="0" applyFont="1" applyFill="1" applyBorder="1"/>
    <xf numFmtId="0" fontId="3" fillId="3" borderId="1" xfId="0" applyFont="1" applyFill="1" applyBorder="1"/>
    <xf numFmtId="0" fontId="3" fillId="0" borderId="1" xfId="0" applyFont="1" applyBorder="1"/>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0" fontId="3" fillId="0" borderId="0" xfId="0" applyFont="1"/>
    <xf numFmtId="0" fontId="8" fillId="0" borderId="1" xfId="0" applyFont="1" applyBorder="1" applyAlignment="1">
      <alignment vertical="center"/>
    </xf>
    <xf numFmtId="0" fontId="8" fillId="0" borderId="0" xfId="0" applyFont="1" applyAlignment="1">
      <alignment vertical="center"/>
    </xf>
    <xf numFmtId="0" fontId="0" fillId="6" borderId="0" xfId="0" applyFill="1"/>
    <xf numFmtId="0" fontId="10" fillId="0" borderId="0" xfId="0" applyFont="1" applyAlignment="1">
      <alignment horizontal="center" vertical="center" wrapText="1"/>
    </xf>
    <xf numFmtId="0" fontId="11" fillId="9" borderId="0" xfId="0" applyFont="1" applyFill="1" applyAlignment="1">
      <alignment horizontal="center" vertical="center" wrapText="1" readingOrder="1"/>
    </xf>
    <xf numFmtId="0" fontId="12" fillId="5" borderId="4" xfId="0" applyFont="1" applyFill="1" applyBorder="1" applyAlignment="1">
      <alignment horizontal="center" vertical="center" wrapText="1" readingOrder="1"/>
    </xf>
    <xf numFmtId="0" fontId="12" fillId="0" borderId="4" xfId="0" applyFont="1" applyBorder="1" applyAlignment="1">
      <alignment horizontal="justify" vertical="center" wrapText="1" readingOrder="1"/>
    </xf>
    <xf numFmtId="9" fontId="12" fillId="0" borderId="4" xfId="0" applyNumberFormat="1" applyFont="1" applyBorder="1" applyAlignment="1">
      <alignment horizontal="center" vertical="center" wrapText="1" readingOrder="1"/>
    </xf>
    <xf numFmtId="0" fontId="12" fillId="4" borderId="5" xfId="0" applyFont="1" applyFill="1" applyBorder="1" applyAlignment="1">
      <alignment horizontal="center" vertical="center" wrapText="1" readingOrder="1"/>
    </xf>
    <xf numFmtId="0" fontId="12" fillId="0" borderId="5" xfId="0" applyFont="1" applyBorder="1" applyAlignment="1">
      <alignment horizontal="justify" vertical="center" wrapText="1" readingOrder="1"/>
    </xf>
    <xf numFmtId="9" fontId="12" fillId="0" borderId="5" xfId="0" applyNumberFormat="1" applyFont="1" applyBorder="1" applyAlignment="1">
      <alignment horizontal="center" vertical="center" wrapText="1" readingOrder="1"/>
    </xf>
    <xf numFmtId="0" fontId="12" fillId="10" borderId="5" xfId="0" applyFont="1" applyFill="1" applyBorder="1" applyAlignment="1">
      <alignment horizontal="center" vertical="center" wrapText="1" readingOrder="1"/>
    </xf>
    <xf numFmtId="0" fontId="12" fillId="11" borderId="5" xfId="0" applyFont="1" applyFill="1" applyBorder="1" applyAlignment="1">
      <alignment horizontal="center" vertical="center" wrapText="1" readingOrder="1"/>
    </xf>
    <xf numFmtId="0" fontId="13" fillId="2" borderId="5" xfId="0" applyFont="1" applyFill="1" applyBorder="1" applyAlignment="1">
      <alignment horizontal="center" vertical="center" wrapText="1" readingOrder="1"/>
    </xf>
    <xf numFmtId="0" fontId="14" fillId="6" borderId="0" xfId="0" applyFont="1" applyFill="1"/>
    <xf numFmtId="0" fontId="15" fillId="6" borderId="0" xfId="0" applyFont="1" applyFill="1" applyAlignment="1">
      <alignment horizontal="left" vertical="center"/>
    </xf>
    <xf numFmtId="0" fontId="17" fillId="12" borderId="1" xfId="0" applyFont="1" applyFill="1" applyBorder="1" applyAlignment="1">
      <alignment horizontal="center"/>
    </xf>
    <xf numFmtId="0" fontId="7" fillId="6" borderId="0" xfId="0" applyFont="1" applyFill="1"/>
    <xf numFmtId="0" fontId="18" fillId="5" borderId="1" xfId="0" applyFont="1" applyFill="1" applyBorder="1" applyAlignment="1">
      <alignment horizontal="center"/>
    </xf>
    <xf numFmtId="9" fontId="18" fillId="5" borderId="1" xfId="0" applyNumberFormat="1" applyFont="1" applyFill="1" applyBorder="1" applyAlignment="1">
      <alignment horizontal="center"/>
    </xf>
    <xf numFmtId="0" fontId="5" fillId="0" borderId="1" xfId="0" applyFont="1" applyBorder="1" applyAlignment="1">
      <alignment horizontal="justify" vertical="top" wrapText="1"/>
    </xf>
    <xf numFmtId="0" fontId="18" fillId="4" borderId="1" xfId="0" applyFont="1" applyFill="1" applyBorder="1" applyAlignment="1">
      <alignment horizontal="center"/>
    </xf>
    <xf numFmtId="9" fontId="18" fillId="4" borderId="1" xfId="0" applyNumberFormat="1" applyFont="1" applyFill="1" applyBorder="1" applyAlignment="1">
      <alignment horizontal="center"/>
    </xf>
    <xf numFmtId="0" fontId="18" fillId="13" borderId="1" xfId="0" applyFont="1" applyFill="1" applyBorder="1" applyAlignment="1">
      <alignment horizontal="center"/>
    </xf>
    <xf numFmtId="9" fontId="18" fillId="13" borderId="1" xfId="0" applyNumberFormat="1" applyFont="1" applyFill="1" applyBorder="1" applyAlignment="1">
      <alignment horizontal="center"/>
    </xf>
    <xf numFmtId="0" fontId="18" fillId="11" borderId="1" xfId="0" applyFont="1" applyFill="1" applyBorder="1" applyAlignment="1">
      <alignment horizontal="center"/>
    </xf>
    <xf numFmtId="9" fontId="18" fillId="11" borderId="1" xfId="0" applyNumberFormat="1" applyFont="1" applyFill="1" applyBorder="1" applyAlignment="1">
      <alignment horizontal="center"/>
    </xf>
    <xf numFmtId="0" fontId="18" fillId="2" borderId="1" xfId="0" applyFont="1" applyFill="1" applyBorder="1" applyAlignment="1">
      <alignment horizontal="center"/>
    </xf>
    <xf numFmtId="9" fontId="18" fillId="2" borderId="1" xfId="0" applyNumberFormat="1" applyFont="1" applyFill="1" applyBorder="1" applyAlignment="1">
      <alignment horizontal="center"/>
    </xf>
    <xf numFmtId="0" fontId="19" fillId="0" borderId="5" xfId="0" applyFont="1" applyBorder="1" applyAlignment="1">
      <alignment horizontal="center" vertical="center" wrapText="1" readingOrder="1"/>
    </xf>
    <xf numFmtId="0" fontId="15" fillId="6" borderId="0" xfId="0" applyFont="1" applyFill="1" applyAlignment="1">
      <alignment vertical="center"/>
    </xf>
    <xf numFmtId="0" fontId="20" fillId="6" borderId="0" xfId="0" applyFont="1" applyFill="1" applyAlignment="1">
      <alignment horizontal="justify" vertical="center" wrapText="1" readingOrder="1"/>
    </xf>
    <xf numFmtId="0" fontId="7" fillId="0" borderId="0" xfId="0" applyFont="1"/>
    <xf numFmtId="0" fontId="20" fillId="0" borderId="0" xfId="0" applyFont="1" applyAlignment="1">
      <alignment horizontal="justify" vertical="center" wrapText="1" readingOrder="1"/>
    </xf>
    <xf numFmtId="0" fontId="21" fillId="0" borderId="0" xfId="0" applyFont="1" applyAlignment="1">
      <alignment vertical="center"/>
    </xf>
    <xf numFmtId="0" fontId="22" fillId="0" borderId="0" xfId="0" applyFont="1"/>
    <xf numFmtId="0" fontId="6" fillId="0" borderId="0" xfId="0" applyFont="1"/>
    <xf numFmtId="0" fontId="23" fillId="0" borderId="0" xfId="0" applyFont="1"/>
    <xf numFmtId="0" fontId="14" fillId="0" borderId="0" xfId="0" applyFont="1"/>
    <xf numFmtId="0" fontId="0" fillId="0" borderId="0" xfId="0" pivotButton="1"/>
    <xf numFmtId="0" fontId="3" fillId="6" borderId="0" xfId="0" applyFont="1" applyFill="1" applyAlignment="1">
      <alignment horizontal="center" wrapText="1"/>
    </xf>
    <xf numFmtId="0" fontId="24" fillId="2" borderId="1" xfId="0" applyFont="1" applyFill="1" applyBorder="1" applyAlignment="1">
      <alignment horizontal="center"/>
    </xf>
    <xf numFmtId="0" fontId="24" fillId="8" borderId="1" xfId="0" applyFont="1" applyFill="1" applyBorder="1" applyAlignment="1">
      <alignment horizontal="center"/>
    </xf>
    <xf numFmtId="0" fontId="24" fillId="3" borderId="1" xfId="0" applyFont="1" applyFill="1" applyBorder="1" applyAlignment="1">
      <alignment horizontal="center"/>
    </xf>
    <xf numFmtId="0" fontId="24" fillId="5" borderId="1" xfId="0" applyFont="1" applyFill="1" applyBorder="1" applyAlignment="1">
      <alignment horizontal="center"/>
    </xf>
    <xf numFmtId="0" fontId="24" fillId="14" borderId="1" xfId="0" applyFont="1" applyFill="1" applyBorder="1" applyAlignment="1">
      <alignment horizontal="center"/>
    </xf>
    <xf numFmtId="0" fontId="3" fillId="8" borderId="0" xfId="0" applyFont="1" applyFill="1" applyAlignment="1">
      <alignment horizontal="center" vertical="center" wrapText="1"/>
    </xf>
    <xf numFmtId="0" fontId="26" fillId="3" borderId="1" xfId="0" applyFont="1" applyFill="1" applyBorder="1"/>
    <xf numFmtId="0" fontId="27" fillId="3" borderId="1" xfId="0" applyFont="1" applyFill="1" applyBorder="1"/>
    <xf numFmtId="0" fontId="27" fillId="3" borderId="1" xfId="0" applyFont="1" applyFill="1" applyBorder="1" applyAlignment="1">
      <alignment wrapText="1"/>
    </xf>
    <xf numFmtId="0" fontId="27" fillId="8" borderId="1" xfId="0" applyFont="1" applyFill="1" applyBorder="1" applyAlignment="1">
      <alignment wrapText="1"/>
    </xf>
    <xf numFmtId="0" fontId="27" fillId="2" borderId="1" xfId="0" applyFont="1" applyFill="1" applyBorder="1" applyAlignment="1">
      <alignment wrapText="1"/>
    </xf>
    <xf numFmtId="0" fontId="26" fillId="5" borderId="1" xfId="0" applyFont="1" applyFill="1" applyBorder="1"/>
    <xf numFmtId="0" fontId="26" fillId="14" borderId="1" xfId="0" applyFont="1" applyFill="1" applyBorder="1"/>
    <xf numFmtId="0" fontId="27" fillId="5" borderId="1" xfId="0" applyFont="1" applyFill="1" applyBorder="1" applyAlignment="1">
      <alignment wrapText="1"/>
    </xf>
    <xf numFmtId="0" fontId="1" fillId="6" borderId="0" xfId="0" applyFont="1" applyFill="1" applyAlignment="1">
      <alignment horizontal="center" vertical="center" wrapText="1"/>
    </xf>
    <xf numFmtId="0" fontId="4" fillId="7" borderId="1" xfId="0" applyFont="1" applyFill="1" applyBorder="1" applyAlignment="1">
      <alignment horizontal="center"/>
    </xf>
    <xf numFmtId="0" fontId="4" fillId="7" borderId="1" xfId="0" applyFont="1" applyFill="1" applyBorder="1" applyAlignment="1">
      <alignment horizontal="center" vertical="center" textRotation="90"/>
    </xf>
    <xf numFmtId="0" fontId="9" fillId="0" borderId="0" xfId="0" applyFont="1" applyAlignment="1">
      <alignment horizontal="center" vertical="center"/>
    </xf>
    <xf numFmtId="0" fontId="16" fillId="0" borderId="0" xfId="0" applyFont="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justify" vertical="center" wrapText="1"/>
    </xf>
    <xf numFmtId="0" fontId="1" fillId="0" borderId="0" xfId="0" applyFont="1" applyFill="1" applyAlignment="1">
      <alignment horizontal="center" vertical="center"/>
    </xf>
    <xf numFmtId="0" fontId="28" fillId="0" borderId="0" xfId="0" applyFont="1" applyAlignment="1">
      <alignment horizontal="center" vertical="center"/>
    </xf>
  </cellXfs>
  <cellStyles count="1">
    <cellStyle name="Normal" xfId="0" builtinId="0"/>
  </cellStyles>
  <dxfs count="2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theme="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52918</xdr:rowOff>
    </xdr:from>
    <xdr:to>
      <xdr:col>2</xdr:col>
      <xdr:colOff>1227666</xdr:colOff>
      <xdr:row>0</xdr:row>
      <xdr:rowOff>807358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52918"/>
          <a:ext cx="2233083" cy="754440"/>
        </a:xfrm>
        <a:prstGeom prst="rect">
          <a:avLst/>
        </a:prstGeom>
      </xdr:spPr>
    </xdr:pic>
    <xdr:clientData/>
  </xdr:twoCellAnchor>
  <xdr:twoCellAnchor editAs="oneCell">
    <xdr:from>
      <xdr:col>2</xdr:col>
      <xdr:colOff>1311533</xdr:colOff>
      <xdr:row>0</xdr:row>
      <xdr:rowOff>95251</xdr:rowOff>
    </xdr:from>
    <xdr:to>
      <xdr:col>4</xdr:col>
      <xdr:colOff>19050</xdr:colOff>
      <xdr:row>0</xdr:row>
      <xdr:rowOff>793750</xdr:rowOff>
    </xdr:to>
    <xdr:pic>
      <xdr:nvPicPr>
        <xdr:cNvPr id="2" name="Imagen 1">
          <a:extLst>
            <a:ext uri="{FF2B5EF4-FFF2-40B4-BE49-F238E27FC236}">
              <a16:creationId xmlns:a16="http://schemas.microsoft.com/office/drawing/2014/main" id="{D0A344A0-8853-5DA9-0C20-0531F5781F2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16950" y="95251"/>
          <a:ext cx="1967183" cy="698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26"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V82" totalsRowShown="0" headerRowDxfId="28" dataDxfId="27">
  <autoFilter ref="A2:V82" xr:uid="{00000000-0009-0000-0100-000001000000}"/>
  <tableColumns count="22">
    <tableColumn id="1" xr3:uid="{00000000-0010-0000-0000-000001000000}" name="No." dataDxfId="26"/>
    <tableColumn id="20" xr3:uid="{0C6E170D-BEBC-44C1-A893-3C08B1F17D62}" name="Código" dataDxfId="25"/>
    <tableColumn id="19" xr3:uid="{32D495B2-9272-41C7-9E7D-59A202775132}" name="Nombre del Riesgo" dataDxfId="24"/>
    <tableColumn id="18" xr3:uid="{A50EA46A-500D-43C1-B07D-1E5BE15D8267}" name="Tipología" dataDxfId="23"/>
    <tableColumn id="3" xr3:uid="{00000000-0010-0000-0000-000003000000}" name="Clase" dataDxfId="22"/>
    <tableColumn id="4" xr3:uid="{00000000-0010-0000-0000-000004000000}" name="Procesos" dataDxfId="21"/>
    <tableColumn id="5" xr3:uid="{00000000-0010-0000-0000-000005000000}" name="Áreas organizativas" dataDxfId="20"/>
    <tableColumn id="6" xr3:uid="{00000000-0010-0000-0000-000006000000}" name="Objetivos estratégicos" dataDxfId="19"/>
    <tableColumn id="7" xr3:uid="{00000000-0010-0000-0000-000007000000}" name="Causas" dataDxfId="18"/>
    <tableColumn id="8" xr3:uid="{00000000-0010-0000-0000-000008000000}" name="Efectos" dataDxfId="17"/>
    <tableColumn id="9" xr3:uid="{00000000-0010-0000-0000-000009000000}" name="Probabilidad inherente" dataDxfId="16"/>
    <tableColumn id="10" xr3:uid="{00000000-0010-0000-0000-00000A000000}" name="Impacto inherente" dataDxfId="15"/>
    <tableColumn id="11" xr3:uid="{00000000-0010-0000-0000-00000B000000}" name="Zona inherente" dataDxfId="14"/>
    <tableColumn id="21" xr3:uid="{DDDADC8E-718B-4B5A-B4CE-6598DE0A391C}" name="Materialización "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5" x14ac:dyDescent="0.35"/>
  <cols>
    <col min="2" max="2" width="20.54296875" bestFit="1" customWidth="1"/>
    <col min="4" max="4" width="28.81640625" customWidth="1"/>
    <col min="6" max="6" width="39.81640625" customWidth="1"/>
    <col min="8" max="8" width="38.453125" customWidth="1"/>
  </cols>
  <sheetData>
    <row r="3" spans="2:8" x14ac:dyDescent="0.35">
      <c r="B3" s="16" t="s">
        <v>19</v>
      </c>
      <c r="D3" s="13" t="s">
        <v>19</v>
      </c>
      <c r="F3" s="17" t="s">
        <v>145</v>
      </c>
      <c r="H3" s="18" t="s">
        <v>161</v>
      </c>
    </row>
    <row r="4" spans="2:8" x14ac:dyDescent="0.35">
      <c r="B4" s="16" t="s">
        <v>144</v>
      </c>
      <c r="D4" s="13" t="s">
        <v>20</v>
      </c>
      <c r="F4" s="17" t="s">
        <v>146</v>
      </c>
      <c r="H4" s="18" t="s">
        <v>162</v>
      </c>
    </row>
    <row r="5" spans="2:8" x14ac:dyDescent="0.35">
      <c r="B5" s="16" t="s">
        <v>142</v>
      </c>
      <c r="D5" s="13" t="s">
        <v>21</v>
      </c>
      <c r="F5" s="17" t="s">
        <v>147</v>
      </c>
      <c r="H5" s="18" t="s">
        <v>163</v>
      </c>
    </row>
    <row r="6" spans="2:8" ht="15" thickBot="1" x14ac:dyDescent="0.4">
      <c r="B6" s="16" t="s">
        <v>143</v>
      </c>
      <c r="D6" s="13" t="s">
        <v>22</v>
      </c>
      <c r="F6" s="17" t="s">
        <v>148</v>
      </c>
      <c r="H6" s="18" t="s">
        <v>164</v>
      </c>
    </row>
    <row r="7" spans="2:8" ht="15" thickBot="1" x14ac:dyDescent="0.4">
      <c r="D7" s="14" t="s">
        <v>136</v>
      </c>
      <c r="F7" s="17" t="s">
        <v>149</v>
      </c>
      <c r="H7" s="18" t="s">
        <v>165</v>
      </c>
    </row>
    <row r="8" spans="2:8" ht="15" thickBot="1" x14ac:dyDescent="0.4">
      <c r="D8" s="15" t="s">
        <v>137</v>
      </c>
      <c r="F8" s="17" t="s">
        <v>150</v>
      </c>
      <c r="H8" s="18" t="s">
        <v>166</v>
      </c>
    </row>
    <row r="9" spans="2:8" ht="15" thickBot="1" x14ac:dyDescent="0.4">
      <c r="D9" s="15" t="s">
        <v>138</v>
      </c>
      <c r="F9" s="17" t="s">
        <v>151</v>
      </c>
      <c r="H9" s="18" t="s">
        <v>167</v>
      </c>
    </row>
    <row r="10" spans="2:8" ht="15" thickBot="1" x14ac:dyDescent="0.4">
      <c r="D10" s="15" t="s">
        <v>139</v>
      </c>
      <c r="F10" s="17" t="s">
        <v>152</v>
      </c>
      <c r="H10" s="18" t="s">
        <v>168</v>
      </c>
    </row>
    <row r="11" spans="2:8" ht="15" thickBot="1" x14ac:dyDescent="0.4">
      <c r="D11" s="15" t="s">
        <v>140</v>
      </c>
      <c r="F11" s="17" t="s">
        <v>153</v>
      </c>
      <c r="H11" s="18" t="s">
        <v>169</v>
      </c>
    </row>
    <row r="12" spans="2:8" ht="15" thickBot="1" x14ac:dyDescent="0.4">
      <c r="D12" s="15" t="s">
        <v>141</v>
      </c>
      <c r="F12" s="17" t="s">
        <v>154</v>
      </c>
      <c r="H12" s="18" t="s">
        <v>170</v>
      </c>
    </row>
    <row r="13" spans="2:8" x14ac:dyDescent="0.35">
      <c r="D13" s="13" t="s">
        <v>142</v>
      </c>
      <c r="F13" s="17" t="s">
        <v>155</v>
      </c>
      <c r="H13" s="18" t="s">
        <v>171</v>
      </c>
    </row>
    <row r="14" spans="2:8" x14ac:dyDescent="0.35">
      <c r="D14" s="13" t="s">
        <v>143</v>
      </c>
      <c r="F14" s="17" t="s">
        <v>156</v>
      </c>
      <c r="H14" s="18" t="s">
        <v>172</v>
      </c>
    </row>
    <row r="15" spans="2:8" x14ac:dyDescent="0.35">
      <c r="F15" s="17" t="s">
        <v>157</v>
      </c>
      <c r="H15" s="18" t="s">
        <v>173</v>
      </c>
    </row>
    <row r="16" spans="2:8" x14ac:dyDescent="0.35">
      <c r="F16" s="17" t="s">
        <v>158</v>
      </c>
      <c r="H16" s="18" t="s">
        <v>174</v>
      </c>
    </row>
    <row r="17" spans="6:8" x14ac:dyDescent="0.35">
      <c r="F17" s="17" t="s">
        <v>159</v>
      </c>
      <c r="H17" s="18" t="s">
        <v>175</v>
      </c>
    </row>
    <row r="18" spans="6:8" x14ac:dyDescent="0.35">
      <c r="F18" s="17" t="s">
        <v>160</v>
      </c>
      <c r="H18" s="18" t="s">
        <v>176</v>
      </c>
    </row>
    <row r="19" spans="6:8" x14ac:dyDescent="0.35">
      <c r="H19" s="18" t="s">
        <v>177</v>
      </c>
    </row>
    <row r="20" spans="6:8" x14ac:dyDescent="0.35">
      <c r="H20" s="18" t="s">
        <v>178</v>
      </c>
    </row>
    <row r="21" spans="6:8" x14ac:dyDescent="0.35">
      <c r="H21" s="18" t="s">
        <v>179</v>
      </c>
    </row>
    <row r="22" spans="6:8" x14ac:dyDescent="0.35">
      <c r="H22" s="18" t="s">
        <v>180</v>
      </c>
    </row>
    <row r="23" spans="6:8" x14ac:dyDescent="0.35">
      <c r="H23" s="18" t="s">
        <v>181</v>
      </c>
    </row>
    <row r="24" spans="6:8" x14ac:dyDescent="0.35">
      <c r="H24" s="18" t="s">
        <v>182</v>
      </c>
    </row>
    <row r="25" spans="6:8" x14ac:dyDescent="0.35">
      <c r="H25" s="18" t="s">
        <v>314</v>
      </c>
    </row>
    <row r="26" spans="6:8" x14ac:dyDescent="0.35">
      <c r="H26" s="18" t="s">
        <v>183</v>
      </c>
    </row>
    <row r="27" spans="6:8" x14ac:dyDescent="0.35">
      <c r="H27" s="18" t="s">
        <v>184</v>
      </c>
    </row>
    <row r="28" spans="6:8" x14ac:dyDescent="0.35">
      <c r="H28" s="18" t="s">
        <v>185</v>
      </c>
    </row>
    <row r="29" spans="6:8" x14ac:dyDescent="0.35">
      <c r="H29" s="18" t="s">
        <v>186</v>
      </c>
    </row>
    <row r="30" spans="6:8" x14ac:dyDescent="0.35">
      <c r="H30" s="18" t="s">
        <v>187</v>
      </c>
    </row>
    <row r="31" spans="6:8" x14ac:dyDescent="0.35">
      <c r="H31" s="18" t="s">
        <v>188</v>
      </c>
    </row>
    <row r="32" spans="6:8" x14ac:dyDescent="0.35">
      <c r="H32" s="18" t="s">
        <v>189</v>
      </c>
    </row>
    <row r="33" spans="8:8" x14ac:dyDescent="0.35">
      <c r="H33" s="18" t="s">
        <v>190</v>
      </c>
    </row>
    <row r="34" spans="8:8" x14ac:dyDescent="0.35">
      <c r="H34" s="18" t="s">
        <v>191</v>
      </c>
    </row>
    <row r="35" spans="8:8" x14ac:dyDescent="0.35">
      <c r="H35" s="18" t="s">
        <v>192</v>
      </c>
    </row>
    <row r="36" spans="8:8" x14ac:dyDescent="0.35">
      <c r="H36" s="18" t="s">
        <v>193</v>
      </c>
    </row>
    <row r="37" spans="8:8" x14ac:dyDescent="0.35">
      <c r="H37" s="18" t="s">
        <v>468</v>
      </c>
    </row>
    <row r="38" spans="8:8" x14ac:dyDescent="0.35">
      <c r="H38" s="18" t="s">
        <v>194</v>
      </c>
    </row>
    <row r="39" spans="8:8" x14ac:dyDescent="0.35">
      <c r="H39" s="18" t="s">
        <v>195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2"/>
  <sheetViews>
    <sheetView showGridLines="0" tabSelected="1" zoomScale="60" zoomScaleNormal="60" zoomScaleSheetLayoutView="44" workbookViewId="0">
      <pane xSplit="6" ySplit="2" topLeftCell="G3" activePane="bottomRight" state="frozen"/>
      <selection pane="topRight" activeCell="E1" sqref="E1"/>
      <selection pane="bottomLeft" activeCell="A3" sqref="A3"/>
      <selection pane="bottomRight" activeCell="F4" sqref="F4"/>
    </sheetView>
  </sheetViews>
  <sheetFormatPr baseColWidth="10" defaultColWidth="0" defaultRowHeight="16" x14ac:dyDescent="0.35"/>
  <cols>
    <col min="1" max="1" width="4.54296875" style="3" customWidth="1"/>
    <col min="2" max="2" width="9.81640625" style="3" customWidth="1"/>
    <col min="3" max="3" width="31.453125" style="7" customWidth="1"/>
    <col min="4" max="4" width="15.1796875" style="7" customWidth="1"/>
    <col min="5" max="5" width="15.1796875" style="3" customWidth="1"/>
    <col min="6" max="6" width="16.81640625" style="1" customWidth="1"/>
    <col min="7" max="7" width="22.1796875" style="1" customWidth="1"/>
    <col min="8" max="8" width="22.81640625" style="1" customWidth="1"/>
    <col min="9" max="9" width="37" style="7" customWidth="1"/>
    <col min="10" max="10" width="34.54296875" style="7" customWidth="1"/>
    <col min="11" max="11" width="18" style="3" customWidth="1"/>
    <col min="12" max="12" width="19" style="3" customWidth="1"/>
    <col min="13" max="13" width="16.81640625" style="3" customWidth="1"/>
    <col min="14" max="14" width="62.08984375" style="3" customWidth="1"/>
    <col min="15" max="15" width="85.81640625" style="7" customWidth="1"/>
    <col min="16" max="16" width="30.1796875" style="7" customWidth="1"/>
    <col min="17" max="17" width="22.1796875" style="7" customWidth="1"/>
    <col min="18" max="18" width="16.453125" style="3" customWidth="1"/>
    <col min="19" max="19" width="17.81640625" style="3" customWidth="1"/>
    <col min="20" max="21" width="15" style="3" customWidth="1"/>
    <col min="22" max="22" width="21.1796875" style="1" customWidth="1"/>
    <col min="23" max="23" width="0" style="1" hidden="1" customWidth="1"/>
    <col min="24" max="16384" width="11.453125" style="1" hidden="1"/>
  </cols>
  <sheetData>
    <row r="1" spans="1:22" ht="85" customHeight="1" x14ac:dyDescent="0.35">
      <c r="A1" s="80" t="s">
        <v>834</v>
      </c>
      <c r="B1" s="80"/>
      <c r="C1" s="80"/>
      <c r="D1" s="80"/>
      <c r="E1" s="80"/>
      <c r="F1" s="80"/>
      <c r="G1" s="80"/>
      <c r="H1" s="80"/>
      <c r="I1" s="80"/>
      <c r="J1" s="80"/>
      <c r="K1" s="80"/>
      <c r="L1" s="80"/>
      <c r="M1" s="80"/>
      <c r="N1" s="80"/>
      <c r="O1" s="80"/>
      <c r="P1" s="80"/>
      <c r="Q1" s="80"/>
      <c r="R1" s="80"/>
      <c r="S1" s="80"/>
      <c r="T1" s="80"/>
      <c r="U1" s="80"/>
      <c r="V1" s="80"/>
    </row>
    <row r="2" spans="1:22" s="2" customFormat="1" ht="30.75" customHeight="1" x14ac:dyDescent="0.35">
      <c r="A2" s="2" t="s">
        <v>16</v>
      </c>
      <c r="B2" s="2" t="s">
        <v>23</v>
      </c>
      <c r="C2" s="2" t="s">
        <v>46</v>
      </c>
      <c r="D2" s="2" t="s">
        <v>18</v>
      </c>
      <c r="E2" s="2" t="s">
        <v>0</v>
      </c>
      <c r="F2" s="2" t="s">
        <v>1</v>
      </c>
      <c r="G2" s="2" t="s">
        <v>2</v>
      </c>
      <c r="H2" s="2" t="s">
        <v>3</v>
      </c>
      <c r="I2" s="2" t="s">
        <v>4</v>
      </c>
      <c r="J2" s="2" t="s">
        <v>5</v>
      </c>
      <c r="K2" s="2" t="s">
        <v>6</v>
      </c>
      <c r="L2" s="2" t="s">
        <v>130</v>
      </c>
      <c r="M2" s="2" t="s">
        <v>7</v>
      </c>
      <c r="N2" s="2" t="s">
        <v>758</v>
      </c>
      <c r="O2" s="2" t="s">
        <v>8</v>
      </c>
      <c r="P2" s="2" t="s">
        <v>131</v>
      </c>
      <c r="Q2" s="2" t="s">
        <v>401</v>
      </c>
      <c r="R2" s="2" t="s">
        <v>9</v>
      </c>
      <c r="S2" s="2" t="s">
        <v>10</v>
      </c>
      <c r="T2" s="2" t="s">
        <v>11</v>
      </c>
      <c r="U2" s="2" t="s">
        <v>132</v>
      </c>
      <c r="V2" s="2" t="s">
        <v>12</v>
      </c>
    </row>
    <row r="3" spans="1:22" s="2" customFormat="1" ht="153.75" customHeight="1" x14ac:dyDescent="0.35">
      <c r="A3" s="2">
        <v>1</v>
      </c>
      <c r="B3" s="2" t="s">
        <v>47</v>
      </c>
      <c r="C3" s="6" t="s">
        <v>133</v>
      </c>
      <c r="D3" s="2" t="s">
        <v>144</v>
      </c>
      <c r="E3" s="2" t="s">
        <v>138</v>
      </c>
      <c r="F3" s="2" t="s">
        <v>157</v>
      </c>
      <c r="G3" s="2" t="s">
        <v>186</v>
      </c>
      <c r="H3" s="2" t="s">
        <v>196</v>
      </c>
      <c r="I3" s="6" t="s">
        <v>197</v>
      </c>
      <c r="J3" s="6" t="s">
        <v>49</v>
      </c>
      <c r="K3" s="2" t="s">
        <v>279</v>
      </c>
      <c r="L3" s="2" t="s">
        <v>280</v>
      </c>
      <c r="M3" s="5" t="s">
        <v>14</v>
      </c>
      <c r="N3" s="6" t="s">
        <v>759</v>
      </c>
      <c r="O3" s="6" t="s">
        <v>300</v>
      </c>
      <c r="P3" s="6" t="s">
        <v>426</v>
      </c>
      <c r="Q3" s="6" t="s">
        <v>398</v>
      </c>
      <c r="R3" s="2" t="s">
        <v>285</v>
      </c>
      <c r="S3" s="2" t="s">
        <v>284</v>
      </c>
      <c r="T3" s="4" t="s">
        <v>13</v>
      </c>
      <c r="U3" s="2" t="s">
        <v>294</v>
      </c>
      <c r="V3" s="2" t="s">
        <v>295</v>
      </c>
    </row>
    <row r="4" spans="1:22" s="2" customFormat="1" ht="110.25" customHeight="1" x14ac:dyDescent="0.35">
      <c r="A4" s="2">
        <v>2</v>
      </c>
      <c r="B4" s="2" t="s">
        <v>48</v>
      </c>
      <c r="C4" s="6" t="s">
        <v>134</v>
      </c>
      <c r="D4" s="2" t="s">
        <v>144</v>
      </c>
      <c r="E4" s="2" t="s">
        <v>139</v>
      </c>
      <c r="F4" s="2" t="s">
        <v>157</v>
      </c>
      <c r="G4" s="2" t="s">
        <v>186</v>
      </c>
      <c r="H4" s="2" t="s">
        <v>196</v>
      </c>
      <c r="I4" s="6" t="s">
        <v>198</v>
      </c>
      <c r="J4" s="6" t="s">
        <v>199</v>
      </c>
      <c r="K4" s="2" t="s">
        <v>299</v>
      </c>
      <c r="L4" s="2" t="s">
        <v>298</v>
      </c>
      <c r="M4" s="4" t="s">
        <v>13</v>
      </c>
      <c r="N4" s="6" t="s">
        <v>760</v>
      </c>
      <c r="O4" s="6" t="s">
        <v>731</v>
      </c>
      <c r="P4" s="6" t="s">
        <v>424</v>
      </c>
      <c r="Q4" s="6" t="s">
        <v>399</v>
      </c>
      <c r="R4" s="2" t="s">
        <v>297</v>
      </c>
      <c r="S4" s="2" t="s">
        <v>298</v>
      </c>
      <c r="T4" s="4" t="s">
        <v>13</v>
      </c>
      <c r="U4" s="2" t="s">
        <v>294</v>
      </c>
      <c r="V4" s="2" t="s">
        <v>295</v>
      </c>
    </row>
    <row r="5" spans="1:22" s="2" customFormat="1" ht="130.5" customHeight="1" x14ac:dyDescent="0.35">
      <c r="A5" s="2">
        <v>3</v>
      </c>
      <c r="B5" s="2" t="s">
        <v>24</v>
      </c>
      <c r="C5" s="6" t="s">
        <v>135</v>
      </c>
      <c r="D5" s="2" t="s">
        <v>19</v>
      </c>
      <c r="E5" s="2" t="s">
        <v>22</v>
      </c>
      <c r="F5" s="2" t="s">
        <v>157</v>
      </c>
      <c r="G5" s="2" t="s">
        <v>186</v>
      </c>
      <c r="H5" s="2" t="s">
        <v>196</v>
      </c>
      <c r="I5" s="6" t="s">
        <v>200</v>
      </c>
      <c r="J5" s="6" t="s">
        <v>50</v>
      </c>
      <c r="K5" s="2" t="s">
        <v>279</v>
      </c>
      <c r="L5" s="2" t="s">
        <v>280</v>
      </c>
      <c r="M5" s="5" t="s">
        <v>14</v>
      </c>
      <c r="N5" s="6" t="s">
        <v>760</v>
      </c>
      <c r="O5" s="6" t="s">
        <v>400</v>
      </c>
      <c r="P5" s="6" t="s">
        <v>425</v>
      </c>
      <c r="Q5" s="6" t="s">
        <v>398</v>
      </c>
      <c r="R5" s="2" t="s">
        <v>296</v>
      </c>
      <c r="S5" s="2" t="s">
        <v>284</v>
      </c>
      <c r="T5" s="4" t="s">
        <v>13</v>
      </c>
      <c r="U5" s="2" t="s">
        <v>34</v>
      </c>
      <c r="V5" s="2" t="s">
        <v>301</v>
      </c>
    </row>
    <row r="6" spans="1:22" s="2" customFormat="1" ht="115.5" customHeight="1" x14ac:dyDescent="0.35">
      <c r="A6" s="2">
        <v>4</v>
      </c>
      <c r="B6" s="2" t="s">
        <v>30</v>
      </c>
      <c r="C6" s="6" t="s">
        <v>128</v>
      </c>
      <c r="D6" s="2" t="s">
        <v>19</v>
      </c>
      <c r="E6" s="2" t="s">
        <v>22</v>
      </c>
      <c r="F6" s="2" t="s">
        <v>147</v>
      </c>
      <c r="G6" s="2" t="s">
        <v>314</v>
      </c>
      <c r="H6" s="2" t="s">
        <v>34</v>
      </c>
      <c r="I6" s="6" t="s">
        <v>303</v>
      </c>
      <c r="J6" s="6" t="s">
        <v>304</v>
      </c>
      <c r="K6" s="2" t="s">
        <v>320</v>
      </c>
      <c r="L6" s="2" t="s">
        <v>298</v>
      </c>
      <c r="M6" s="63" t="s">
        <v>15</v>
      </c>
      <c r="N6" s="6" t="s">
        <v>761</v>
      </c>
      <c r="O6" s="6" t="s">
        <v>309</v>
      </c>
      <c r="P6" s="6" t="s">
        <v>427</v>
      </c>
      <c r="Q6" s="6" t="s">
        <v>399</v>
      </c>
      <c r="R6" s="2" t="s">
        <v>312</v>
      </c>
      <c r="S6" s="2" t="s">
        <v>298</v>
      </c>
      <c r="T6" s="4" t="s">
        <v>13</v>
      </c>
      <c r="U6" s="2" t="s">
        <v>34</v>
      </c>
      <c r="V6" s="2" t="s">
        <v>301</v>
      </c>
    </row>
    <row r="7" spans="1:22" s="2" customFormat="1" ht="135" customHeight="1" x14ac:dyDescent="0.35">
      <c r="A7" s="2">
        <v>5</v>
      </c>
      <c r="B7" s="2" t="s">
        <v>32</v>
      </c>
      <c r="C7" s="6" t="s">
        <v>129</v>
      </c>
      <c r="D7" s="2" t="s">
        <v>144</v>
      </c>
      <c r="E7" s="2" t="s">
        <v>139</v>
      </c>
      <c r="F7" s="2" t="s">
        <v>147</v>
      </c>
      <c r="G7" s="2" t="s">
        <v>314</v>
      </c>
      <c r="H7" s="2" t="s">
        <v>34</v>
      </c>
      <c r="I7" s="6" t="s">
        <v>305</v>
      </c>
      <c r="J7" s="6" t="s">
        <v>306</v>
      </c>
      <c r="K7" s="2" t="s">
        <v>320</v>
      </c>
      <c r="L7" s="2" t="s">
        <v>298</v>
      </c>
      <c r="M7" s="63" t="s">
        <v>15</v>
      </c>
      <c r="N7" s="6" t="s">
        <v>762</v>
      </c>
      <c r="O7" s="6" t="s">
        <v>310</v>
      </c>
      <c r="P7" s="6" t="s">
        <v>428</v>
      </c>
      <c r="Q7" s="6" t="s">
        <v>399</v>
      </c>
      <c r="R7" s="2" t="s">
        <v>313</v>
      </c>
      <c r="S7" s="2" t="s">
        <v>298</v>
      </c>
      <c r="T7" s="4" t="s">
        <v>13</v>
      </c>
      <c r="U7" s="2" t="s">
        <v>294</v>
      </c>
      <c r="V7" s="2" t="s">
        <v>295</v>
      </c>
    </row>
    <row r="8" spans="1:22" s="2" customFormat="1" ht="111" customHeight="1" x14ac:dyDescent="0.35">
      <c r="A8" s="2">
        <v>6</v>
      </c>
      <c r="B8" s="2" t="s">
        <v>31</v>
      </c>
      <c r="C8" s="6" t="s">
        <v>302</v>
      </c>
      <c r="D8" s="2" t="s">
        <v>19</v>
      </c>
      <c r="E8" s="2" t="s">
        <v>22</v>
      </c>
      <c r="F8" s="2" t="s">
        <v>147</v>
      </c>
      <c r="G8" s="2" t="s">
        <v>314</v>
      </c>
      <c r="H8" s="2" t="s">
        <v>34</v>
      </c>
      <c r="I8" s="6" t="s">
        <v>307</v>
      </c>
      <c r="J8" s="6" t="s">
        <v>308</v>
      </c>
      <c r="K8" s="2" t="s">
        <v>320</v>
      </c>
      <c r="L8" s="2" t="s">
        <v>298</v>
      </c>
      <c r="M8" s="63" t="s">
        <v>15</v>
      </c>
      <c r="N8" s="6" t="s">
        <v>763</v>
      </c>
      <c r="O8" s="6" t="s">
        <v>311</v>
      </c>
      <c r="P8" s="6" t="s">
        <v>429</v>
      </c>
      <c r="Q8" s="6" t="s">
        <v>399</v>
      </c>
      <c r="R8" s="2" t="s">
        <v>313</v>
      </c>
      <c r="S8" s="2" t="s">
        <v>298</v>
      </c>
      <c r="T8" s="4" t="s">
        <v>13</v>
      </c>
      <c r="U8" s="2" t="s">
        <v>34</v>
      </c>
      <c r="V8" s="2" t="s">
        <v>301</v>
      </c>
    </row>
    <row r="9" spans="1:22" s="2" customFormat="1" ht="90.75" customHeight="1" x14ac:dyDescent="0.35">
      <c r="A9" s="2">
        <v>7</v>
      </c>
      <c r="B9" s="2" t="s">
        <v>26</v>
      </c>
      <c r="C9" s="6" t="s">
        <v>315</v>
      </c>
      <c r="D9" s="2" t="s">
        <v>19</v>
      </c>
      <c r="E9" s="2" t="s">
        <v>22</v>
      </c>
      <c r="F9" s="2" t="s">
        <v>715</v>
      </c>
      <c r="G9" s="2" t="s">
        <v>195</v>
      </c>
      <c r="H9" s="2" t="s">
        <v>34</v>
      </c>
      <c r="I9" s="6" t="s">
        <v>317</v>
      </c>
      <c r="J9" s="6" t="s">
        <v>51</v>
      </c>
      <c r="K9" s="2" t="s">
        <v>319</v>
      </c>
      <c r="L9" s="2" t="s">
        <v>298</v>
      </c>
      <c r="M9" s="4" t="s">
        <v>13</v>
      </c>
      <c r="N9" s="6" t="s">
        <v>764</v>
      </c>
      <c r="O9" s="6" t="s">
        <v>321</v>
      </c>
      <c r="P9" s="6" t="s">
        <v>430</v>
      </c>
      <c r="Q9" s="6" t="s">
        <v>399</v>
      </c>
      <c r="R9" s="2" t="s">
        <v>323</v>
      </c>
      <c r="S9" s="2" t="s">
        <v>298</v>
      </c>
      <c r="T9" s="4" t="s">
        <v>13</v>
      </c>
      <c r="U9" s="2" t="s">
        <v>34</v>
      </c>
      <c r="V9" s="2" t="s">
        <v>301</v>
      </c>
    </row>
    <row r="10" spans="1:22" s="2" customFormat="1" ht="103.5" customHeight="1" x14ac:dyDescent="0.35">
      <c r="A10" s="2">
        <v>8</v>
      </c>
      <c r="B10" s="2" t="s">
        <v>25</v>
      </c>
      <c r="C10" s="6" t="s">
        <v>316</v>
      </c>
      <c r="D10" s="2" t="s">
        <v>19</v>
      </c>
      <c r="E10" s="2" t="s">
        <v>22</v>
      </c>
      <c r="F10" s="2" t="s">
        <v>715</v>
      </c>
      <c r="G10" s="2" t="s">
        <v>195</v>
      </c>
      <c r="H10" s="2" t="s">
        <v>34</v>
      </c>
      <c r="I10" s="6" t="s">
        <v>318</v>
      </c>
      <c r="J10" s="6" t="s">
        <v>52</v>
      </c>
      <c r="K10" s="2" t="s">
        <v>299</v>
      </c>
      <c r="L10" s="2" t="s">
        <v>298</v>
      </c>
      <c r="M10" s="4" t="s">
        <v>13</v>
      </c>
      <c r="N10" s="6" t="s">
        <v>765</v>
      </c>
      <c r="O10" s="6" t="s">
        <v>322</v>
      </c>
      <c r="P10" s="6" t="s">
        <v>431</v>
      </c>
      <c r="Q10" s="6" t="s">
        <v>399</v>
      </c>
      <c r="R10" s="2" t="s">
        <v>324</v>
      </c>
      <c r="S10" s="2" t="s">
        <v>298</v>
      </c>
      <c r="T10" s="4" t="s">
        <v>13</v>
      </c>
      <c r="U10" s="2" t="s">
        <v>34</v>
      </c>
      <c r="V10" s="2" t="s">
        <v>301</v>
      </c>
    </row>
    <row r="11" spans="1:22" s="2" customFormat="1" ht="106.5" customHeight="1" x14ac:dyDescent="0.35">
      <c r="A11" s="2">
        <v>9</v>
      </c>
      <c r="B11" s="2" t="s">
        <v>53</v>
      </c>
      <c r="C11" s="6" t="s">
        <v>326</v>
      </c>
      <c r="D11" s="2" t="s">
        <v>144</v>
      </c>
      <c r="E11" s="2" t="s">
        <v>139</v>
      </c>
      <c r="F11" s="2" t="s">
        <v>152</v>
      </c>
      <c r="G11" s="2" t="s">
        <v>328</v>
      </c>
      <c r="H11" s="2" t="s">
        <v>325</v>
      </c>
      <c r="I11" s="6" t="s">
        <v>56</v>
      </c>
      <c r="J11" s="6" t="s">
        <v>55</v>
      </c>
      <c r="K11" s="2" t="s">
        <v>320</v>
      </c>
      <c r="L11" s="2" t="s">
        <v>298</v>
      </c>
      <c r="M11" s="63" t="s">
        <v>15</v>
      </c>
      <c r="N11" s="6" t="s">
        <v>766</v>
      </c>
      <c r="O11" s="6" t="s">
        <v>732</v>
      </c>
      <c r="P11" s="6" t="s">
        <v>733</v>
      </c>
      <c r="Q11" s="6" t="s">
        <v>398</v>
      </c>
      <c r="R11" s="2" t="s">
        <v>334</v>
      </c>
      <c r="S11" s="2" t="s">
        <v>298</v>
      </c>
      <c r="T11" s="4" t="s">
        <v>13</v>
      </c>
      <c r="U11" s="2" t="s">
        <v>294</v>
      </c>
      <c r="V11" s="2" t="s">
        <v>295</v>
      </c>
    </row>
    <row r="12" spans="1:22" s="2" customFormat="1" ht="105" customHeight="1" x14ac:dyDescent="0.35">
      <c r="A12" s="2">
        <v>10</v>
      </c>
      <c r="B12" s="2" t="s">
        <v>54</v>
      </c>
      <c r="C12" s="6" t="s">
        <v>327</v>
      </c>
      <c r="D12" s="2" t="s">
        <v>19</v>
      </c>
      <c r="E12" s="2" t="s">
        <v>20</v>
      </c>
      <c r="F12" s="2" t="s">
        <v>152</v>
      </c>
      <c r="G12" s="2" t="s">
        <v>329</v>
      </c>
      <c r="H12" s="2" t="s">
        <v>325</v>
      </c>
      <c r="I12" s="6" t="s">
        <v>330</v>
      </c>
      <c r="J12" s="6" t="s">
        <v>331</v>
      </c>
      <c r="K12" s="2" t="s">
        <v>299</v>
      </c>
      <c r="L12" s="2" t="s">
        <v>332</v>
      </c>
      <c r="M12" s="63" t="s">
        <v>15</v>
      </c>
      <c r="N12" s="6" t="s">
        <v>767</v>
      </c>
      <c r="O12" s="6" t="s">
        <v>333</v>
      </c>
      <c r="P12" s="6" t="s">
        <v>432</v>
      </c>
      <c r="Q12" s="6" t="s">
        <v>399</v>
      </c>
      <c r="R12" s="2" t="s">
        <v>335</v>
      </c>
      <c r="S12" s="2" t="s">
        <v>332</v>
      </c>
      <c r="T12" s="63" t="s">
        <v>15</v>
      </c>
      <c r="U12" s="2" t="s">
        <v>34</v>
      </c>
      <c r="V12" s="2" t="s">
        <v>301</v>
      </c>
    </row>
    <row r="13" spans="1:22" s="2" customFormat="1" ht="125.25" customHeight="1" x14ac:dyDescent="0.35">
      <c r="A13" s="2">
        <v>11</v>
      </c>
      <c r="B13" s="2" t="s">
        <v>27</v>
      </c>
      <c r="C13" s="6" t="s">
        <v>337</v>
      </c>
      <c r="D13" s="2" t="s">
        <v>19</v>
      </c>
      <c r="E13" s="2" t="s">
        <v>20</v>
      </c>
      <c r="F13" s="2" t="s">
        <v>153</v>
      </c>
      <c r="G13" s="2" t="s">
        <v>184</v>
      </c>
      <c r="H13" s="2" t="s">
        <v>336</v>
      </c>
      <c r="I13" s="6" t="s">
        <v>340</v>
      </c>
      <c r="J13" s="6" t="s">
        <v>341</v>
      </c>
      <c r="K13" s="2" t="s">
        <v>285</v>
      </c>
      <c r="L13" s="2" t="s">
        <v>280</v>
      </c>
      <c r="M13" s="5" t="s">
        <v>14</v>
      </c>
      <c r="N13" s="6" t="s">
        <v>768</v>
      </c>
      <c r="O13" s="6" t="s">
        <v>346</v>
      </c>
      <c r="P13" s="6" t="s">
        <v>433</v>
      </c>
      <c r="Q13" s="6" t="s">
        <v>399</v>
      </c>
      <c r="R13" s="2" t="s">
        <v>296</v>
      </c>
      <c r="S13" s="2" t="s">
        <v>280</v>
      </c>
      <c r="T13" s="5" t="s">
        <v>14</v>
      </c>
      <c r="U13" s="2" t="s">
        <v>34</v>
      </c>
      <c r="V13" s="2" t="s">
        <v>301</v>
      </c>
    </row>
    <row r="14" spans="1:22" s="2" customFormat="1" ht="87.75" customHeight="1" x14ac:dyDescent="0.35">
      <c r="A14" s="2">
        <v>12</v>
      </c>
      <c r="B14" s="2" t="s">
        <v>57</v>
      </c>
      <c r="C14" s="6" t="s">
        <v>338</v>
      </c>
      <c r="D14" s="2" t="s">
        <v>144</v>
      </c>
      <c r="E14" s="2" t="s">
        <v>138</v>
      </c>
      <c r="F14" s="2" t="s">
        <v>153</v>
      </c>
      <c r="G14" s="2" t="s">
        <v>184</v>
      </c>
      <c r="H14" s="2" t="s">
        <v>336</v>
      </c>
      <c r="I14" s="6" t="s">
        <v>342</v>
      </c>
      <c r="J14" s="6" t="s">
        <v>343</v>
      </c>
      <c r="K14" s="2" t="s">
        <v>285</v>
      </c>
      <c r="L14" s="2" t="s">
        <v>280</v>
      </c>
      <c r="M14" s="5" t="s">
        <v>14</v>
      </c>
      <c r="N14" s="6" t="s">
        <v>769</v>
      </c>
      <c r="O14" s="6" t="s">
        <v>347</v>
      </c>
      <c r="P14" s="6" t="s">
        <v>624</v>
      </c>
      <c r="Q14" s="6" t="s">
        <v>398</v>
      </c>
      <c r="R14" s="2" t="s">
        <v>349</v>
      </c>
      <c r="S14" s="2" t="s">
        <v>284</v>
      </c>
      <c r="T14" s="4" t="s">
        <v>13</v>
      </c>
      <c r="U14" s="2" t="s">
        <v>294</v>
      </c>
      <c r="V14" s="2" t="s">
        <v>295</v>
      </c>
    </row>
    <row r="15" spans="1:22" s="2" customFormat="1" ht="100.5" customHeight="1" x14ac:dyDescent="0.35">
      <c r="A15" s="2">
        <v>13</v>
      </c>
      <c r="B15" s="2" t="s">
        <v>58</v>
      </c>
      <c r="C15" s="6" t="s">
        <v>339</v>
      </c>
      <c r="D15" s="2" t="s">
        <v>144</v>
      </c>
      <c r="E15" s="2" t="s">
        <v>138</v>
      </c>
      <c r="F15" s="2" t="s">
        <v>153</v>
      </c>
      <c r="G15" s="2" t="s">
        <v>184</v>
      </c>
      <c r="H15" s="2" t="s">
        <v>336</v>
      </c>
      <c r="I15" s="6" t="s">
        <v>344</v>
      </c>
      <c r="J15" s="6" t="s">
        <v>345</v>
      </c>
      <c r="K15" s="2" t="s">
        <v>285</v>
      </c>
      <c r="L15" s="2" t="s">
        <v>332</v>
      </c>
      <c r="M15" s="63" t="s">
        <v>15</v>
      </c>
      <c r="N15" s="6" t="s">
        <v>770</v>
      </c>
      <c r="O15" s="6" t="s">
        <v>348</v>
      </c>
      <c r="P15" s="6" t="s">
        <v>434</v>
      </c>
      <c r="Q15" s="6" t="s">
        <v>399</v>
      </c>
      <c r="R15" s="2" t="s">
        <v>350</v>
      </c>
      <c r="S15" s="2" t="s">
        <v>332</v>
      </c>
      <c r="T15" s="63" t="s">
        <v>15</v>
      </c>
      <c r="U15" s="2" t="s">
        <v>294</v>
      </c>
      <c r="V15" s="2" t="s">
        <v>351</v>
      </c>
    </row>
    <row r="16" spans="1:22" s="2" customFormat="1" ht="83.25" customHeight="1" x14ac:dyDescent="0.35">
      <c r="A16" s="2">
        <v>14</v>
      </c>
      <c r="B16" s="2" t="s">
        <v>355</v>
      </c>
      <c r="C16" s="6" t="s">
        <v>353</v>
      </c>
      <c r="D16" s="2" t="s">
        <v>144</v>
      </c>
      <c r="E16" s="2" t="s">
        <v>139</v>
      </c>
      <c r="F16" s="2" t="s">
        <v>160</v>
      </c>
      <c r="G16" s="2" t="s">
        <v>187</v>
      </c>
      <c r="H16" s="2" t="s">
        <v>352</v>
      </c>
      <c r="I16" s="6" t="s">
        <v>357</v>
      </c>
      <c r="J16" s="6" t="s">
        <v>358</v>
      </c>
      <c r="K16" s="2" t="s">
        <v>279</v>
      </c>
      <c r="L16" s="2" t="s">
        <v>280</v>
      </c>
      <c r="M16" s="5" t="s">
        <v>14</v>
      </c>
      <c r="N16" s="6" t="s">
        <v>771</v>
      </c>
      <c r="O16" s="6" t="s">
        <v>359</v>
      </c>
      <c r="P16" s="6" t="s">
        <v>361</v>
      </c>
      <c r="Q16" s="6" t="s">
        <v>398</v>
      </c>
      <c r="R16" s="2" t="s">
        <v>362</v>
      </c>
      <c r="S16" s="2" t="s">
        <v>280</v>
      </c>
      <c r="T16" s="5" t="s">
        <v>14</v>
      </c>
      <c r="U16" s="2" t="s">
        <v>294</v>
      </c>
      <c r="V16" s="2" t="s">
        <v>351</v>
      </c>
    </row>
    <row r="17" spans="1:22" s="72" customFormat="1" ht="249" customHeight="1" x14ac:dyDescent="0.35">
      <c r="A17" s="2">
        <v>15</v>
      </c>
      <c r="B17" s="2" t="s">
        <v>356</v>
      </c>
      <c r="C17" s="6" t="s">
        <v>354</v>
      </c>
      <c r="D17" s="2" t="s">
        <v>144</v>
      </c>
      <c r="E17" s="2" t="s">
        <v>22</v>
      </c>
      <c r="F17" s="2" t="s">
        <v>160</v>
      </c>
      <c r="G17" s="2" t="s">
        <v>187</v>
      </c>
      <c r="H17" s="2" t="s">
        <v>352</v>
      </c>
      <c r="I17" s="6" t="s">
        <v>63</v>
      </c>
      <c r="J17" s="6" t="s">
        <v>64</v>
      </c>
      <c r="K17" s="2" t="s">
        <v>279</v>
      </c>
      <c r="L17" s="2" t="s">
        <v>280</v>
      </c>
      <c r="M17" s="5" t="s">
        <v>14</v>
      </c>
      <c r="N17" s="6" t="s">
        <v>772</v>
      </c>
      <c r="O17" s="6" t="s">
        <v>360</v>
      </c>
      <c r="P17" s="6" t="s">
        <v>757</v>
      </c>
      <c r="Q17" s="6" t="s">
        <v>398</v>
      </c>
      <c r="R17" s="2" t="s">
        <v>362</v>
      </c>
      <c r="S17" s="2" t="s">
        <v>280</v>
      </c>
      <c r="T17" s="5" t="s">
        <v>14</v>
      </c>
      <c r="U17" s="2" t="s">
        <v>34</v>
      </c>
      <c r="V17" s="2" t="s">
        <v>301</v>
      </c>
    </row>
    <row r="18" spans="1:22" s="2" customFormat="1" ht="96" customHeight="1" x14ac:dyDescent="0.35">
      <c r="A18" s="2">
        <v>16</v>
      </c>
      <c r="B18" s="2" t="s">
        <v>89</v>
      </c>
      <c r="C18" s="6" t="s">
        <v>364</v>
      </c>
      <c r="D18" s="2" t="s">
        <v>144</v>
      </c>
      <c r="E18" s="2" t="s">
        <v>139</v>
      </c>
      <c r="F18" s="2" t="s">
        <v>159</v>
      </c>
      <c r="G18" s="2" t="s">
        <v>182</v>
      </c>
      <c r="H18" s="2" t="s">
        <v>363</v>
      </c>
      <c r="I18" s="6" t="s">
        <v>369</v>
      </c>
      <c r="J18" s="6" t="s">
        <v>370</v>
      </c>
      <c r="K18" s="2" t="s">
        <v>285</v>
      </c>
      <c r="L18" s="2" t="s">
        <v>280</v>
      </c>
      <c r="M18" s="5" t="s">
        <v>14</v>
      </c>
      <c r="N18" s="6" t="s">
        <v>773</v>
      </c>
      <c r="O18" s="6" t="s">
        <v>378</v>
      </c>
      <c r="P18" s="6" t="s">
        <v>435</v>
      </c>
      <c r="Q18" s="6" t="s">
        <v>399</v>
      </c>
      <c r="R18" s="2" t="s">
        <v>362</v>
      </c>
      <c r="S18" s="2" t="s">
        <v>280</v>
      </c>
      <c r="T18" s="5" t="s">
        <v>14</v>
      </c>
      <c r="U18" s="2" t="s">
        <v>294</v>
      </c>
      <c r="V18" s="2" t="s">
        <v>351</v>
      </c>
    </row>
    <row r="19" spans="1:22" s="2" customFormat="1" ht="90.75" customHeight="1" x14ac:dyDescent="0.35">
      <c r="A19" s="2">
        <v>17</v>
      </c>
      <c r="B19" s="2" t="s">
        <v>90</v>
      </c>
      <c r="C19" s="6" t="s">
        <v>365</v>
      </c>
      <c r="D19" s="2" t="s">
        <v>144</v>
      </c>
      <c r="E19" s="2" t="s">
        <v>139</v>
      </c>
      <c r="F19" s="2" t="s">
        <v>159</v>
      </c>
      <c r="G19" s="2" t="s">
        <v>182</v>
      </c>
      <c r="H19" s="2" t="s">
        <v>363</v>
      </c>
      <c r="I19" s="6" t="s">
        <v>371</v>
      </c>
      <c r="J19" s="6" t="s">
        <v>372</v>
      </c>
      <c r="K19" s="2" t="s">
        <v>299</v>
      </c>
      <c r="L19" s="2" t="s">
        <v>298</v>
      </c>
      <c r="M19" s="4" t="s">
        <v>13</v>
      </c>
      <c r="N19" s="6" t="s">
        <v>774</v>
      </c>
      <c r="O19" s="6" t="s">
        <v>436</v>
      </c>
      <c r="P19" s="6" t="s">
        <v>437</v>
      </c>
      <c r="Q19" s="6" t="s">
        <v>399</v>
      </c>
      <c r="R19" s="2" t="s">
        <v>297</v>
      </c>
      <c r="S19" s="2" t="s">
        <v>298</v>
      </c>
      <c r="T19" s="4" t="s">
        <v>13</v>
      </c>
      <c r="U19" s="2" t="s">
        <v>294</v>
      </c>
      <c r="V19" s="2" t="s">
        <v>295</v>
      </c>
    </row>
    <row r="20" spans="1:22" s="2" customFormat="1" ht="129" customHeight="1" x14ac:dyDescent="0.35">
      <c r="A20" s="2">
        <v>18</v>
      </c>
      <c r="B20" s="2" t="s">
        <v>35</v>
      </c>
      <c r="C20" s="6" t="s">
        <v>366</v>
      </c>
      <c r="D20" s="2" t="s">
        <v>19</v>
      </c>
      <c r="E20" s="2" t="s">
        <v>19</v>
      </c>
      <c r="F20" s="2" t="s">
        <v>159</v>
      </c>
      <c r="G20" s="2" t="s">
        <v>182</v>
      </c>
      <c r="H20" s="2" t="s">
        <v>363</v>
      </c>
      <c r="I20" s="6" t="s">
        <v>373</v>
      </c>
      <c r="J20" s="6" t="s">
        <v>374</v>
      </c>
      <c r="K20" s="2" t="s">
        <v>320</v>
      </c>
      <c r="L20" s="2" t="s">
        <v>280</v>
      </c>
      <c r="M20" s="5" t="s">
        <v>14</v>
      </c>
      <c r="N20" s="6" t="s">
        <v>775</v>
      </c>
      <c r="O20" s="6" t="s">
        <v>379</v>
      </c>
      <c r="P20" s="6" t="s">
        <v>438</v>
      </c>
      <c r="Q20" s="6" t="s">
        <v>399</v>
      </c>
      <c r="R20" s="2" t="s">
        <v>312</v>
      </c>
      <c r="S20" s="2" t="s">
        <v>280</v>
      </c>
      <c r="T20" s="5" t="s">
        <v>14</v>
      </c>
      <c r="U20" s="2" t="s">
        <v>34</v>
      </c>
      <c r="V20" s="2" t="s">
        <v>301</v>
      </c>
    </row>
    <row r="21" spans="1:22" s="2" customFormat="1" ht="102.75" customHeight="1" x14ac:dyDescent="0.35">
      <c r="A21" s="2">
        <v>19</v>
      </c>
      <c r="B21" s="2" t="s">
        <v>368</v>
      </c>
      <c r="C21" s="6" t="s">
        <v>367</v>
      </c>
      <c r="D21" s="2" t="s">
        <v>144</v>
      </c>
      <c r="E21" s="2" t="s">
        <v>139</v>
      </c>
      <c r="F21" s="2" t="s">
        <v>159</v>
      </c>
      <c r="G21" s="2" t="s">
        <v>182</v>
      </c>
      <c r="H21" s="2" t="s">
        <v>363</v>
      </c>
      <c r="I21" s="6" t="s">
        <v>375</v>
      </c>
      <c r="J21" s="6" t="s">
        <v>376</v>
      </c>
      <c r="K21" s="2" t="s">
        <v>299</v>
      </c>
      <c r="L21" s="2" t="s">
        <v>377</v>
      </c>
      <c r="M21" s="4" t="s">
        <v>13</v>
      </c>
      <c r="N21" s="6" t="s">
        <v>776</v>
      </c>
      <c r="O21" s="6" t="s">
        <v>380</v>
      </c>
      <c r="P21" s="6" t="s">
        <v>439</v>
      </c>
      <c r="Q21" s="6" t="s">
        <v>399</v>
      </c>
      <c r="R21" s="2" t="s">
        <v>297</v>
      </c>
      <c r="S21" s="2" t="s">
        <v>377</v>
      </c>
      <c r="T21" s="8" t="s">
        <v>59</v>
      </c>
      <c r="U21" s="6" t="s">
        <v>382</v>
      </c>
      <c r="V21" s="2" t="s">
        <v>381</v>
      </c>
    </row>
    <row r="22" spans="1:22" s="2" customFormat="1" ht="76.5" customHeight="1" x14ac:dyDescent="0.35">
      <c r="A22" s="2">
        <v>20</v>
      </c>
      <c r="B22" s="2" t="s">
        <v>29</v>
      </c>
      <c r="C22" s="6" t="s">
        <v>384</v>
      </c>
      <c r="D22" s="2" t="s">
        <v>19</v>
      </c>
      <c r="E22" s="2" t="s">
        <v>20</v>
      </c>
      <c r="F22" s="2" t="s">
        <v>155</v>
      </c>
      <c r="G22" s="2" t="s">
        <v>388</v>
      </c>
      <c r="H22" s="2" t="s">
        <v>383</v>
      </c>
      <c r="I22" s="6" t="s">
        <v>389</v>
      </c>
      <c r="J22" s="6" t="s">
        <v>390</v>
      </c>
      <c r="K22" s="2" t="s">
        <v>279</v>
      </c>
      <c r="L22" s="2" t="s">
        <v>332</v>
      </c>
      <c r="M22" s="63" t="s">
        <v>15</v>
      </c>
      <c r="N22" s="6" t="s">
        <v>777</v>
      </c>
      <c r="O22" s="6" t="s">
        <v>736</v>
      </c>
      <c r="P22" s="6" t="s">
        <v>737</v>
      </c>
      <c r="Q22" s="6" t="s">
        <v>398</v>
      </c>
      <c r="R22" s="2" t="s">
        <v>350</v>
      </c>
      <c r="S22" s="2" t="s">
        <v>332</v>
      </c>
      <c r="T22" s="63" t="s">
        <v>15</v>
      </c>
      <c r="U22" s="2" t="s">
        <v>34</v>
      </c>
      <c r="V22" s="2" t="s">
        <v>301</v>
      </c>
    </row>
    <row r="23" spans="1:22" s="2" customFormat="1" ht="80.25" customHeight="1" x14ac:dyDescent="0.35">
      <c r="A23" s="2">
        <v>21</v>
      </c>
      <c r="B23" s="2" t="s">
        <v>60</v>
      </c>
      <c r="C23" s="6" t="s">
        <v>385</v>
      </c>
      <c r="D23" s="2" t="s">
        <v>144</v>
      </c>
      <c r="E23" s="2" t="s">
        <v>140</v>
      </c>
      <c r="F23" s="2" t="s">
        <v>155</v>
      </c>
      <c r="G23" s="2" t="s">
        <v>388</v>
      </c>
      <c r="H23" s="2" t="s">
        <v>383</v>
      </c>
      <c r="I23" s="6" t="s">
        <v>391</v>
      </c>
      <c r="J23" s="6" t="s">
        <v>392</v>
      </c>
      <c r="K23" s="2" t="s">
        <v>285</v>
      </c>
      <c r="L23" s="2" t="s">
        <v>377</v>
      </c>
      <c r="M23" s="4" t="s">
        <v>13</v>
      </c>
      <c r="N23" s="6" t="s">
        <v>778</v>
      </c>
      <c r="O23" s="6" t="s">
        <v>396</v>
      </c>
      <c r="P23" s="6" t="s">
        <v>440</v>
      </c>
      <c r="Q23" s="6" t="s">
        <v>399</v>
      </c>
      <c r="R23" s="2" t="s">
        <v>350</v>
      </c>
      <c r="S23" s="2" t="s">
        <v>377</v>
      </c>
      <c r="T23" s="8" t="s">
        <v>59</v>
      </c>
      <c r="U23" s="2" t="s">
        <v>294</v>
      </c>
      <c r="V23" s="2" t="s">
        <v>381</v>
      </c>
    </row>
    <row r="24" spans="1:22" s="2" customFormat="1" ht="84" customHeight="1" x14ac:dyDescent="0.35">
      <c r="A24" s="2">
        <v>22</v>
      </c>
      <c r="B24" s="2" t="s">
        <v>61</v>
      </c>
      <c r="C24" s="6" t="s">
        <v>386</v>
      </c>
      <c r="D24" s="2" t="s">
        <v>144</v>
      </c>
      <c r="E24" s="2" t="s">
        <v>140</v>
      </c>
      <c r="F24" s="2" t="s">
        <v>155</v>
      </c>
      <c r="G24" s="2" t="s">
        <v>190</v>
      </c>
      <c r="H24" s="2" t="s">
        <v>383</v>
      </c>
      <c r="I24" s="6" t="s">
        <v>393</v>
      </c>
      <c r="J24" s="6" t="s">
        <v>62</v>
      </c>
      <c r="K24" s="2" t="s">
        <v>285</v>
      </c>
      <c r="L24" s="2" t="s">
        <v>377</v>
      </c>
      <c r="M24" s="4" t="s">
        <v>13</v>
      </c>
      <c r="N24" s="6" t="s">
        <v>779</v>
      </c>
      <c r="O24" s="6" t="s">
        <v>397</v>
      </c>
      <c r="P24" s="6" t="s">
        <v>716</v>
      </c>
      <c r="Q24" s="6" t="s">
        <v>399</v>
      </c>
      <c r="R24" s="2" t="s">
        <v>296</v>
      </c>
      <c r="S24" s="2" t="s">
        <v>377</v>
      </c>
      <c r="T24" s="8" t="s">
        <v>59</v>
      </c>
      <c r="U24" s="2" t="s">
        <v>294</v>
      </c>
      <c r="V24" s="2" t="s">
        <v>381</v>
      </c>
    </row>
    <row r="25" spans="1:22" s="2" customFormat="1" ht="87" customHeight="1" x14ac:dyDescent="0.35">
      <c r="A25" s="2">
        <v>23</v>
      </c>
      <c r="B25" s="2" t="s">
        <v>28</v>
      </c>
      <c r="C25" s="6" t="s">
        <v>387</v>
      </c>
      <c r="D25" s="2" t="s">
        <v>143</v>
      </c>
      <c r="E25" s="2" t="s">
        <v>143</v>
      </c>
      <c r="F25" s="2" t="s">
        <v>155</v>
      </c>
      <c r="G25" s="2" t="s">
        <v>190</v>
      </c>
      <c r="H25" s="2" t="s">
        <v>383</v>
      </c>
      <c r="I25" s="6" t="s">
        <v>394</v>
      </c>
      <c r="J25" s="6" t="s">
        <v>395</v>
      </c>
      <c r="K25" s="2" t="s">
        <v>299</v>
      </c>
      <c r="L25" s="2" t="s">
        <v>280</v>
      </c>
      <c r="M25" s="5" t="s">
        <v>14</v>
      </c>
      <c r="N25" s="6" t="s">
        <v>780</v>
      </c>
      <c r="O25" s="6" t="s">
        <v>734</v>
      </c>
      <c r="P25" s="6" t="s">
        <v>735</v>
      </c>
      <c r="Q25" s="6" t="s">
        <v>399</v>
      </c>
      <c r="R25" s="2" t="s">
        <v>297</v>
      </c>
      <c r="S25" s="2" t="s">
        <v>280</v>
      </c>
      <c r="T25" s="5" t="s">
        <v>14</v>
      </c>
      <c r="U25" s="2" t="s">
        <v>34</v>
      </c>
      <c r="V25" s="2" t="s">
        <v>301</v>
      </c>
    </row>
    <row r="26" spans="1:22" s="2" customFormat="1" ht="84" customHeight="1" x14ac:dyDescent="0.35">
      <c r="A26" s="2">
        <v>24</v>
      </c>
      <c r="B26" s="2" t="s">
        <v>78</v>
      </c>
      <c r="C26" s="6" t="s">
        <v>402</v>
      </c>
      <c r="D26" s="2" t="s">
        <v>19</v>
      </c>
      <c r="E26" s="2" t="s">
        <v>21</v>
      </c>
      <c r="F26" s="2" t="s">
        <v>717</v>
      </c>
      <c r="G26" s="2" t="s">
        <v>181</v>
      </c>
      <c r="H26" s="2" t="s">
        <v>383</v>
      </c>
      <c r="I26" s="6" t="s">
        <v>404</v>
      </c>
      <c r="J26" s="6" t="s">
        <v>405</v>
      </c>
      <c r="K26" s="2" t="s">
        <v>319</v>
      </c>
      <c r="L26" s="2" t="s">
        <v>332</v>
      </c>
      <c r="M26" s="63" t="s">
        <v>15</v>
      </c>
      <c r="N26" s="6" t="s">
        <v>781</v>
      </c>
      <c r="O26" s="6" t="s">
        <v>407</v>
      </c>
      <c r="P26" s="6" t="s">
        <v>441</v>
      </c>
      <c r="Q26" s="6" t="s">
        <v>399</v>
      </c>
      <c r="R26" s="2" t="s">
        <v>409</v>
      </c>
      <c r="S26" s="2" t="s">
        <v>332</v>
      </c>
      <c r="T26" s="63" t="s">
        <v>15</v>
      </c>
      <c r="U26" s="2" t="s">
        <v>34</v>
      </c>
      <c r="V26" s="2" t="s">
        <v>301</v>
      </c>
    </row>
    <row r="27" spans="1:22" s="2" customFormat="1" ht="260.39999999999998" customHeight="1" x14ac:dyDescent="0.35">
      <c r="A27" s="2">
        <v>25</v>
      </c>
      <c r="B27" s="2" t="s">
        <v>80</v>
      </c>
      <c r="C27" s="6" t="s">
        <v>403</v>
      </c>
      <c r="D27" s="2" t="s">
        <v>144</v>
      </c>
      <c r="E27" s="2" t="s">
        <v>139</v>
      </c>
      <c r="F27" s="2" t="s">
        <v>717</v>
      </c>
      <c r="G27" s="2" t="s">
        <v>181</v>
      </c>
      <c r="H27" s="2" t="s">
        <v>383</v>
      </c>
      <c r="I27" s="6" t="s">
        <v>406</v>
      </c>
      <c r="J27" s="6" t="s">
        <v>79</v>
      </c>
      <c r="K27" s="2" t="s">
        <v>279</v>
      </c>
      <c r="L27" s="2" t="s">
        <v>377</v>
      </c>
      <c r="M27" s="63" t="s">
        <v>15</v>
      </c>
      <c r="N27" s="6" t="s">
        <v>782</v>
      </c>
      <c r="O27" s="6" t="s">
        <v>408</v>
      </c>
      <c r="P27" s="6" t="s">
        <v>442</v>
      </c>
      <c r="Q27" s="6" t="s">
        <v>398</v>
      </c>
      <c r="R27" s="2" t="s">
        <v>410</v>
      </c>
      <c r="S27" s="2" t="s">
        <v>377</v>
      </c>
      <c r="T27" s="4" t="s">
        <v>13</v>
      </c>
      <c r="U27" s="2" t="s">
        <v>294</v>
      </c>
      <c r="V27" s="2" t="s">
        <v>295</v>
      </c>
    </row>
    <row r="28" spans="1:22" s="2" customFormat="1" ht="106.5" customHeight="1" x14ac:dyDescent="0.35">
      <c r="A28" s="2">
        <v>26</v>
      </c>
      <c r="B28" s="2" t="s">
        <v>81</v>
      </c>
      <c r="C28" s="6" t="s">
        <v>411</v>
      </c>
      <c r="D28" s="2" t="s">
        <v>144</v>
      </c>
      <c r="E28" s="2" t="s">
        <v>139</v>
      </c>
      <c r="F28" s="2" t="s">
        <v>717</v>
      </c>
      <c r="G28" s="2" t="s">
        <v>188</v>
      </c>
      <c r="H28" s="2" t="s">
        <v>383</v>
      </c>
      <c r="I28" s="6" t="s">
        <v>82</v>
      </c>
      <c r="J28" s="6" t="s">
        <v>413</v>
      </c>
      <c r="K28" s="2" t="s">
        <v>285</v>
      </c>
      <c r="L28" s="2" t="s">
        <v>377</v>
      </c>
      <c r="M28" s="4" t="s">
        <v>13</v>
      </c>
      <c r="N28" s="6" t="s">
        <v>784</v>
      </c>
      <c r="O28" s="6" t="s">
        <v>416</v>
      </c>
      <c r="P28" s="6" t="s">
        <v>443</v>
      </c>
      <c r="Q28" s="6" t="s">
        <v>398</v>
      </c>
      <c r="R28" s="2" t="s">
        <v>362</v>
      </c>
      <c r="S28" s="2" t="s">
        <v>377</v>
      </c>
      <c r="T28" s="4" t="s">
        <v>13</v>
      </c>
      <c r="U28" s="2" t="s">
        <v>294</v>
      </c>
      <c r="V28" s="2" t="s">
        <v>295</v>
      </c>
    </row>
    <row r="29" spans="1:22" s="2" customFormat="1" ht="88.5" customHeight="1" x14ac:dyDescent="0.35">
      <c r="A29" s="2">
        <v>27</v>
      </c>
      <c r="B29" s="2" t="s">
        <v>33</v>
      </c>
      <c r="C29" s="6" t="s">
        <v>412</v>
      </c>
      <c r="D29" s="2" t="s">
        <v>19</v>
      </c>
      <c r="E29" s="2" t="s">
        <v>20</v>
      </c>
      <c r="F29" s="2" t="s">
        <v>717</v>
      </c>
      <c r="G29" s="2" t="s">
        <v>188</v>
      </c>
      <c r="H29" s="2" t="s">
        <v>383</v>
      </c>
      <c r="I29" s="6" t="s">
        <v>414</v>
      </c>
      <c r="J29" s="6" t="s">
        <v>415</v>
      </c>
      <c r="K29" s="2" t="s">
        <v>285</v>
      </c>
      <c r="L29" s="2" t="s">
        <v>280</v>
      </c>
      <c r="M29" s="5" t="s">
        <v>14</v>
      </c>
      <c r="N29" s="6" t="s">
        <v>785</v>
      </c>
      <c r="O29" s="6" t="s">
        <v>417</v>
      </c>
      <c r="P29" s="6" t="s">
        <v>444</v>
      </c>
      <c r="Q29" s="6" t="s">
        <v>398</v>
      </c>
      <c r="R29" s="2" t="s">
        <v>296</v>
      </c>
      <c r="S29" s="2" t="s">
        <v>284</v>
      </c>
      <c r="T29" s="4" t="s">
        <v>13</v>
      </c>
      <c r="U29" s="2" t="s">
        <v>34</v>
      </c>
      <c r="V29" s="2" t="s">
        <v>301</v>
      </c>
    </row>
    <row r="30" spans="1:22" s="2" customFormat="1" ht="117.75" customHeight="1" x14ac:dyDescent="0.35">
      <c r="A30" s="2">
        <v>28</v>
      </c>
      <c r="B30" s="2" t="s">
        <v>83</v>
      </c>
      <c r="C30" s="6" t="s">
        <v>418</v>
      </c>
      <c r="D30" s="2" t="s">
        <v>144</v>
      </c>
      <c r="E30" s="2" t="s">
        <v>139</v>
      </c>
      <c r="F30" s="2" t="s">
        <v>717</v>
      </c>
      <c r="G30" s="2" t="s">
        <v>191</v>
      </c>
      <c r="H30" s="2" t="s">
        <v>421</v>
      </c>
      <c r="I30" s="6" t="s">
        <v>419</v>
      </c>
      <c r="J30" s="6" t="s">
        <v>420</v>
      </c>
      <c r="K30" s="2" t="s">
        <v>285</v>
      </c>
      <c r="L30" s="2" t="s">
        <v>332</v>
      </c>
      <c r="M30" s="63" t="s">
        <v>15</v>
      </c>
      <c r="N30" s="6" t="s">
        <v>783</v>
      </c>
      <c r="O30" s="6" t="s">
        <v>422</v>
      </c>
      <c r="P30" s="6" t="s">
        <v>423</v>
      </c>
      <c r="Q30" s="6" t="s">
        <v>399</v>
      </c>
      <c r="R30" s="2" t="s">
        <v>445</v>
      </c>
      <c r="S30" s="2" t="s">
        <v>298</v>
      </c>
      <c r="T30" s="4" t="s">
        <v>13</v>
      </c>
      <c r="U30" s="2" t="s">
        <v>294</v>
      </c>
      <c r="V30" s="2" t="s">
        <v>295</v>
      </c>
    </row>
    <row r="31" spans="1:22" s="2" customFormat="1" ht="67.5" customHeight="1" x14ac:dyDescent="0.35">
      <c r="A31" s="2">
        <v>29</v>
      </c>
      <c r="B31" s="2" t="s">
        <v>449</v>
      </c>
      <c r="C31" s="6" t="s">
        <v>446</v>
      </c>
      <c r="D31" s="2" t="s">
        <v>144</v>
      </c>
      <c r="E31" s="2" t="s">
        <v>137</v>
      </c>
      <c r="F31" s="2" t="s">
        <v>145</v>
      </c>
      <c r="G31" s="2" t="s">
        <v>193</v>
      </c>
      <c r="H31" s="2" t="s">
        <v>34</v>
      </c>
      <c r="I31" s="6" t="s">
        <v>452</v>
      </c>
      <c r="J31" s="6" t="s">
        <v>453</v>
      </c>
      <c r="K31" s="2" t="s">
        <v>279</v>
      </c>
      <c r="L31" s="2" t="s">
        <v>280</v>
      </c>
      <c r="M31" s="5" t="s">
        <v>14</v>
      </c>
      <c r="N31" s="6" t="s">
        <v>786</v>
      </c>
      <c r="O31" s="6" t="s">
        <v>456</v>
      </c>
      <c r="P31" s="6" t="s">
        <v>457</v>
      </c>
      <c r="Q31" s="6" t="s">
        <v>399</v>
      </c>
      <c r="R31" s="2" t="s">
        <v>350</v>
      </c>
      <c r="S31" s="2" t="s">
        <v>280</v>
      </c>
      <c r="T31" s="5" t="s">
        <v>14</v>
      </c>
      <c r="U31" s="2" t="s">
        <v>294</v>
      </c>
      <c r="V31" s="2" t="s">
        <v>351</v>
      </c>
    </row>
    <row r="32" spans="1:22" s="2" customFormat="1" ht="120" customHeight="1" x14ac:dyDescent="0.35">
      <c r="A32" s="2">
        <v>30</v>
      </c>
      <c r="B32" s="2" t="s">
        <v>450</v>
      </c>
      <c r="C32" s="6" t="s">
        <v>447</v>
      </c>
      <c r="D32" s="2" t="s">
        <v>19</v>
      </c>
      <c r="E32" s="2" t="s">
        <v>19</v>
      </c>
      <c r="F32" s="2" t="s">
        <v>145</v>
      </c>
      <c r="G32" s="2" t="s">
        <v>193</v>
      </c>
      <c r="H32" s="2" t="s">
        <v>34</v>
      </c>
      <c r="I32" s="6" t="s">
        <v>73</v>
      </c>
      <c r="J32" s="6" t="s">
        <v>74</v>
      </c>
      <c r="K32" s="2" t="s">
        <v>279</v>
      </c>
      <c r="L32" s="2" t="s">
        <v>280</v>
      </c>
      <c r="M32" s="5" t="s">
        <v>14</v>
      </c>
      <c r="N32" s="6" t="s">
        <v>787</v>
      </c>
      <c r="O32" s="6" t="s">
        <v>459</v>
      </c>
      <c r="P32" s="6" t="s">
        <v>458</v>
      </c>
      <c r="Q32" s="6" t="s">
        <v>399</v>
      </c>
      <c r="R32" s="2" t="s">
        <v>285</v>
      </c>
      <c r="S32" s="2" t="s">
        <v>284</v>
      </c>
      <c r="T32" s="4" t="s">
        <v>13</v>
      </c>
      <c r="U32" s="2" t="s">
        <v>34</v>
      </c>
      <c r="V32" s="2" t="s">
        <v>301</v>
      </c>
    </row>
    <row r="33" spans="1:22" s="2" customFormat="1" ht="86.25" customHeight="1" x14ac:dyDescent="0.35">
      <c r="A33" s="2">
        <v>31</v>
      </c>
      <c r="B33" s="2" t="s">
        <v>451</v>
      </c>
      <c r="C33" s="6" t="s">
        <v>448</v>
      </c>
      <c r="D33" s="2" t="s">
        <v>144</v>
      </c>
      <c r="E33" s="2" t="s">
        <v>137</v>
      </c>
      <c r="F33" s="2" t="s">
        <v>145</v>
      </c>
      <c r="G33" s="2" t="s">
        <v>193</v>
      </c>
      <c r="H33" s="2" t="s">
        <v>34</v>
      </c>
      <c r="I33" s="6" t="s">
        <v>454</v>
      </c>
      <c r="J33" s="6" t="s">
        <v>455</v>
      </c>
      <c r="K33" s="2" t="s">
        <v>285</v>
      </c>
      <c r="L33" s="2" t="s">
        <v>280</v>
      </c>
      <c r="M33" s="5" t="s">
        <v>14</v>
      </c>
      <c r="N33" s="6" t="s">
        <v>788</v>
      </c>
      <c r="O33" s="6" t="s">
        <v>460</v>
      </c>
      <c r="P33" s="6" t="s">
        <v>478</v>
      </c>
      <c r="Q33" s="6" t="s">
        <v>461</v>
      </c>
      <c r="R33" s="2" t="s">
        <v>296</v>
      </c>
      <c r="S33" s="2" t="s">
        <v>280</v>
      </c>
      <c r="T33" s="5" t="s">
        <v>14</v>
      </c>
      <c r="U33" s="2" t="s">
        <v>294</v>
      </c>
      <c r="V33" s="2" t="s">
        <v>351</v>
      </c>
    </row>
    <row r="34" spans="1:22" s="2" customFormat="1" ht="99.75" customHeight="1" x14ac:dyDescent="0.35">
      <c r="A34" s="2">
        <v>32</v>
      </c>
      <c r="B34" s="2" t="s">
        <v>36</v>
      </c>
      <c r="C34" s="6" t="s">
        <v>463</v>
      </c>
      <c r="D34" s="2" t="s">
        <v>19</v>
      </c>
      <c r="E34" s="2" t="s">
        <v>19</v>
      </c>
      <c r="F34" s="2" t="s">
        <v>718</v>
      </c>
      <c r="G34" s="2" t="s">
        <v>468</v>
      </c>
      <c r="H34" s="2" t="s">
        <v>462</v>
      </c>
      <c r="I34" s="6" t="s">
        <v>469</v>
      </c>
      <c r="J34" s="6" t="s">
        <v>470</v>
      </c>
      <c r="K34" s="2" t="s">
        <v>285</v>
      </c>
      <c r="L34" s="2" t="s">
        <v>280</v>
      </c>
      <c r="M34" s="5" t="s">
        <v>14</v>
      </c>
      <c r="N34" s="6" t="s">
        <v>789</v>
      </c>
      <c r="O34" s="6" t="s">
        <v>476</v>
      </c>
      <c r="P34" s="6" t="s">
        <v>477</v>
      </c>
      <c r="Q34" s="6" t="s">
        <v>399</v>
      </c>
      <c r="R34" s="2" t="s">
        <v>296</v>
      </c>
      <c r="S34" s="2" t="s">
        <v>280</v>
      </c>
      <c r="T34" s="5" t="s">
        <v>14</v>
      </c>
      <c r="U34" s="2" t="s">
        <v>34</v>
      </c>
      <c r="V34" s="2" t="s">
        <v>301</v>
      </c>
    </row>
    <row r="35" spans="1:22" s="2" customFormat="1" ht="86.25" customHeight="1" x14ac:dyDescent="0.35">
      <c r="A35" s="2">
        <v>33</v>
      </c>
      <c r="B35" s="2" t="s">
        <v>91</v>
      </c>
      <c r="C35" s="6" t="s">
        <v>464</v>
      </c>
      <c r="D35" s="2" t="s">
        <v>144</v>
      </c>
      <c r="E35" s="2" t="s">
        <v>138</v>
      </c>
      <c r="F35" s="2" t="s">
        <v>718</v>
      </c>
      <c r="G35" s="2" t="s">
        <v>468</v>
      </c>
      <c r="H35" s="2" t="s">
        <v>462</v>
      </c>
      <c r="I35" s="6" t="s">
        <v>471</v>
      </c>
      <c r="J35" s="6" t="s">
        <v>92</v>
      </c>
      <c r="K35" s="2" t="s">
        <v>285</v>
      </c>
      <c r="L35" s="2" t="s">
        <v>280</v>
      </c>
      <c r="M35" s="5" t="s">
        <v>14</v>
      </c>
      <c r="N35" s="6" t="s">
        <v>790</v>
      </c>
      <c r="O35" s="6" t="s">
        <v>479</v>
      </c>
      <c r="P35" s="6" t="s">
        <v>480</v>
      </c>
      <c r="Q35" s="6" t="s">
        <v>399</v>
      </c>
      <c r="R35" s="2" t="s">
        <v>296</v>
      </c>
      <c r="S35" s="2" t="s">
        <v>280</v>
      </c>
      <c r="T35" s="5" t="s">
        <v>14</v>
      </c>
      <c r="U35" s="2" t="s">
        <v>294</v>
      </c>
      <c r="V35" s="2" t="s">
        <v>351</v>
      </c>
    </row>
    <row r="36" spans="1:22" s="2" customFormat="1" ht="106.5" customHeight="1" x14ac:dyDescent="0.35">
      <c r="A36" s="2">
        <v>34</v>
      </c>
      <c r="B36" s="2" t="s">
        <v>127</v>
      </c>
      <c r="C36" s="6" t="s">
        <v>465</v>
      </c>
      <c r="D36" s="2" t="s">
        <v>144</v>
      </c>
      <c r="E36" s="2" t="s">
        <v>138</v>
      </c>
      <c r="F36" s="2" t="s">
        <v>718</v>
      </c>
      <c r="G36" s="2" t="s">
        <v>468</v>
      </c>
      <c r="H36" s="2" t="s">
        <v>462</v>
      </c>
      <c r="I36" s="6" t="s">
        <v>472</v>
      </c>
      <c r="J36" s="6" t="s">
        <v>473</v>
      </c>
      <c r="K36" s="2" t="s">
        <v>279</v>
      </c>
      <c r="L36" s="2" t="s">
        <v>280</v>
      </c>
      <c r="M36" s="5" t="s">
        <v>14</v>
      </c>
      <c r="N36" s="6" t="s">
        <v>791</v>
      </c>
      <c r="O36" s="6" t="s">
        <v>481</v>
      </c>
      <c r="P36" s="6" t="s">
        <v>482</v>
      </c>
      <c r="Q36" s="6" t="s">
        <v>461</v>
      </c>
      <c r="R36" s="2" t="s">
        <v>285</v>
      </c>
      <c r="S36" s="2" t="s">
        <v>280</v>
      </c>
      <c r="T36" s="5" t="s">
        <v>14</v>
      </c>
      <c r="U36" s="2" t="s">
        <v>294</v>
      </c>
      <c r="V36" s="2" t="s">
        <v>351</v>
      </c>
    </row>
    <row r="37" spans="1:22" s="2" customFormat="1" ht="92.25" customHeight="1" x14ac:dyDescent="0.35">
      <c r="A37" s="2">
        <v>35</v>
      </c>
      <c r="B37" s="2" t="s">
        <v>467</v>
      </c>
      <c r="C37" s="6" t="s">
        <v>466</v>
      </c>
      <c r="D37" s="2" t="s">
        <v>144</v>
      </c>
      <c r="E37" s="2" t="s">
        <v>138</v>
      </c>
      <c r="F37" s="2" t="s">
        <v>718</v>
      </c>
      <c r="G37" s="2" t="s">
        <v>468</v>
      </c>
      <c r="H37" s="2" t="s">
        <v>462</v>
      </c>
      <c r="I37" s="6" t="s">
        <v>474</v>
      </c>
      <c r="J37" s="6" t="s">
        <v>475</v>
      </c>
      <c r="K37" s="2" t="s">
        <v>299</v>
      </c>
      <c r="L37" s="2" t="s">
        <v>280</v>
      </c>
      <c r="M37" s="5" t="s">
        <v>14</v>
      </c>
      <c r="N37" s="6" t="s">
        <v>792</v>
      </c>
      <c r="O37" s="6" t="s">
        <v>484</v>
      </c>
      <c r="P37" s="6" t="s">
        <v>483</v>
      </c>
      <c r="Q37" s="6" t="s">
        <v>399</v>
      </c>
      <c r="R37" s="2" t="s">
        <v>285</v>
      </c>
      <c r="S37" s="2" t="s">
        <v>280</v>
      </c>
      <c r="T37" s="5" t="s">
        <v>14</v>
      </c>
      <c r="U37" s="2" t="s">
        <v>294</v>
      </c>
      <c r="V37" s="2" t="s">
        <v>351</v>
      </c>
    </row>
    <row r="38" spans="1:22" s="2" customFormat="1" ht="83.25" customHeight="1" x14ac:dyDescent="0.35">
      <c r="A38" s="2">
        <v>36</v>
      </c>
      <c r="B38" s="2" t="s">
        <v>489</v>
      </c>
      <c r="C38" s="6" t="s">
        <v>485</v>
      </c>
      <c r="D38" s="2" t="s">
        <v>19</v>
      </c>
      <c r="E38" s="2" t="s">
        <v>20</v>
      </c>
      <c r="F38" s="2" t="s">
        <v>714</v>
      </c>
      <c r="G38" s="2" t="s">
        <v>194</v>
      </c>
      <c r="H38" s="2" t="s">
        <v>493</v>
      </c>
      <c r="I38" s="6" t="s">
        <v>88</v>
      </c>
      <c r="J38" s="6" t="s">
        <v>494</v>
      </c>
      <c r="K38" s="2" t="s">
        <v>299</v>
      </c>
      <c r="L38" s="2" t="s">
        <v>280</v>
      </c>
      <c r="M38" s="5" t="s">
        <v>14</v>
      </c>
      <c r="N38" s="6" t="s">
        <v>793</v>
      </c>
      <c r="O38" s="6" t="s">
        <v>499</v>
      </c>
      <c r="P38" s="6" t="s">
        <v>500</v>
      </c>
      <c r="Q38" s="6" t="s">
        <v>399</v>
      </c>
      <c r="R38" s="2" t="s">
        <v>297</v>
      </c>
      <c r="S38" s="2" t="s">
        <v>280</v>
      </c>
      <c r="T38" s="5" t="s">
        <v>14</v>
      </c>
      <c r="U38" s="2" t="s">
        <v>34</v>
      </c>
      <c r="V38" s="2" t="s">
        <v>301</v>
      </c>
    </row>
    <row r="39" spans="1:22" s="2" customFormat="1" ht="89.25" customHeight="1" x14ac:dyDescent="0.35">
      <c r="A39" s="2">
        <v>37</v>
      </c>
      <c r="B39" s="2" t="s">
        <v>490</v>
      </c>
      <c r="C39" s="6" t="s">
        <v>486</v>
      </c>
      <c r="D39" s="2" t="s">
        <v>144</v>
      </c>
      <c r="E39" s="2" t="s">
        <v>141</v>
      </c>
      <c r="F39" s="2" t="s">
        <v>714</v>
      </c>
      <c r="G39" s="2" t="s">
        <v>194</v>
      </c>
      <c r="H39" s="2" t="s">
        <v>493</v>
      </c>
      <c r="I39" s="6" t="s">
        <v>495</v>
      </c>
      <c r="J39" s="6" t="s">
        <v>496</v>
      </c>
      <c r="K39" s="2" t="s">
        <v>299</v>
      </c>
      <c r="L39" s="2" t="s">
        <v>280</v>
      </c>
      <c r="M39" s="5" t="s">
        <v>14</v>
      </c>
      <c r="N39" s="6" t="s">
        <v>794</v>
      </c>
      <c r="O39" s="6" t="s">
        <v>738</v>
      </c>
      <c r="P39" s="6" t="s">
        <v>501</v>
      </c>
      <c r="Q39" s="6" t="s">
        <v>399</v>
      </c>
      <c r="R39" s="2" t="s">
        <v>335</v>
      </c>
      <c r="S39" s="2" t="s">
        <v>280</v>
      </c>
      <c r="T39" s="5" t="s">
        <v>14</v>
      </c>
      <c r="U39" s="2" t="s">
        <v>294</v>
      </c>
      <c r="V39" s="2" t="s">
        <v>351</v>
      </c>
    </row>
    <row r="40" spans="1:22" s="2" customFormat="1" ht="85.5" customHeight="1" x14ac:dyDescent="0.35">
      <c r="A40" s="2">
        <v>38</v>
      </c>
      <c r="B40" s="2" t="s">
        <v>491</v>
      </c>
      <c r="C40" s="6" t="s">
        <v>487</v>
      </c>
      <c r="D40" s="2" t="s">
        <v>144</v>
      </c>
      <c r="E40" s="2" t="s">
        <v>137</v>
      </c>
      <c r="F40" s="2" t="s">
        <v>145</v>
      </c>
      <c r="G40" s="2" t="s">
        <v>194</v>
      </c>
      <c r="H40" s="2" t="s">
        <v>493</v>
      </c>
      <c r="I40" s="6" t="s">
        <v>497</v>
      </c>
      <c r="J40" s="6" t="s">
        <v>75</v>
      </c>
      <c r="K40" s="2" t="s">
        <v>319</v>
      </c>
      <c r="L40" s="2" t="s">
        <v>377</v>
      </c>
      <c r="M40" s="8" t="s">
        <v>59</v>
      </c>
      <c r="N40" s="6" t="s">
        <v>795</v>
      </c>
      <c r="O40" s="6" t="s">
        <v>739</v>
      </c>
      <c r="P40" s="6" t="s">
        <v>502</v>
      </c>
      <c r="Q40" s="6" t="s">
        <v>399</v>
      </c>
      <c r="R40" s="2" t="s">
        <v>505</v>
      </c>
      <c r="S40" s="2" t="s">
        <v>377</v>
      </c>
      <c r="T40" s="8" t="s">
        <v>59</v>
      </c>
      <c r="U40" s="2" t="s">
        <v>294</v>
      </c>
      <c r="V40" s="2" t="s">
        <v>381</v>
      </c>
    </row>
    <row r="41" spans="1:22" s="2" customFormat="1" ht="90.75" customHeight="1" x14ac:dyDescent="0.35">
      <c r="A41" s="2">
        <v>39</v>
      </c>
      <c r="B41" s="2" t="s">
        <v>492</v>
      </c>
      <c r="C41" s="6" t="s">
        <v>488</v>
      </c>
      <c r="D41" s="2" t="s">
        <v>144</v>
      </c>
      <c r="E41" s="2" t="s">
        <v>137</v>
      </c>
      <c r="F41" s="2" t="s">
        <v>145</v>
      </c>
      <c r="G41" s="2" t="s">
        <v>194</v>
      </c>
      <c r="H41" s="2" t="s">
        <v>493</v>
      </c>
      <c r="I41" s="6" t="s">
        <v>498</v>
      </c>
      <c r="J41" s="6" t="s">
        <v>76</v>
      </c>
      <c r="K41" s="2" t="s">
        <v>319</v>
      </c>
      <c r="L41" s="2" t="s">
        <v>280</v>
      </c>
      <c r="M41" s="5" t="s">
        <v>14</v>
      </c>
      <c r="N41" s="6" t="s">
        <v>796</v>
      </c>
      <c r="O41" s="6" t="s">
        <v>503</v>
      </c>
      <c r="P41" s="6" t="s">
        <v>504</v>
      </c>
      <c r="Q41" s="6" t="s">
        <v>399</v>
      </c>
      <c r="R41" s="2" t="s">
        <v>409</v>
      </c>
      <c r="S41" s="2" t="s">
        <v>280</v>
      </c>
      <c r="T41" s="5" t="s">
        <v>14</v>
      </c>
      <c r="U41" s="2" t="s">
        <v>294</v>
      </c>
      <c r="V41" s="2" t="s">
        <v>351</v>
      </c>
    </row>
    <row r="42" spans="1:22" s="2" customFormat="1" ht="113.25" customHeight="1" x14ac:dyDescent="0.35">
      <c r="A42" s="2">
        <v>40</v>
      </c>
      <c r="B42" s="2" t="s">
        <v>507</v>
      </c>
      <c r="C42" s="6" t="s">
        <v>506</v>
      </c>
      <c r="D42" s="2" t="s">
        <v>144</v>
      </c>
      <c r="E42" s="2" t="s">
        <v>137</v>
      </c>
      <c r="F42" s="2" t="s">
        <v>145</v>
      </c>
      <c r="G42" s="2" t="s">
        <v>508</v>
      </c>
      <c r="H42" s="2" t="s">
        <v>34</v>
      </c>
      <c r="I42" s="6" t="s">
        <v>72</v>
      </c>
      <c r="J42" s="6" t="s">
        <v>71</v>
      </c>
      <c r="K42" s="2" t="s">
        <v>299</v>
      </c>
      <c r="L42" s="2" t="s">
        <v>280</v>
      </c>
      <c r="M42" s="5" t="s">
        <v>14</v>
      </c>
      <c r="N42" s="6" t="s">
        <v>797</v>
      </c>
      <c r="O42" s="6" t="s">
        <v>509</v>
      </c>
      <c r="P42" s="6" t="s">
        <v>510</v>
      </c>
      <c r="Q42" s="6" t="s">
        <v>399</v>
      </c>
      <c r="R42" s="2" t="s">
        <v>335</v>
      </c>
      <c r="S42" s="2" t="s">
        <v>280</v>
      </c>
      <c r="T42" s="5" t="s">
        <v>14</v>
      </c>
      <c r="U42" s="2" t="s">
        <v>294</v>
      </c>
      <c r="V42" s="2" t="s">
        <v>351</v>
      </c>
    </row>
    <row r="43" spans="1:22" s="2" customFormat="1" ht="85.5" customHeight="1" x14ac:dyDescent="0.35">
      <c r="A43" s="2">
        <v>41</v>
      </c>
      <c r="B43" s="2" t="s">
        <v>95</v>
      </c>
      <c r="C43" s="6" t="s">
        <v>512</v>
      </c>
      <c r="D43" s="2" t="s">
        <v>144</v>
      </c>
      <c r="E43" s="2" t="s">
        <v>136</v>
      </c>
      <c r="F43" s="2" t="s">
        <v>719</v>
      </c>
      <c r="G43" s="2" t="s">
        <v>524</v>
      </c>
      <c r="H43" s="2" t="s">
        <v>511</v>
      </c>
      <c r="I43" s="6" t="s">
        <v>516</v>
      </c>
      <c r="J43" s="6" t="s">
        <v>517</v>
      </c>
      <c r="K43" s="2" t="s">
        <v>320</v>
      </c>
      <c r="L43" s="2" t="s">
        <v>332</v>
      </c>
      <c r="M43" s="63" t="s">
        <v>15</v>
      </c>
      <c r="N43" s="6" t="s">
        <v>798</v>
      </c>
      <c r="O43" s="6" t="s">
        <v>525</v>
      </c>
      <c r="P43" s="6" t="s">
        <v>526</v>
      </c>
      <c r="Q43" s="6" t="s">
        <v>398</v>
      </c>
      <c r="R43" s="2" t="s">
        <v>312</v>
      </c>
      <c r="S43" s="2" t="s">
        <v>332</v>
      </c>
      <c r="T43" s="63" t="s">
        <v>15</v>
      </c>
      <c r="U43" s="2" t="s">
        <v>294</v>
      </c>
      <c r="V43" s="2" t="s">
        <v>351</v>
      </c>
    </row>
    <row r="44" spans="1:22" s="2" customFormat="1" ht="98.25" customHeight="1" x14ac:dyDescent="0.35">
      <c r="A44" s="2">
        <v>42</v>
      </c>
      <c r="B44" s="2" t="s">
        <v>96</v>
      </c>
      <c r="C44" s="6" t="s">
        <v>513</v>
      </c>
      <c r="D44" s="2" t="s">
        <v>144</v>
      </c>
      <c r="E44" s="2" t="s">
        <v>136</v>
      </c>
      <c r="F44" s="2" t="s">
        <v>719</v>
      </c>
      <c r="G44" s="2" t="s">
        <v>539</v>
      </c>
      <c r="H44" s="2" t="s">
        <v>511</v>
      </c>
      <c r="I44" s="6" t="s">
        <v>518</v>
      </c>
      <c r="J44" s="6" t="s">
        <v>519</v>
      </c>
      <c r="K44" s="2" t="s">
        <v>320</v>
      </c>
      <c r="L44" s="2" t="s">
        <v>332</v>
      </c>
      <c r="M44" s="63" t="s">
        <v>15</v>
      </c>
      <c r="N44" s="6" t="s">
        <v>799</v>
      </c>
      <c r="O44" s="6" t="s">
        <v>527</v>
      </c>
      <c r="P44" s="6" t="s">
        <v>528</v>
      </c>
      <c r="Q44" s="6" t="s">
        <v>398</v>
      </c>
      <c r="R44" s="2" t="s">
        <v>313</v>
      </c>
      <c r="S44" s="2" t="s">
        <v>298</v>
      </c>
      <c r="T44" s="4" t="s">
        <v>13</v>
      </c>
      <c r="U44" s="2" t="s">
        <v>294</v>
      </c>
      <c r="V44" s="2" t="s">
        <v>295</v>
      </c>
    </row>
    <row r="45" spans="1:22" s="2" customFormat="1" ht="129.75" customHeight="1" x14ac:dyDescent="0.35">
      <c r="A45" s="2">
        <v>43</v>
      </c>
      <c r="B45" s="2" t="s">
        <v>41</v>
      </c>
      <c r="C45" s="6" t="s">
        <v>514</v>
      </c>
      <c r="D45" s="2" t="s">
        <v>19</v>
      </c>
      <c r="E45" s="2" t="s">
        <v>19</v>
      </c>
      <c r="F45" s="2" t="s">
        <v>719</v>
      </c>
      <c r="G45" s="2" t="s">
        <v>539</v>
      </c>
      <c r="H45" s="2" t="s">
        <v>511</v>
      </c>
      <c r="I45" s="6" t="s">
        <v>520</v>
      </c>
      <c r="J45" s="6" t="s">
        <v>521</v>
      </c>
      <c r="K45" s="2" t="s">
        <v>279</v>
      </c>
      <c r="L45" s="2" t="s">
        <v>280</v>
      </c>
      <c r="M45" s="5" t="s">
        <v>14</v>
      </c>
      <c r="N45" s="6" t="s">
        <v>800</v>
      </c>
      <c r="O45" s="6" t="s">
        <v>529</v>
      </c>
      <c r="P45" s="6" t="s">
        <v>530</v>
      </c>
      <c r="Q45" s="6" t="s">
        <v>399</v>
      </c>
      <c r="R45" s="2" t="s">
        <v>285</v>
      </c>
      <c r="S45" s="2" t="s">
        <v>284</v>
      </c>
      <c r="T45" s="4" t="s">
        <v>13</v>
      </c>
      <c r="U45" s="2" t="s">
        <v>34</v>
      </c>
      <c r="V45" s="2" t="s">
        <v>301</v>
      </c>
    </row>
    <row r="46" spans="1:22" s="2" customFormat="1" ht="131.25" customHeight="1" x14ac:dyDescent="0.35">
      <c r="A46" s="2">
        <v>44</v>
      </c>
      <c r="B46" s="2" t="s">
        <v>97</v>
      </c>
      <c r="C46" s="6" t="s">
        <v>515</v>
      </c>
      <c r="D46" s="2" t="s">
        <v>144</v>
      </c>
      <c r="E46" s="2" t="s">
        <v>136</v>
      </c>
      <c r="F46" s="2" t="s">
        <v>719</v>
      </c>
      <c r="G46" s="2" t="s">
        <v>539</v>
      </c>
      <c r="H46" s="2" t="s">
        <v>511</v>
      </c>
      <c r="I46" s="6" t="s">
        <v>522</v>
      </c>
      <c r="J46" s="6" t="s">
        <v>523</v>
      </c>
      <c r="K46" s="2" t="s">
        <v>320</v>
      </c>
      <c r="L46" s="2" t="s">
        <v>280</v>
      </c>
      <c r="M46" s="5" t="s">
        <v>14</v>
      </c>
      <c r="N46" s="6" t="s">
        <v>801</v>
      </c>
      <c r="O46" s="6" t="s">
        <v>531</v>
      </c>
      <c r="P46" s="6" t="s">
        <v>532</v>
      </c>
      <c r="Q46" s="6" t="s">
        <v>399</v>
      </c>
      <c r="R46" s="2" t="s">
        <v>312</v>
      </c>
      <c r="S46" s="2" t="s">
        <v>280</v>
      </c>
      <c r="T46" s="5" t="s">
        <v>14</v>
      </c>
      <c r="U46" s="2" t="s">
        <v>294</v>
      </c>
      <c r="V46" s="2" t="s">
        <v>351</v>
      </c>
    </row>
    <row r="47" spans="1:22" s="2" customFormat="1" ht="132.75" customHeight="1" x14ac:dyDescent="0.35">
      <c r="A47" s="2">
        <v>45</v>
      </c>
      <c r="B47" s="2" t="s">
        <v>99</v>
      </c>
      <c r="C47" s="6" t="s">
        <v>533</v>
      </c>
      <c r="D47" s="2" t="s">
        <v>144</v>
      </c>
      <c r="E47" s="2" t="s">
        <v>136</v>
      </c>
      <c r="F47" s="2" t="s">
        <v>719</v>
      </c>
      <c r="G47" s="2" t="s">
        <v>538</v>
      </c>
      <c r="H47" s="2" t="s">
        <v>537</v>
      </c>
      <c r="I47" s="6" t="s">
        <v>540</v>
      </c>
      <c r="J47" s="6" t="s">
        <v>541</v>
      </c>
      <c r="K47" s="2" t="s">
        <v>285</v>
      </c>
      <c r="L47" s="2" t="s">
        <v>332</v>
      </c>
      <c r="M47" s="63" t="s">
        <v>15</v>
      </c>
      <c r="N47" s="6" t="s">
        <v>805</v>
      </c>
      <c r="O47" s="6" t="s">
        <v>720</v>
      </c>
      <c r="P47" s="6" t="s">
        <v>547</v>
      </c>
      <c r="Q47" s="6" t="s">
        <v>398</v>
      </c>
      <c r="R47" s="2" t="s">
        <v>350</v>
      </c>
      <c r="S47" s="2" t="s">
        <v>332</v>
      </c>
      <c r="T47" s="63" t="s">
        <v>15</v>
      </c>
      <c r="U47" s="2" t="s">
        <v>294</v>
      </c>
      <c r="V47" s="2" t="s">
        <v>351</v>
      </c>
    </row>
    <row r="48" spans="1:22" s="2" customFormat="1" ht="95.25" customHeight="1" x14ac:dyDescent="0.35">
      <c r="A48" s="2">
        <v>46</v>
      </c>
      <c r="B48" s="2" t="s">
        <v>42</v>
      </c>
      <c r="C48" s="6" t="s">
        <v>534</v>
      </c>
      <c r="D48" s="2" t="s">
        <v>144</v>
      </c>
      <c r="E48" s="2" t="s">
        <v>136</v>
      </c>
      <c r="F48" s="2" t="s">
        <v>719</v>
      </c>
      <c r="G48" s="2" t="s">
        <v>538</v>
      </c>
      <c r="H48" s="2" t="s">
        <v>537</v>
      </c>
      <c r="I48" s="6" t="s">
        <v>542</v>
      </c>
      <c r="J48" s="6" t="s">
        <v>543</v>
      </c>
      <c r="K48" s="2" t="s">
        <v>279</v>
      </c>
      <c r="L48" s="2" t="s">
        <v>332</v>
      </c>
      <c r="M48" s="4" t="s">
        <v>13</v>
      </c>
      <c r="N48" s="6" t="s">
        <v>806</v>
      </c>
      <c r="O48" s="6" t="s">
        <v>548</v>
      </c>
      <c r="P48" s="6" t="s">
        <v>549</v>
      </c>
      <c r="Q48" s="6" t="s">
        <v>399</v>
      </c>
      <c r="R48" s="2" t="s">
        <v>410</v>
      </c>
      <c r="S48" s="2" t="s">
        <v>332</v>
      </c>
      <c r="T48" s="63" t="s">
        <v>15</v>
      </c>
      <c r="U48" s="2" t="s">
        <v>294</v>
      </c>
      <c r="V48" s="2" t="s">
        <v>351</v>
      </c>
    </row>
    <row r="49" spans="1:22" s="2" customFormat="1" ht="108" customHeight="1" x14ac:dyDescent="0.35">
      <c r="A49" s="2">
        <v>47</v>
      </c>
      <c r="B49" s="2" t="s">
        <v>43</v>
      </c>
      <c r="C49" s="6" t="s">
        <v>535</v>
      </c>
      <c r="D49" s="2" t="s">
        <v>144</v>
      </c>
      <c r="E49" s="2" t="s">
        <v>136</v>
      </c>
      <c r="F49" s="2" t="s">
        <v>719</v>
      </c>
      <c r="G49" s="2" t="s">
        <v>538</v>
      </c>
      <c r="H49" s="2" t="s">
        <v>537</v>
      </c>
      <c r="I49" s="6" t="s">
        <v>98</v>
      </c>
      <c r="J49" s="6" t="s">
        <v>544</v>
      </c>
      <c r="K49" s="2" t="s">
        <v>285</v>
      </c>
      <c r="L49" s="2" t="s">
        <v>280</v>
      </c>
      <c r="M49" s="5" t="s">
        <v>14</v>
      </c>
      <c r="N49" s="6" t="s">
        <v>807</v>
      </c>
      <c r="O49" s="6" t="s">
        <v>550</v>
      </c>
      <c r="P49" s="6" t="s">
        <v>551</v>
      </c>
      <c r="Q49" s="6" t="s">
        <v>398</v>
      </c>
      <c r="R49" s="2" t="s">
        <v>296</v>
      </c>
      <c r="S49" s="2" t="s">
        <v>280</v>
      </c>
      <c r="T49" s="5" t="s">
        <v>14</v>
      </c>
      <c r="U49" s="2" t="s">
        <v>34</v>
      </c>
      <c r="V49" s="2" t="s">
        <v>301</v>
      </c>
    </row>
    <row r="50" spans="1:22" s="2" customFormat="1" ht="146.25" customHeight="1" x14ac:dyDescent="0.35">
      <c r="A50" s="2">
        <v>48</v>
      </c>
      <c r="B50" s="2" t="s">
        <v>100</v>
      </c>
      <c r="C50" s="6" t="s">
        <v>536</v>
      </c>
      <c r="D50" s="2" t="s">
        <v>144</v>
      </c>
      <c r="E50" s="2" t="s">
        <v>136</v>
      </c>
      <c r="F50" s="2" t="s">
        <v>719</v>
      </c>
      <c r="G50" s="2" t="s">
        <v>538</v>
      </c>
      <c r="H50" s="2" t="s">
        <v>537</v>
      </c>
      <c r="I50" s="6" t="s">
        <v>545</v>
      </c>
      <c r="J50" s="6" t="s">
        <v>546</v>
      </c>
      <c r="K50" s="2" t="s">
        <v>279</v>
      </c>
      <c r="L50" s="2" t="s">
        <v>332</v>
      </c>
      <c r="M50" s="63" t="s">
        <v>15</v>
      </c>
      <c r="N50" s="6" t="s">
        <v>808</v>
      </c>
      <c r="O50" s="6" t="s">
        <v>552</v>
      </c>
      <c r="P50" s="6" t="s">
        <v>553</v>
      </c>
      <c r="Q50" s="6" t="s">
        <v>399</v>
      </c>
      <c r="R50" s="2" t="s">
        <v>362</v>
      </c>
      <c r="S50" s="2" t="s">
        <v>332</v>
      </c>
      <c r="T50" s="63" t="s">
        <v>15</v>
      </c>
      <c r="U50" s="2" t="s">
        <v>294</v>
      </c>
      <c r="V50" s="2" t="s">
        <v>351</v>
      </c>
    </row>
    <row r="51" spans="1:22" s="2" customFormat="1" ht="148.5" customHeight="1" x14ac:dyDescent="0.35">
      <c r="A51" s="2">
        <v>49</v>
      </c>
      <c r="B51" s="2" t="s">
        <v>38</v>
      </c>
      <c r="C51" s="6" t="s">
        <v>555</v>
      </c>
      <c r="D51" s="2" t="s">
        <v>144</v>
      </c>
      <c r="E51" s="2" t="s">
        <v>136</v>
      </c>
      <c r="F51" s="2" t="s">
        <v>719</v>
      </c>
      <c r="G51" s="2" t="s">
        <v>558</v>
      </c>
      <c r="H51" s="2" t="s">
        <v>554</v>
      </c>
      <c r="I51" s="6" t="s">
        <v>559</v>
      </c>
      <c r="J51" s="6" t="s">
        <v>560</v>
      </c>
      <c r="K51" s="2" t="s">
        <v>285</v>
      </c>
      <c r="L51" s="2" t="s">
        <v>280</v>
      </c>
      <c r="M51" s="5" t="s">
        <v>14</v>
      </c>
      <c r="N51" s="6" t="s">
        <v>802</v>
      </c>
      <c r="O51" s="6" t="s">
        <v>565</v>
      </c>
      <c r="P51" s="6" t="s">
        <v>566</v>
      </c>
      <c r="Q51" s="6" t="s">
        <v>398</v>
      </c>
      <c r="R51" s="2" t="s">
        <v>445</v>
      </c>
      <c r="S51" s="2" t="s">
        <v>280</v>
      </c>
      <c r="T51" s="5" t="s">
        <v>14</v>
      </c>
      <c r="U51" s="2" t="s">
        <v>294</v>
      </c>
      <c r="V51" s="2" t="s">
        <v>351</v>
      </c>
    </row>
    <row r="52" spans="1:22" s="2" customFormat="1" ht="139.5" customHeight="1" x14ac:dyDescent="0.35">
      <c r="A52" s="2">
        <v>50</v>
      </c>
      <c r="B52" s="2" t="s">
        <v>101</v>
      </c>
      <c r="C52" s="6" t="s">
        <v>556</v>
      </c>
      <c r="D52" s="2" t="s">
        <v>19</v>
      </c>
      <c r="E52" s="2" t="s">
        <v>19</v>
      </c>
      <c r="F52" s="2" t="s">
        <v>719</v>
      </c>
      <c r="G52" s="2" t="s">
        <v>558</v>
      </c>
      <c r="H52" s="2" t="s">
        <v>554</v>
      </c>
      <c r="I52" s="6" t="s">
        <v>561</v>
      </c>
      <c r="J52" s="6" t="s">
        <v>562</v>
      </c>
      <c r="K52" s="2" t="s">
        <v>320</v>
      </c>
      <c r="L52" s="2" t="s">
        <v>280</v>
      </c>
      <c r="M52" s="5" t="s">
        <v>14</v>
      </c>
      <c r="N52" s="6" t="s">
        <v>803</v>
      </c>
      <c r="O52" s="6" t="s">
        <v>567</v>
      </c>
      <c r="P52" s="6" t="s">
        <v>568</v>
      </c>
      <c r="Q52" s="6" t="s">
        <v>398</v>
      </c>
      <c r="R52" s="2" t="s">
        <v>312</v>
      </c>
      <c r="S52" s="2" t="s">
        <v>280</v>
      </c>
      <c r="T52" s="5" t="s">
        <v>14</v>
      </c>
      <c r="U52" s="2" t="s">
        <v>34</v>
      </c>
      <c r="V52" s="2" t="s">
        <v>301</v>
      </c>
    </row>
    <row r="53" spans="1:22" s="2" customFormat="1" ht="119.25" customHeight="1" x14ac:dyDescent="0.35">
      <c r="A53" s="2">
        <v>51</v>
      </c>
      <c r="B53" s="2" t="s">
        <v>105</v>
      </c>
      <c r="C53" s="6" t="s">
        <v>557</v>
      </c>
      <c r="D53" s="2" t="s">
        <v>144</v>
      </c>
      <c r="E53" s="2" t="s">
        <v>136</v>
      </c>
      <c r="F53" s="2" t="s">
        <v>719</v>
      </c>
      <c r="G53" s="2" t="s">
        <v>558</v>
      </c>
      <c r="H53" s="2" t="s">
        <v>554</v>
      </c>
      <c r="I53" s="6" t="s">
        <v>563</v>
      </c>
      <c r="J53" s="6" t="s">
        <v>564</v>
      </c>
      <c r="K53" s="2" t="s">
        <v>285</v>
      </c>
      <c r="L53" s="2" t="s">
        <v>280</v>
      </c>
      <c r="M53" s="5" t="s">
        <v>14</v>
      </c>
      <c r="N53" s="6" t="s">
        <v>804</v>
      </c>
      <c r="O53" s="6" t="s">
        <v>569</v>
      </c>
      <c r="P53" s="6" t="s">
        <v>570</v>
      </c>
      <c r="Q53" s="6" t="s">
        <v>398</v>
      </c>
      <c r="R53" s="2" t="s">
        <v>350</v>
      </c>
      <c r="S53" s="2" t="s">
        <v>280</v>
      </c>
      <c r="T53" s="5" t="s">
        <v>14</v>
      </c>
      <c r="U53" s="2" t="s">
        <v>294</v>
      </c>
      <c r="V53" s="2" t="s">
        <v>351</v>
      </c>
    </row>
    <row r="54" spans="1:22" s="2" customFormat="1" ht="87" customHeight="1" x14ac:dyDescent="0.35">
      <c r="A54" s="2">
        <v>52</v>
      </c>
      <c r="B54" s="2" t="s">
        <v>40</v>
      </c>
      <c r="C54" s="6" t="s">
        <v>572</v>
      </c>
      <c r="D54" s="2" t="s">
        <v>144</v>
      </c>
      <c r="E54" s="2" t="s">
        <v>136</v>
      </c>
      <c r="F54" s="2" t="s">
        <v>719</v>
      </c>
      <c r="G54" s="2" t="s">
        <v>576</v>
      </c>
      <c r="H54" s="2" t="s">
        <v>571</v>
      </c>
      <c r="I54" s="6" t="s">
        <v>577</v>
      </c>
      <c r="J54" s="6" t="s">
        <v>578</v>
      </c>
      <c r="K54" s="2" t="s">
        <v>279</v>
      </c>
      <c r="L54" s="2" t="s">
        <v>280</v>
      </c>
      <c r="M54" s="5" t="s">
        <v>14</v>
      </c>
      <c r="N54" s="6" t="s">
        <v>809</v>
      </c>
      <c r="O54" s="6" t="s">
        <v>581</v>
      </c>
      <c r="P54" s="6" t="s">
        <v>582</v>
      </c>
      <c r="Q54" s="6" t="s">
        <v>398</v>
      </c>
      <c r="R54" s="2" t="s">
        <v>285</v>
      </c>
      <c r="S54" s="2" t="s">
        <v>280</v>
      </c>
      <c r="T54" s="5" t="s">
        <v>14</v>
      </c>
      <c r="U54" s="2" t="s">
        <v>294</v>
      </c>
      <c r="V54" s="2" t="s">
        <v>351</v>
      </c>
    </row>
    <row r="55" spans="1:22" s="2" customFormat="1" ht="99" customHeight="1" x14ac:dyDescent="0.35">
      <c r="A55" s="2">
        <v>53</v>
      </c>
      <c r="B55" s="2" t="s">
        <v>39</v>
      </c>
      <c r="C55" s="6" t="s">
        <v>573</v>
      </c>
      <c r="D55" s="2" t="s">
        <v>19</v>
      </c>
      <c r="E55" s="2" t="s">
        <v>19</v>
      </c>
      <c r="F55" s="2" t="s">
        <v>719</v>
      </c>
      <c r="G55" s="2" t="s">
        <v>576</v>
      </c>
      <c r="H55" s="2" t="s">
        <v>571</v>
      </c>
      <c r="I55" s="6" t="s">
        <v>102</v>
      </c>
      <c r="J55" s="6" t="s">
        <v>579</v>
      </c>
      <c r="K55" s="2" t="s">
        <v>279</v>
      </c>
      <c r="L55" s="2" t="s">
        <v>298</v>
      </c>
      <c r="M55" s="63" t="s">
        <v>15</v>
      </c>
      <c r="N55" s="6" t="s">
        <v>810</v>
      </c>
      <c r="O55" s="6" t="s">
        <v>583</v>
      </c>
      <c r="P55" s="6" t="s">
        <v>584</v>
      </c>
      <c r="Q55" s="6" t="s">
        <v>399</v>
      </c>
      <c r="R55" s="2" t="s">
        <v>410</v>
      </c>
      <c r="S55" s="2" t="s">
        <v>298</v>
      </c>
      <c r="T55" s="4" t="s">
        <v>13</v>
      </c>
      <c r="U55" s="2" t="s">
        <v>34</v>
      </c>
      <c r="V55" s="2" t="s">
        <v>301</v>
      </c>
    </row>
    <row r="56" spans="1:22" s="2" customFormat="1" ht="115.5" customHeight="1" x14ac:dyDescent="0.35">
      <c r="A56" s="2">
        <v>54</v>
      </c>
      <c r="B56" s="2" t="s">
        <v>37</v>
      </c>
      <c r="C56" s="6" t="s">
        <v>574</v>
      </c>
      <c r="D56" s="2" t="s">
        <v>19</v>
      </c>
      <c r="E56" s="2" t="s">
        <v>19</v>
      </c>
      <c r="F56" s="2" t="s">
        <v>719</v>
      </c>
      <c r="G56" s="2" t="s">
        <v>576</v>
      </c>
      <c r="H56" s="2" t="s">
        <v>571</v>
      </c>
      <c r="I56" s="6" t="s">
        <v>103</v>
      </c>
      <c r="J56" s="6" t="s">
        <v>45</v>
      </c>
      <c r="K56" s="2" t="s">
        <v>285</v>
      </c>
      <c r="L56" s="2" t="s">
        <v>280</v>
      </c>
      <c r="M56" s="5" t="s">
        <v>14</v>
      </c>
      <c r="N56" s="6" t="s">
        <v>811</v>
      </c>
      <c r="O56" s="6" t="s">
        <v>585</v>
      </c>
      <c r="P56" s="6" t="s">
        <v>586</v>
      </c>
      <c r="Q56" s="6" t="s">
        <v>399</v>
      </c>
      <c r="R56" s="2" t="s">
        <v>350</v>
      </c>
      <c r="S56" s="2" t="s">
        <v>280</v>
      </c>
      <c r="T56" s="5" t="s">
        <v>14</v>
      </c>
      <c r="U56" s="2" t="s">
        <v>34</v>
      </c>
      <c r="V56" s="2" t="s">
        <v>301</v>
      </c>
    </row>
    <row r="57" spans="1:22" s="2" customFormat="1" ht="145.5" customHeight="1" x14ac:dyDescent="0.35">
      <c r="A57" s="2">
        <v>55</v>
      </c>
      <c r="B57" s="2" t="s">
        <v>611</v>
      </c>
      <c r="C57" s="6" t="s">
        <v>575</v>
      </c>
      <c r="D57" s="2" t="s">
        <v>19</v>
      </c>
      <c r="E57" s="2" t="s">
        <v>19</v>
      </c>
      <c r="F57" s="2" t="s">
        <v>719</v>
      </c>
      <c r="G57" s="2" t="s">
        <v>576</v>
      </c>
      <c r="H57" s="2" t="s">
        <v>571</v>
      </c>
      <c r="I57" s="6" t="s">
        <v>104</v>
      </c>
      <c r="J57" s="6" t="s">
        <v>580</v>
      </c>
      <c r="K57" s="2" t="s">
        <v>320</v>
      </c>
      <c r="L57" s="2" t="s">
        <v>332</v>
      </c>
      <c r="M57" s="63" t="s">
        <v>15</v>
      </c>
      <c r="N57" s="6" t="s">
        <v>812</v>
      </c>
      <c r="O57" s="6" t="s">
        <v>587</v>
      </c>
      <c r="P57" s="6" t="s">
        <v>588</v>
      </c>
      <c r="Q57" s="6" t="s">
        <v>398</v>
      </c>
      <c r="R57" s="2" t="s">
        <v>312</v>
      </c>
      <c r="S57" s="2" t="s">
        <v>589</v>
      </c>
      <c r="T57" s="4" t="s">
        <v>13</v>
      </c>
      <c r="U57" s="2" t="s">
        <v>34</v>
      </c>
      <c r="V57" s="2" t="s">
        <v>301</v>
      </c>
    </row>
    <row r="58" spans="1:22" s="2" customFormat="1" ht="164.25" customHeight="1" x14ac:dyDescent="0.35">
      <c r="A58" s="2">
        <v>56</v>
      </c>
      <c r="B58" s="2" t="s">
        <v>612</v>
      </c>
      <c r="C58" s="6" t="s">
        <v>590</v>
      </c>
      <c r="D58" s="2" t="s">
        <v>144</v>
      </c>
      <c r="E58" s="2" t="s">
        <v>136</v>
      </c>
      <c r="F58" s="2" t="s">
        <v>721</v>
      </c>
      <c r="G58" s="2" t="s">
        <v>595</v>
      </c>
      <c r="H58" s="2" t="s">
        <v>511</v>
      </c>
      <c r="I58" s="6" t="s">
        <v>596</v>
      </c>
      <c r="J58" s="6" t="s">
        <v>597</v>
      </c>
      <c r="K58" s="2" t="s">
        <v>279</v>
      </c>
      <c r="L58" s="2" t="s">
        <v>280</v>
      </c>
      <c r="M58" s="5" t="s">
        <v>14</v>
      </c>
      <c r="N58" s="6" t="s">
        <v>813</v>
      </c>
      <c r="O58" s="6" t="s">
        <v>722</v>
      </c>
      <c r="P58" s="6" t="s">
        <v>601</v>
      </c>
      <c r="Q58" s="6" t="s">
        <v>398</v>
      </c>
      <c r="R58" s="2" t="s">
        <v>296</v>
      </c>
      <c r="S58" s="2" t="s">
        <v>280</v>
      </c>
      <c r="T58" s="5" t="s">
        <v>14</v>
      </c>
      <c r="U58" s="2" t="s">
        <v>294</v>
      </c>
      <c r="V58" s="2" t="s">
        <v>351</v>
      </c>
    </row>
    <row r="59" spans="1:22" s="2" customFormat="1" ht="127.5" customHeight="1" x14ac:dyDescent="0.35">
      <c r="A59" s="2">
        <v>57</v>
      </c>
      <c r="B59" s="2" t="s">
        <v>613</v>
      </c>
      <c r="C59" s="6" t="s">
        <v>591</v>
      </c>
      <c r="D59" s="2" t="s">
        <v>144</v>
      </c>
      <c r="E59" s="2" t="s">
        <v>136</v>
      </c>
      <c r="F59" s="2" t="s">
        <v>721</v>
      </c>
      <c r="G59" s="2" t="s">
        <v>595</v>
      </c>
      <c r="H59" s="2" t="s">
        <v>511</v>
      </c>
      <c r="I59" s="6" t="s">
        <v>598</v>
      </c>
      <c r="J59" s="6" t="s">
        <v>597</v>
      </c>
      <c r="K59" s="2" t="s">
        <v>285</v>
      </c>
      <c r="L59" s="2" t="s">
        <v>280</v>
      </c>
      <c r="M59" s="5" t="s">
        <v>14</v>
      </c>
      <c r="N59" s="6" t="s">
        <v>814</v>
      </c>
      <c r="O59" s="6" t="s">
        <v>602</v>
      </c>
      <c r="P59" s="6" t="s">
        <v>603</v>
      </c>
      <c r="Q59" s="2" t="s">
        <v>461</v>
      </c>
      <c r="R59" s="2" t="s">
        <v>296</v>
      </c>
      <c r="S59" s="2" t="s">
        <v>280</v>
      </c>
      <c r="T59" s="5" t="s">
        <v>14</v>
      </c>
      <c r="U59" s="2" t="s">
        <v>294</v>
      </c>
      <c r="V59" s="2" t="s">
        <v>351</v>
      </c>
    </row>
    <row r="60" spans="1:22" s="2" customFormat="1" ht="132" customHeight="1" x14ac:dyDescent="0.35">
      <c r="A60" s="2">
        <v>58</v>
      </c>
      <c r="B60" s="2" t="s">
        <v>614</v>
      </c>
      <c r="C60" s="6" t="s">
        <v>592</v>
      </c>
      <c r="D60" s="2" t="s">
        <v>144</v>
      </c>
      <c r="E60" s="2" t="s">
        <v>136</v>
      </c>
      <c r="F60" s="2" t="s">
        <v>721</v>
      </c>
      <c r="G60" s="2" t="s">
        <v>595</v>
      </c>
      <c r="H60" s="2" t="s">
        <v>511</v>
      </c>
      <c r="I60" s="6" t="s">
        <v>522</v>
      </c>
      <c r="J60" s="6" t="s">
        <v>523</v>
      </c>
      <c r="K60" s="2" t="s">
        <v>320</v>
      </c>
      <c r="L60" s="2" t="s">
        <v>280</v>
      </c>
      <c r="M60" s="5" t="s">
        <v>14</v>
      </c>
      <c r="N60" s="6" t="s">
        <v>815</v>
      </c>
      <c r="O60" s="6" t="s">
        <v>604</v>
      </c>
      <c r="P60" s="6" t="s">
        <v>605</v>
      </c>
      <c r="Q60" s="6" t="s">
        <v>398</v>
      </c>
      <c r="R60" s="2" t="s">
        <v>312</v>
      </c>
      <c r="S60" s="2" t="s">
        <v>280</v>
      </c>
      <c r="T60" s="5" t="s">
        <v>14</v>
      </c>
      <c r="U60" s="2" t="s">
        <v>294</v>
      </c>
      <c r="V60" s="2" t="s">
        <v>351</v>
      </c>
    </row>
    <row r="61" spans="1:22" s="2" customFormat="1" ht="91.5" customHeight="1" x14ac:dyDescent="0.35">
      <c r="A61" s="2">
        <v>59</v>
      </c>
      <c r="B61" s="2" t="s">
        <v>615</v>
      </c>
      <c r="C61" s="6" t="s">
        <v>593</v>
      </c>
      <c r="D61" s="2" t="s">
        <v>19</v>
      </c>
      <c r="E61" s="2" t="s">
        <v>19</v>
      </c>
      <c r="F61" s="2" t="s">
        <v>721</v>
      </c>
      <c r="G61" s="2" t="s">
        <v>595</v>
      </c>
      <c r="H61" s="2" t="s">
        <v>511</v>
      </c>
      <c r="I61" s="6" t="s">
        <v>93</v>
      </c>
      <c r="J61" s="6" t="s">
        <v>44</v>
      </c>
      <c r="K61" s="2" t="s">
        <v>320</v>
      </c>
      <c r="L61" s="2" t="s">
        <v>280</v>
      </c>
      <c r="M61" s="5" t="s">
        <v>14</v>
      </c>
      <c r="N61" s="6" t="s">
        <v>816</v>
      </c>
      <c r="O61" s="6" t="s">
        <v>606</v>
      </c>
      <c r="P61" s="6" t="s">
        <v>607</v>
      </c>
      <c r="Q61" s="2" t="s">
        <v>399</v>
      </c>
      <c r="R61" s="2" t="s">
        <v>313</v>
      </c>
      <c r="S61" s="2" t="s">
        <v>280</v>
      </c>
      <c r="T61" s="5" t="s">
        <v>14</v>
      </c>
      <c r="U61" s="2" t="s">
        <v>34</v>
      </c>
      <c r="V61" s="2" t="s">
        <v>301</v>
      </c>
    </row>
    <row r="62" spans="1:22" s="2" customFormat="1" ht="96.75" customHeight="1" x14ac:dyDescent="0.35">
      <c r="A62" s="2">
        <v>60</v>
      </c>
      <c r="B62" s="2" t="s">
        <v>616</v>
      </c>
      <c r="C62" s="6" t="s">
        <v>594</v>
      </c>
      <c r="D62" s="2" t="s">
        <v>144</v>
      </c>
      <c r="E62" s="2" t="s">
        <v>136</v>
      </c>
      <c r="F62" s="2" t="s">
        <v>721</v>
      </c>
      <c r="G62" s="2" t="s">
        <v>595</v>
      </c>
      <c r="H62" s="2" t="s">
        <v>511</v>
      </c>
      <c r="I62" s="6" t="s">
        <v>599</v>
      </c>
      <c r="J62" s="6" t="s">
        <v>600</v>
      </c>
      <c r="K62" s="2" t="s">
        <v>320</v>
      </c>
      <c r="L62" s="2" t="s">
        <v>280</v>
      </c>
      <c r="M62" s="5" t="s">
        <v>14</v>
      </c>
      <c r="N62" s="6" t="s">
        <v>817</v>
      </c>
      <c r="O62" s="6" t="s">
        <v>608</v>
      </c>
      <c r="P62" s="6" t="s">
        <v>609</v>
      </c>
      <c r="Q62" s="6" t="s">
        <v>398</v>
      </c>
      <c r="R62" s="2" t="s">
        <v>312</v>
      </c>
      <c r="S62" s="2" t="s">
        <v>280</v>
      </c>
      <c r="T62" s="5" t="s">
        <v>14</v>
      </c>
      <c r="U62" s="2" t="s">
        <v>294</v>
      </c>
      <c r="V62" s="2" t="s">
        <v>351</v>
      </c>
    </row>
    <row r="63" spans="1:22" s="2" customFormat="1" ht="115.75" customHeight="1" x14ac:dyDescent="0.35">
      <c r="A63" s="2">
        <v>61</v>
      </c>
      <c r="B63" s="2" t="s">
        <v>618</v>
      </c>
      <c r="C63" s="6" t="s">
        <v>617</v>
      </c>
      <c r="D63" s="2" t="s">
        <v>144</v>
      </c>
      <c r="E63" s="2" t="s">
        <v>136</v>
      </c>
      <c r="F63" s="2" t="s">
        <v>721</v>
      </c>
      <c r="G63" s="2" t="s">
        <v>744</v>
      </c>
      <c r="H63" s="2" t="s">
        <v>610</v>
      </c>
      <c r="I63" s="6" t="s">
        <v>620</v>
      </c>
      <c r="J63" s="6" t="s">
        <v>621</v>
      </c>
      <c r="K63" s="2" t="s">
        <v>320</v>
      </c>
      <c r="L63" s="2" t="s">
        <v>280</v>
      </c>
      <c r="M63" s="5" t="s">
        <v>14</v>
      </c>
      <c r="N63" s="6" t="s">
        <v>818</v>
      </c>
      <c r="O63" s="6" t="s">
        <v>622</v>
      </c>
      <c r="P63" s="6" t="s">
        <v>623</v>
      </c>
      <c r="Q63" s="2" t="s">
        <v>461</v>
      </c>
      <c r="R63" s="2" t="s">
        <v>313</v>
      </c>
      <c r="S63" s="2" t="s">
        <v>280</v>
      </c>
      <c r="T63" s="5" t="s">
        <v>14</v>
      </c>
      <c r="U63" s="2" t="s">
        <v>294</v>
      </c>
      <c r="V63" s="2" t="s">
        <v>351</v>
      </c>
    </row>
    <row r="64" spans="1:22" s="4" customFormat="1" ht="218.25" customHeight="1" x14ac:dyDescent="0.35">
      <c r="A64" s="77">
        <v>62</v>
      </c>
      <c r="B64" s="77" t="s">
        <v>619</v>
      </c>
      <c r="C64" s="78" t="s">
        <v>750</v>
      </c>
      <c r="D64" s="77" t="s">
        <v>19</v>
      </c>
      <c r="E64" s="77" t="s">
        <v>19</v>
      </c>
      <c r="F64" s="77" t="s">
        <v>721</v>
      </c>
      <c r="G64" s="77" t="s">
        <v>751</v>
      </c>
      <c r="H64" s="77" t="s">
        <v>610</v>
      </c>
      <c r="I64" s="78" t="s">
        <v>752</v>
      </c>
      <c r="J64" s="78" t="s">
        <v>753</v>
      </c>
      <c r="K64" s="77" t="s">
        <v>279</v>
      </c>
      <c r="L64" s="77" t="s">
        <v>332</v>
      </c>
      <c r="M64" s="63" t="s">
        <v>15</v>
      </c>
      <c r="N64" s="6" t="s">
        <v>821</v>
      </c>
      <c r="O64" s="78" t="s">
        <v>754</v>
      </c>
      <c r="P64" s="78" t="s">
        <v>755</v>
      </c>
      <c r="Q64" s="78" t="s">
        <v>398</v>
      </c>
      <c r="R64" s="77" t="s">
        <v>362</v>
      </c>
      <c r="S64" s="77" t="s">
        <v>625</v>
      </c>
      <c r="T64" s="4" t="s">
        <v>13</v>
      </c>
      <c r="U64" s="77" t="s">
        <v>34</v>
      </c>
      <c r="V64" s="77" t="s">
        <v>301</v>
      </c>
    </row>
    <row r="65" spans="1:22" s="2" customFormat="1" ht="210.65" customHeight="1" x14ac:dyDescent="0.35">
      <c r="A65" s="2">
        <v>63</v>
      </c>
      <c r="B65" s="2" t="s">
        <v>627</v>
      </c>
      <c r="C65" s="6" t="s">
        <v>626</v>
      </c>
      <c r="D65" s="2" t="s">
        <v>144</v>
      </c>
      <c r="E65" s="2" t="s">
        <v>136</v>
      </c>
      <c r="F65" s="2" t="s">
        <v>721</v>
      </c>
      <c r="G65" s="2" t="s">
        <v>628</v>
      </c>
      <c r="H65" s="2" t="s">
        <v>571</v>
      </c>
      <c r="I65" s="6" t="s">
        <v>629</v>
      </c>
      <c r="J65" s="6" t="s">
        <v>94</v>
      </c>
      <c r="K65" s="2" t="s">
        <v>320</v>
      </c>
      <c r="L65" s="2" t="s">
        <v>280</v>
      </c>
      <c r="M65" s="5" t="s">
        <v>14</v>
      </c>
      <c r="N65" s="6" t="s">
        <v>819</v>
      </c>
      <c r="O65" s="6" t="s">
        <v>630</v>
      </c>
      <c r="P65" s="78" t="s">
        <v>756</v>
      </c>
      <c r="Q65" s="6" t="s">
        <v>398</v>
      </c>
      <c r="R65" s="2" t="s">
        <v>312</v>
      </c>
      <c r="S65" s="2" t="s">
        <v>280</v>
      </c>
      <c r="T65" s="5" t="s">
        <v>14</v>
      </c>
      <c r="U65" s="2" t="s">
        <v>294</v>
      </c>
      <c r="V65" s="2" t="s">
        <v>351</v>
      </c>
    </row>
    <row r="66" spans="1:22" s="2" customFormat="1" ht="102" customHeight="1" x14ac:dyDescent="0.35">
      <c r="A66" s="79">
        <v>64</v>
      </c>
      <c r="B66" s="77" t="s">
        <v>743</v>
      </c>
      <c r="C66" s="78" t="s">
        <v>745</v>
      </c>
      <c r="D66" s="78" t="s">
        <v>19</v>
      </c>
      <c r="E66" s="77" t="s">
        <v>19</v>
      </c>
      <c r="F66" s="77" t="s">
        <v>721</v>
      </c>
      <c r="G66" s="77" t="s">
        <v>744</v>
      </c>
      <c r="H66" s="77" t="s">
        <v>571</v>
      </c>
      <c r="I66" s="78" t="s">
        <v>746</v>
      </c>
      <c r="J66" s="78" t="s">
        <v>747</v>
      </c>
      <c r="K66" s="77" t="s">
        <v>279</v>
      </c>
      <c r="L66" s="77" t="s">
        <v>332</v>
      </c>
      <c r="M66" s="63" t="s">
        <v>15</v>
      </c>
      <c r="N66" s="6" t="s">
        <v>820</v>
      </c>
      <c r="O66" s="78" t="s">
        <v>748</v>
      </c>
      <c r="P66" s="78" t="s">
        <v>749</v>
      </c>
      <c r="Q66" s="78" t="s">
        <v>461</v>
      </c>
      <c r="R66" s="77" t="s">
        <v>410</v>
      </c>
      <c r="S66" s="77" t="s">
        <v>332</v>
      </c>
      <c r="T66" s="63" t="s">
        <v>15</v>
      </c>
      <c r="U66" s="77" t="s">
        <v>34</v>
      </c>
      <c r="V66" s="77" t="s">
        <v>351</v>
      </c>
    </row>
    <row r="67" spans="1:22" s="2" customFormat="1" ht="162" customHeight="1" x14ac:dyDescent="0.35">
      <c r="A67" s="2">
        <v>65</v>
      </c>
      <c r="B67" s="2" t="s">
        <v>635</v>
      </c>
      <c r="C67" s="6" t="s">
        <v>632</v>
      </c>
      <c r="D67" s="2" t="s">
        <v>19</v>
      </c>
      <c r="E67" s="2" t="s">
        <v>20</v>
      </c>
      <c r="F67" s="2" t="s">
        <v>723</v>
      </c>
      <c r="G67" s="2" t="s">
        <v>173</v>
      </c>
      <c r="H67" s="2" t="s">
        <v>631</v>
      </c>
      <c r="I67" s="6" t="s">
        <v>638</v>
      </c>
      <c r="J67" s="6" t="s">
        <v>639</v>
      </c>
      <c r="K67" s="2" t="s">
        <v>279</v>
      </c>
      <c r="L67" s="2" t="s">
        <v>332</v>
      </c>
      <c r="M67" s="63" t="s">
        <v>15</v>
      </c>
      <c r="N67" s="6" t="s">
        <v>822</v>
      </c>
      <c r="O67" s="6" t="s">
        <v>643</v>
      </c>
      <c r="P67" s="6" t="s">
        <v>644</v>
      </c>
      <c r="Q67" s="6" t="s">
        <v>649</v>
      </c>
      <c r="R67" s="2" t="s">
        <v>349</v>
      </c>
      <c r="S67" s="2" t="s">
        <v>332</v>
      </c>
      <c r="T67" s="63" t="s">
        <v>15</v>
      </c>
      <c r="U67" s="2" t="s">
        <v>34</v>
      </c>
      <c r="V67" s="2" t="s">
        <v>301</v>
      </c>
    </row>
    <row r="68" spans="1:22" s="2" customFormat="1" ht="120" customHeight="1" x14ac:dyDescent="0.35">
      <c r="A68" s="2">
        <v>66</v>
      </c>
      <c r="B68" s="2" t="s">
        <v>636</v>
      </c>
      <c r="C68" s="6" t="s">
        <v>633</v>
      </c>
      <c r="D68" s="2" t="s">
        <v>144</v>
      </c>
      <c r="E68" s="2" t="s">
        <v>136</v>
      </c>
      <c r="F68" s="2" t="s">
        <v>723</v>
      </c>
      <c r="G68" s="2" t="s">
        <v>173</v>
      </c>
      <c r="H68" s="2" t="s">
        <v>631</v>
      </c>
      <c r="I68" s="6" t="s">
        <v>640</v>
      </c>
      <c r="J68" s="6" t="s">
        <v>77</v>
      </c>
      <c r="K68" s="2" t="s">
        <v>285</v>
      </c>
      <c r="L68" s="2" t="s">
        <v>280</v>
      </c>
      <c r="M68" s="5" t="s">
        <v>14</v>
      </c>
      <c r="N68" s="6" t="s">
        <v>823</v>
      </c>
      <c r="O68" s="6" t="s">
        <v>645</v>
      </c>
      <c r="P68" s="6" t="s">
        <v>646</v>
      </c>
      <c r="Q68" s="6" t="s">
        <v>649</v>
      </c>
      <c r="R68" s="2" t="s">
        <v>350</v>
      </c>
      <c r="S68" s="2" t="s">
        <v>280</v>
      </c>
      <c r="T68" s="5" t="s">
        <v>14</v>
      </c>
      <c r="U68" s="2" t="s">
        <v>294</v>
      </c>
      <c r="V68" s="2" t="s">
        <v>351</v>
      </c>
    </row>
    <row r="69" spans="1:22" s="2" customFormat="1" ht="123" customHeight="1" x14ac:dyDescent="0.35">
      <c r="A69" s="2">
        <v>67</v>
      </c>
      <c r="B69" s="2" t="s">
        <v>637</v>
      </c>
      <c r="C69" s="6" t="s">
        <v>634</v>
      </c>
      <c r="D69" s="2" t="s">
        <v>144</v>
      </c>
      <c r="E69" s="2" t="s">
        <v>136</v>
      </c>
      <c r="F69" s="2" t="s">
        <v>723</v>
      </c>
      <c r="G69" s="2" t="s">
        <v>173</v>
      </c>
      <c r="H69" s="2" t="s">
        <v>631</v>
      </c>
      <c r="I69" s="6" t="s">
        <v>641</v>
      </c>
      <c r="J69" s="6" t="s">
        <v>642</v>
      </c>
      <c r="K69" s="2" t="s">
        <v>285</v>
      </c>
      <c r="L69" s="2" t="s">
        <v>332</v>
      </c>
      <c r="M69" s="63" t="s">
        <v>15</v>
      </c>
      <c r="N69" s="6" t="s">
        <v>824</v>
      </c>
      <c r="O69" s="6" t="s">
        <v>647</v>
      </c>
      <c r="P69" s="6" t="s">
        <v>648</v>
      </c>
      <c r="Q69" s="6" t="s">
        <v>399</v>
      </c>
      <c r="R69" s="2" t="s">
        <v>296</v>
      </c>
      <c r="S69" s="2" t="s">
        <v>332</v>
      </c>
      <c r="T69" s="63" t="s">
        <v>15</v>
      </c>
      <c r="U69" s="2" t="s">
        <v>294</v>
      </c>
      <c r="V69" s="2" t="s">
        <v>351</v>
      </c>
    </row>
    <row r="70" spans="1:22" s="2" customFormat="1" ht="157.5" customHeight="1" x14ac:dyDescent="0.35">
      <c r="A70" s="2">
        <v>68</v>
      </c>
      <c r="B70" s="2" t="s">
        <v>656</v>
      </c>
      <c r="C70" s="6" t="s">
        <v>651</v>
      </c>
      <c r="D70" s="2" t="s">
        <v>19</v>
      </c>
      <c r="E70" s="2" t="s">
        <v>19</v>
      </c>
      <c r="F70" s="2" t="s">
        <v>724</v>
      </c>
      <c r="G70" s="2" t="s">
        <v>161</v>
      </c>
      <c r="H70" s="2" t="s">
        <v>650</v>
      </c>
      <c r="I70" s="6" t="s">
        <v>84</v>
      </c>
      <c r="J70" s="6" t="s">
        <v>740</v>
      </c>
      <c r="K70" s="2" t="s">
        <v>285</v>
      </c>
      <c r="L70" s="2" t="s">
        <v>280</v>
      </c>
      <c r="M70" s="5" t="s">
        <v>14</v>
      </c>
      <c r="N70" s="6" t="s">
        <v>825</v>
      </c>
      <c r="O70" s="6" t="s">
        <v>663</v>
      </c>
      <c r="P70" s="6" t="s">
        <v>664</v>
      </c>
      <c r="Q70" s="6" t="s">
        <v>399</v>
      </c>
      <c r="R70" s="2" t="s">
        <v>350</v>
      </c>
      <c r="S70" s="2" t="s">
        <v>280</v>
      </c>
      <c r="T70" s="5" t="s">
        <v>14</v>
      </c>
      <c r="U70" s="2" t="s">
        <v>34</v>
      </c>
      <c r="V70" s="2" t="s">
        <v>301</v>
      </c>
    </row>
    <row r="71" spans="1:22" s="2" customFormat="1" ht="129.75" customHeight="1" x14ac:dyDescent="0.35">
      <c r="A71" s="2">
        <v>69</v>
      </c>
      <c r="B71" s="2" t="s">
        <v>657</v>
      </c>
      <c r="C71" s="6" t="s">
        <v>652</v>
      </c>
      <c r="D71" s="2" t="s">
        <v>144</v>
      </c>
      <c r="E71" s="2" t="s">
        <v>136</v>
      </c>
      <c r="F71" s="2" t="s">
        <v>724</v>
      </c>
      <c r="G71" s="2" t="s">
        <v>161</v>
      </c>
      <c r="H71" s="2" t="s">
        <v>650</v>
      </c>
      <c r="I71" s="6" t="s">
        <v>661</v>
      </c>
      <c r="J71" s="6" t="s">
        <v>85</v>
      </c>
      <c r="K71" s="2" t="s">
        <v>285</v>
      </c>
      <c r="L71" s="2" t="s">
        <v>280</v>
      </c>
      <c r="M71" s="5" t="s">
        <v>14</v>
      </c>
      <c r="N71" s="6" t="s">
        <v>826</v>
      </c>
      <c r="O71" s="6" t="s">
        <v>665</v>
      </c>
      <c r="P71" s="6" t="s">
        <v>666</v>
      </c>
      <c r="Q71" s="6" t="s">
        <v>399</v>
      </c>
      <c r="R71" s="2" t="s">
        <v>674</v>
      </c>
      <c r="S71" s="2" t="s">
        <v>280</v>
      </c>
      <c r="T71" s="5" t="s">
        <v>14</v>
      </c>
      <c r="U71" s="2" t="s">
        <v>34</v>
      </c>
      <c r="V71" s="2" t="s">
        <v>301</v>
      </c>
    </row>
    <row r="72" spans="1:22" s="2" customFormat="1" ht="121.5" customHeight="1" x14ac:dyDescent="0.35">
      <c r="A72" s="2">
        <v>70</v>
      </c>
      <c r="B72" s="2" t="s">
        <v>658</v>
      </c>
      <c r="C72" s="6" t="s">
        <v>653</v>
      </c>
      <c r="D72" s="2" t="s">
        <v>19</v>
      </c>
      <c r="E72" s="2" t="s">
        <v>20</v>
      </c>
      <c r="F72" s="2" t="s">
        <v>724</v>
      </c>
      <c r="G72" s="2" t="s">
        <v>161</v>
      </c>
      <c r="H72" s="2" t="s">
        <v>650</v>
      </c>
      <c r="I72" s="6" t="s">
        <v>662</v>
      </c>
      <c r="J72" s="6" t="s">
        <v>17</v>
      </c>
      <c r="K72" s="2" t="s">
        <v>279</v>
      </c>
      <c r="L72" s="2" t="s">
        <v>298</v>
      </c>
      <c r="M72" s="63" t="s">
        <v>15</v>
      </c>
      <c r="N72" s="6" t="s">
        <v>827</v>
      </c>
      <c r="O72" s="6" t="s">
        <v>667</v>
      </c>
      <c r="P72" s="6" t="s">
        <v>668</v>
      </c>
      <c r="Q72" s="6" t="s">
        <v>673</v>
      </c>
      <c r="R72" s="2" t="s">
        <v>410</v>
      </c>
      <c r="S72" s="2" t="s">
        <v>298</v>
      </c>
      <c r="T72" s="4" t="s">
        <v>13</v>
      </c>
      <c r="U72" s="2" t="s">
        <v>34</v>
      </c>
      <c r="V72" s="2" t="s">
        <v>301</v>
      </c>
    </row>
    <row r="73" spans="1:22" s="2" customFormat="1" ht="97.5" customHeight="1" x14ac:dyDescent="0.35">
      <c r="A73" s="2">
        <v>71</v>
      </c>
      <c r="B73" s="2" t="s">
        <v>659</v>
      </c>
      <c r="C73" s="6" t="s">
        <v>654</v>
      </c>
      <c r="D73" s="2" t="s">
        <v>144</v>
      </c>
      <c r="E73" s="2" t="s">
        <v>136</v>
      </c>
      <c r="F73" s="2" t="s">
        <v>724</v>
      </c>
      <c r="G73" s="2" t="s">
        <v>161</v>
      </c>
      <c r="H73" s="2" t="s">
        <v>650</v>
      </c>
      <c r="I73" s="6" t="s">
        <v>86</v>
      </c>
      <c r="J73" s="6" t="s">
        <v>741</v>
      </c>
      <c r="K73" s="2" t="s">
        <v>279</v>
      </c>
      <c r="L73" s="2" t="s">
        <v>280</v>
      </c>
      <c r="M73" s="5" t="s">
        <v>14</v>
      </c>
      <c r="N73" s="6" t="s">
        <v>828</v>
      </c>
      <c r="O73" s="6" t="s">
        <v>669</v>
      </c>
      <c r="P73" s="6" t="s">
        <v>670</v>
      </c>
      <c r="Q73" s="6" t="s">
        <v>673</v>
      </c>
      <c r="R73" s="2" t="s">
        <v>296</v>
      </c>
      <c r="S73" s="2" t="s">
        <v>284</v>
      </c>
      <c r="T73" s="4" t="s">
        <v>13</v>
      </c>
      <c r="U73" s="2" t="s">
        <v>294</v>
      </c>
      <c r="V73" s="2" t="s">
        <v>295</v>
      </c>
    </row>
    <row r="74" spans="1:22" s="2" customFormat="1" ht="125.25" customHeight="1" x14ac:dyDescent="0.35">
      <c r="A74" s="2">
        <v>72</v>
      </c>
      <c r="B74" s="2" t="s">
        <v>660</v>
      </c>
      <c r="C74" s="6" t="s">
        <v>655</v>
      </c>
      <c r="D74" s="2" t="s">
        <v>144</v>
      </c>
      <c r="E74" s="2" t="s">
        <v>136</v>
      </c>
      <c r="F74" s="2" t="s">
        <v>724</v>
      </c>
      <c r="G74" s="2" t="s">
        <v>161</v>
      </c>
      <c r="H74" s="2" t="s">
        <v>650</v>
      </c>
      <c r="I74" s="6" t="s">
        <v>87</v>
      </c>
      <c r="J74" s="6" t="s">
        <v>742</v>
      </c>
      <c r="K74" s="2" t="s">
        <v>279</v>
      </c>
      <c r="L74" s="2" t="s">
        <v>298</v>
      </c>
      <c r="M74" s="63" t="s">
        <v>15</v>
      </c>
      <c r="N74" s="6" t="s">
        <v>829</v>
      </c>
      <c r="O74" s="6" t="s">
        <v>671</v>
      </c>
      <c r="P74" s="6" t="s">
        <v>672</v>
      </c>
      <c r="Q74" s="6" t="s">
        <v>673</v>
      </c>
      <c r="R74" s="2" t="s">
        <v>285</v>
      </c>
      <c r="S74" s="2" t="s">
        <v>298</v>
      </c>
      <c r="T74" s="4" t="s">
        <v>13</v>
      </c>
      <c r="U74" s="2" t="s">
        <v>294</v>
      </c>
      <c r="V74" s="2" t="s">
        <v>295</v>
      </c>
    </row>
    <row r="75" spans="1:22" s="2" customFormat="1" ht="82.5" customHeight="1" x14ac:dyDescent="0.35">
      <c r="A75" s="2">
        <v>73</v>
      </c>
      <c r="B75" s="2" t="s">
        <v>65</v>
      </c>
      <c r="C75" s="6" t="s">
        <v>676</v>
      </c>
      <c r="D75" s="2" t="s">
        <v>144</v>
      </c>
      <c r="E75" s="2" t="s">
        <v>137</v>
      </c>
      <c r="F75" s="2" t="s">
        <v>145</v>
      </c>
      <c r="G75" s="2" t="s">
        <v>192</v>
      </c>
      <c r="H75" s="2" t="s">
        <v>675</v>
      </c>
      <c r="I75" s="6" t="s">
        <v>680</v>
      </c>
      <c r="J75" s="6" t="s">
        <v>681</v>
      </c>
      <c r="K75" s="2" t="s">
        <v>319</v>
      </c>
      <c r="L75" s="2" t="s">
        <v>280</v>
      </c>
      <c r="M75" s="5" t="s">
        <v>14</v>
      </c>
      <c r="N75" s="6" t="s">
        <v>676</v>
      </c>
      <c r="O75" s="6" t="s">
        <v>685</v>
      </c>
      <c r="P75" s="6" t="s">
        <v>686</v>
      </c>
      <c r="Q75" s="6" t="s">
        <v>690</v>
      </c>
      <c r="R75" s="2" t="s">
        <v>691</v>
      </c>
      <c r="S75" s="2" t="s">
        <v>280</v>
      </c>
      <c r="T75" s="5" t="s">
        <v>14</v>
      </c>
      <c r="U75" s="2" t="s">
        <v>294</v>
      </c>
      <c r="V75" s="2" t="s">
        <v>351</v>
      </c>
    </row>
    <row r="76" spans="1:22" s="2" customFormat="1" ht="93" customHeight="1" x14ac:dyDescent="0.35">
      <c r="A76" s="2">
        <v>74</v>
      </c>
      <c r="B76" s="2" t="s">
        <v>66</v>
      </c>
      <c r="C76" s="6" t="s">
        <v>677</v>
      </c>
      <c r="D76" s="2" t="s">
        <v>144</v>
      </c>
      <c r="E76" s="2" t="s">
        <v>137</v>
      </c>
      <c r="F76" s="2" t="s">
        <v>145</v>
      </c>
      <c r="G76" s="2" t="s">
        <v>192</v>
      </c>
      <c r="H76" s="2" t="s">
        <v>675</v>
      </c>
      <c r="I76" s="6" t="s">
        <v>682</v>
      </c>
      <c r="J76" s="6" t="s">
        <v>683</v>
      </c>
      <c r="K76" s="2" t="s">
        <v>319</v>
      </c>
      <c r="L76" s="2" t="s">
        <v>280</v>
      </c>
      <c r="M76" s="5" t="s">
        <v>14</v>
      </c>
      <c r="N76" s="6" t="s">
        <v>677</v>
      </c>
      <c r="O76" s="6" t="s">
        <v>687</v>
      </c>
      <c r="P76" s="6" t="s">
        <v>688</v>
      </c>
      <c r="Q76" s="6" t="s">
        <v>690</v>
      </c>
      <c r="R76" s="2" t="s">
        <v>297</v>
      </c>
      <c r="S76" s="2" t="s">
        <v>280</v>
      </c>
      <c r="T76" s="5" t="s">
        <v>14</v>
      </c>
      <c r="U76" s="2" t="s">
        <v>294</v>
      </c>
      <c r="V76" s="2" t="s">
        <v>351</v>
      </c>
    </row>
    <row r="77" spans="1:22" s="2" customFormat="1" ht="87.75" customHeight="1" x14ac:dyDescent="0.35">
      <c r="A77" s="2">
        <v>75</v>
      </c>
      <c r="B77" s="2" t="s">
        <v>67</v>
      </c>
      <c r="C77" s="6" t="s">
        <v>678</v>
      </c>
      <c r="D77" s="2" t="s">
        <v>144</v>
      </c>
      <c r="E77" s="2" t="s">
        <v>137</v>
      </c>
      <c r="F77" s="2" t="s">
        <v>145</v>
      </c>
      <c r="G77" s="2" t="s">
        <v>192</v>
      </c>
      <c r="H77" s="2" t="s">
        <v>675</v>
      </c>
      <c r="I77" s="6" t="s">
        <v>684</v>
      </c>
      <c r="J77" s="6" t="s">
        <v>725</v>
      </c>
      <c r="K77" s="2" t="s">
        <v>285</v>
      </c>
      <c r="L77" s="2" t="s">
        <v>298</v>
      </c>
      <c r="M77" s="4" t="s">
        <v>13</v>
      </c>
      <c r="N77" s="6" t="s">
        <v>678</v>
      </c>
      <c r="O77" s="6" t="s">
        <v>726</v>
      </c>
      <c r="P77" s="6" t="s">
        <v>689</v>
      </c>
      <c r="Q77" s="6" t="s">
        <v>690</v>
      </c>
      <c r="R77" s="2" t="s">
        <v>362</v>
      </c>
      <c r="S77" s="2" t="s">
        <v>298</v>
      </c>
      <c r="T77" s="4" t="s">
        <v>13</v>
      </c>
      <c r="U77" s="2" t="s">
        <v>294</v>
      </c>
      <c r="V77" s="2" t="s">
        <v>295</v>
      </c>
    </row>
    <row r="78" spans="1:22" s="2" customFormat="1" ht="120" customHeight="1" x14ac:dyDescent="0.35">
      <c r="A78" s="2">
        <v>76</v>
      </c>
      <c r="B78" s="2" t="s">
        <v>68</v>
      </c>
      <c r="C78" s="6" t="s">
        <v>679</v>
      </c>
      <c r="D78" s="2" t="s">
        <v>144</v>
      </c>
      <c r="E78" s="2" t="s">
        <v>137</v>
      </c>
      <c r="F78" s="2" t="s">
        <v>145</v>
      </c>
      <c r="G78" s="2" t="s">
        <v>192</v>
      </c>
      <c r="H78" s="2" t="s">
        <v>675</v>
      </c>
      <c r="I78" s="6" t="s">
        <v>70</v>
      </c>
      <c r="J78" s="6" t="s">
        <v>69</v>
      </c>
      <c r="K78" s="2" t="s">
        <v>285</v>
      </c>
      <c r="L78" s="2" t="s">
        <v>298</v>
      </c>
      <c r="M78" s="4" t="s">
        <v>13</v>
      </c>
      <c r="N78" s="6" t="s">
        <v>679</v>
      </c>
      <c r="O78" s="6" t="s">
        <v>727</v>
      </c>
      <c r="P78" s="6" t="s">
        <v>728</v>
      </c>
      <c r="Q78" s="6" t="s">
        <v>690</v>
      </c>
      <c r="R78" s="2" t="s">
        <v>296</v>
      </c>
      <c r="S78" s="2" t="s">
        <v>298</v>
      </c>
      <c r="T78" s="4" t="s">
        <v>13</v>
      </c>
      <c r="U78" s="2" t="s">
        <v>294</v>
      </c>
      <c r="V78" s="2" t="s">
        <v>295</v>
      </c>
    </row>
    <row r="79" spans="1:22" s="2" customFormat="1" ht="99" customHeight="1" x14ac:dyDescent="0.35">
      <c r="A79" s="2">
        <v>77</v>
      </c>
      <c r="B79" s="2" t="s">
        <v>106</v>
      </c>
      <c r="C79" s="6" t="s">
        <v>693</v>
      </c>
      <c r="D79" s="2" t="s">
        <v>142</v>
      </c>
      <c r="E79" s="2" t="s">
        <v>142</v>
      </c>
      <c r="F79" s="2" t="s">
        <v>145</v>
      </c>
      <c r="G79" s="2" t="s">
        <v>192</v>
      </c>
      <c r="H79" s="2" t="s">
        <v>692</v>
      </c>
      <c r="I79" s="6" t="s">
        <v>108</v>
      </c>
      <c r="J79" s="6" t="s">
        <v>107</v>
      </c>
      <c r="K79" s="2" t="s">
        <v>320</v>
      </c>
      <c r="L79" s="2" t="s">
        <v>332</v>
      </c>
      <c r="M79" s="63" t="s">
        <v>15</v>
      </c>
      <c r="N79" s="6" t="s">
        <v>830</v>
      </c>
      <c r="O79" s="6" t="s">
        <v>729</v>
      </c>
      <c r="P79" s="6" t="s">
        <v>698</v>
      </c>
      <c r="Q79" s="6" t="s">
        <v>398</v>
      </c>
      <c r="R79" s="2" t="s">
        <v>313</v>
      </c>
      <c r="S79" s="2" t="s">
        <v>332</v>
      </c>
      <c r="T79" s="63" t="s">
        <v>15</v>
      </c>
      <c r="U79" s="2" t="s">
        <v>294</v>
      </c>
      <c r="V79" s="2" t="s">
        <v>351</v>
      </c>
    </row>
    <row r="80" spans="1:22" s="2" customFormat="1" ht="83.25" customHeight="1" x14ac:dyDescent="0.35">
      <c r="A80" s="2">
        <v>78</v>
      </c>
      <c r="B80" s="2" t="s">
        <v>109</v>
      </c>
      <c r="C80" s="6" t="s">
        <v>694</v>
      </c>
      <c r="D80" s="2" t="s">
        <v>142</v>
      </c>
      <c r="E80" s="2" t="s">
        <v>142</v>
      </c>
      <c r="F80" s="2" t="s">
        <v>145</v>
      </c>
      <c r="G80" s="2" t="s">
        <v>192</v>
      </c>
      <c r="H80" s="2" t="s">
        <v>692</v>
      </c>
      <c r="I80" s="6" t="s">
        <v>113</v>
      </c>
      <c r="J80" s="6" t="s">
        <v>110</v>
      </c>
      <c r="K80" s="2" t="s">
        <v>279</v>
      </c>
      <c r="L80" s="2" t="s">
        <v>332</v>
      </c>
      <c r="M80" s="63" t="s">
        <v>15</v>
      </c>
      <c r="N80" s="6" t="s">
        <v>831</v>
      </c>
      <c r="O80" s="6" t="s">
        <v>697</v>
      </c>
      <c r="P80" s="6" t="s">
        <v>730</v>
      </c>
      <c r="Q80" s="6" t="s">
        <v>461</v>
      </c>
      <c r="R80" s="2" t="s">
        <v>285</v>
      </c>
      <c r="S80" s="2" t="s">
        <v>332</v>
      </c>
      <c r="T80" s="63" t="s">
        <v>15</v>
      </c>
      <c r="U80" s="2" t="s">
        <v>294</v>
      </c>
      <c r="V80" s="2" t="s">
        <v>351</v>
      </c>
    </row>
    <row r="81" spans="1:22" s="2" customFormat="1" ht="81" customHeight="1" x14ac:dyDescent="0.35">
      <c r="A81" s="2">
        <v>79</v>
      </c>
      <c r="B81" s="2" t="s">
        <v>111</v>
      </c>
      <c r="C81" s="6" t="s">
        <v>695</v>
      </c>
      <c r="D81" s="2" t="s">
        <v>142</v>
      </c>
      <c r="E81" s="2" t="s">
        <v>142</v>
      </c>
      <c r="F81" s="2" t="s">
        <v>145</v>
      </c>
      <c r="G81" s="2" t="s">
        <v>192</v>
      </c>
      <c r="H81" s="2" t="s">
        <v>692</v>
      </c>
      <c r="I81" s="6" t="s">
        <v>114</v>
      </c>
      <c r="J81" s="6" t="s">
        <v>112</v>
      </c>
      <c r="K81" s="2" t="s">
        <v>279</v>
      </c>
      <c r="L81" s="2" t="s">
        <v>332</v>
      </c>
      <c r="M81" s="63" t="s">
        <v>15</v>
      </c>
      <c r="N81" s="6" t="s">
        <v>832</v>
      </c>
      <c r="O81" s="6" t="s">
        <v>699</v>
      </c>
      <c r="P81" s="6" t="s">
        <v>700</v>
      </c>
      <c r="Q81" s="6" t="s">
        <v>461</v>
      </c>
      <c r="R81" s="2" t="s">
        <v>285</v>
      </c>
      <c r="S81" s="2" t="s">
        <v>332</v>
      </c>
      <c r="T81" s="63" t="s">
        <v>15</v>
      </c>
      <c r="U81" s="2" t="s">
        <v>294</v>
      </c>
      <c r="V81" s="2" t="s">
        <v>351</v>
      </c>
    </row>
    <row r="82" spans="1:22" s="2" customFormat="1" ht="96" customHeight="1" x14ac:dyDescent="0.35">
      <c r="A82" s="2">
        <v>80</v>
      </c>
      <c r="B82" s="2" t="s">
        <v>115</v>
      </c>
      <c r="C82" s="6" t="s">
        <v>696</v>
      </c>
      <c r="D82" s="2" t="s">
        <v>142</v>
      </c>
      <c r="E82" s="2" t="s">
        <v>142</v>
      </c>
      <c r="F82" s="2" t="s">
        <v>145</v>
      </c>
      <c r="G82" s="2" t="s">
        <v>192</v>
      </c>
      <c r="H82" s="2" t="s">
        <v>692</v>
      </c>
      <c r="I82" s="6" t="s">
        <v>117</v>
      </c>
      <c r="J82" s="6" t="s">
        <v>116</v>
      </c>
      <c r="K82" s="2" t="s">
        <v>279</v>
      </c>
      <c r="L82" s="2" t="s">
        <v>332</v>
      </c>
      <c r="M82" s="63" t="s">
        <v>15</v>
      </c>
      <c r="N82" s="6" t="s">
        <v>833</v>
      </c>
      <c r="O82" s="6" t="s">
        <v>701</v>
      </c>
      <c r="P82" s="6" t="s">
        <v>702</v>
      </c>
      <c r="Q82" s="6" t="s">
        <v>399</v>
      </c>
      <c r="R82" s="2" t="s">
        <v>285</v>
      </c>
      <c r="S82" s="2" t="s">
        <v>332</v>
      </c>
      <c r="T82" s="63" t="s">
        <v>15</v>
      </c>
      <c r="U82" s="2" t="s">
        <v>294</v>
      </c>
      <c r="V82" s="2" t="s">
        <v>351</v>
      </c>
    </row>
  </sheetData>
  <sheetProtection selectLockedCells="1" selectUnlockedCells="1"/>
  <protectedRanges>
    <protectedRange sqref="I3:J5" name="Rango1"/>
    <protectedRange sqref="C6:C8" name="Rango1_1"/>
    <protectedRange sqref="I6:J8" name="Rango1_2"/>
    <protectedRange sqref="C9:C10" name="Rango1_3"/>
    <protectedRange sqref="C11:C12" name="Rango1_5"/>
    <protectedRange sqref="I11:J12" name="Rango1_6"/>
    <protectedRange sqref="C13:C15" name="Rango1_7"/>
    <protectedRange sqref="I13:J15" name="Rango1_8"/>
    <protectedRange sqref="C16:C17" name="Rango1_9"/>
    <protectedRange sqref="I16:J17" name="Rango1_10"/>
    <protectedRange sqref="C18:C21" name="Rango1_11"/>
    <protectedRange sqref="I18:J21" name="Rango1_12"/>
    <protectedRange sqref="C30 C42 C22:C25" name="Rango1_13"/>
    <protectedRange sqref="I22:J25" name="Rango1_14"/>
    <protectedRange sqref="C26:C27" name="Rango1_15"/>
    <protectedRange sqref="I26:J27" name="Rango1_16"/>
    <protectedRange sqref="C28:C29" name="Rango1_17"/>
    <protectedRange sqref="I28:J29" name="Rango1_18"/>
    <protectedRange sqref="I30:J30" name="Rango1_19"/>
    <protectedRange sqref="C31:C33" name="Rango1_20"/>
    <protectedRange sqref="I31:J33" name="Rango1_21"/>
    <protectedRange sqref="C34:C37" name="Rango1_22"/>
    <protectedRange sqref="I34:J37" name="Rango1_23"/>
    <protectedRange sqref="C38:C41" name="Rango1_24"/>
    <protectedRange sqref="I38:J41" name="Rango1_25"/>
    <protectedRange sqref="I42:J42" name="Rango1_26"/>
    <protectedRange sqref="C43:C46" name="Rango1_27"/>
    <protectedRange sqref="I43:J46" name="Rango1_28"/>
    <protectedRange sqref="C47:C50" name="Rango1_29"/>
    <protectedRange sqref="I47:J50" name="Rango1_30"/>
    <protectedRange sqref="C51:C53" name="Rango1_31"/>
    <protectedRange sqref="I51:J53" name="Rango1_32"/>
    <protectedRange sqref="C54:C57" name="Rango1_33"/>
    <protectedRange sqref="I54:J57" name="Rango1_34"/>
    <protectedRange sqref="C58:C62" name="Rango1_35"/>
    <protectedRange sqref="I58:J62" name="Rango1_36"/>
    <protectedRange sqref="C63:C64" name="Rango1_37"/>
    <protectedRange sqref="I63:J64" name="Rango1_38"/>
    <protectedRange sqref="C65:C66" name="Rango1_39"/>
    <protectedRange sqref="I65:J66" name="Rango1_40"/>
    <protectedRange sqref="C67:C69" name="Rango1_41"/>
    <protectedRange sqref="I67:J69" name="Rango1_42"/>
    <protectedRange sqref="C70:C74" name="Rango1_43"/>
    <protectedRange sqref="I70:J74" name="Rango1_44"/>
    <protectedRange sqref="C75:C78" name="Rango1_45"/>
    <protectedRange sqref="I75:J78" name="Rango1_46"/>
    <protectedRange sqref="C79:C82" name="Rango1_47"/>
    <protectedRange sqref="I79:J82" name="Rango1_48"/>
    <protectedRange sqref="N6:N8" name="Rango1_49"/>
    <protectedRange sqref="N9:N10" name="Rango1_50"/>
    <protectedRange sqref="N11:N12" name="Rango1_51"/>
    <protectedRange sqref="N13:N15" name="Rango1_52"/>
    <protectedRange sqref="N16:N17" name="Rango1_53"/>
    <protectedRange sqref="N18:N21" name="Rango1_54"/>
    <protectedRange sqref="N22:N25" name="Rango1_55"/>
    <protectedRange sqref="N26:N27" name="Rango1_56"/>
    <protectedRange sqref="N30" name="Rango1_57"/>
    <protectedRange sqref="N28:N29" name="Rango1_58"/>
    <protectedRange sqref="N31:N33" name="Rango1_59"/>
    <protectedRange sqref="N34:N37" name="Rango1_60"/>
    <protectedRange sqref="N38:N40" name="Rango1_61"/>
    <protectedRange sqref="N41" name="Rango1_62"/>
    <protectedRange sqref="N42" name="Rango1_63"/>
    <protectedRange sqref="N43:N46" name="Rango1_64"/>
    <protectedRange sqref="N51:N53" name="Rango1_65"/>
    <protectedRange sqref="N47:N50" name="Rango1_67"/>
    <protectedRange sqref="N54:N57" name="Rango1_4"/>
    <protectedRange sqref="N58:N62" name="Rango1_66"/>
    <protectedRange sqref="N63" name="Rango1_68"/>
    <protectedRange sqref="N65" name="Rango1_69"/>
    <protectedRange sqref="N67:N69" name="Rango1_70"/>
    <protectedRange sqref="N70:N74" name="Rango1_71"/>
    <protectedRange sqref="N75:N78" name="Rango1_72"/>
    <protectedRange sqref="N79:N82" name="Rango1_73"/>
  </protectedRanges>
  <mergeCells count="1">
    <mergeCell ref="A1:V1"/>
  </mergeCells>
  <phoneticPr fontId="2"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D3:D82</xm:sqref>
        </x14:dataValidation>
        <x14:dataValidation type="list" allowBlank="1" showInputMessage="1" showErrorMessage="1" xr:uid="{899B2DD1-4AF2-4666-9159-F3BD475EBFC2}">
          <x14:formula1>
            <xm:f>listas!$D$3:$D$14</xm:f>
          </x14:formula1>
          <xm:sqref>E3:E82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zoomScale="70" zoomScaleNormal="70" workbookViewId="0">
      <selection activeCell="F12" sqref="F12"/>
    </sheetView>
  </sheetViews>
  <sheetFormatPr baseColWidth="10" defaultRowHeight="14.5" x14ac:dyDescent="0.35"/>
  <cols>
    <col min="3" max="3" width="5.81640625" customWidth="1"/>
    <col min="4" max="4" width="15" customWidth="1"/>
    <col min="5" max="9" width="20.81640625" customWidth="1"/>
    <col min="11" max="11" width="20.81640625" customWidth="1"/>
  </cols>
  <sheetData>
    <row r="6" spans="3:11" ht="18" x14ac:dyDescent="0.4">
      <c r="C6" s="9"/>
      <c r="D6" s="9"/>
      <c r="E6" s="73" t="s">
        <v>118</v>
      </c>
      <c r="F6" s="73"/>
      <c r="G6" s="73"/>
      <c r="H6" s="73"/>
      <c r="I6" s="73"/>
      <c r="J6" s="9"/>
      <c r="K6" s="9"/>
    </row>
    <row r="7" spans="3:11" x14ac:dyDescent="0.35">
      <c r="C7" s="9"/>
      <c r="D7" s="9"/>
      <c r="E7" s="9"/>
      <c r="F7" s="9"/>
      <c r="G7" s="9"/>
      <c r="H7" s="9"/>
      <c r="I7" s="9"/>
      <c r="J7" s="9"/>
      <c r="K7" s="9"/>
    </row>
    <row r="8" spans="3:11" ht="80.25" customHeight="1" x14ac:dyDescent="0.35">
      <c r="C8" s="74" t="s">
        <v>119</v>
      </c>
      <c r="D8" s="57" t="s">
        <v>281</v>
      </c>
      <c r="E8" s="10"/>
      <c r="F8" s="10"/>
      <c r="G8" s="10"/>
      <c r="H8" s="10"/>
      <c r="I8" s="11"/>
      <c r="J8" s="9"/>
      <c r="K8" s="58" t="s">
        <v>120</v>
      </c>
    </row>
    <row r="9" spans="3:11" ht="99.75" customHeight="1" x14ac:dyDescent="0.35">
      <c r="C9" s="74"/>
      <c r="D9" s="57" t="s">
        <v>289</v>
      </c>
      <c r="E9" s="12"/>
      <c r="F9" s="12"/>
      <c r="G9" s="10"/>
      <c r="H9" s="10"/>
      <c r="I9" s="11"/>
      <c r="J9" s="9"/>
      <c r="K9" s="59" t="s">
        <v>121</v>
      </c>
    </row>
    <row r="10" spans="3:11" ht="106.5" customHeight="1" x14ac:dyDescent="0.35">
      <c r="C10" s="74"/>
      <c r="D10" s="57" t="s">
        <v>288</v>
      </c>
      <c r="E10" s="64"/>
      <c r="F10" s="65" t="s">
        <v>80</v>
      </c>
      <c r="G10" s="66" t="s">
        <v>703</v>
      </c>
      <c r="H10" s="67" t="s">
        <v>704</v>
      </c>
      <c r="I10" s="68" t="s">
        <v>705</v>
      </c>
      <c r="J10" s="9"/>
      <c r="K10" s="60" t="s">
        <v>122</v>
      </c>
    </row>
    <row r="11" spans="3:11" ht="77.25" customHeight="1" x14ac:dyDescent="0.35">
      <c r="C11" s="74"/>
      <c r="D11" s="57" t="s">
        <v>287</v>
      </c>
      <c r="E11" s="69"/>
      <c r="F11" s="66" t="s">
        <v>706</v>
      </c>
      <c r="G11" s="66" t="s">
        <v>707</v>
      </c>
      <c r="H11" s="67" t="s">
        <v>708</v>
      </c>
      <c r="I11" s="68" t="s">
        <v>709</v>
      </c>
      <c r="J11" s="9"/>
      <c r="K11" s="61" t="s">
        <v>123</v>
      </c>
    </row>
    <row r="12" spans="3:11" ht="189.75" customHeight="1" x14ac:dyDescent="0.35">
      <c r="C12" s="74"/>
      <c r="D12" s="57" t="s">
        <v>286</v>
      </c>
      <c r="E12" s="70"/>
      <c r="F12" s="71" t="s">
        <v>710</v>
      </c>
      <c r="G12" s="66" t="s">
        <v>711</v>
      </c>
      <c r="H12" s="67" t="s">
        <v>712</v>
      </c>
      <c r="I12" s="68" t="s">
        <v>713</v>
      </c>
      <c r="J12" s="9"/>
      <c r="K12" s="62" t="s">
        <v>282</v>
      </c>
    </row>
    <row r="13" spans="3:11" ht="28.5" x14ac:dyDescent="0.35">
      <c r="C13" s="9"/>
      <c r="D13" s="9"/>
      <c r="E13" s="57" t="s">
        <v>290</v>
      </c>
      <c r="F13" s="57" t="s">
        <v>291</v>
      </c>
      <c r="G13" s="57" t="s">
        <v>292</v>
      </c>
      <c r="H13" s="57" t="s">
        <v>293</v>
      </c>
      <c r="I13" s="57" t="s">
        <v>283</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19"/>
      <c r="B1" s="75" t="s">
        <v>201</v>
      </c>
      <c r="C1" s="75"/>
      <c r="D1" s="75"/>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 x14ac:dyDescent="0.35">
      <c r="A3" s="19"/>
      <c r="B3" s="20"/>
      <c r="C3" s="21" t="s">
        <v>202</v>
      </c>
      <c r="D3" s="21" t="s">
        <v>119</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 x14ac:dyDescent="0.35">
      <c r="A4" s="19"/>
      <c r="B4" s="22" t="s">
        <v>203</v>
      </c>
      <c r="C4" s="23" t="s">
        <v>204</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 x14ac:dyDescent="0.35">
      <c r="A5" s="19"/>
      <c r="B5" s="25" t="s">
        <v>205</v>
      </c>
      <c r="C5" s="26" t="s">
        <v>206</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 x14ac:dyDescent="0.35">
      <c r="A6" s="19"/>
      <c r="B6" s="28" t="s">
        <v>207</v>
      </c>
      <c r="C6" s="26" t="s">
        <v>208</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 x14ac:dyDescent="0.35">
      <c r="A7" s="19"/>
      <c r="B7" s="29" t="s">
        <v>209</v>
      </c>
      <c r="C7" s="26" t="s">
        <v>210</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 x14ac:dyDescent="0.35">
      <c r="A8" s="19"/>
      <c r="B8" s="30" t="s">
        <v>211</v>
      </c>
      <c r="C8" s="26" t="s">
        <v>212</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5">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5">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5">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5">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5">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5">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5">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5">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5">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5">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5">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5">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5">
      <c r="A35" s="19"/>
    </row>
    <row r="36" spans="1:31" x14ac:dyDescent="0.35">
      <c r="A36" s="19"/>
    </row>
    <row r="37" spans="1:31" x14ac:dyDescent="0.35">
      <c r="A37" s="19"/>
    </row>
    <row r="38" spans="1:31" x14ac:dyDescent="0.35">
      <c r="A38" s="19"/>
    </row>
    <row r="39" spans="1:31" x14ac:dyDescent="0.35">
      <c r="A39" s="19"/>
    </row>
    <row r="40" spans="1:31" x14ac:dyDescent="0.35">
      <c r="A40" s="19"/>
    </row>
    <row r="41" spans="1:31" x14ac:dyDescent="0.35">
      <c r="A41" s="19"/>
    </row>
    <row r="42" spans="1:31" x14ac:dyDescent="0.35">
      <c r="A42" s="19"/>
    </row>
    <row r="43" spans="1:31" x14ac:dyDescent="0.35">
      <c r="A43" s="19"/>
    </row>
    <row r="44" spans="1:31" x14ac:dyDescent="0.35">
      <c r="A44" s="19"/>
    </row>
    <row r="45" spans="1:31" x14ac:dyDescent="0.35">
      <c r="A45" s="19"/>
    </row>
    <row r="46" spans="1:31" x14ac:dyDescent="0.35">
      <c r="A46" s="19"/>
    </row>
    <row r="47" spans="1:31" x14ac:dyDescent="0.35">
      <c r="A47" s="19"/>
    </row>
    <row r="48" spans="1:31" x14ac:dyDescent="0.35">
      <c r="A48" s="19"/>
    </row>
    <row r="49" spans="1:1" x14ac:dyDescent="0.35">
      <c r="A49" s="19"/>
    </row>
    <row r="50" spans="1:1" x14ac:dyDescent="0.35">
      <c r="A50" s="19"/>
    </row>
    <row r="51" spans="1:1" x14ac:dyDescent="0.35">
      <c r="A51" s="19"/>
    </row>
    <row r="52" spans="1:1" x14ac:dyDescent="0.35">
      <c r="A52" s="19"/>
    </row>
    <row r="53" spans="1:1" x14ac:dyDescent="0.35">
      <c r="A53" s="19"/>
    </row>
    <row r="54" spans="1:1" x14ac:dyDescent="0.35">
      <c r="A54" s="19"/>
    </row>
    <row r="55" spans="1:1" x14ac:dyDescent="0.35">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6" sqref="F6"/>
    </sheetView>
  </sheetViews>
  <sheetFormatPr baseColWidth="10" defaultRowHeight="14.5" x14ac:dyDescent="0.35"/>
  <cols>
    <col min="2" max="3" width="40.453125" customWidth="1"/>
    <col min="4" max="4" width="42.54296875" customWidth="1"/>
    <col min="5" max="5" width="57" customWidth="1"/>
    <col min="6" max="6" width="44.453125" customWidth="1"/>
    <col min="7" max="7" width="43.81640625" customWidth="1"/>
    <col min="8" max="8" width="49.1796875" customWidth="1"/>
    <col min="12" max="12" width="34" customWidth="1"/>
  </cols>
  <sheetData>
    <row r="1" spans="1:22" ht="32.5" x14ac:dyDescent="0.35">
      <c r="A1" s="19"/>
      <c r="B1" s="76" t="s">
        <v>213</v>
      </c>
      <c r="C1" s="76"/>
      <c r="D1" s="76"/>
      <c r="E1" s="76"/>
      <c r="F1" s="76"/>
      <c r="G1" s="76"/>
      <c r="H1" s="19"/>
      <c r="I1" s="19"/>
      <c r="J1" s="19"/>
      <c r="K1" s="19"/>
      <c r="L1" s="19"/>
      <c r="M1" s="19"/>
      <c r="N1" s="19"/>
      <c r="O1" s="19"/>
      <c r="P1" s="19"/>
      <c r="Q1" s="19"/>
      <c r="R1" s="19"/>
      <c r="S1" s="19"/>
      <c r="T1" s="19"/>
      <c r="U1" s="19"/>
      <c r="V1" s="19"/>
    </row>
    <row r="2" spans="1:22" x14ac:dyDescent="0.35">
      <c r="A2" s="19"/>
      <c r="B2" s="19"/>
      <c r="C2" s="19"/>
      <c r="D2" s="19"/>
      <c r="E2" s="19"/>
      <c r="F2" s="19"/>
      <c r="G2" s="19"/>
      <c r="H2" s="19"/>
      <c r="I2" s="19"/>
      <c r="J2" s="19"/>
      <c r="K2" s="19"/>
      <c r="L2" s="19"/>
      <c r="M2" s="19"/>
      <c r="N2" s="19"/>
      <c r="O2" s="19"/>
      <c r="P2" s="19"/>
      <c r="Q2" s="19"/>
      <c r="R2" s="19"/>
      <c r="S2" s="19"/>
      <c r="T2" s="19"/>
      <c r="U2" s="19"/>
      <c r="V2" s="19"/>
    </row>
    <row r="3" spans="1:22" ht="23" x14ac:dyDescent="0.5">
      <c r="A3" s="19"/>
      <c r="B3" s="13"/>
      <c r="C3" s="13"/>
      <c r="D3" s="33" t="s">
        <v>214</v>
      </c>
      <c r="E3" s="33" t="s">
        <v>215</v>
      </c>
      <c r="F3" s="33" t="s">
        <v>216</v>
      </c>
      <c r="G3" s="33" t="s">
        <v>217</v>
      </c>
      <c r="H3" s="33" t="s">
        <v>142</v>
      </c>
      <c r="I3" s="19"/>
      <c r="J3" s="19"/>
      <c r="K3" s="19"/>
      <c r="L3" s="19"/>
      <c r="M3" s="19"/>
      <c r="N3" s="19"/>
      <c r="O3" s="19"/>
      <c r="P3" s="19"/>
      <c r="Q3" s="19"/>
      <c r="R3" s="19"/>
      <c r="S3" s="19"/>
      <c r="T3" s="19"/>
      <c r="U3" s="19"/>
      <c r="V3" s="19"/>
    </row>
    <row r="4" spans="1:22" ht="67.5" x14ac:dyDescent="0.65">
      <c r="A4" s="34" t="s">
        <v>124</v>
      </c>
      <c r="B4" s="35" t="s">
        <v>218</v>
      </c>
      <c r="C4" s="36">
        <v>0.2</v>
      </c>
      <c r="D4" s="37" t="s">
        <v>219</v>
      </c>
      <c r="E4" s="37" t="s">
        <v>220</v>
      </c>
      <c r="F4" s="37" t="s">
        <v>221</v>
      </c>
      <c r="G4" s="37" t="s">
        <v>222</v>
      </c>
      <c r="H4" s="37" t="s">
        <v>223</v>
      </c>
      <c r="I4" s="19"/>
      <c r="J4" s="19"/>
      <c r="K4" s="19"/>
      <c r="L4" s="19"/>
      <c r="M4" s="19"/>
      <c r="N4" s="19"/>
      <c r="O4" s="19"/>
      <c r="P4" s="19"/>
      <c r="Q4" s="19"/>
      <c r="R4" s="19"/>
      <c r="S4" s="19"/>
      <c r="T4" s="19"/>
      <c r="U4" s="19"/>
      <c r="V4" s="19"/>
    </row>
    <row r="5" spans="1:22" ht="112.5" x14ac:dyDescent="0.65">
      <c r="A5" s="34" t="s">
        <v>125</v>
      </c>
      <c r="B5" s="38" t="s">
        <v>224</v>
      </c>
      <c r="C5" s="39">
        <v>0.4</v>
      </c>
      <c r="D5" s="37" t="s">
        <v>225</v>
      </c>
      <c r="E5" s="37" t="s">
        <v>226</v>
      </c>
      <c r="F5" s="37" t="s">
        <v>227</v>
      </c>
      <c r="G5" s="37" t="s">
        <v>228</v>
      </c>
      <c r="H5" s="37" t="s">
        <v>229</v>
      </c>
      <c r="I5" s="19"/>
      <c r="J5" s="19"/>
      <c r="K5" s="19"/>
      <c r="L5" s="19"/>
      <c r="M5" s="19"/>
      <c r="N5" s="19"/>
      <c r="O5" s="19"/>
      <c r="P5" s="19"/>
      <c r="Q5" s="19"/>
      <c r="R5" s="19"/>
      <c r="S5" s="19"/>
      <c r="T5" s="19"/>
      <c r="U5" s="19"/>
      <c r="V5" s="19"/>
    </row>
    <row r="6" spans="1:22" ht="157.5" x14ac:dyDescent="0.65">
      <c r="A6" s="34" t="s">
        <v>122</v>
      </c>
      <c r="B6" s="40" t="s">
        <v>230</v>
      </c>
      <c r="C6" s="41">
        <v>0.6</v>
      </c>
      <c r="D6" s="37" t="s">
        <v>231</v>
      </c>
      <c r="E6" s="37" t="s">
        <v>232</v>
      </c>
      <c r="F6" s="37" t="s">
        <v>233</v>
      </c>
      <c r="G6" s="37" t="s">
        <v>234</v>
      </c>
      <c r="H6" s="37" t="s">
        <v>235</v>
      </c>
      <c r="I6" s="19"/>
      <c r="J6" s="19"/>
      <c r="K6" s="19"/>
      <c r="L6" s="19"/>
      <c r="M6" s="19"/>
      <c r="N6" s="19"/>
      <c r="O6" s="19"/>
      <c r="P6" s="19"/>
      <c r="Q6" s="19"/>
      <c r="R6" s="19"/>
      <c r="S6" s="19"/>
      <c r="T6" s="19"/>
      <c r="U6" s="19"/>
      <c r="V6" s="19"/>
    </row>
    <row r="7" spans="1:22" ht="112.5" x14ac:dyDescent="0.65">
      <c r="A7" s="34" t="s">
        <v>126</v>
      </c>
      <c r="B7" s="42" t="s">
        <v>236</v>
      </c>
      <c r="C7" s="43">
        <v>0.8</v>
      </c>
      <c r="D7" s="37" t="s">
        <v>237</v>
      </c>
      <c r="E7" s="37" t="s">
        <v>238</v>
      </c>
      <c r="F7" s="37" t="s">
        <v>239</v>
      </c>
      <c r="G7" s="37" t="s">
        <v>240</v>
      </c>
      <c r="H7" s="37" t="s">
        <v>241</v>
      </c>
      <c r="I7" s="19"/>
      <c r="J7" s="19"/>
      <c r="K7" s="19"/>
      <c r="L7" s="19"/>
      <c r="M7" s="19"/>
      <c r="N7" s="19"/>
      <c r="O7" s="19"/>
      <c r="P7" s="19"/>
      <c r="Q7" s="19"/>
      <c r="R7" s="19"/>
      <c r="S7" s="19"/>
      <c r="T7" s="19"/>
      <c r="U7" s="19"/>
      <c r="V7" s="19"/>
    </row>
    <row r="8" spans="1:22" ht="67.5" x14ac:dyDescent="0.65">
      <c r="A8" s="34" t="s">
        <v>242</v>
      </c>
      <c r="B8" s="44" t="s">
        <v>243</v>
      </c>
      <c r="C8" s="45">
        <v>1</v>
      </c>
      <c r="D8" s="37" t="s">
        <v>244</v>
      </c>
      <c r="E8" s="37" t="s">
        <v>245</v>
      </c>
      <c r="F8" s="37" t="s">
        <v>246</v>
      </c>
      <c r="G8" s="37" t="s">
        <v>247</v>
      </c>
      <c r="H8" s="37" t="s">
        <v>248</v>
      </c>
      <c r="I8" s="19"/>
      <c r="J8" s="19"/>
      <c r="K8" s="19"/>
      <c r="L8" s="19"/>
      <c r="M8" s="19"/>
      <c r="N8" s="19"/>
      <c r="O8" s="19"/>
      <c r="P8" s="19"/>
      <c r="Q8" s="19"/>
      <c r="R8" s="19"/>
      <c r="S8" s="19"/>
      <c r="T8" s="19"/>
      <c r="U8" s="19"/>
      <c r="V8" s="19"/>
    </row>
    <row r="9" spans="1:22" ht="32.5" x14ac:dyDescent="0.35">
      <c r="A9" s="34"/>
      <c r="B9" s="34"/>
      <c r="C9" s="34"/>
      <c r="D9" s="46" t="s">
        <v>249</v>
      </c>
      <c r="E9" s="46" t="s">
        <v>249</v>
      </c>
      <c r="F9" s="46" t="s">
        <v>249</v>
      </c>
      <c r="G9" s="46" t="s">
        <v>249</v>
      </c>
      <c r="H9" s="46" t="s">
        <v>249</v>
      </c>
      <c r="I9" s="19"/>
      <c r="J9" s="19"/>
      <c r="K9" s="19"/>
      <c r="L9" s="19"/>
      <c r="M9" s="19"/>
      <c r="N9" s="19"/>
      <c r="O9" s="19"/>
      <c r="P9" s="19"/>
      <c r="Q9" s="19"/>
      <c r="R9" s="19"/>
      <c r="S9" s="19"/>
      <c r="T9" s="19"/>
      <c r="U9" s="19"/>
      <c r="V9" s="19"/>
    </row>
    <row r="10" spans="1:22" ht="32.5" x14ac:dyDescent="0.35">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5">
      <c r="A11" s="34"/>
      <c r="B11" s="34" t="s">
        <v>250</v>
      </c>
      <c r="C11" s="34"/>
      <c r="D11" s="34" t="s">
        <v>251</v>
      </c>
      <c r="E11" s="34" t="s">
        <v>252</v>
      </c>
      <c r="F11" s="19"/>
      <c r="G11" s="19"/>
      <c r="H11" s="19"/>
      <c r="I11" s="19"/>
      <c r="J11" s="19"/>
      <c r="K11" s="19"/>
      <c r="L11" s="19"/>
      <c r="M11" s="19"/>
      <c r="N11" s="19"/>
      <c r="O11" s="19"/>
      <c r="P11" s="19"/>
      <c r="Q11" s="19"/>
      <c r="R11" s="19"/>
      <c r="S11" s="19"/>
      <c r="T11" s="19"/>
      <c r="U11" s="19"/>
      <c r="V11" s="19"/>
    </row>
    <row r="12" spans="1:22" x14ac:dyDescent="0.35">
      <c r="A12" s="34"/>
      <c r="B12" s="34" t="s">
        <v>253</v>
      </c>
      <c r="C12" s="34"/>
      <c r="D12" s="34" t="s">
        <v>254</v>
      </c>
      <c r="E12" s="34" t="s">
        <v>255</v>
      </c>
      <c r="F12" s="19"/>
      <c r="G12" s="19"/>
      <c r="H12" s="19"/>
      <c r="I12" s="19"/>
      <c r="J12" s="19"/>
      <c r="K12" s="19"/>
      <c r="L12" s="19"/>
      <c r="M12" s="19"/>
      <c r="N12" s="19"/>
      <c r="O12" s="19"/>
      <c r="P12" s="19"/>
      <c r="Q12" s="19"/>
      <c r="R12" s="19"/>
      <c r="S12" s="19"/>
      <c r="T12" s="19"/>
      <c r="U12" s="19"/>
      <c r="V12" s="19"/>
    </row>
    <row r="13" spans="1:22" x14ac:dyDescent="0.35">
      <c r="A13" s="34"/>
      <c r="B13" s="34"/>
      <c r="C13" s="34"/>
      <c r="D13" s="34" t="s">
        <v>256</v>
      </c>
      <c r="E13" s="34" t="s">
        <v>257</v>
      </c>
      <c r="F13" s="19"/>
      <c r="G13" s="19"/>
      <c r="H13" s="19"/>
      <c r="I13" s="19"/>
      <c r="J13" s="19"/>
      <c r="K13" s="19"/>
      <c r="L13" s="19"/>
      <c r="M13" s="19"/>
      <c r="N13" s="19"/>
      <c r="O13" s="19"/>
      <c r="P13" s="19"/>
      <c r="Q13" s="19"/>
      <c r="R13" s="19"/>
      <c r="S13" s="19"/>
      <c r="T13" s="19"/>
      <c r="U13" s="19"/>
      <c r="V13" s="19"/>
    </row>
    <row r="14" spans="1:22" x14ac:dyDescent="0.35">
      <c r="A14" s="34"/>
      <c r="B14" s="34"/>
      <c r="C14" s="34"/>
      <c r="D14" s="34" t="s">
        <v>258</v>
      </c>
      <c r="E14" s="34" t="s">
        <v>259</v>
      </c>
      <c r="F14" s="19"/>
      <c r="G14" s="19"/>
      <c r="H14" s="19"/>
      <c r="I14" s="19"/>
      <c r="J14" s="19"/>
      <c r="K14" s="19"/>
      <c r="L14" s="19"/>
      <c r="M14" s="19"/>
      <c r="N14" s="19"/>
      <c r="O14" s="19"/>
      <c r="P14" s="19"/>
      <c r="Q14" s="19"/>
      <c r="R14" s="19"/>
      <c r="S14" s="19"/>
      <c r="T14" s="19"/>
      <c r="U14" s="19"/>
      <c r="V14" s="19"/>
    </row>
    <row r="15" spans="1:22" x14ac:dyDescent="0.35">
      <c r="A15" s="34"/>
      <c r="B15" s="34"/>
      <c r="C15" s="34"/>
      <c r="D15" s="34" t="s">
        <v>260</v>
      </c>
      <c r="E15" s="34" t="s">
        <v>261</v>
      </c>
      <c r="F15" s="19"/>
      <c r="G15" s="19"/>
      <c r="H15" s="19"/>
      <c r="I15" s="19"/>
      <c r="J15" s="19"/>
      <c r="K15" s="19"/>
      <c r="L15" s="19"/>
      <c r="M15" s="19"/>
      <c r="N15" s="19"/>
      <c r="O15" s="19"/>
      <c r="P15" s="19"/>
      <c r="Q15" s="19"/>
      <c r="R15" s="19"/>
      <c r="S15" s="19"/>
      <c r="T15" s="19"/>
      <c r="U15" s="19"/>
      <c r="V15" s="19"/>
    </row>
    <row r="16" spans="1:22" x14ac:dyDescent="0.35">
      <c r="A16" s="34"/>
      <c r="B16" s="34"/>
      <c r="C16" s="34"/>
      <c r="D16" s="34"/>
      <c r="E16" s="34"/>
      <c r="F16" s="19"/>
      <c r="G16" s="19"/>
      <c r="H16" s="19"/>
      <c r="I16" s="19"/>
      <c r="J16" s="19"/>
      <c r="K16" s="19"/>
      <c r="L16" s="19"/>
      <c r="M16" s="19"/>
      <c r="N16" s="19"/>
      <c r="O16" s="19"/>
      <c r="P16" s="19"/>
    </row>
    <row r="17" spans="1:16" x14ac:dyDescent="0.35">
      <c r="A17" s="34"/>
      <c r="B17" s="34"/>
      <c r="C17" s="34"/>
      <c r="D17" s="34"/>
      <c r="E17" s="34"/>
      <c r="F17" s="19"/>
      <c r="G17" s="19"/>
      <c r="H17" s="19"/>
      <c r="I17" s="19"/>
      <c r="J17" s="19"/>
      <c r="K17" s="19"/>
      <c r="L17" s="19"/>
      <c r="M17" s="19"/>
      <c r="N17" s="19"/>
      <c r="O17" s="19"/>
      <c r="P17" s="19"/>
    </row>
    <row r="18" spans="1:16" x14ac:dyDescent="0.35">
      <c r="A18" s="34"/>
      <c r="B18" s="31"/>
      <c r="C18" s="31"/>
      <c r="D18" s="31"/>
      <c r="E18" s="31"/>
      <c r="F18" s="19"/>
      <c r="G18" s="19"/>
      <c r="H18" s="19"/>
      <c r="I18" s="19"/>
      <c r="J18" s="19"/>
      <c r="K18" s="19"/>
      <c r="L18" s="19"/>
      <c r="M18" s="19"/>
      <c r="N18" s="19"/>
      <c r="O18" s="19"/>
      <c r="P18" s="19"/>
    </row>
    <row r="19" spans="1:16" x14ac:dyDescent="0.35">
      <c r="A19" s="34"/>
      <c r="B19" s="31"/>
      <c r="C19" s="31"/>
      <c r="D19" s="31"/>
      <c r="E19" s="31"/>
      <c r="F19" s="19"/>
      <c r="G19" s="19"/>
      <c r="H19" s="19"/>
      <c r="I19" s="19"/>
      <c r="J19" s="19"/>
      <c r="K19" s="19"/>
      <c r="L19" s="19"/>
      <c r="M19" s="19"/>
      <c r="N19" s="19"/>
      <c r="O19" s="19"/>
      <c r="P19" s="19"/>
    </row>
    <row r="20" spans="1:16" x14ac:dyDescent="0.35">
      <c r="A20" s="34"/>
      <c r="B20" s="31"/>
      <c r="C20" s="31"/>
      <c r="D20" s="31"/>
      <c r="E20" s="31"/>
      <c r="F20" s="19"/>
      <c r="G20" s="19"/>
      <c r="H20" s="19"/>
      <c r="I20" s="19"/>
      <c r="J20" s="19"/>
      <c r="K20" s="19"/>
      <c r="L20" s="19"/>
      <c r="M20" s="19"/>
      <c r="N20" s="19"/>
      <c r="O20" s="19"/>
      <c r="P20" s="19"/>
    </row>
    <row r="21" spans="1:16" x14ac:dyDescent="0.35">
      <c r="A21" s="34"/>
      <c r="B21" s="31"/>
      <c r="C21" s="31"/>
      <c r="D21" s="31"/>
      <c r="E21" s="31"/>
      <c r="F21" s="19"/>
      <c r="G21" s="19"/>
      <c r="H21" s="19"/>
      <c r="I21" s="19"/>
      <c r="J21" s="19"/>
      <c r="K21" s="19"/>
      <c r="L21" s="19"/>
      <c r="M21" s="19"/>
      <c r="N21" s="19"/>
      <c r="O21" s="19"/>
      <c r="P21" s="19"/>
    </row>
    <row r="22" spans="1:16" ht="20" x14ac:dyDescent="0.35">
      <c r="A22" s="34"/>
      <c r="B22" s="34"/>
      <c r="C22" s="34"/>
      <c r="D22" s="48"/>
      <c r="E22" s="48"/>
      <c r="F22" s="19"/>
      <c r="G22" s="19"/>
      <c r="H22" s="19"/>
      <c r="I22" s="19"/>
      <c r="J22" s="19"/>
      <c r="K22" s="19"/>
      <c r="L22" s="19"/>
      <c r="M22" s="19"/>
      <c r="N22" s="19"/>
      <c r="O22" s="19"/>
      <c r="P22" s="19"/>
    </row>
    <row r="23" spans="1:16" ht="20" x14ac:dyDescent="0.35">
      <c r="A23" s="34"/>
      <c r="B23" s="34"/>
      <c r="C23" s="34"/>
      <c r="D23" s="48"/>
      <c r="E23" s="48"/>
      <c r="F23" s="19"/>
      <c r="G23" s="19"/>
      <c r="H23" s="19"/>
      <c r="I23" s="19"/>
      <c r="J23" s="19"/>
      <c r="K23" s="19"/>
      <c r="L23" s="19"/>
      <c r="M23" s="19"/>
      <c r="N23" s="19"/>
      <c r="O23" s="19"/>
      <c r="P23" s="19"/>
    </row>
    <row r="24" spans="1:16" ht="20" x14ac:dyDescent="0.35">
      <c r="A24" s="34"/>
      <c r="B24" s="34"/>
      <c r="C24" s="34"/>
      <c r="D24" s="48"/>
      <c r="E24" s="48"/>
      <c r="F24" s="19"/>
      <c r="G24" s="19"/>
      <c r="H24" s="19"/>
      <c r="I24" s="19"/>
      <c r="J24" s="19"/>
      <c r="K24" s="19"/>
      <c r="L24" s="19"/>
      <c r="M24" s="19"/>
      <c r="N24" s="19"/>
      <c r="O24" s="19"/>
      <c r="P24" s="19"/>
    </row>
    <row r="25" spans="1:16" ht="20" x14ac:dyDescent="0.35">
      <c r="A25" s="34"/>
      <c r="B25" s="34"/>
      <c r="C25" s="34"/>
      <c r="D25" s="48"/>
      <c r="E25" s="48"/>
      <c r="F25" s="19"/>
      <c r="G25" s="19"/>
      <c r="H25" s="19"/>
      <c r="I25" s="19"/>
      <c r="J25" s="19"/>
      <c r="K25" s="19"/>
      <c r="L25" s="19"/>
      <c r="M25" s="19"/>
      <c r="N25" s="19"/>
      <c r="O25" s="19"/>
      <c r="P25" s="19"/>
    </row>
    <row r="26" spans="1:16" ht="20" x14ac:dyDescent="0.35">
      <c r="A26" s="34"/>
      <c r="B26" s="34"/>
      <c r="C26" s="34"/>
      <c r="D26" s="48"/>
      <c r="E26" s="48"/>
      <c r="F26" s="19"/>
      <c r="G26" s="19"/>
      <c r="H26" s="19"/>
      <c r="I26" s="19"/>
      <c r="J26" s="19"/>
      <c r="K26" s="19"/>
      <c r="L26" s="19"/>
      <c r="M26" s="19"/>
      <c r="N26" s="19"/>
      <c r="O26" s="19"/>
      <c r="P26" s="19"/>
    </row>
    <row r="27" spans="1:16" ht="20" x14ac:dyDescent="0.35">
      <c r="A27" s="34"/>
      <c r="B27" s="34"/>
      <c r="C27" s="34"/>
      <c r="D27" s="48"/>
      <c r="E27" s="48"/>
      <c r="F27" s="19"/>
      <c r="G27" s="19"/>
      <c r="H27" s="19"/>
      <c r="I27" s="19"/>
      <c r="J27" s="19"/>
      <c r="K27" s="19"/>
      <c r="L27" s="19"/>
      <c r="M27" s="19"/>
      <c r="N27" s="19"/>
      <c r="O27" s="19"/>
      <c r="P27" s="19"/>
    </row>
    <row r="28" spans="1:16" ht="20" x14ac:dyDescent="0.35">
      <c r="A28" s="34"/>
      <c r="B28" s="34"/>
      <c r="C28" s="34"/>
      <c r="D28" s="48"/>
      <c r="E28" s="48"/>
      <c r="F28" s="19"/>
      <c r="G28" s="19"/>
      <c r="H28" s="19"/>
      <c r="I28" s="19"/>
      <c r="J28" s="19"/>
      <c r="K28" s="19"/>
      <c r="L28" s="19"/>
      <c r="M28" s="19"/>
      <c r="N28" s="19"/>
      <c r="O28" s="19"/>
      <c r="P28" s="19"/>
    </row>
    <row r="29" spans="1:16" ht="20" x14ac:dyDescent="0.35">
      <c r="A29" s="34"/>
      <c r="B29" s="34"/>
      <c r="C29" s="34"/>
      <c r="D29" s="48"/>
      <c r="E29" s="48"/>
      <c r="F29" s="19"/>
      <c r="G29" s="19"/>
      <c r="H29" s="19"/>
      <c r="I29" s="19"/>
      <c r="J29" s="19"/>
      <c r="K29" s="19"/>
      <c r="L29" s="19"/>
      <c r="M29" s="19"/>
      <c r="N29" s="19"/>
      <c r="O29" s="19"/>
      <c r="P29" s="19"/>
    </row>
    <row r="30" spans="1:16" ht="20" x14ac:dyDescent="0.35">
      <c r="A30" s="34"/>
      <c r="B30" s="34"/>
      <c r="C30" s="34"/>
      <c r="D30" s="48"/>
      <c r="E30" s="48"/>
      <c r="F30" s="19"/>
      <c r="G30" s="19"/>
      <c r="H30" s="19"/>
      <c r="I30" s="19"/>
      <c r="J30" s="19"/>
      <c r="K30" s="19"/>
      <c r="L30" s="19"/>
      <c r="M30" s="19"/>
      <c r="N30" s="19"/>
      <c r="O30" s="19"/>
      <c r="P30" s="19"/>
    </row>
    <row r="31" spans="1:16" ht="20" x14ac:dyDescent="0.35">
      <c r="A31" s="34"/>
      <c r="B31" s="34"/>
      <c r="C31" s="34"/>
      <c r="D31" s="48"/>
      <c r="E31" s="48"/>
      <c r="F31" s="19"/>
      <c r="G31" s="19"/>
      <c r="H31" s="19"/>
      <c r="I31" s="19"/>
      <c r="J31" s="19"/>
      <c r="K31" s="19"/>
      <c r="L31" s="19"/>
      <c r="M31" s="19"/>
      <c r="N31" s="19"/>
      <c r="O31" s="19"/>
      <c r="P31" s="19"/>
    </row>
    <row r="32" spans="1:16" ht="20" x14ac:dyDescent="0.35">
      <c r="A32" s="34"/>
      <c r="B32" s="34"/>
      <c r="C32" s="34"/>
      <c r="D32" s="48"/>
      <c r="E32" s="48"/>
      <c r="F32" s="19"/>
      <c r="G32" s="19"/>
      <c r="H32" s="19"/>
      <c r="I32" s="19"/>
      <c r="J32" s="19"/>
      <c r="K32" s="19"/>
      <c r="L32" s="19"/>
      <c r="M32" s="19"/>
      <c r="N32" s="19"/>
      <c r="O32" s="19"/>
      <c r="P32" s="19"/>
    </row>
    <row r="33" spans="1:16" ht="20" x14ac:dyDescent="0.35">
      <c r="A33" s="34"/>
      <c r="B33" s="34"/>
      <c r="C33" s="34"/>
      <c r="D33" s="48"/>
      <c r="E33" s="48"/>
      <c r="F33" s="19"/>
      <c r="G33" s="19"/>
      <c r="H33" s="19"/>
      <c r="I33" s="19"/>
      <c r="J33" s="19"/>
      <c r="K33" s="19"/>
      <c r="L33" s="19"/>
      <c r="M33" s="19"/>
      <c r="N33" s="19"/>
      <c r="O33" s="19"/>
      <c r="P33" s="19"/>
    </row>
    <row r="34" spans="1:16" ht="20" x14ac:dyDescent="0.35">
      <c r="A34" s="34"/>
      <c r="B34" s="34"/>
      <c r="C34" s="34"/>
      <c r="D34" s="48"/>
      <c r="E34" s="48"/>
      <c r="F34" s="19"/>
      <c r="G34" s="19"/>
      <c r="H34" s="19"/>
      <c r="I34" s="19"/>
      <c r="J34" s="19"/>
      <c r="K34" s="19"/>
      <c r="L34" s="19"/>
      <c r="M34" s="19"/>
      <c r="N34" s="19"/>
      <c r="O34" s="19"/>
      <c r="P34" s="19"/>
    </row>
    <row r="35" spans="1:16" ht="20" x14ac:dyDescent="0.35">
      <c r="A35" s="34"/>
      <c r="B35" s="34"/>
      <c r="C35" s="34"/>
      <c r="D35" s="48"/>
      <c r="E35" s="48"/>
      <c r="F35" s="19"/>
      <c r="G35" s="19"/>
      <c r="H35" s="19"/>
      <c r="I35" s="19"/>
      <c r="J35" s="19"/>
      <c r="K35" s="19"/>
      <c r="L35" s="19"/>
      <c r="M35" s="19"/>
      <c r="N35" s="19"/>
      <c r="O35" s="19"/>
      <c r="P35" s="19"/>
    </row>
    <row r="36" spans="1:16" ht="20" x14ac:dyDescent="0.35">
      <c r="A36" s="34"/>
      <c r="B36" s="34"/>
      <c r="C36" s="34"/>
      <c r="D36" s="48"/>
      <c r="E36" s="48"/>
      <c r="F36" s="19"/>
      <c r="G36" s="19"/>
      <c r="H36" s="19"/>
      <c r="I36" s="19"/>
      <c r="J36" s="19"/>
      <c r="K36" s="19"/>
      <c r="L36" s="19"/>
      <c r="M36" s="19"/>
      <c r="N36" s="19"/>
      <c r="O36" s="19"/>
      <c r="P36" s="19"/>
    </row>
    <row r="37" spans="1:16" ht="20" x14ac:dyDescent="0.35">
      <c r="A37" s="34"/>
      <c r="B37" s="34"/>
      <c r="C37" s="34"/>
      <c r="D37" s="48"/>
      <c r="E37" s="48"/>
      <c r="F37" s="19"/>
      <c r="G37" s="19"/>
      <c r="H37" s="19"/>
      <c r="I37" s="19"/>
      <c r="J37" s="19"/>
      <c r="K37" s="19"/>
      <c r="L37" s="19"/>
      <c r="M37" s="19"/>
      <c r="N37" s="19"/>
      <c r="O37" s="19"/>
      <c r="P37" s="19"/>
    </row>
    <row r="38" spans="1:16" ht="20" x14ac:dyDescent="0.35">
      <c r="A38" s="34"/>
      <c r="B38" s="34"/>
      <c r="C38" s="34"/>
      <c r="D38" s="48"/>
      <c r="E38" s="48"/>
      <c r="F38" s="19"/>
      <c r="G38" s="19"/>
      <c r="H38" s="19"/>
      <c r="I38" s="19"/>
      <c r="J38" s="19"/>
      <c r="K38" s="19"/>
      <c r="L38" s="19"/>
      <c r="M38" s="19"/>
      <c r="N38" s="19"/>
      <c r="O38" s="19"/>
      <c r="P38" s="19"/>
    </row>
    <row r="39" spans="1:16" ht="20" x14ac:dyDescent="0.35">
      <c r="A39" s="34"/>
      <c r="B39" s="34"/>
      <c r="C39" s="34"/>
      <c r="D39" s="48"/>
      <c r="E39" s="48"/>
      <c r="F39" s="19"/>
      <c r="G39" s="19"/>
      <c r="H39" s="19"/>
      <c r="I39" s="19"/>
      <c r="J39" s="19"/>
      <c r="K39" s="19"/>
      <c r="L39" s="19"/>
      <c r="M39" s="19"/>
      <c r="N39" s="19"/>
      <c r="O39" s="19"/>
      <c r="P39" s="19"/>
    </row>
    <row r="40" spans="1:16" ht="20" x14ac:dyDescent="0.35">
      <c r="A40" s="34"/>
      <c r="B40" s="34"/>
      <c r="C40" s="34"/>
      <c r="D40" s="48"/>
      <c r="E40" s="48"/>
      <c r="F40" s="19"/>
      <c r="G40" s="19"/>
      <c r="H40" s="19"/>
      <c r="I40" s="19"/>
      <c r="J40" s="19"/>
      <c r="K40" s="19"/>
      <c r="L40" s="19"/>
      <c r="M40" s="19"/>
      <c r="N40" s="19"/>
      <c r="O40" s="19"/>
      <c r="P40" s="19"/>
    </row>
    <row r="41" spans="1:16" ht="20" x14ac:dyDescent="0.35">
      <c r="A41" s="34"/>
      <c r="B41" s="34"/>
      <c r="C41" s="34"/>
      <c r="D41" s="48"/>
      <c r="E41" s="48"/>
      <c r="F41" s="19"/>
      <c r="G41" s="19"/>
      <c r="H41" s="19"/>
      <c r="I41" s="19"/>
      <c r="J41" s="19"/>
      <c r="K41" s="19"/>
      <c r="L41" s="19"/>
      <c r="M41" s="19"/>
      <c r="N41" s="19"/>
      <c r="O41" s="19"/>
      <c r="P41" s="19"/>
    </row>
    <row r="42" spans="1:16" ht="20" x14ac:dyDescent="0.35">
      <c r="A42" s="34"/>
      <c r="B42" s="34"/>
      <c r="C42" s="34"/>
      <c r="D42" s="48"/>
      <c r="E42" s="48"/>
      <c r="F42" s="19"/>
      <c r="G42" s="19"/>
      <c r="H42" s="19"/>
      <c r="I42" s="19"/>
      <c r="J42" s="19"/>
      <c r="K42" s="19"/>
      <c r="L42" s="19"/>
      <c r="M42" s="19"/>
      <c r="N42" s="19"/>
      <c r="O42" s="19"/>
      <c r="P42" s="19"/>
    </row>
    <row r="43" spans="1:16" ht="20" x14ac:dyDescent="0.35">
      <c r="A43" s="34"/>
      <c r="B43" s="34"/>
      <c r="C43" s="34"/>
      <c r="D43" s="48"/>
      <c r="E43" s="48"/>
      <c r="F43" s="19"/>
      <c r="G43" s="19"/>
      <c r="H43" s="19"/>
      <c r="I43" s="19"/>
      <c r="J43" s="19"/>
      <c r="K43" s="19"/>
      <c r="L43" s="19"/>
      <c r="M43" s="19"/>
      <c r="N43" s="19"/>
      <c r="O43" s="19"/>
      <c r="P43" s="19"/>
    </row>
    <row r="44" spans="1:16" ht="20" x14ac:dyDescent="0.35">
      <c r="A44" s="34"/>
      <c r="B44" s="34"/>
      <c r="C44" s="34"/>
      <c r="D44" s="48"/>
      <c r="E44" s="48"/>
      <c r="F44" s="19"/>
      <c r="G44" s="19"/>
      <c r="H44" s="19"/>
      <c r="I44" s="19"/>
      <c r="J44" s="19"/>
      <c r="K44" s="19"/>
      <c r="L44" s="19"/>
      <c r="M44" s="19"/>
      <c r="N44" s="19"/>
      <c r="O44" s="19"/>
      <c r="P44" s="19"/>
    </row>
    <row r="45" spans="1:16" ht="20" x14ac:dyDescent="0.35">
      <c r="A45" s="34"/>
      <c r="B45" s="34"/>
      <c r="C45" s="34"/>
      <c r="D45" s="48"/>
      <c r="E45" s="48"/>
      <c r="F45" s="19"/>
      <c r="G45" s="19"/>
      <c r="H45" s="19"/>
      <c r="I45" s="19"/>
      <c r="J45" s="19"/>
      <c r="K45" s="19"/>
      <c r="L45" s="19"/>
      <c r="M45" s="19"/>
      <c r="N45" s="19"/>
      <c r="O45" s="19"/>
      <c r="P45" s="19"/>
    </row>
    <row r="46" spans="1:16" ht="20" x14ac:dyDescent="0.35">
      <c r="A46" s="34"/>
      <c r="B46" s="34"/>
      <c r="C46" s="34"/>
      <c r="D46" s="48"/>
      <c r="E46" s="48"/>
      <c r="F46" s="19"/>
      <c r="G46" s="19"/>
      <c r="H46" s="19"/>
      <c r="I46" s="19"/>
      <c r="J46" s="19"/>
      <c r="K46" s="19"/>
      <c r="L46" s="19"/>
      <c r="M46" s="19"/>
      <c r="N46" s="19"/>
      <c r="O46" s="19"/>
      <c r="P46" s="19"/>
    </row>
    <row r="47" spans="1:16" ht="20" x14ac:dyDescent="0.35">
      <c r="A47" s="34"/>
      <c r="B47" s="34"/>
      <c r="C47" s="34"/>
      <c r="D47" s="48"/>
      <c r="E47" s="48"/>
      <c r="F47" s="19"/>
      <c r="G47" s="19"/>
      <c r="H47" s="19"/>
      <c r="I47" s="19"/>
      <c r="J47" s="19"/>
      <c r="K47" s="19"/>
      <c r="L47" s="19"/>
      <c r="M47" s="19"/>
      <c r="N47" s="19"/>
      <c r="O47" s="19"/>
      <c r="P47" s="19"/>
    </row>
    <row r="48" spans="1:16" ht="20" x14ac:dyDescent="0.35">
      <c r="A48" s="34"/>
      <c r="B48" s="34"/>
      <c r="C48" s="34"/>
      <c r="D48" s="48"/>
      <c r="E48" s="48"/>
      <c r="F48" s="19"/>
      <c r="G48" s="19"/>
      <c r="H48" s="19"/>
      <c r="I48" s="19"/>
      <c r="J48" s="19"/>
      <c r="K48" s="19"/>
      <c r="L48" s="19"/>
      <c r="M48" s="19"/>
      <c r="N48" s="19"/>
      <c r="O48" s="19"/>
      <c r="P48" s="19"/>
    </row>
    <row r="49" spans="1:16" ht="20" x14ac:dyDescent="0.35">
      <c r="A49" s="34"/>
      <c r="B49" s="34"/>
      <c r="C49" s="34"/>
      <c r="D49" s="48"/>
      <c r="E49" s="48"/>
      <c r="F49" s="19"/>
      <c r="G49" s="19"/>
      <c r="H49" s="19"/>
      <c r="I49" s="19"/>
      <c r="J49" s="19"/>
      <c r="K49" s="19"/>
      <c r="L49" s="19"/>
      <c r="M49" s="19"/>
      <c r="N49" s="19"/>
      <c r="O49" s="19"/>
      <c r="P49" s="19"/>
    </row>
    <row r="50" spans="1:16" ht="20" x14ac:dyDescent="0.35">
      <c r="A50" s="34"/>
      <c r="B50" s="34"/>
      <c r="C50" s="34"/>
      <c r="D50" s="48"/>
      <c r="E50" s="48"/>
      <c r="F50" s="19"/>
      <c r="G50" s="19"/>
      <c r="H50" s="19"/>
      <c r="I50" s="19"/>
      <c r="J50" s="19"/>
      <c r="K50" s="19"/>
      <c r="L50" s="19"/>
      <c r="M50" s="19"/>
      <c r="N50" s="19"/>
      <c r="O50" s="19"/>
      <c r="P50" s="19"/>
    </row>
    <row r="51" spans="1:16" ht="20" x14ac:dyDescent="0.35">
      <c r="A51" s="34"/>
      <c r="B51" s="34"/>
      <c r="C51" s="34"/>
      <c r="D51" s="48"/>
      <c r="E51" s="48"/>
      <c r="F51" s="19"/>
      <c r="G51" s="19"/>
      <c r="H51" s="19"/>
      <c r="I51" s="19"/>
      <c r="J51" s="19"/>
      <c r="K51" s="19"/>
      <c r="L51" s="19"/>
      <c r="M51" s="19"/>
      <c r="N51" s="19"/>
      <c r="O51" s="19"/>
      <c r="P51" s="19"/>
    </row>
    <row r="52" spans="1:16" ht="20" x14ac:dyDescent="0.35">
      <c r="A52" s="34"/>
      <c r="B52" s="49"/>
      <c r="C52" s="49"/>
      <c r="D52" s="50"/>
      <c r="E52" s="50"/>
    </row>
    <row r="53" spans="1:16" ht="20" x14ac:dyDescent="0.35">
      <c r="A53" s="34"/>
      <c r="B53" s="49"/>
      <c r="C53" s="49"/>
      <c r="D53" s="50"/>
      <c r="E53" s="50"/>
    </row>
    <row r="54" spans="1:16" ht="20" x14ac:dyDescent="0.35">
      <c r="A54" s="34"/>
      <c r="B54" s="49"/>
      <c r="C54" s="49"/>
      <c r="D54" s="50"/>
      <c r="E54" s="50"/>
    </row>
    <row r="55" spans="1:16" ht="20" x14ac:dyDescent="0.35">
      <c r="A55" s="34"/>
      <c r="B55" s="49"/>
      <c r="C55" s="49"/>
      <c r="D55" s="50"/>
      <c r="E55" s="50"/>
    </row>
    <row r="56" spans="1:16" ht="20" x14ac:dyDescent="0.35">
      <c r="A56" s="34"/>
      <c r="B56" s="49"/>
      <c r="C56" s="49"/>
      <c r="D56" s="50"/>
      <c r="E56" s="50"/>
    </row>
    <row r="57" spans="1:16" ht="20" x14ac:dyDescent="0.35">
      <c r="A57" s="34"/>
      <c r="B57" s="49"/>
      <c r="C57" s="49"/>
      <c r="D57" s="50"/>
      <c r="E57" s="50"/>
    </row>
    <row r="58" spans="1:16" ht="20" x14ac:dyDescent="0.35">
      <c r="A58" s="34"/>
      <c r="B58" s="49"/>
      <c r="C58" s="49"/>
      <c r="D58" s="50"/>
      <c r="E58" s="50"/>
    </row>
    <row r="59" spans="1:16" ht="20" x14ac:dyDescent="0.35">
      <c r="A59" s="34"/>
      <c r="B59" s="49"/>
      <c r="C59" s="49"/>
      <c r="D59" s="50"/>
      <c r="E59" s="50"/>
    </row>
    <row r="60" spans="1:16" ht="20" x14ac:dyDescent="0.35">
      <c r="A60" s="34"/>
      <c r="B60" s="49"/>
      <c r="C60" s="49"/>
      <c r="D60" s="50"/>
      <c r="E60" s="50"/>
    </row>
    <row r="61" spans="1:16" ht="20" x14ac:dyDescent="0.35">
      <c r="A61" s="34"/>
      <c r="B61" s="49"/>
      <c r="C61" s="49"/>
      <c r="D61" s="50"/>
      <c r="E61" s="50"/>
    </row>
    <row r="62" spans="1:16" ht="20" x14ac:dyDescent="0.35">
      <c r="A62" s="34"/>
      <c r="B62" s="49"/>
      <c r="C62" s="49"/>
      <c r="D62" s="50"/>
      <c r="E62" s="50"/>
    </row>
    <row r="63" spans="1:16" ht="20" x14ac:dyDescent="0.35">
      <c r="A63" s="34"/>
      <c r="B63" s="49"/>
      <c r="C63" s="49"/>
      <c r="D63" s="50"/>
      <c r="E63" s="50"/>
    </row>
    <row r="64" spans="1:16" ht="20" x14ac:dyDescent="0.35">
      <c r="A64" s="34"/>
      <c r="B64" s="49"/>
      <c r="C64" s="49"/>
      <c r="D64" s="50"/>
      <c r="E64" s="50"/>
    </row>
    <row r="65" spans="1:5" ht="20" x14ac:dyDescent="0.35">
      <c r="A65" s="34"/>
      <c r="B65" s="49"/>
      <c r="C65" s="49"/>
      <c r="D65" s="50"/>
      <c r="E65" s="50"/>
    </row>
    <row r="66" spans="1:5" ht="20" x14ac:dyDescent="0.35">
      <c r="A66" s="34"/>
      <c r="B66" s="49"/>
      <c r="C66" s="49"/>
      <c r="D66" s="50"/>
      <c r="E66" s="50"/>
    </row>
    <row r="67" spans="1:5" ht="20" x14ac:dyDescent="0.35">
      <c r="A67" s="34"/>
      <c r="B67" s="49"/>
      <c r="C67" s="49"/>
      <c r="D67" s="50"/>
      <c r="E67" s="50"/>
    </row>
    <row r="68" spans="1:5" ht="20" x14ac:dyDescent="0.35">
      <c r="A68" s="34"/>
      <c r="B68" s="49"/>
      <c r="C68" s="49"/>
      <c r="D68" s="50"/>
      <c r="E68" s="50"/>
    </row>
    <row r="69" spans="1:5" ht="20" x14ac:dyDescent="0.35">
      <c r="A69" s="34"/>
      <c r="B69" s="49"/>
      <c r="C69" s="49"/>
      <c r="D69" s="50"/>
      <c r="E69" s="50"/>
    </row>
    <row r="70" spans="1:5" ht="20" x14ac:dyDescent="0.35">
      <c r="A70" s="34"/>
      <c r="B70" s="49"/>
      <c r="C70" s="49"/>
      <c r="D70" s="50"/>
      <c r="E70" s="50"/>
    </row>
    <row r="71" spans="1:5" ht="20" x14ac:dyDescent="0.35">
      <c r="A71" s="34"/>
      <c r="B71" s="49"/>
      <c r="C71" s="49"/>
      <c r="D71" s="50"/>
      <c r="E71" s="50"/>
    </row>
    <row r="72" spans="1:5" ht="20" x14ac:dyDescent="0.35">
      <c r="A72" s="34"/>
      <c r="B72" s="49"/>
      <c r="C72" s="49"/>
      <c r="D72" s="50"/>
      <c r="E72" s="50"/>
    </row>
    <row r="73" spans="1:5" ht="20" x14ac:dyDescent="0.35">
      <c r="A73" s="34"/>
      <c r="B73" s="49"/>
      <c r="C73" s="49"/>
      <c r="D73" s="50"/>
      <c r="E73" s="50"/>
    </row>
    <row r="74" spans="1:5" ht="20" x14ac:dyDescent="0.35">
      <c r="A74" s="34"/>
      <c r="B74" s="49"/>
      <c r="C74" s="49"/>
      <c r="D74" s="50"/>
      <c r="E74" s="50"/>
    </row>
    <row r="75" spans="1:5" ht="20" x14ac:dyDescent="0.35">
      <c r="A75" s="34"/>
      <c r="B75" s="49"/>
      <c r="C75" s="49"/>
      <c r="D75" s="50"/>
      <c r="E75" s="50"/>
    </row>
    <row r="76" spans="1:5" ht="20" x14ac:dyDescent="0.35">
      <c r="A76" s="34"/>
      <c r="B76" s="49"/>
      <c r="C76" s="49"/>
      <c r="D76" s="50"/>
      <c r="E76" s="50"/>
    </row>
    <row r="77" spans="1:5" ht="20" x14ac:dyDescent="0.35">
      <c r="A77" s="34"/>
      <c r="B77" s="49"/>
      <c r="C77" s="49"/>
      <c r="D77" s="50"/>
      <c r="E77" s="50"/>
    </row>
    <row r="78" spans="1:5" ht="20" x14ac:dyDescent="0.35">
      <c r="A78" s="34"/>
      <c r="B78" s="49"/>
      <c r="C78" s="49"/>
      <c r="D78" s="50"/>
      <c r="E78" s="50"/>
    </row>
    <row r="79" spans="1:5" ht="20" x14ac:dyDescent="0.35">
      <c r="A79" s="34"/>
      <c r="B79" s="49"/>
      <c r="C79" s="49"/>
      <c r="D79" s="50"/>
      <c r="E79" s="50"/>
    </row>
    <row r="80" spans="1:5" ht="20" x14ac:dyDescent="0.35">
      <c r="A80" s="34"/>
      <c r="B80" s="49"/>
      <c r="C80" s="49"/>
      <c r="D80" s="50"/>
      <c r="E80" s="50"/>
    </row>
    <row r="81" spans="1:5" ht="20" x14ac:dyDescent="0.35">
      <c r="A81" s="34"/>
      <c r="B81" s="49"/>
      <c r="C81" s="49"/>
      <c r="D81" s="50"/>
      <c r="E81" s="50"/>
    </row>
    <row r="82" spans="1:5" ht="20" x14ac:dyDescent="0.35">
      <c r="A82" s="34"/>
      <c r="B82" s="49"/>
      <c r="C82" s="49"/>
      <c r="D82" s="50"/>
      <c r="E82" s="50"/>
    </row>
    <row r="83" spans="1:5" ht="20" x14ac:dyDescent="0.35">
      <c r="A83" s="34"/>
      <c r="B83" s="49"/>
      <c r="C83" s="49"/>
      <c r="D83" s="50"/>
      <c r="E83" s="50"/>
    </row>
    <row r="84" spans="1:5" ht="20" x14ac:dyDescent="0.35">
      <c r="A84" s="34"/>
      <c r="B84" s="49"/>
      <c r="C84" s="49"/>
      <c r="D84" s="50"/>
      <c r="E84" s="50"/>
    </row>
    <row r="85" spans="1:5" ht="20" x14ac:dyDescent="0.35">
      <c r="A85" s="34"/>
      <c r="B85" s="49"/>
      <c r="C85" s="49"/>
      <c r="D85" s="50"/>
      <c r="E85" s="50"/>
    </row>
    <row r="86" spans="1:5" ht="20" x14ac:dyDescent="0.35">
      <c r="A86" s="34"/>
      <c r="B86" s="49"/>
      <c r="C86" s="49"/>
      <c r="D86" s="50"/>
      <c r="E86" s="50"/>
    </row>
    <row r="87" spans="1:5" ht="20" x14ac:dyDescent="0.35">
      <c r="A87" s="34"/>
      <c r="B87" s="49"/>
      <c r="C87" s="49"/>
      <c r="D87" s="50"/>
      <c r="E87" s="50"/>
    </row>
    <row r="88" spans="1:5" ht="20" x14ac:dyDescent="0.35">
      <c r="A88" s="34"/>
      <c r="B88" s="49"/>
      <c r="C88" s="49"/>
      <c r="D88" s="50"/>
      <c r="E88" s="50"/>
    </row>
    <row r="89" spans="1:5" ht="20" x14ac:dyDescent="0.35">
      <c r="A89" s="34"/>
      <c r="B89" s="49"/>
      <c r="C89" s="49"/>
      <c r="D89" s="50"/>
      <c r="E89" s="50"/>
    </row>
    <row r="90" spans="1:5" ht="20" x14ac:dyDescent="0.35">
      <c r="A90" s="34"/>
      <c r="B90" s="49"/>
      <c r="C90" s="49"/>
      <c r="D90" s="50"/>
      <c r="E90" s="50"/>
    </row>
    <row r="91" spans="1:5" ht="20" x14ac:dyDescent="0.35">
      <c r="A91" s="34"/>
      <c r="B91" s="49"/>
      <c r="C91" s="49"/>
      <c r="D91" s="50"/>
      <c r="E91" s="50"/>
    </row>
    <row r="92" spans="1:5" ht="20" x14ac:dyDescent="0.35">
      <c r="A92" s="34"/>
      <c r="B92" s="49"/>
      <c r="C92" s="49"/>
      <c r="D92" s="50"/>
      <c r="E92" s="50"/>
    </row>
    <row r="93" spans="1:5" ht="20" x14ac:dyDescent="0.35">
      <c r="A93" s="34"/>
      <c r="B93" s="49"/>
      <c r="C93" s="49"/>
      <c r="D93" s="50"/>
      <c r="E93" s="50"/>
    </row>
    <row r="94" spans="1:5" ht="20" x14ac:dyDescent="0.35">
      <c r="A94" s="34"/>
      <c r="B94" s="49"/>
      <c r="C94" s="49"/>
      <c r="D94" s="50"/>
      <c r="E94" s="50"/>
    </row>
    <row r="95" spans="1:5" ht="20" x14ac:dyDescent="0.35">
      <c r="A95" s="34"/>
      <c r="B95" s="49"/>
      <c r="C95" s="49"/>
      <c r="D95" s="50"/>
      <c r="E95" s="50"/>
    </row>
    <row r="96" spans="1:5" ht="20" x14ac:dyDescent="0.35">
      <c r="A96" s="34"/>
      <c r="B96" s="49"/>
      <c r="C96" s="49"/>
      <c r="D96" s="50"/>
      <c r="E96" s="50"/>
    </row>
    <row r="97" spans="1:5" ht="20" x14ac:dyDescent="0.35">
      <c r="A97" s="34"/>
      <c r="B97" s="49"/>
      <c r="C97" s="49"/>
      <c r="D97" s="50"/>
      <c r="E97" s="50"/>
    </row>
    <row r="98" spans="1:5" ht="20" x14ac:dyDescent="0.35">
      <c r="A98" s="34"/>
      <c r="B98" s="49"/>
      <c r="C98" s="49"/>
      <c r="D98" s="50"/>
      <c r="E98" s="50"/>
    </row>
    <row r="99" spans="1:5" ht="20" x14ac:dyDescent="0.35">
      <c r="A99" s="34"/>
      <c r="B99" s="49"/>
      <c r="C99" s="49"/>
      <c r="D99" s="50"/>
      <c r="E99" s="50"/>
    </row>
    <row r="100" spans="1:5" ht="20" x14ac:dyDescent="0.35">
      <c r="A100" s="34"/>
      <c r="B100" s="49"/>
      <c r="C100" s="49"/>
      <c r="D100" s="50"/>
      <c r="E100" s="50"/>
    </row>
    <row r="101" spans="1:5" ht="20" x14ac:dyDescent="0.35">
      <c r="A101" s="34"/>
      <c r="B101" s="49"/>
      <c r="C101" s="49"/>
      <c r="D101" s="50"/>
      <c r="E101" s="50"/>
    </row>
    <row r="102" spans="1:5" ht="20" x14ac:dyDescent="0.35">
      <c r="A102" s="34"/>
      <c r="B102" s="49"/>
      <c r="C102" s="49"/>
      <c r="D102" s="50"/>
      <c r="E102" s="50"/>
    </row>
    <row r="103" spans="1:5" ht="20" x14ac:dyDescent="0.35">
      <c r="A103" s="34"/>
      <c r="B103" s="49"/>
      <c r="C103" s="49"/>
      <c r="D103" s="50"/>
      <c r="E103" s="50"/>
    </row>
    <row r="104" spans="1:5" ht="20" x14ac:dyDescent="0.35">
      <c r="A104" s="34"/>
      <c r="B104" s="49"/>
      <c r="C104" s="49"/>
      <c r="D104" s="50"/>
      <c r="E104" s="50"/>
    </row>
    <row r="105" spans="1:5" ht="20" x14ac:dyDescent="0.35">
      <c r="A105" s="34"/>
      <c r="B105" s="49"/>
      <c r="C105" s="49"/>
      <c r="D105" s="50"/>
      <c r="E105" s="50"/>
    </row>
    <row r="106" spans="1:5" ht="20" x14ac:dyDescent="0.35">
      <c r="A106" s="34"/>
      <c r="B106" s="49"/>
      <c r="C106" s="49"/>
      <c r="D106" s="50"/>
      <c r="E106" s="50"/>
    </row>
    <row r="107" spans="1:5" ht="20" x14ac:dyDescent="0.35">
      <c r="A107" s="34"/>
      <c r="B107" s="49"/>
      <c r="C107" s="49"/>
      <c r="D107" s="50"/>
      <c r="E107" s="50"/>
    </row>
    <row r="108" spans="1:5" ht="20" x14ac:dyDescent="0.35">
      <c r="A108" s="34"/>
      <c r="B108" s="49"/>
      <c r="C108" s="49"/>
      <c r="D108" s="50"/>
      <c r="E108" s="50"/>
    </row>
    <row r="109" spans="1:5" ht="20" x14ac:dyDescent="0.35">
      <c r="A109" s="34"/>
      <c r="B109" s="49"/>
      <c r="C109" s="49"/>
      <c r="D109" s="50"/>
      <c r="E109" s="50"/>
    </row>
    <row r="110" spans="1:5" ht="20" x14ac:dyDescent="0.35">
      <c r="A110" s="34"/>
      <c r="B110" s="49"/>
      <c r="C110" s="49"/>
      <c r="D110" s="50"/>
      <c r="E110" s="50"/>
    </row>
    <row r="111" spans="1:5" ht="20" x14ac:dyDescent="0.35">
      <c r="A111" s="34"/>
      <c r="B111" s="49"/>
      <c r="C111" s="49"/>
      <c r="D111" s="50"/>
      <c r="E111" s="50"/>
    </row>
    <row r="112" spans="1:5" ht="20" x14ac:dyDescent="0.35">
      <c r="A112" s="34"/>
      <c r="B112" s="49"/>
      <c r="C112" s="49"/>
      <c r="D112" s="50"/>
      <c r="E112" s="50"/>
    </row>
    <row r="113" spans="1:5" ht="20" x14ac:dyDescent="0.35">
      <c r="A113" s="34"/>
      <c r="B113" s="49"/>
      <c r="C113" s="49"/>
      <c r="D113" s="50"/>
      <c r="E113" s="50"/>
    </row>
    <row r="114" spans="1:5" ht="20" x14ac:dyDescent="0.35">
      <c r="A114" s="34"/>
      <c r="B114" s="49"/>
      <c r="C114" s="49"/>
      <c r="D114" s="50"/>
      <c r="E114" s="50"/>
    </row>
    <row r="115" spans="1:5" ht="20" x14ac:dyDescent="0.35">
      <c r="A115" s="34"/>
      <c r="B115" s="49"/>
      <c r="C115" s="49"/>
      <c r="D115" s="50"/>
      <c r="E115" s="50"/>
    </row>
    <row r="116" spans="1:5" ht="20" x14ac:dyDescent="0.35">
      <c r="A116" s="34"/>
      <c r="B116" s="49"/>
      <c r="C116" s="49"/>
      <c r="D116" s="50"/>
      <c r="E116" s="50"/>
    </row>
    <row r="117" spans="1:5" ht="20" x14ac:dyDescent="0.35">
      <c r="A117" s="34"/>
      <c r="B117" s="49"/>
      <c r="C117" s="49"/>
      <c r="D117" s="50"/>
      <c r="E117" s="50"/>
    </row>
    <row r="118" spans="1:5" ht="20" x14ac:dyDescent="0.35">
      <c r="A118" s="34"/>
      <c r="B118" s="49"/>
      <c r="C118" s="49"/>
      <c r="D118" s="50"/>
      <c r="E118" s="50"/>
    </row>
    <row r="119" spans="1:5" ht="20" x14ac:dyDescent="0.35">
      <c r="A119" s="34"/>
      <c r="B119" s="49"/>
      <c r="C119" s="49"/>
      <c r="D119" s="50"/>
      <c r="E119" s="50"/>
    </row>
    <row r="120" spans="1:5" ht="20" x14ac:dyDescent="0.35">
      <c r="A120" s="34"/>
      <c r="B120" s="49"/>
      <c r="C120" s="49"/>
      <c r="D120" s="50"/>
      <c r="E120" s="50"/>
    </row>
    <row r="121" spans="1:5" ht="20" x14ac:dyDescent="0.35">
      <c r="A121" s="34"/>
      <c r="B121" s="49"/>
      <c r="C121" s="49"/>
      <c r="D121" s="50"/>
      <c r="E121" s="50"/>
    </row>
    <row r="122" spans="1:5" ht="20" x14ac:dyDescent="0.35">
      <c r="A122" s="34"/>
      <c r="B122" s="49"/>
      <c r="C122" s="49"/>
      <c r="D122" s="50"/>
      <c r="E122" s="50"/>
    </row>
    <row r="123" spans="1:5" ht="20" x14ac:dyDescent="0.35">
      <c r="A123" s="34"/>
      <c r="B123" s="49"/>
      <c r="C123" s="49"/>
      <c r="D123" s="50"/>
      <c r="E123" s="50"/>
    </row>
    <row r="124" spans="1:5" ht="20" x14ac:dyDescent="0.35">
      <c r="A124" s="34"/>
      <c r="B124" s="49"/>
      <c r="C124" s="49"/>
      <c r="D124" s="50"/>
      <c r="E124" s="50"/>
    </row>
    <row r="125" spans="1:5" ht="20" x14ac:dyDescent="0.35">
      <c r="A125" s="34"/>
      <c r="B125" s="49"/>
      <c r="C125" s="49"/>
      <c r="D125" s="50"/>
      <c r="E125" s="50"/>
    </row>
    <row r="126" spans="1:5" ht="20" x14ac:dyDescent="0.35">
      <c r="A126" s="34"/>
      <c r="B126" s="49"/>
      <c r="C126" s="49"/>
      <c r="D126" s="50"/>
      <c r="E126" s="50"/>
    </row>
    <row r="127" spans="1:5" ht="20" x14ac:dyDescent="0.35">
      <c r="A127" s="34"/>
      <c r="B127" s="49"/>
      <c r="C127" s="49"/>
      <c r="D127" s="50"/>
      <c r="E127" s="50"/>
    </row>
    <row r="128" spans="1:5" ht="20" x14ac:dyDescent="0.35">
      <c r="A128" s="34"/>
      <c r="B128" s="49"/>
      <c r="C128" s="49"/>
      <c r="D128" s="50"/>
      <c r="E128" s="50"/>
    </row>
    <row r="129" spans="1:5" ht="20" x14ac:dyDescent="0.35">
      <c r="A129" s="34"/>
      <c r="B129" s="49"/>
      <c r="C129" s="49"/>
      <c r="D129" s="50"/>
      <c r="E129" s="50"/>
    </row>
    <row r="130" spans="1:5" ht="20" x14ac:dyDescent="0.35">
      <c r="A130" s="34"/>
      <c r="B130" s="49"/>
      <c r="C130" s="49"/>
      <c r="D130" s="50"/>
      <c r="E130" s="50"/>
    </row>
    <row r="131" spans="1:5" ht="20" x14ac:dyDescent="0.35">
      <c r="A131" s="34"/>
      <c r="B131" s="49"/>
      <c r="C131" s="49"/>
      <c r="D131" s="50"/>
      <c r="E131" s="50"/>
    </row>
    <row r="132" spans="1:5" ht="20" x14ac:dyDescent="0.35">
      <c r="A132" s="34"/>
      <c r="B132" s="49"/>
      <c r="C132" s="49"/>
      <c r="D132" s="50"/>
      <c r="E132" s="50"/>
    </row>
    <row r="133" spans="1:5" ht="20" x14ac:dyDescent="0.35">
      <c r="A133" s="34"/>
      <c r="B133" s="49"/>
      <c r="C133" s="49"/>
      <c r="D133" s="50"/>
      <c r="E133" s="50"/>
    </row>
    <row r="134" spans="1:5" ht="20" x14ac:dyDescent="0.35">
      <c r="A134" s="34"/>
      <c r="B134" s="49"/>
      <c r="C134" s="49"/>
      <c r="D134" s="50"/>
      <c r="E134" s="50"/>
    </row>
    <row r="135" spans="1:5" ht="20" x14ac:dyDescent="0.35">
      <c r="A135" s="34"/>
      <c r="B135" s="49"/>
      <c r="C135" s="49"/>
      <c r="D135" s="50"/>
      <c r="E135" s="50"/>
    </row>
    <row r="136" spans="1:5" ht="20" x14ac:dyDescent="0.35">
      <c r="A136" s="34"/>
      <c r="B136" s="49"/>
      <c r="C136" s="49"/>
      <c r="D136" s="50"/>
      <c r="E136" s="50"/>
    </row>
    <row r="137" spans="1:5" ht="20" x14ac:dyDescent="0.35">
      <c r="A137" s="34"/>
      <c r="B137" s="49"/>
      <c r="C137" s="49"/>
      <c r="D137" s="50"/>
      <c r="E137" s="50"/>
    </row>
    <row r="138" spans="1:5" ht="20" x14ac:dyDescent="0.35">
      <c r="A138" s="34"/>
      <c r="B138" s="49"/>
      <c r="C138" s="49"/>
      <c r="D138" s="50"/>
      <c r="E138" s="50"/>
    </row>
    <row r="139" spans="1:5" ht="20" x14ac:dyDescent="0.35">
      <c r="A139" s="34"/>
      <c r="B139" s="49"/>
      <c r="C139" s="49"/>
      <c r="D139" s="50"/>
      <c r="E139" s="50"/>
    </row>
    <row r="140" spans="1:5" ht="20" x14ac:dyDescent="0.35">
      <c r="A140" s="34"/>
      <c r="B140" s="49"/>
      <c r="C140" s="49"/>
      <c r="D140" s="50"/>
      <c r="E140" s="50"/>
    </row>
    <row r="141" spans="1:5" ht="20" x14ac:dyDescent="0.35">
      <c r="A141" s="34"/>
      <c r="B141" s="49"/>
      <c r="C141" s="49"/>
      <c r="D141" s="50"/>
      <c r="E141" s="50"/>
    </row>
    <row r="142" spans="1:5" ht="20" x14ac:dyDescent="0.35">
      <c r="A142" s="34"/>
      <c r="B142" s="49"/>
      <c r="C142" s="49"/>
      <c r="D142" s="50"/>
      <c r="E142" s="50"/>
    </row>
    <row r="143" spans="1:5" ht="20" x14ac:dyDescent="0.35">
      <c r="A143" s="34"/>
      <c r="B143" s="49"/>
      <c r="C143" s="49"/>
      <c r="D143" s="50"/>
      <c r="E143" s="50"/>
    </row>
    <row r="144" spans="1:5" ht="20" x14ac:dyDescent="0.35">
      <c r="A144" s="34"/>
      <c r="B144" s="49"/>
      <c r="C144" s="49"/>
      <c r="D144" s="50"/>
      <c r="E144" s="50"/>
    </row>
    <row r="145" spans="1:5" ht="20" x14ac:dyDescent="0.35">
      <c r="A145" s="34"/>
      <c r="B145" s="49"/>
      <c r="C145" s="49"/>
      <c r="D145" s="50"/>
      <c r="E145" s="50"/>
    </row>
    <row r="146" spans="1:5" ht="20" x14ac:dyDescent="0.35">
      <c r="A146" s="34"/>
      <c r="B146" s="49"/>
      <c r="C146" s="49"/>
      <c r="D146" s="50"/>
      <c r="E146" s="50"/>
    </row>
    <row r="147" spans="1:5" ht="20" x14ac:dyDescent="0.35">
      <c r="A147" s="34"/>
      <c r="B147" s="49"/>
      <c r="C147" s="49"/>
      <c r="D147" s="50"/>
      <c r="E147" s="50"/>
    </row>
    <row r="148" spans="1:5" ht="20" x14ac:dyDescent="0.35">
      <c r="A148" s="34"/>
      <c r="B148" s="49"/>
      <c r="C148" s="49"/>
      <c r="D148" s="50"/>
      <c r="E148" s="50"/>
    </row>
    <row r="149" spans="1:5" ht="20" x14ac:dyDescent="0.35">
      <c r="A149" s="34"/>
      <c r="B149" s="49"/>
      <c r="C149" s="49"/>
      <c r="D149" s="50"/>
      <c r="E149" s="50"/>
    </row>
    <row r="150" spans="1:5" ht="20" x14ac:dyDescent="0.35">
      <c r="A150" s="34"/>
      <c r="B150" s="49"/>
      <c r="C150" s="49"/>
      <c r="D150" s="50"/>
      <c r="E150" s="50"/>
    </row>
    <row r="151" spans="1:5" ht="20" x14ac:dyDescent="0.35">
      <c r="A151" s="34"/>
      <c r="B151" s="49"/>
      <c r="C151" s="49"/>
      <c r="D151" s="50"/>
      <c r="E151" s="50"/>
    </row>
    <row r="152" spans="1:5" ht="20" x14ac:dyDescent="0.35">
      <c r="A152" s="34"/>
      <c r="B152" s="49"/>
      <c r="C152" s="49"/>
      <c r="D152" s="50"/>
      <c r="E152" s="50"/>
    </row>
    <row r="153" spans="1:5" ht="20" x14ac:dyDescent="0.35">
      <c r="A153" s="34"/>
      <c r="B153" s="49"/>
      <c r="C153" s="49"/>
      <c r="D153" s="50"/>
      <c r="E153" s="50"/>
    </row>
    <row r="154" spans="1:5" ht="20" x14ac:dyDescent="0.35">
      <c r="A154" s="34"/>
      <c r="B154" s="49"/>
      <c r="C154" s="49"/>
      <c r="D154" s="50"/>
      <c r="E154" s="50"/>
    </row>
    <row r="155" spans="1:5" ht="20" x14ac:dyDescent="0.35">
      <c r="A155" s="34"/>
      <c r="B155" s="49"/>
      <c r="C155" s="49"/>
      <c r="D155" s="50"/>
      <c r="E155" s="50"/>
    </row>
    <row r="156" spans="1:5" ht="20" x14ac:dyDescent="0.35">
      <c r="A156" s="34"/>
      <c r="B156" s="49"/>
      <c r="C156" s="49"/>
      <c r="D156" s="50"/>
      <c r="E156" s="50"/>
    </row>
    <row r="157" spans="1:5" ht="20" x14ac:dyDescent="0.35">
      <c r="A157" s="34"/>
      <c r="B157" s="49"/>
      <c r="C157" s="49"/>
      <c r="D157" s="50"/>
      <c r="E157" s="50"/>
    </row>
    <row r="158" spans="1:5" ht="20" x14ac:dyDescent="0.35">
      <c r="A158" s="34"/>
      <c r="B158" s="49"/>
      <c r="C158" s="49"/>
      <c r="D158" s="50"/>
      <c r="E158" s="50"/>
    </row>
    <row r="159" spans="1:5" ht="20" x14ac:dyDescent="0.35">
      <c r="A159" s="34"/>
      <c r="B159" s="49"/>
      <c r="C159" s="49"/>
      <c r="D159" s="50"/>
      <c r="E159" s="50"/>
    </row>
    <row r="160" spans="1:5" ht="20" x14ac:dyDescent="0.35">
      <c r="A160" s="34"/>
      <c r="B160" s="49"/>
      <c r="C160" s="49"/>
      <c r="D160" s="50"/>
      <c r="E160" s="50"/>
    </row>
    <row r="161" spans="1:5" ht="20" x14ac:dyDescent="0.35">
      <c r="A161" s="34"/>
      <c r="B161" s="49"/>
      <c r="C161" s="49"/>
      <c r="D161" s="50"/>
      <c r="E161" s="50"/>
    </row>
    <row r="162" spans="1:5" ht="20" x14ac:dyDescent="0.35">
      <c r="A162" s="34"/>
      <c r="B162" s="49"/>
      <c r="C162" s="49"/>
      <c r="D162" s="50"/>
      <c r="E162" s="50"/>
    </row>
    <row r="163" spans="1:5" ht="20" x14ac:dyDescent="0.35">
      <c r="A163" s="34"/>
      <c r="B163" s="49"/>
      <c r="C163" s="49"/>
      <c r="D163" s="50"/>
      <c r="E163" s="50"/>
    </row>
    <row r="164" spans="1:5" ht="20" x14ac:dyDescent="0.35">
      <c r="A164" s="34"/>
      <c r="B164" s="49"/>
      <c r="C164" s="49"/>
      <c r="D164" s="50"/>
      <c r="E164" s="50"/>
    </row>
    <row r="165" spans="1:5" ht="20" x14ac:dyDescent="0.35">
      <c r="A165" s="34"/>
      <c r="B165" s="49"/>
      <c r="C165" s="49"/>
      <c r="D165" s="50"/>
      <c r="E165" s="50"/>
    </row>
    <row r="166" spans="1:5" ht="20" x14ac:dyDescent="0.35">
      <c r="A166" s="34"/>
      <c r="B166" s="49"/>
      <c r="C166" s="49"/>
      <c r="D166" s="50"/>
      <c r="E166" s="50"/>
    </row>
    <row r="167" spans="1:5" ht="20" x14ac:dyDescent="0.35">
      <c r="A167" s="34"/>
      <c r="B167" s="49"/>
      <c r="C167" s="49"/>
      <c r="D167" s="50"/>
      <c r="E167" s="50"/>
    </row>
    <row r="168" spans="1:5" ht="20" x14ac:dyDescent="0.35">
      <c r="A168" s="34"/>
      <c r="B168" s="49"/>
      <c r="C168" s="49"/>
      <c r="D168" s="50"/>
      <c r="E168" s="50"/>
    </row>
    <row r="169" spans="1:5" ht="20" x14ac:dyDescent="0.35">
      <c r="A169" s="34"/>
      <c r="B169" s="49"/>
      <c r="C169" s="49"/>
      <c r="D169" s="50"/>
      <c r="E169" s="50"/>
    </row>
    <row r="170" spans="1:5" ht="20" x14ac:dyDescent="0.35">
      <c r="A170" s="34"/>
      <c r="B170" s="49"/>
      <c r="C170" s="49"/>
      <c r="D170" s="50"/>
      <c r="E170" s="50"/>
    </row>
    <row r="171" spans="1:5" ht="20" x14ac:dyDescent="0.35">
      <c r="A171" s="34"/>
      <c r="B171" s="49"/>
      <c r="C171" s="49"/>
      <c r="D171" s="50"/>
      <c r="E171" s="50"/>
    </row>
    <row r="172" spans="1:5" ht="20" x14ac:dyDescent="0.35">
      <c r="A172" s="34"/>
      <c r="B172" s="49"/>
      <c r="C172" s="49"/>
      <c r="D172" s="50"/>
      <c r="E172" s="50"/>
    </row>
    <row r="173" spans="1:5" ht="20" x14ac:dyDescent="0.35">
      <c r="A173" s="34"/>
      <c r="B173" s="49"/>
      <c r="C173" s="49"/>
      <c r="D173" s="50"/>
      <c r="E173" s="50"/>
    </row>
    <row r="174" spans="1:5" ht="20" x14ac:dyDescent="0.35">
      <c r="A174" s="34"/>
      <c r="B174" s="49"/>
      <c r="C174" s="49"/>
      <c r="D174" s="50"/>
      <c r="E174" s="50"/>
    </row>
    <row r="175" spans="1:5" ht="20" x14ac:dyDescent="0.35">
      <c r="A175" s="34"/>
      <c r="B175" s="49"/>
      <c r="C175" s="49"/>
      <c r="D175" s="50"/>
      <c r="E175" s="50"/>
    </row>
    <row r="176" spans="1:5" ht="20" x14ac:dyDescent="0.35">
      <c r="A176" s="34"/>
      <c r="B176" s="49"/>
      <c r="C176" s="49"/>
      <c r="D176" s="50"/>
      <c r="E176" s="50"/>
    </row>
    <row r="177" spans="1:5" ht="20" x14ac:dyDescent="0.35">
      <c r="A177" s="34"/>
      <c r="B177" s="49"/>
      <c r="C177" s="49"/>
      <c r="D177" s="50"/>
      <c r="E177" s="50"/>
    </row>
    <row r="178" spans="1:5" ht="20" x14ac:dyDescent="0.35">
      <c r="A178" s="34"/>
      <c r="B178" s="49"/>
      <c r="C178" s="49"/>
      <c r="D178" s="50"/>
      <c r="E178" s="50"/>
    </row>
    <row r="179" spans="1:5" ht="20" x14ac:dyDescent="0.35">
      <c r="A179" s="34"/>
      <c r="B179" s="49"/>
      <c r="C179" s="49"/>
      <c r="D179" s="50"/>
      <c r="E179" s="50"/>
    </row>
    <row r="180" spans="1:5" ht="20" x14ac:dyDescent="0.35">
      <c r="A180" s="34"/>
      <c r="B180" s="49"/>
      <c r="C180" s="49"/>
      <c r="D180" s="50"/>
      <c r="E180" s="50"/>
    </row>
    <row r="181" spans="1:5" ht="20" x14ac:dyDescent="0.35">
      <c r="A181" s="34"/>
      <c r="B181" s="49"/>
      <c r="C181" s="49"/>
      <c r="D181" s="50"/>
      <c r="E181" s="50"/>
    </row>
    <row r="182" spans="1:5" ht="20" x14ac:dyDescent="0.35">
      <c r="A182" s="34"/>
      <c r="B182" s="49"/>
      <c r="C182" s="49"/>
      <c r="D182" s="50"/>
      <c r="E182" s="50"/>
    </row>
    <row r="183" spans="1:5" ht="20" x14ac:dyDescent="0.35">
      <c r="A183" s="34"/>
      <c r="B183" s="49"/>
      <c r="C183" s="49"/>
      <c r="D183" s="50"/>
      <c r="E183" s="50"/>
    </row>
    <row r="184" spans="1:5" ht="20" x14ac:dyDescent="0.35">
      <c r="A184" s="34"/>
      <c r="B184" s="49"/>
      <c r="C184" s="49"/>
      <c r="D184" s="50"/>
      <c r="E184" s="50"/>
    </row>
    <row r="185" spans="1:5" ht="20" x14ac:dyDescent="0.35">
      <c r="A185" s="34"/>
      <c r="B185" s="49"/>
      <c r="C185" s="49"/>
      <c r="D185" s="50"/>
      <c r="E185" s="50"/>
    </row>
    <row r="186" spans="1:5" ht="20" x14ac:dyDescent="0.35">
      <c r="A186" s="34"/>
      <c r="B186" s="49"/>
      <c r="C186" s="49"/>
      <c r="D186" s="50"/>
      <c r="E186" s="50"/>
    </row>
    <row r="187" spans="1:5" ht="20" x14ac:dyDescent="0.35">
      <c r="A187" s="34"/>
      <c r="B187" s="49"/>
      <c r="C187" s="49"/>
      <c r="D187" s="50"/>
      <c r="E187" s="50"/>
    </row>
    <row r="188" spans="1:5" ht="20" x14ac:dyDescent="0.35">
      <c r="A188" s="34"/>
      <c r="B188" s="49"/>
      <c r="C188" s="49"/>
      <c r="D188" s="50"/>
      <c r="E188" s="50"/>
    </row>
    <row r="189" spans="1:5" ht="20" x14ac:dyDescent="0.35">
      <c r="A189" s="34"/>
      <c r="B189" s="49"/>
      <c r="C189" s="49"/>
      <c r="D189" s="50"/>
      <c r="E189" s="50"/>
    </row>
    <row r="190" spans="1:5" ht="20" x14ac:dyDescent="0.35">
      <c r="A190" s="34"/>
      <c r="B190" s="49"/>
      <c r="C190" s="49"/>
      <c r="D190" s="50"/>
      <c r="E190" s="50"/>
    </row>
    <row r="191" spans="1:5" ht="20" x14ac:dyDescent="0.35">
      <c r="A191" s="34"/>
      <c r="B191" s="49"/>
      <c r="C191" s="49"/>
      <c r="D191" s="50"/>
      <c r="E191" s="50"/>
    </row>
    <row r="192" spans="1:5" ht="20" x14ac:dyDescent="0.35">
      <c r="A192" s="34"/>
      <c r="B192" s="49"/>
      <c r="C192" s="49"/>
      <c r="D192" s="50"/>
      <c r="E192" s="50"/>
    </row>
    <row r="193" spans="1:5" ht="20" x14ac:dyDescent="0.35">
      <c r="A193" s="34"/>
      <c r="B193" s="49"/>
      <c r="C193" s="49"/>
      <c r="D193" s="50"/>
      <c r="E193" s="50"/>
    </row>
    <row r="194" spans="1:5" ht="20" x14ac:dyDescent="0.35">
      <c r="A194" s="34"/>
      <c r="B194" s="49"/>
      <c r="C194" s="49"/>
      <c r="D194" s="50"/>
      <c r="E194" s="50"/>
    </row>
    <row r="195" spans="1:5" ht="20" x14ac:dyDescent="0.35">
      <c r="A195" s="34"/>
      <c r="B195" s="49"/>
      <c r="C195" s="49"/>
      <c r="D195" s="50"/>
      <c r="E195" s="50"/>
    </row>
    <row r="196" spans="1:5" ht="20" x14ac:dyDescent="0.35">
      <c r="A196" s="34"/>
      <c r="B196" s="49"/>
      <c r="C196" s="49"/>
      <c r="D196" s="50"/>
      <c r="E196" s="50"/>
    </row>
    <row r="197" spans="1:5" ht="20" x14ac:dyDescent="0.35">
      <c r="A197" s="34"/>
      <c r="B197" s="49"/>
      <c r="C197" s="49"/>
      <c r="D197" s="50"/>
      <c r="E197" s="50"/>
    </row>
    <row r="198" spans="1:5" ht="20" x14ac:dyDescent="0.35">
      <c r="A198" s="34"/>
      <c r="B198" s="49"/>
      <c r="C198" s="49"/>
      <c r="D198" s="50"/>
      <c r="E198" s="50"/>
    </row>
    <row r="199" spans="1:5" ht="20" x14ac:dyDescent="0.35">
      <c r="A199" s="34"/>
      <c r="B199" s="49"/>
      <c r="C199" s="49"/>
      <c r="D199" s="50"/>
      <c r="E199" s="50"/>
    </row>
    <row r="200" spans="1:5" ht="20" x14ac:dyDescent="0.35">
      <c r="A200" s="34"/>
      <c r="B200" s="49"/>
      <c r="C200" s="49"/>
      <c r="D200" s="50"/>
      <c r="E200" s="50"/>
    </row>
    <row r="201" spans="1:5" ht="20" x14ac:dyDescent="0.35">
      <c r="A201" s="34"/>
      <c r="B201" s="49"/>
      <c r="C201" s="49"/>
      <c r="D201" s="50"/>
      <c r="E201" s="50"/>
    </row>
    <row r="202" spans="1:5" ht="20" x14ac:dyDescent="0.35">
      <c r="A202" s="34"/>
      <c r="B202" s="49"/>
      <c r="C202" s="49"/>
      <c r="D202" s="50"/>
      <c r="E202" s="50"/>
    </row>
    <row r="203" spans="1:5" ht="20" x14ac:dyDescent="0.35">
      <c r="A203" s="34"/>
      <c r="B203" s="49"/>
      <c r="C203" s="49"/>
      <c r="D203" s="50"/>
      <c r="E203" s="50"/>
    </row>
    <row r="204" spans="1:5" ht="20" x14ac:dyDescent="0.35">
      <c r="A204" s="34"/>
      <c r="B204" s="49"/>
      <c r="C204" s="49"/>
      <c r="D204" s="50"/>
      <c r="E204" s="50"/>
    </row>
    <row r="205" spans="1:5" ht="20" x14ac:dyDescent="0.35">
      <c r="A205" s="34"/>
      <c r="B205" s="49"/>
      <c r="C205" s="49"/>
      <c r="D205" s="50"/>
      <c r="E205" s="50"/>
    </row>
    <row r="206" spans="1:5" ht="20" x14ac:dyDescent="0.35">
      <c r="A206" s="34"/>
      <c r="B206" s="49"/>
      <c r="C206" s="49"/>
      <c r="D206" s="50"/>
      <c r="E206" s="50"/>
    </row>
    <row r="207" spans="1:5" ht="20" x14ac:dyDescent="0.35">
      <c r="A207" s="34"/>
      <c r="B207" s="49"/>
      <c r="C207" s="49"/>
      <c r="D207" s="50"/>
      <c r="E207" s="50"/>
    </row>
    <row r="208" spans="1:5" x14ac:dyDescent="0.35">
      <c r="A208" s="19"/>
      <c r="B208" s="49"/>
      <c r="C208" s="49"/>
      <c r="D208" s="49"/>
      <c r="E208" s="49"/>
    </row>
    <row r="209" spans="1:9" ht="20" x14ac:dyDescent="0.35">
      <c r="A209" s="19"/>
      <c r="B209" s="51" t="s">
        <v>262</v>
      </c>
      <c r="C209" s="51" t="s">
        <v>263</v>
      </c>
      <c r="D209" s="51" t="s">
        <v>264</v>
      </c>
      <c r="E209" s="56" t="s">
        <v>262</v>
      </c>
      <c r="F209" s="56" t="s">
        <v>264</v>
      </c>
    </row>
    <row r="210" spans="1:9" ht="21" x14ac:dyDescent="0.5">
      <c r="A210" s="19"/>
      <c r="B210" s="52" t="s">
        <v>265</v>
      </c>
      <c r="C210" s="52"/>
      <c r="D210" s="52" t="s">
        <v>266</v>
      </c>
      <c r="E210" t="s">
        <v>265</v>
      </c>
      <c r="G210" t="str">
        <f>IF(NOT(ISBLANK(E210)),E210,IF(NOT(ISBLANK(F210)),"     "&amp;F210,FALSE))</f>
        <v>Afectación Económica o presupuestal</v>
      </c>
      <c r="H210" t="s">
        <v>265</v>
      </c>
      <c r="I210" t="str">
        <f>IF(NOT(ISERROR(MATCH(H210,_xlfn.ANCHORARRAY(B221),0))),G223&amp;"Por favor no seleccionar los criterios de impacto",H210)</f>
        <v>❌Por favor no seleccionar los criterios de impacto</v>
      </c>
    </row>
    <row r="211" spans="1:9" ht="21" x14ac:dyDescent="0.5">
      <c r="A211" s="19"/>
      <c r="B211" s="52" t="s">
        <v>265</v>
      </c>
      <c r="C211" s="52"/>
      <c r="D211" s="52" t="s">
        <v>267</v>
      </c>
      <c r="F211" t="s">
        <v>266</v>
      </c>
      <c r="G211" t="str">
        <f t="shared" ref="G211:G221" si="0">IF(NOT(ISBLANK(E211)),E211,IF(NOT(ISBLANK(F211)),"     "&amp;F211,FALSE))</f>
        <v xml:space="preserve">     Afectación menor a 10 SMLMV .</v>
      </c>
    </row>
    <row r="212" spans="1:9" ht="21" x14ac:dyDescent="0.5">
      <c r="A212" s="19"/>
      <c r="B212" s="52" t="s">
        <v>265</v>
      </c>
      <c r="C212" s="52"/>
      <c r="D212" s="52" t="s">
        <v>268</v>
      </c>
      <c r="F212" t="s">
        <v>267</v>
      </c>
      <c r="G212" t="str">
        <f t="shared" si="0"/>
        <v xml:space="preserve">     Entre 10 y 50 SMLMV </v>
      </c>
    </row>
    <row r="213" spans="1:9" ht="21" x14ac:dyDescent="0.5">
      <c r="A213" s="19"/>
      <c r="B213" s="52" t="s">
        <v>265</v>
      </c>
      <c r="C213" s="52"/>
      <c r="D213" s="52" t="s">
        <v>269</v>
      </c>
      <c r="F213" t="s">
        <v>268</v>
      </c>
      <c r="G213" t="str">
        <f t="shared" si="0"/>
        <v xml:space="preserve">     Entre 50 y 100 SMLMV </v>
      </c>
    </row>
    <row r="214" spans="1:9" ht="21" x14ac:dyDescent="0.5">
      <c r="A214" s="19"/>
      <c r="B214" s="52" t="s">
        <v>265</v>
      </c>
      <c r="C214" s="52"/>
      <c r="D214" s="52" t="s">
        <v>270</v>
      </c>
      <c r="F214" t="s">
        <v>269</v>
      </c>
      <c r="G214" t="str">
        <f t="shared" si="0"/>
        <v xml:space="preserve">     Entre 100 y 500 SMLMV </v>
      </c>
    </row>
    <row r="215" spans="1:9" ht="21" x14ac:dyDescent="0.5">
      <c r="A215" s="19"/>
      <c r="B215" s="52" t="s">
        <v>271</v>
      </c>
      <c r="C215" s="52"/>
      <c r="D215" s="52" t="s">
        <v>272</v>
      </c>
      <c r="F215" t="s">
        <v>270</v>
      </c>
      <c r="G215" t="str">
        <f t="shared" si="0"/>
        <v xml:space="preserve">     Mayor a 500 SMLMV </v>
      </c>
    </row>
    <row r="216" spans="1:9" ht="21" x14ac:dyDescent="0.5">
      <c r="A216" s="19"/>
      <c r="B216" s="52" t="s">
        <v>271</v>
      </c>
      <c r="C216" s="52"/>
      <c r="D216" s="52" t="s">
        <v>273</v>
      </c>
      <c r="E216" t="s">
        <v>271</v>
      </c>
      <c r="G216" t="str">
        <f t="shared" si="0"/>
        <v>Pérdida Reputacional</v>
      </c>
    </row>
    <row r="217" spans="1:9" ht="21" x14ac:dyDescent="0.5">
      <c r="A217" s="19"/>
      <c r="B217" s="52" t="s">
        <v>271</v>
      </c>
      <c r="C217" s="52"/>
      <c r="D217" s="52" t="s">
        <v>274</v>
      </c>
      <c r="F217" t="s">
        <v>272</v>
      </c>
      <c r="G217" t="str">
        <f t="shared" si="0"/>
        <v xml:space="preserve">     El riesgo afecta la imagen de alguna área de la organización</v>
      </c>
    </row>
    <row r="218" spans="1:9" ht="21" x14ac:dyDescent="0.5">
      <c r="A218" s="19"/>
      <c r="B218" s="52" t="s">
        <v>271</v>
      </c>
      <c r="C218" s="52"/>
      <c r="D218" s="52" t="s">
        <v>275</v>
      </c>
      <c r="F218" t="s">
        <v>273</v>
      </c>
      <c r="G218" t="str">
        <f t="shared" si="0"/>
        <v xml:space="preserve">     El riesgo afecta la imagen de la entidad internamente, de conocimiento general, nivel interno, de junta dircetiva y accionistas y/o de provedores</v>
      </c>
    </row>
    <row r="219" spans="1:9" ht="21" x14ac:dyDescent="0.5">
      <c r="A219" s="19"/>
      <c r="B219" s="52" t="s">
        <v>271</v>
      </c>
      <c r="C219" s="52"/>
      <c r="D219" s="52" t="s">
        <v>276</v>
      </c>
      <c r="F219" t="s">
        <v>274</v>
      </c>
      <c r="G219" t="str">
        <f t="shared" si="0"/>
        <v xml:space="preserve">     El riesgo afecta la imagen de la entidad con algunos usuarios de relevancia frente al logro de los objetivos</v>
      </c>
    </row>
    <row r="220" spans="1:9" x14ac:dyDescent="0.35">
      <c r="A220" s="19"/>
      <c r="B220" s="53"/>
      <c r="C220" s="53"/>
      <c r="D220" s="53"/>
      <c r="F220" t="s">
        <v>275</v>
      </c>
      <c r="G220" t="str">
        <f t="shared" si="0"/>
        <v xml:space="preserve">     El riesgo afecta la imagen de de la entidad con efecto publicitario sostenido a nivel de sector administrativo, nivel departamental o municipal</v>
      </c>
    </row>
    <row r="221" spans="1:9" x14ac:dyDescent="0.35">
      <c r="A221" s="19"/>
      <c r="B221" s="53" t="str" cm="1">
        <f t="array" ref="B221:B223">_xlfn.UNIQUE(Tabla13[[#All],[Criterios]])</f>
        <v>Criterios</v>
      </c>
      <c r="C221" s="53"/>
      <c r="D221" s="53"/>
      <c r="F221" t="s">
        <v>276</v>
      </c>
      <c r="G221" t="str">
        <f t="shared" si="0"/>
        <v xml:space="preserve">     El riesgo afecta la imagen de la entidad a nivel nacional, con efecto publicitarios sostenible a nivel país</v>
      </c>
    </row>
    <row r="222" spans="1:9" x14ac:dyDescent="0.35">
      <c r="A222" s="19"/>
      <c r="B222" s="53" t="str">
        <v>Afectación Económica o presupuestal</v>
      </c>
      <c r="C222" s="53"/>
      <c r="D222" s="53"/>
    </row>
    <row r="223" spans="1:9" x14ac:dyDescent="0.35">
      <c r="B223" s="53" t="str">
        <v>Pérdida Reputacional</v>
      </c>
      <c r="C223" s="53"/>
      <c r="D223" s="53"/>
      <c r="G223" s="54" t="s">
        <v>277</v>
      </c>
    </row>
    <row r="224" spans="1:9" x14ac:dyDescent="0.35">
      <c r="B224" s="55"/>
      <c r="C224" s="55"/>
      <c r="D224" s="55"/>
      <c r="G224" s="54" t="s">
        <v>278</v>
      </c>
    </row>
    <row r="225" spans="2:5" x14ac:dyDescent="0.35">
      <c r="B225" s="55"/>
      <c r="C225" s="55"/>
      <c r="D225" s="55"/>
    </row>
    <row r="226" spans="2:5" x14ac:dyDescent="0.35">
      <c r="B226" s="55"/>
      <c r="C226" s="55"/>
      <c r="D226" s="55"/>
    </row>
    <row r="227" spans="2:5" x14ac:dyDescent="0.35">
      <c r="B227" s="55"/>
      <c r="C227" s="55"/>
      <c r="D227" s="55"/>
      <c r="E227" s="55"/>
    </row>
    <row r="228" spans="2:5" x14ac:dyDescent="0.35">
      <c r="B228" s="55"/>
      <c r="C228" s="55"/>
      <c r="D228" s="55"/>
      <c r="E228" s="55"/>
    </row>
    <row r="229" spans="2:5" x14ac:dyDescent="0.35">
      <c r="B229" s="55"/>
      <c r="C229" s="55"/>
      <c r="D229" s="55"/>
      <c r="E229" s="55"/>
    </row>
    <row r="230" spans="2:5" x14ac:dyDescent="0.35">
      <c r="B230" s="55"/>
      <c r="C230" s="55"/>
      <c r="D230" s="55"/>
      <c r="E230" s="55"/>
    </row>
    <row r="231" spans="2:5" x14ac:dyDescent="0.35">
      <c r="B231" s="55"/>
      <c r="C231" s="55"/>
      <c r="D231" s="55"/>
      <c r="E231" s="55"/>
    </row>
    <row r="232" spans="2:5" x14ac:dyDescent="0.35">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F837C-9DDB-42ED-AC84-A57BB11E7113}">
  <ds:schemaRefs>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8e8e22fe-4198-4c93-872a-6b6dec0a4266"/>
    <ds:schemaRef ds:uri="d7f80cf4-2863-421f-9003-5cd9b982edd2"/>
    <ds:schemaRef ds:uri="http://www.w3.org/XML/1998/namespace"/>
    <ds:schemaRef ds:uri="http://purl.org/dc/terms/"/>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2024</vt:lpstr>
      <vt:lpstr>Mapa de calor Riesgos 2024 </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 A.Torres Marin</dc:creator>
  <cp:lastModifiedBy>Diego Fernando Garzón Vega</cp:lastModifiedBy>
  <cp:lastPrinted>2018-12-12T20:13:53Z</cp:lastPrinted>
  <dcterms:created xsi:type="dcterms:W3CDTF">2018-02-01T15:43:29Z</dcterms:created>
  <dcterms:modified xsi:type="dcterms:W3CDTF">2024-04-08T21:29:11Z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