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tables/table1.xml" ContentType="application/vnd.openxmlformats-officedocument.spreadsheetml.table+xml"/>
  <Override PartName="/xl/pivotTables/pivotTable1.xml" ContentType="application/vnd.openxmlformats-officedocument.spreadsheetml.pivot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53222"/>
  <mc:AlternateContent xmlns:mc="http://schemas.openxmlformats.org/markup-compatibility/2006">
    <mc:Choice Requires="x15">
      <x15ac:absPath xmlns:x15ac="http://schemas.microsoft.com/office/spreadsheetml/2010/11/ac" url="C:\Users\doris.casas\Desktop\2023\publicaciones\"/>
    </mc:Choice>
  </mc:AlternateContent>
  <bookViews>
    <workbookView xWindow="0" yWindow="0" windowWidth="28800" windowHeight="11430" firstSheet="1" activeTab="1"/>
  </bookViews>
  <sheets>
    <sheet name="listas" sheetId="2" state="hidden" r:id="rId1"/>
    <sheet name="Mapa Riesgos Institucional 2022" sheetId="1" r:id="rId2"/>
    <sheet name="Mapa de calor Riesgos 2023 " sheetId="7" r:id="rId3"/>
    <sheet name="Criterios Probabilidad" sheetId="5" r:id="rId4"/>
    <sheet name="Criterios Impacto" sheetId="6" r:id="rId5"/>
  </sheets>
  <definedNames>
    <definedName name="_xlnm._FilterDatabase" localSheetId="1" hidden="1">'Mapa Riesgos Institucional 2022'!$A$2:$U$81</definedName>
  </definedNames>
  <calcPr calcId="191029"/>
  <pivotCaches>
    <pivotCache cacheId="0" r:id="rId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21" i="6" l="1"/>
  <c r="B221" i="6" a="1"/>
  <c r="B221" i="6" s="1"/>
  <c r="I210" i="6" s="1"/>
  <c r="G220" i="6"/>
  <c r="G219" i="6"/>
  <c r="G218" i="6"/>
  <c r="G217" i="6"/>
  <c r="G216" i="6"/>
  <c r="G215" i="6"/>
  <c r="G214" i="6"/>
  <c r="G213" i="6"/>
  <c r="G212" i="6"/>
  <c r="G211" i="6"/>
  <c r="G210" i="6"/>
  <c r="B223" i="6"/>
  <c r="B222" i="6"/>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<sst xmlns="http://schemas.openxmlformats.org/spreadsheetml/2006/main" count="1811" uniqueCount="751">
  <si>
    <t>Clase</t>
  </si>
  <si>
    <t>Procesos</t>
  </si>
  <si>
    <t>Áreas organizativas</t>
  </si>
  <si>
    <t>Objetivos estratégicos</t>
  </si>
  <si>
    <t>Causas</t>
  </si>
  <si>
    <t>Efectos</t>
  </si>
  <si>
    <t>Probabilidad inherente</t>
  </si>
  <si>
    <t>Zona inherente</t>
  </si>
  <si>
    <t>Controles</t>
  </si>
  <si>
    <t>Probabilidad residual</t>
  </si>
  <si>
    <t>Impacto residual</t>
  </si>
  <si>
    <t>Zona residual</t>
  </si>
  <si>
    <t>Opciones de manejo</t>
  </si>
  <si>
    <t>ZONA RIESGO MODERADA</t>
  </si>
  <si>
    <t>ZONA RIESGO EXTREMA</t>
  </si>
  <si>
    <t>ZONA RIESGO ALTA</t>
  </si>
  <si>
    <t>No.</t>
  </si>
  <si>
    <t>*Reducción de insumos
*Toma de decisiones sanitarias y fitosanitarias inadecuadas
*Uso de insumos agropecuarios con efectos adversos o ineficaces
*Afectación en cultivos por presencia de contaminantes
*Presencia de residuos de medicamentos o plaguicidas que afecten la inocuidad y la productividad
*Afectación en la seguridad alimentaria y la salud pública.</t>
  </si>
  <si>
    <t>Tipología</t>
  </si>
  <si>
    <t>Corrupción</t>
  </si>
  <si>
    <t>Fraude interno</t>
  </si>
  <si>
    <t>Fraude externo</t>
  </si>
  <si>
    <t>Conflicto de intereses</t>
  </si>
  <si>
    <t>Código</t>
  </si>
  <si>
    <t>ACIU3</t>
  </si>
  <si>
    <t>CIG2</t>
  </si>
  <si>
    <t>CIG1</t>
  </si>
  <si>
    <t>GCO1</t>
  </si>
  <si>
    <t>GRFIN4</t>
  </si>
  <si>
    <t>GRFIN1</t>
  </si>
  <si>
    <t>CID1</t>
  </si>
  <si>
    <t>CID3</t>
  </si>
  <si>
    <t>CID2</t>
  </si>
  <si>
    <t>GRFIS4</t>
  </si>
  <si>
    <t>No aplica</t>
  </si>
  <si>
    <t>GITH3</t>
  </si>
  <si>
    <t>GJUR1</t>
  </si>
  <si>
    <t>PRV14</t>
  </si>
  <si>
    <t>PRV9</t>
  </si>
  <si>
    <t>PRV13</t>
  </si>
  <si>
    <t>PRV12</t>
  </si>
  <si>
    <t>PRV3</t>
  </si>
  <si>
    <t>PRV6</t>
  </si>
  <si>
    <t>PRV7</t>
  </si>
  <si>
    <t>* Pérdida de credibilidad e imagen institucional
*Alteración del inventario del predio tanto de origen y destino
*Fallas en el control de las medidas sanitarias
*Pérdida del estatus de predio libre.</t>
  </si>
  <si>
    <t>*Incremento de peticiones y quejas
* Pérdida de credibilidad e imagen institucional
*Investigaciones legales y sanciones
*Aumento en el gasto público en las actividades de inspección, vigilancia y control
*Aumento en la presencia de enfermedades animales
*Presencia de residuos y sustancias prohibidas en alimentos
*Presencia de residuos y sustancias prohibidas en alimentos
*Efectos adversos en animales</t>
  </si>
  <si>
    <t>*Introducción y establecimiento de plagas
*Afectación económica y social del sector productivo
*Ingreso de productos agrícolas sin cumplimiento de condiciones fitosanitarias adecuadas
*Demandas por parte de terceros
* Pérdida de credibilidad e imagen institucional
*Pérdida del estatus fitosanitario.</t>
  </si>
  <si>
    <t>Nombre del Riesgo</t>
  </si>
  <si>
    <t>ACIU1</t>
  </si>
  <si>
    <t>ACIU2</t>
  </si>
  <si>
    <t>* Procesos sancionatorios o administrativos
* Reprocesos y demoras
* Pérdida de credibilidad e imagen institucional
* Insatisfacción de los usuarios
* Hallazgos de los entes de control
* Dificultad al control social.</t>
  </si>
  <si>
    <t>* Procesos sancionatorios o administrativos 
* Reprocesos y demoras
* Pérdida de credibilidad e imagen institucional
* Insatisfacción de los usuarios
* Baja calificación de la entidad por los líderes de políticas</t>
  </si>
  <si>
    <t>* Pérdida de oportunidad de mejora en los procesos de la entidad
* Uso ineficiente de recursos del Instituto
* Pérdida de credibilidad e imagen institucional</t>
  </si>
  <si>
    <t>* Pérdida de oportunidad de mejora en los procesos de la entidad
* Inducir a toma de decisiones erradas
* Pérdida de credibilidad e imagen institucional
* Afectación en la evaluación realizada por entes de control externos</t>
  </si>
  <si>
    <t>D&amp;D1</t>
  </si>
  <si>
    <t>D&amp;D2</t>
  </si>
  <si>
    <t>* Vulneración de los derechos de usuarios.
* Inseguridad jurídica.
* Apertura de investigaciones disciplinarias.
* Declaratoria de nulidad del acto administrativo.
* Pérdida de credibilidad institucional.</t>
  </si>
  <si>
    <t>* Desactualización del personal en la normativa vigente.
* Desconocimiento de la normatividad vigente.
* Desconocimiento del procedimiento de diseño y desarrollo.
* Falta de verificación en el proceso de elaboración y expedición de las medidas.</t>
  </si>
  <si>
    <t>GCO2</t>
  </si>
  <si>
    <t>GCO3</t>
  </si>
  <si>
    <t>ZONA RIESGO BAJA</t>
  </si>
  <si>
    <t>GRFIN2</t>
  </si>
  <si>
    <t>GRFIN3</t>
  </si>
  <si>
    <t>* Investigación de los entes de control y regulación
* Pérdida de credibilidad
* Sanciones
* No fenecimiento de la cuenta.</t>
  </si>
  <si>
    <t>* Intereses particulares; Presiones de terceros
* No aplicabilidad de la normatividad archivística
* Desconocimiento de los niveles de acceso a la información.</t>
  </si>
  <si>
    <t>* Investigaciones o sanciones de entes de control
* Pérdida de credibilidad institucional de acuerdo a la ley de transparencia
* Quejas de las partes interesadas
* Pérdida de la autenticidad de la información
* Detrimento patrimonial
* Pérdida de memoria institucional.</t>
  </si>
  <si>
    <t>DIR1</t>
  </si>
  <si>
    <t>DIR2</t>
  </si>
  <si>
    <t>DIR3</t>
  </si>
  <si>
    <t>DIR4</t>
  </si>
  <si>
    <t>*Afectación en el reconocimiento internacional
*Detrimento patrimonial
*Pérdida de la certificación
*Hallazgos por parte de los entes de control
*Afectación en la imagen institucional</t>
  </si>
  <si>
    <t>*Personal insuficiente para la implementación
* Desconocimiento de la normatividad y lineamientos institucionales
* Falta de compromiso de la alta dirección
* Deficiencia en los recursos financieros
* Contratación de personal sin competencia
*Falta de toma de conciencia</t>
  </si>
  <si>
    <t>*Incumplimiento de metas en el marco del Plan Nacional de Desarrollo.
*Pérdida de oportunidades para la acceso sanitario y fitosanitario de productos agropecuarios colombianos.
*Disminución de las exportaciones de productos no tradicionales del sector agropecuario.
*Incumplimiento al objetivo estratégico institucional.</t>
  </si>
  <si>
    <t>* Falta de respuesta oportuna o de voluntad negociadora por parte de los países importadores.
*Cambio de lineamientos de trabajo por parte del gobierno nacional.
* Pérdida del estatus sanitario.
* Pérdida de interés por parte del solicitante.
* Retraso en los tiempos de respuesta a los diferentes actores del proceso de admisibilidad.
* Incumplimiento de los requisitos sanitarios y fitosanitarios establecidos por el país importador.
* Rotación de personal en el área.
* Desarticulación de los procesos institucionales.
* Desconocimiento de los procedimientos establecidos para lograr la admisibilidad.</t>
  </si>
  <si>
    <t>*Desconocimiento de las condiciones y operación del servicio
* Intensión de falsificar y sacar provecho de prendas y elementos institucional de la entidad
* Entrega de archivos gráficos editables sin control
* No devolución de prendas o elementos institucionales cuando se desvinculan contratistas o funcionarios
* Elaboración de prendas institucionales sin autorización de la institución
* Extralimitación de las funciones de los funcionarios y contratistas sobre el uso y aplicación de la imagen institucional.</t>
  </si>
  <si>
    <t>*Pérdida de la confianza y credibilidad en el instituto
* Problemas de índole judicial para la entidad.</t>
  </si>
  <si>
    <t>*Pérdida de recursos
*Reprocesos
*Afectación en la competitividad, eficiencia y productividad del Instituto.</t>
  </si>
  <si>
    <t>*Ser objeto de investigación por incumplimiento normativo
*Sanciones por incumplimiento normativo
*Pérdida de credibilidad institucional
*Incumplimiento de los lineamientos establecidos por la entidad para asegurar la confidencialidad, integridad y disponibilidad de la información.</t>
  </si>
  <si>
    <t>* Demoras en los procesos; Sobrecostos en las importaciones y exportaciones.
* Baja confiabilidad de la información.
* Pérdida de competitividad del comercio exterior agropecuario.
* Afectación de la imagen del servicio oficial colombiano.</t>
  </si>
  <si>
    <t>GRFIS1</t>
  </si>
  <si>
    <t>*Afectación en la prestación del servicio
*Afectación al clima organizacional
*Afectación a las condiciones de trabajo de los colaboradores.</t>
  </si>
  <si>
    <t>GRFIS2</t>
  </si>
  <si>
    <t>GRFIS3</t>
  </si>
  <si>
    <t>*Desconocimiento del procedimiento para el manejo y control de bienes
* Falta de oportunidad para el registro de novedades de inventario
* Inventario de bienes en servicio desactualizados</t>
  </si>
  <si>
    <t>GRFIS5</t>
  </si>
  <si>
    <t>*Personal con falta de ética
* Falta de seguimiento y control
* Presiones indebidas</t>
  </si>
  <si>
    <t>*Toma de decisiones sanitarias y fitosanitarias incorrecta
* Uso de insumos agropecuarios con efectos adversos o ineficaces
* Afectación en cultivos por presencia de contaminantes
* Presencia de residuos de medicamentos o plaguicidas que afecten la inocuidad y la productividad
* Afectación en la seguridad alimentaria y la salud pública.</t>
  </si>
  <si>
    <t>*Falta de capacidad técnica del personal
*Fallas en la supervisión de actividades
*Fallas en el sistema de información
*Sistema de información ineficiente
*Personal insuficiente
*Falta de equipos o insumos que cumplan los requisitos
*Incumplimiento a los lineamientos establecidos.</t>
  </si>
  <si>
    <t>* Falta de equipos o insumos que cumplan los requisitos
*Falta de personal
*Saturación de la capacidad analítica del laboratorio
*Incumplimiento del programa para entrega de muestras, cuando aplica
*Fallas de conectividad para la emisión y comunicación de los resultados
*Fallas en la supervisión de actividades.</t>
  </si>
  <si>
    <t>*Presiones de terceros
*Desconocimiento de los requisitos para adquirir bienes y servicios tecnológicos
*Recepción de dádivas o beneficios por parte de los servidores públicos de la entidad
*Omisión en la ejecución de los procedimientos para la adquisición de bienes y servicios tecnológicos.</t>
  </si>
  <si>
    <t>GITH1</t>
  </si>
  <si>
    <t>GITH2</t>
  </si>
  <si>
    <t>GJUR2</t>
  </si>
  <si>
    <t>*Toma de decisiones inadecuadas
*Inseguridad jurídica
*Generación del daño antijurídico
*Responsabilidad fiscal, penal, disciplinaria y administrativa.</t>
  </si>
  <si>
    <t>*Baja remuneración del personal
*Normativa obsoleta
*Ausencia de un sistema de información que controle la asignación de procesos
* Presiones de terceros
*Alto volumen de trámites
*Alta rotación del personal</t>
  </si>
  <si>
    <t>*Pérdida del estatus sanitario
*cierre de mercados nacionales e internacionales
*Impacto socioeconómico
*Afectación de la imagen institucional
*Afectación a la salud humana.</t>
  </si>
  <si>
    <t>PRV1</t>
  </si>
  <si>
    <t>PRV2</t>
  </si>
  <si>
    <t>PRV4</t>
  </si>
  <si>
    <t>* Falta de espacios de participación de las partes interesadas en la elaboración de los programas fitosanitarios
* Violación al debido proceso para la suscripción y supervisión de convenios y contratos
*Escasa planeación y seguimiento de los programas fitosanitarios
* Interés de favorecer a un tercero.</t>
  </si>
  <si>
    <t>PRV5</t>
  </si>
  <si>
    <t>PRV8</t>
  </si>
  <si>
    <t>PRV10</t>
  </si>
  <si>
    <t>* Deficiente sistema de información
* Solicitud o recepción de dádivas
* Presiones indebidas de terceros
* Falla en el monitoreo y seguimiento en las actividades.</t>
  </si>
  <si>
    <t>* Regulación imprecisa para el establecimiento de requisitos fitosanitarios
*Falta de claridad en los criterios para la determinación de la categoría de riesgo
*Presiones indebidas de terceros.</t>
  </si>
  <si>
    <t>* Falta de sistematización de la información requerida dentro del proceso de registro
* Falta de capacitación al personal encargado de la ejecución de las actividades
* Presiones por parte de terceros
* Corrupción del personal
* Sobrecarga laboral</t>
  </si>
  <si>
    <t>PRV11</t>
  </si>
  <si>
    <t>SGA1</t>
  </si>
  <si>
    <t>*Contaminación del recurso aire
*Posibles multas y sanciones
*Afectación a la calidad de vida de los funcionarios</t>
  </si>
  <si>
    <t xml:space="preserve">* Desconocimiento o incumplimiento de la normatividad
* Desconocimiento o incumplimiento de los lineamientos
* Falta de personal competente
* Falta de recursos financieros
* Falta de infraestructura para la contención de las plantas eléctricas
* Falta de mantenimiento preventivo y correctivos de los bienes generadores.	</t>
  </si>
  <si>
    <t>SGA2</t>
  </si>
  <si>
    <t>*Agotamiento acelerado o deterioro de los recursos naturales
*Posibles multas y sanciones
*Detrimento patrimonial
*Desequilibrio de los ecosistemas.</t>
  </si>
  <si>
    <t>SGA3</t>
  </si>
  <si>
    <t>*Generación de olores ofensivos
*Proliferación de vectores (moscas, ratones, cucarachas, etc.)
*Sobrepresión al relleno sanitario
*Posibles multas y sanciones
*Afectación visual
*Generación de lixiviados
*Afectación a la calidad de vida de poblaciones aledañas</t>
  </si>
  <si>
    <t>* Malas prácticas ambientales
* Falta del permiso para la concesión de aguas subterráneas
*Desconocimiento o incumplimiento de la normatividad
* Falta de cultura ambiental de los funcionarios
* Desconocimiento o incumplimiento del Sistema de Gestión Ambiental
* Desconocimiento o incumplimiento de los lineamientos.</t>
  </si>
  <si>
    <t>* Desconocimiento o incumplimiento de la normatividad
*Desconocimiento o incumplimiento de los lineamientos
*Falta de personal competente 
*Falta de cuartos de almacenamiento de residuos
* Falta de cuartos de almacenamiento de residuos
* Falta de cultura ambiental de los funcionarios
* Falta de contrato para el transporte, tratamiento y disposición final de los residuos sólidos
* Falta de oferta de empresas gestoras de residuos sólidos.</t>
  </si>
  <si>
    <t>SGA4</t>
  </si>
  <si>
    <t>*Afectación de los recursos naturales
*Posibles multas y sanciones
*Desequilibrio de los ecosistemas
*Afectación a la calidad de vida de poblaciones aledañas</t>
  </si>
  <si>
    <t>* Malas prácticas de manipulación
* Desconocimiento o incumplimiento de la normatividad
*Desconocimiento o incumplimiento de los lineamientos
* Falta de personal competente
*Falta de recursos financieros
*Falta de cuarto de almacenamiento de sustancias químicas o combustibles
* Amenazas naturales.</t>
  </si>
  <si>
    <t>Impacto</t>
  </si>
  <si>
    <t>Probabilidad</t>
  </si>
  <si>
    <t>Extremo</t>
  </si>
  <si>
    <t>Alto</t>
  </si>
  <si>
    <t>Moderado</t>
  </si>
  <si>
    <t>Bajo</t>
  </si>
  <si>
    <t>Insignificante</t>
  </si>
  <si>
    <t>Menor</t>
  </si>
  <si>
    <t>Mayor</t>
  </si>
  <si>
    <t>GJUR3</t>
  </si>
  <si>
    <t>COR Posibilidad de afectación reputacional por obstruir el curso de las investigaciones para favorecimiento del funcionario o ex funcionario público investigado</t>
  </si>
  <si>
    <t xml:space="preserve">SGC Posibilidad de afectación reputacional por la prescripción y/o caducidad de la acción disciplinaria dentro del marco de las funciones del Grupo de Instrucción Disciplinaria </t>
  </si>
  <si>
    <t>Impacto inherente</t>
  </si>
  <si>
    <t>Evidencia</t>
  </si>
  <si>
    <t>Apetito de riesgo</t>
  </si>
  <si>
    <t>SGC Posibilidad de afectación reputacional por respuesta inoportuna y/o sin atender de PQRSD por parte de las dependencias competentes de emitir el pronunciamiento.</t>
  </si>
  <si>
    <t>SGC Posibilidad de afectación reputacional debido al incumplimiento en la aplicación de la estrategia de participación ciudadana</t>
  </si>
  <si>
    <t>COR Posibilidad de afectación reputacional por dilación y/o demoras injustificadas en la atención de PQRSD para favorecimiento propio o de un tercero</t>
  </si>
  <si>
    <t>Misional</t>
  </si>
  <si>
    <t>Estratégico</t>
  </si>
  <si>
    <t>De cumplimiento</t>
  </si>
  <si>
    <t xml:space="preserve">Administrativo </t>
  </si>
  <si>
    <t>Financiero</t>
  </si>
  <si>
    <t xml:space="preserve">Tecnológico </t>
  </si>
  <si>
    <t>Ambiental</t>
  </si>
  <si>
    <t>Fiscal</t>
  </si>
  <si>
    <t>Gestión y procesos</t>
  </si>
  <si>
    <t>Planeación y Direccionamiento Estratégico</t>
  </si>
  <si>
    <t>Control  Interno de Gestión</t>
  </si>
  <si>
    <t>Control Interno Disciplinario</t>
  </si>
  <si>
    <t>Analisis y Diagnostico</t>
  </si>
  <si>
    <t>Proteccion  Animal</t>
  </si>
  <si>
    <t>Proteccion  Fronteriza</t>
  </si>
  <si>
    <t>Proteccion  Vegetal</t>
  </si>
  <si>
    <t>Diseño y Desarrollo de MSF</t>
  </si>
  <si>
    <t>Gestión Contractual </t>
  </si>
  <si>
    <t>Gestión de Recursos Fisicos</t>
  </si>
  <si>
    <t>Gestión de Recursos Financieros </t>
  </si>
  <si>
    <t>Gestión Juridica </t>
  </si>
  <si>
    <t>Atención al Ciudadano</t>
  </si>
  <si>
    <t>Gestión del Servicio  a TI </t>
  </si>
  <si>
    <t>Gestión Integral del Talento Humano </t>
  </si>
  <si>
    <t>Gestión Documental</t>
  </si>
  <si>
    <t>Subgerencia de Análisis y Diagnostico</t>
  </si>
  <si>
    <t>D.T. Análisis y Diagnostico Agrícola</t>
  </si>
  <si>
    <t>D.T. Análisis y Diagnostico Veterinario</t>
  </si>
  <si>
    <t>Subgerencia de Protección Animal</t>
  </si>
  <si>
    <t>D.T. de Inocuidad d Insumos Veterinarios</t>
  </si>
  <si>
    <t>D.T. de Sanidad Animal</t>
  </si>
  <si>
    <t>D.T. Vigilancia Epidemiológica</t>
  </si>
  <si>
    <t>Subgerencia de Protección Vegetal</t>
  </si>
  <si>
    <t>D.T. Inocuidad d Insumos Agrícolas</t>
  </si>
  <si>
    <t>D.T. de Sanidad Vegetal</t>
  </si>
  <si>
    <t>D.T. Semillas</t>
  </si>
  <si>
    <t>D.T. Epidemiológica y Vigilancia Fitosanitaria</t>
  </si>
  <si>
    <t>Subgerencia de Protección Fronteriza</t>
  </si>
  <si>
    <t>D.T. Logística</t>
  </si>
  <si>
    <t>D.T. Cuarentena</t>
  </si>
  <si>
    <t>Subgerencia de Regulación Sanitaria y Fitosanitaria</t>
  </si>
  <si>
    <t>D.T. Asuntos Internacionales</t>
  </si>
  <si>
    <t>D.T. Asuntos Nacionales</t>
  </si>
  <si>
    <t>D.T. Evaluación de Riesgos</t>
  </si>
  <si>
    <t>Subgerencia Administrativa y Financiera</t>
  </si>
  <si>
    <t>Grupo de Gestión Servicios Generales  </t>
  </si>
  <si>
    <t>Grupo de Gestión del Talento Humano  </t>
  </si>
  <si>
    <t>Grupo de Gestión Financiera  </t>
  </si>
  <si>
    <t>Grupo de Gestión Contractual  </t>
  </si>
  <si>
    <t>Grupo de Gestión de Bienestar Social y Capacitación  </t>
  </si>
  <si>
    <t>Grupo de Gestión Atención al Ciudadano</t>
  </si>
  <si>
    <t>Grupo de Gestión Documental  </t>
  </si>
  <si>
    <t>Grupo de Gestión Control de Activos y Almacén  </t>
  </si>
  <si>
    <t>Grupo de Gestión Convenios de Cooperación Técnica  </t>
  </si>
  <si>
    <t>Grupo de Gestión Contable  </t>
  </si>
  <si>
    <t>Grupo de Gestión de Infraestructura Física y Mantenimiento</t>
  </si>
  <si>
    <t>Oficina Asesora de Planeación</t>
  </si>
  <si>
    <t>Oficina Asesora de Comunicaciones</t>
  </si>
  <si>
    <t>Oficina de Tecnologías de La Información</t>
  </si>
  <si>
    <t>Oficina de Control Interno</t>
  </si>
  <si>
    <t>Optimizar los recursos administrativos y financieros.</t>
  </si>
  <si>
    <t>* Ausencia de una plataforma tecnológica que permita el seguimiento automático de la repuesta a las PQRSD que llegan a la entidad
* Fallas de conectividad en las líneas de atención
* Deficiencia en el suministro de insumos
* Falta de compromiso de las dependencias competentes y desconocimiento de la normatividad
* Falta de personal idóneo y alta rotación</t>
  </si>
  <si>
    <t>* Falta de divulgación de los mecanismos para la participación ciudadana por parte de la entidad a los usuarios externos e internos.
* Falta de recursos económicos para las actividades de promoción de la política
* Falta de compromiso institucional</t>
  </si>
  <si>
    <t>* Pérdida de credibilidad e imagen institucional
* Incumplimiento de la normatividad vigente
* Dificultad al control social
* Insatisfacción de los usuarios.</t>
  </si>
  <si>
    <t>* Presiones indebidas por parte de terceros
* Falta de seguimiento por parte de los lideres de los procesos en la entidad.
* Falta de ética profesional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</si>
  <si>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</si>
  <si>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</si>
  <si>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</si>
  <si>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</si>
  <si>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</si>
  <si>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</si>
  <si>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</si>
  <si>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</si>
  <si>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</si>
  <si>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</si>
  <si>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</si>
  <si>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</si>
  <si>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</si>
  <si>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 xml:space="preserve">Afectación Económica </t>
  </si>
  <si>
    <t>Reputacional</t>
  </si>
  <si>
    <t>Cumplimiento</t>
  </si>
  <si>
    <t>Operativo</t>
  </si>
  <si>
    <t>LEVE</t>
  </si>
  <si>
    <t>Afectación menor a 10 SMLMV</t>
  </si>
  <si>
    <t>El riesgo afecta la imagen de algún área de la organización</t>
  </si>
  <si>
    <t>No ocasiona incumplimientos de los requisitos normativos aplicables</t>
  </si>
  <si>
    <t>Afectación mínima en la prestación de servicios de la entidad (menos de 1 hora)</t>
  </si>
  <si>
    <t>Generar impactos ambientales  mínimos o insignificantes.</t>
  </si>
  <si>
    <t>MENOR</t>
  </si>
  <si>
    <t>Entre 10 y 50 SMLMV</t>
  </si>
  <si>
    <t xml:space="preserve">El riesgo afecta la imagen de la entidad internamente, de conocimiento general nivel interno, de junta directiva y accionistas y/o de proveedores </t>
  </si>
  <si>
    <t>Genera reclamaciones o quejas de los usuarios que implican investigaciones internas disciplinarias</t>
  </si>
  <si>
    <t>Interrupción  en la prestación del servicio de la entidad hasta por 4 horas.</t>
  </si>
  <si>
    <t xml:space="preserve">Generaría impactos ambientales mínimos que al prolongarse en el tiempo incrementa progresivamente su gravedad </t>
  </si>
  <si>
    <t>MODERADO</t>
  </si>
  <si>
    <t>Entre 50 y 100 SMLMV</t>
  </si>
  <si>
    <t>El riesgo afecta la imagen de la entidad con algunos usuarios de relevancia frente al logro de los objetivos.</t>
  </si>
  <si>
    <t>Ocasiona reclamaciones o quejas de los usuarios que podrían implicar una denuncia ante los entes reguladores y/o Investigaciones penales, fiscales o disciplinarias.</t>
  </si>
  <si>
    <t>Interrupción  en la prestación del servicio de la entidad hasta por 6 horas.</t>
  </si>
  <si>
    <t>Generaría impactos ambientales adversos reversibles y que son fácilmente abordables a través de medidas de mitigación</t>
  </si>
  <si>
    <t>MAYOR</t>
  </si>
  <si>
    <t>Entre 100 y 500 SMLMV</t>
  </si>
  <si>
    <t>El riesgo afecta la imagen de la entidad con efecto publicitario sostenido a nivel de sector administrativo, nivel departamental o municipal.</t>
  </si>
  <si>
    <t>Genera sanción por parte de ente de control u otro ente regulador</t>
  </si>
  <si>
    <t>Interrupción  en la prestación del servicio de la entidad hasta por (1) día.</t>
  </si>
  <si>
    <t>Generaría impactos ambientales adversos parcialmente reversibles abordables a través de medidas de mitigación</t>
  </si>
  <si>
    <t>Catastrófico</t>
  </si>
  <si>
    <t>CATASTRÓFICO</t>
  </si>
  <si>
    <t>Mayor a 500 SMLMV</t>
  </si>
  <si>
    <t>El riesgo afecta la imagen de la entidad a nivel nacional, con efecto publicitario sostenido a nivel país.</t>
  </si>
  <si>
    <t>Ocasiona intervención por parte de un ente de control u otro ente regulador</t>
  </si>
  <si>
    <t>Interrupción  en la prestación del servicio de la entidad hasta por (2) días.</t>
  </si>
  <si>
    <t>Generaría impactos ambientales adversos sin precedentes o irreversibles</t>
  </si>
  <si>
    <t>N/A</t>
  </si>
  <si>
    <t>Afectación_Económica_o_presupuestal</t>
  </si>
  <si>
    <t xml:space="preserve">     Afectación menor a 10 SMLMV .</t>
  </si>
  <si>
    <t xml:space="preserve">     El riesgo afecta la imagen de alguna área de la organización</t>
  </si>
  <si>
    <t>Pérdida_Reputacional</t>
  </si>
  <si>
    <t xml:space="preserve">     Entre 10 y 50 SMLMV </t>
  </si>
  <si>
    <t xml:space="preserve">     El riesgo afecta la imagen de la entidad internamente, de conocimiento general, nivel interno, de junta dircetiva y accionistas y/o de provedores</t>
  </si>
  <si>
    <t xml:space="preserve">     Entre 50 y 100 SMLMV </t>
  </si>
  <si>
    <t xml:space="preserve">     El riesgo afecta la imagen de la entidad con algunos usuarios de relevancia frente al logro de los objetivos</t>
  </si>
  <si>
    <t xml:space="preserve">     Entre 100 y 500 SMLMV </t>
  </si>
  <si>
    <t xml:space="preserve">     El riesgo afecta la imagen de de la entidad con efecto publicitario sostenido a nivel de sector administrativo, nivel departamental o municipal</t>
  </si>
  <si>
    <t xml:space="preserve">     Mayor a 500 SMLMV </t>
  </si>
  <si>
    <t xml:space="preserve">     El riesgo afecta la imagen de la entidad a nivel nacional, con efecto publicitarios sostenible a nivel país</t>
  </si>
  <si>
    <t>Criterios</t>
  </si>
  <si>
    <t>Columna1</t>
  </si>
  <si>
    <t>Subcriterios</t>
  </si>
  <si>
    <t>Afectación Económica o presupuestal</t>
  </si>
  <si>
    <t>Afectación menor a 10 SMLMV .</t>
  </si>
  <si>
    <t xml:space="preserve">Entre 10 y 50 SMLMV </t>
  </si>
  <si>
    <t xml:space="preserve">Entre 50 y 100 SMLMV </t>
  </si>
  <si>
    <t xml:space="preserve">Entre 100 y 500 SMLMV </t>
  </si>
  <si>
    <t xml:space="preserve">Mayor a 500 SMLMV </t>
  </si>
  <si>
    <t>Pérdida Reputacional</t>
  </si>
  <si>
    <t>El riesgo afecta la imagen de alguna área de la organización</t>
  </si>
  <si>
    <t>El riesgo afecta la imagen de la entidad internamente, de conocimiento general, nivel interno, de junta dircetiva y accionistas y/o de provedores</t>
  </si>
  <si>
    <t>El riesgo afecta la imagen de la entidad con algunos usuarios de relevancia frente al logro de los objetivos</t>
  </si>
  <si>
    <t>El riesgo afecta la imagen de de la entidad con efecto publicitario sostenido a nivel de sector administrativo, nivel departamental o municipal</t>
  </si>
  <si>
    <t>El riesgo afecta la imagen de la entidad a nivel nacional, con efecto publicitarios sostenible a nivel país</t>
  </si>
  <si>
    <t>❌</t>
  </si>
  <si>
    <t>✔</t>
  </si>
  <si>
    <t>Muy Alta (100%)</t>
  </si>
  <si>
    <t>Catastrófico (100%)</t>
  </si>
  <si>
    <t>Muy Alta
100%</t>
  </si>
  <si>
    <t>Muy bajo</t>
  </si>
  <si>
    <t>Catastrófico
100%</t>
  </si>
  <si>
    <t>Moderado (75%)</t>
  </si>
  <si>
    <t>Media (60%)</t>
  </si>
  <si>
    <t>Muy Baja
(0 - 39%)</t>
  </si>
  <si>
    <t>Baja
(40% - 59%)</t>
  </si>
  <si>
    <t>Media
(60%- 79%)</t>
  </si>
  <si>
    <t>Alta
(80% - 99%)</t>
  </si>
  <si>
    <t>Leve
(0 - 39%)</t>
  </si>
  <si>
    <t>Menor
(40% - 59%)</t>
  </si>
  <si>
    <t>Moderado
(60%- 79%)</t>
  </si>
  <si>
    <t>Mayor
(80% - 99%)</t>
  </si>
  <si>
    <t>No se establece apetito de riesgo</t>
  </si>
  <si>
    <t>Asumir el riesgo con condiciones especiales</t>
  </si>
  <si>
    <t>Muy Baja (36%)</t>
  </si>
  <si>
    <t>Muy Baja (24%)</t>
  </si>
  <si>
    <t>Moderado (60%)</t>
  </si>
  <si>
    <t>Baja (40%)</t>
  </si>
  <si>
    <t xml:space="preserve">1. El Grupo de Atención al Ciudadano y los enlaces en las dependencias realizan el seguimiento y control al cumplimiento de los términos establecidos para la atención de las PQRSD a través de la forma 4-019 y los correos electrónicos de seguimiento.
2.  La Coordinación del Grupo de Atención al Ciudadano emite y comunica un informe sobre el incumplimiento en la respuesta de las PQRSD a la Subgerencia Administrativa y Financiera para el inicio del proceso correspondiente. </t>
  </si>
  <si>
    <t>Reducir impacto para la Entidad</t>
  </si>
  <si>
    <t>COR Posibilidad de afectación reputacional por pérdida de la reserva o expedientes de los procesos disciplinarios para favorecimiento del funcionario o ex funcionario público investigado</t>
  </si>
  <si>
    <t>*Omisión del trámite establecido en la aplicación del procedimiento estipulado en la ley, respecto de las quejas, informes o denuncias en contra de funcionarios y/o exfuncionarios
*Presiones de terceros
*Concurrencia de intereses particulares.</t>
  </si>
  <si>
    <t>*Impunidad en la falta cometida *Pérdida de imagen institucional *Reiteración en la falta cometida; Investigaciones por parte de entes de control
*Sanciones disciplinarias, fiscales y/o penales</t>
  </si>
  <si>
    <t>*Llegada tardía de las quejas, informes, denuncias y/o pruebas *Falta de colaboración en el envío oportuno de las pruebas solicitadas *Incumplimiento de las funciones por parte del funcionario que tenga conocimiento del proceso y/o el incumplimiento por parte de los abogados contratistas en el tramite e impulso de los expedientes asignados
*Falta de personal y/o alta carga laboral y cambio de normatividad.</t>
  </si>
  <si>
    <t xml:space="preserve">*Impunidad en la falta cometida; Pérdida de imagen institucional *Investigaciones por parte de entes de control
*Sanciones disciplinarias, fiscales y/o penales (según aplique)
</t>
  </si>
  <si>
    <t xml:space="preserve">*Presiones de terceros
*Concurrencia de interés particulares
*Falta de seguridad en la custodia de los procesos.
*Desconocimiento de los lineamientos para el control documental en la entidad
*Falta digitalización de los expedientes </t>
  </si>
  <si>
    <t>*Incumplimiento al objetivo del proceso
*Pérdida de imagen del proceso e institucional
*Pérdida de las garantías de los investigados
*Vulneración de los derechos fundamentales al debido proceso y a la de defensa.
*Demoras en el adecuado adelantamiento del proceso</t>
  </si>
  <si>
    <t>1. Los abogados con expedientes a cargo deben notificar declaración de impedimento según lo establecido bajo la normatividad vigente, en los casos en los que aplique.
2. La coordinación realiza seguimiento al control de reporte de asignación de quejas nuevas y expedientes en el tramite.</t>
  </si>
  <si>
    <t>1. Los abogados con expedientes a cargo realizan la actualización y seguimiento de la base de datos de los procesos disciplinarios y la coordinación realiza el respectivo seguimiento a lo consignado en la base de datos.</t>
  </si>
  <si>
    <t>1. Los funcionarios y contratistas del Grupo de Instrucción Disciplinaria deben diligenciar el formato de préstamo de expedientes (cuando aplique), Formato de salida de elementos (cuando aplique), Acta de compromiso de confidencialidad y no divulgación de información (Funcionario planta una vez inicien a ejercer funciones en el grupo y contratistas al inicio de su contrato), para evitar el extravío de las investigaciones disciplinarias</t>
  </si>
  <si>
    <t>Muy Baja (29%)</t>
  </si>
  <si>
    <t>Baja (48%)</t>
  </si>
  <si>
    <t>Grupo de Instrucción Disciplinaria </t>
  </si>
  <si>
    <t>COR Posibilidad de afectación reputacional por formular el Plan Anual de Auditoría fuera de los lineamientos establecidos para beneficio de la unidad auditable.</t>
  </si>
  <si>
    <t>COR Posibilidad de afectación reputacional por comunicar informes de auditoría con inconsistencias u omitiendo situaciones irregulares para beneficio de la unidad auditada.</t>
  </si>
  <si>
    <t xml:space="preserve">* Abuso de poder para manipular la formulación del Plan
* Justificar la manipulación de la priorización de la unidad auditable, basado en la falta de recursos económicos, tecnológicos, físicos o humanos, </t>
  </si>
  <si>
    <r>
      <t>* Omitir análisis de la información que soporta la auditoría
* Abuso de poder para manipular los resultados de la auditoría
* Omisión intencional del auditor para no afectar</t>
    </r>
    <r>
      <rPr>
        <sz val="11"/>
        <rFont val="Arial"/>
        <family val="2"/>
      </rPr>
      <t xml:space="preserve"> al auditado</t>
    </r>
    <r>
      <rPr>
        <sz val="11"/>
        <color theme="1"/>
        <rFont val="Arial"/>
        <family val="2"/>
      </rPr>
      <t xml:space="preserve">
* Conflictos de intereses.</t>
    </r>
  </si>
  <si>
    <t>Muy Baja (20%)</t>
  </si>
  <si>
    <t>Alta (80%)</t>
  </si>
  <si>
    <t>1.  Por parte del Jefe de la Oficina de Control Interno se presenta ante el Comité Institucional de Coordinación del Sistema de Control interno el Plan Anual de Auditoria, para la respectiva revisión y aprobación, la cual se registra en el acta del Comité y se emite la forma 4-399 "Plan Anual de Auditoria"
2. El Jefe de la Oficina de Control interno recibe, analiza y aprueba en reunión con el equipo de trabajo de la OCI las propuestas de modificación del Plan Anual de Auditoria que se presenten durante la vigencia. Se modifica la forma 4-399 e informa por medio de memorando o correo electrónico a los miembros del CICSCI y a la Oficina Asesora de Planeación.</t>
  </si>
  <si>
    <t>1. El auditor elabora el informe preliminar y se envía a través de correo electrónico al Jefe de la Oficina de Control Interno para su revisión y aprobación. 
2. La Oficina de Control Interno (OCI) envía el informe preliminar al área auditada para su revisión y emisión de observaciones. El auditor de la OCI analiza y aprueba o no las observaciones que sean enviadas por el área auditada, dando respuesta por medio de memorando, notificando el informe de auditoria definitivo</t>
  </si>
  <si>
    <t>Muy Baja (8%)</t>
  </si>
  <si>
    <t>Muy Baja (17%)</t>
  </si>
  <si>
    <t>Diseñar y desarrollar medidas sanitarias, fitosanitarias y de inocuidad.</t>
  </si>
  <si>
    <t>SGC Posibilidad de afectación reputacional por emitir medidas sanitarias y fitosanitarias y/o reglamentos técnicos que incumplan la normatividad vigente.</t>
  </si>
  <si>
    <t>COR Posibilidad de afectación reputacional por realizar evaluaciones o análisis de riesgo que incumplan los lineamientos establecidos, para favorecimiento propio o de un tercero</t>
  </si>
  <si>
    <t>D.T Asuntos Nacionales</t>
  </si>
  <si>
    <t>D.T Evaluación de Riesgos</t>
  </si>
  <si>
    <t>* Solicitud o recepción de dádivas
* Deficiente sistema de información
* Falta de herramientas de evaluación y seguimiento
* Interés de favorecer a un tercero
* Cultura de la ilegalidad de los usuarios y los funcionarios del Instituto
* Presión de grupos de poder.</t>
  </si>
  <si>
    <t>* Poner en riesgo el estatus sanitario y/o fitosanitario del país
* Pérdida de credibilidad e imagen institucional
* Aumento de PQRSD
* Sanciones disciplinarias o fiscales para el directamente involucrado
* Posibles sanciones para la entidad y/o evaluación negativa por parte de los entes de control
* Afectación en la toma de decisiones para la mitigación del riesgo identificado y evaluado</t>
  </si>
  <si>
    <t>Mayor (80%)</t>
  </si>
  <si>
    <t xml:space="preserve">1. El profesional, al terminar el documento preliminar de la evaluación de riesgo, lo envía a los demás analistas del área para su revisión y comentarios técnicos. Una vez realizadas las observaciones, se considera finalizado el documento contando con consenso técnico científico de los profesionales del área y con el aval del director técnico.
2. El profesional designado para realizar la evaluación de riesgos debe responder vía correo electrónico a la Dirección Técnica (DTER) la declaración de conflicto de intereses, en la cual a partir de los criterios definidos en la DTER, se emitirá si existe o no conflicto de interés para desarrollar la actividad. </t>
  </si>
  <si>
    <t>Muy Baja (34%)</t>
  </si>
  <si>
    <t>Muy Baja (14%)</t>
  </si>
  <si>
    <t>Contribuir a la optimización de los recursos administrativos y financieros</t>
  </si>
  <si>
    <t xml:space="preserve">COR Posibilidad de afectación reputacional  y/o económica por trámite a las solicitudes con falsa  motivación y/o desviación de poder en la estructuración en el estudio de necesidad y análisis de conveniencia de los convenios o contratos.   </t>
  </si>
  <si>
    <t>SGC Posibilidad de afectación en la prestación del servicio por incumplimiento en la ejecución de contratos o convenios sin realizar el procedimiento previsto para el mismo.</t>
  </si>
  <si>
    <t xml:space="preserve">SGC Posibilidad de afectación reputacional y/o económica por realizar estudios y análisis económicos del sector que no identifiquen la necesidad real a contratar  </t>
  </si>
  <si>
    <t>* Intereses propios
* falta de análisis de la necesidad a real a contratar
* Falta de ética</t>
  </si>
  <si>
    <t xml:space="preserve">* Detrimento patrimonial
* Afectación a la imagen institucional 
</t>
  </si>
  <si>
    <t xml:space="preserve">* Inadecuada supervisión
* Factores externos que impiden el cumplimiento de las obligaciones. </t>
  </si>
  <si>
    <t xml:space="preserve">* Fallas en la prestación del servicio * Trámites de incumplimiento 
* Acciones disciplinarias y/o Acciones penales.
* Afectación a la imagen institucional </t>
  </si>
  <si>
    <t xml:space="preserve">* Falta de personal idóneo para  realizar la actividad
* Alto  volumen de solicitudes
* Interés propios
* Deficiente estructuración de los estudios técnicos de la contratación
</t>
  </si>
  <si>
    <t xml:space="preserve">* Sobrecosto en la contratación
* Observaciones de entes de control
* Afectación a la imagen institucional 
* Fallas en la prestación del servicio </t>
  </si>
  <si>
    <t>1. El Grupo de Gestión Contractual convoca al Comité de Contratación y este evalúa si esta adecuadamente motivada la necesidad de contratación o convenio a la estructura de la entidad,  el comité aprueba o desaprueba la solicitud, dejando sentado el concepto mediante acta.</t>
  </si>
  <si>
    <t>1. El Grupo de Gestión Contractual a partir del informe de supervisión en donde se evidencie el incumplimiento adelanta el trámite de la audiencia, para analizar si se decreta el mismo y dar traslado a la aseguradora en caso de comprobarse.
2. El Grupo de Gestión Contractual y/o responsable de adelantar la contratación en la Gerencia Seccional realiza el análisis, estimación, tipificación de la matriz de riesgos asociados al tipo de contratación y/o convenios, la cual es presentada en los estudios previos. 
3. El supervisor de contrato designado verifica el cumplimiento contractual y determina si los contratistas presentan incumplimiento de acuerdo con los términos, obligaciones y objeto de
acuerdo a las necesidades de la entidad.</t>
  </si>
  <si>
    <t xml:space="preserve">1. El profesional designado del Grupo de Gestión Contractual realiza análisis a las observaciones presentadas por los proponentes a través de SECOP II, según su viabilidad. Efectuado los ajustes que de lugar, con el fin de dar continuidad al proceso.
2. El Grupo de Gestión Contractual realiza socializaciones y/o capacitaciones a las areas y Gerencias Seccionales sobre los estudios previos y análisis de los procesos adelantados, a través de reuniones virtuales y comunicaciones. </t>
  </si>
  <si>
    <t>Muy Baja (25%)</t>
  </si>
  <si>
    <t>Muy Baja (22%)</t>
  </si>
  <si>
    <t>Reducir / Compartir / Transferir el riesgo</t>
  </si>
  <si>
    <t>Optimizar los Recursos Administrativos y Financieros</t>
  </si>
  <si>
    <t>SGC Posibilidad de afectación reputacional por pérdida y/o deterioro de la información de la entidad</t>
  </si>
  <si>
    <t>COR Posibilidad de afectación reputacional por uso indebido y/o alteración de la información de la entidad para favorecimiento propio o de un tercero</t>
  </si>
  <si>
    <t>GDO1</t>
  </si>
  <si>
    <t>GDO2</t>
  </si>
  <si>
    <t>* Desconocimiento o no aplicación de la normatividad archivística
* No implementar un Sistema Integrado de Conservación
* Falta de recursos para adecuación de infraestructura física y tecnológica
* Falta de personal suficiente con conocimiento técnico
* Falta de compromiso de la alta dirección</t>
  </si>
  <si>
    <t>* Investigaciones o sanciones de entes de control
* Falla en la información suministrada a entes de control
* Pérdida de credibilidad institucional de acuerdo a la ley de transparencia
* Afectación de los procesos de la entidad
* Quejas de las partes interesadas
* Detrimento patrimonial
* Pérdida de memoria institucional.</t>
  </si>
  <si>
    <t>1. Las Gerencias Seccionales/
Dependencias de Oficinas Nacionales realizan las transferencias documentales primarias al archivo central de acuerdo a la normatividad archivística y a los tiempos de retención.
2. La Gerencia seccional / Dependencias de Oficinas Nacionales organizan los archivos de Gestión de acuerdo a los lineamientos de la normatividad archivística donde se mide el avance de metros lineales de archivos organizados versus total de metros lineales de la dependencia y/o Gerencia Seccional y Oficinas Locales</t>
  </si>
  <si>
    <t>1. El grupo de Gestión Documental realiza la socialización de las herramientas archivísticas de la entidad (Normatividad archivística, organización de archivos, transferencias documentales, eliminación documental, instrumentos archivísticas, Índice de Información Clasificada y Reservada) a través de mesas de trabajo presenciales y virtuales con las diferentes dependencias, campañas de socialización, medios masivos de la entidad.
2. La Gerencia seccional / Dependencias de Oficinas Nacionales organizan los archivos de Gestión de acuerdo a los lineamientos de la normatividad archivística donde se mide el avance de metros lineales de archivos organizados versus total de metros lineales de la dependencia y/o Gerencia Seccional y Oficinas Locales</t>
  </si>
  <si>
    <t>*1. Oficinas Nacionales: Consolidado informe de dependencias avance de PMA
. Gerencias Seccionales:
*Acta De transferencia FORMA 4-1151
*Formato Único De Inventario Documental (FORMA-4-658)
*2. Oficinas Nacionales: consolidado informe de dependencias avance de PMA
Gerencias Seccionales:
Medición y Avance Consolidado en Metros Lineales Proceso Organización de Archivos (Forma 4-1217)</t>
  </si>
  <si>
    <t>*1. Registros de asistencia y presentaciones (Cuando se realicen mesas de trabajo)
 Archivos correspondientes a las divulgaciones (Cuando se realice divulgaciones masivas)
*2. Oficinas Nacionales: consolidado informe de dependencias avance de PMA
. Gerencias Seccionales:
Medición y Avance Consolidado en Metros Lineales Proceso Organización de Archivos (Forma 4-1217)</t>
  </si>
  <si>
    <t>Baja (42%)</t>
  </si>
  <si>
    <t>Desarrollar el Talento Humano.
Desarrollar la Unidad de Gestión del Conocimiento.</t>
  </si>
  <si>
    <t>SGC Posibilidad de afectación reputacional y/o económica por implementar el Sistema de Gestión de Seguridad y Salud en el Trabajo fuera de la normatividad vigente.</t>
  </si>
  <si>
    <t>SGC Posibilidad de afectación reputacional por ejecutar programas de capacitación que no respondan al mejoramiento de las competencias laborales.</t>
  </si>
  <si>
    <t>COR Posibilidad de afectación reputacional por direccionar la vinculación de servidores públicos sin el cumplimiento de requisitos establecidos en el manual de funciones o en la normatividad vigente para el favorecimiento propio o de un tercero</t>
  </si>
  <si>
    <t xml:space="preserve">SGC Posibilidad de afectación reputacional por la fuga de capital intelectual debido a la ausencia de mecanismos para la transferencia de conocimientos de los servidores públicos </t>
  </si>
  <si>
    <t>GITH4</t>
  </si>
  <si>
    <t>*Falta de personal con el perfil requerido.
*Falta de recursos económicos para la implementación del sistema.
*Falta de adecuación de la infraestructura.
*No contar con los elementos, equipos y herramientas de seguridad.
*Falta de identificación y seguimiento de las necesidades del sistema de gestión de Seguridad y Salud.</t>
  </si>
  <si>
    <t>*Sanciones del Ministerio de Trabajo.
*Demandas de los funcionarios.
*Incremento de incidentes, accidentes y/o enfermedades laborales.</t>
  </si>
  <si>
    <t>*Desconocimiento o desinterés de las necesidades de fortalecimiento laboral por parte de las dependencias.
* Desconocimiento o incumplimiento de los procesos de contratación.
*Falta de compromiso de parte de los participantes para finalizar el proceso de capacitación
*Fallas en la transferencia de conocimiento a los usuarios internos.</t>
  </si>
  <si>
    <t>*Desactualización de la normatividad en los procesos misionales 
*Quejas de las partes involucradas en los procesos de capacitación.  
*Perdida de recursos de inversión
* Pérdida de credibilidad e imagen institucional.</t>
  </si>
  <si>
    <t>*Ambigüedad en los soportes recibidos
* Fallas en la fase de revisión de soportes
* Presiones de terceros
* Falta de claridad en los perfiles definidos en el manual de funciones
* Presiones por cumplimiento de términos establecidos para la vinculación
* Solicitud y recepción de dadivas para direccionar la vinculación</t>
  </si>
  <si>
    <t>*Falta de competencia del funcionario vinculado
* Afectación en la prestación del servicio
* Sanciones de los entes de control
* Pérdida de credibilidad e imagen institucional
* Sanciones disciplinarias y/o fiscales para el directamente involucrado
* Evaluación negativa por parte de los entes de control</t>
  </si>
  <si>
    <t>*Falta de programas enfocados en la transferencia del conocimiento
*Delimitaciones presupuestales para capacitación
*Falta de herramientas para evitar la fuga de capital
*Gestión reducida en los programas de incentivos y conservación de capital intelectual</t>
  </si>
  <si>
    <t>*Reprocesos continuos en las operaciones
*Desgaste operativo en procesos de capacitación
*Falta de continuidad en las actividades claves de los procesos
*Perdida de recursos económicos de la entidad</t>
  </si>
  <si>
    <t>Menor (40%)</t>
  </si>
  <si>
    <t>1.  El profesional líder del SGSST realiza la autoevaluación del cumplimiento de los estándares mínimos del Sistema de Gestión de Seguridad y Salud en el Trabajo utilizando una herramienta estandarizada suministrada por la Aseguradora de Riesgos Laborales.</t>
  </si>
  <si>
    <t>1. Los profesionales del Grupo de Gestión Integral del Talento Humano realizan la verificación
de los requisitos (estudios, experiencia, evaluación de desempeño, SNIES) para la vinculación de personal de acuerdo con el perfil establecido en el manual de funciones y la normatividad vigente.
2. Los profesionales del Grupo de Gestión Integral del Talento Humano realizan la verificación de requisitos para posesión de cargo y apertura de expediente laboral, a través de la  forma 4-1298 (Lista de chequeo de documentos para vinculación)</t>
  </si>
  <si>
    <t>1. El Grupo de Talento Humano  incluye en la formulación del Plan de Capacitación Institucional anual la política de transferencia de conocimientos de los servidores públicos.</t>
  </si>
  <si>
    <t>Asumir el riesgo</t>
  </si>
  <si>
    <t>Se acepta que el riesgo se materializa cuando no se programe ninguna actividad de capacitación y actividad de transferencia de conocimiento en el retiro de los servidores públicos.</t>
  </si>
  <si>
    <t>Optimizar los recursos administrativos y financieros</t>
  </si>
  <si>
    <t>COR Posibilidad de afectación económica y/o reputacional por efectuar el pago de las obligaciones sin el cumplimiento de los requisitos</t>
  </si>
  <si>
    <t>SGC Posibilidad de afectación económica y reputacional por reconocimiento inoportuno de los ingresos</t>
  </si>
  <si>
    <t>SGC Posibilidad de afectación económica por presentación de estados financieros que no reflejan la realidad económica de la entidad</t>
  </si>
  <si>
    <t xml:space="preserve">
FIS Posibilidad de afectación económica por sanciones de tipo fiscal y disciplinaria debido al incumplimiento de las obligaciones tributarias</t>
  </si>
  <si>
    <t>Grupo de Gestión Financiera  
Grupo de Gestión Contable  </t>
  </si>
  <si>
    <t xml:space="preserve">* Falta de adecuada supervisión
* Fallas en el revisión contable y financiera según el procedimiento establecido </t>
  </si>
  <si>
    <t>* Acciones disciplinarias
* Acciones penales.
* Afectación económica</t>
  </si>
  <si>
    <t>* Errores humanos en la verificación y registro
* Falta de personal
* Personal no idóneo
* Entrega de información fuera de los plazos establecidos.
*Entrega inoportuna de extractos bancarios
* Fallas tecnológicas en los aplicativos</t>
  </si>
  <si>
    <t>* Información incompleta de los estados financieros
* Pérdida de credibilidad
* Sanciones
* No fenecimiento de la cuenta.
* Observaciones de los entes de control internos y externos</t>
  </si>
  <si>
    <t>* Información incompleta de los estados financieros
* Errores humanos en la verificación y registro
* Falta de personal
* Personal no idóneo
* Entrega de información fuera de los plazos establecidos.</t>
  </si>
  <si>
    <t>*Fallas en las plataformas nacionales y territoriales (municipios)</t>
  </si>
  <si>
    <t>*Sanciones para la entidad</t>
  </si>
  <si>
    <t xml:space="preserve">1. El Grupo de Gestión Contable revisa los tipos y distribución de los movimientos de los extractos bancarios, adicionalmente la verificación de los saldos iniciales y finales.
2. El Grupo de Gestión Financiera realiza identificación de los movimientos a través de los extractos bancarios 
</t>
  </si>
  <si>
    <t>1. El encargado del seguimiento de cuentas contables, trimestralmente, verifica la idoneidad y el cumplimiento en la entrega de la información para tener actualizados los estados financieros, teniendo en cuenta las fechas de presentación de informes antes los entes de control y el cronograma establecido por el Ministerio de Hacienda en el Sistema Integrado de Información Financiera</t>
  </si>
  <si>
    <t>Oficinas Nacionales y Gerencias Seccionales</t>
  </si>
  <si>
    <t>Oficinas Nacionales</t>
  </si>
  <si>
    <t>1.  El Grupo de Atención al Ciudadano realiza la actualización de las respuestas "tipo" de acuerdo a las necesidades identificadas con las areas, estableciendo dichas respuestas en el modelo de publicación en la sede electrónica de la entidad. 
2.  El Grupo de Atención al Ciudadano y los enlaces en las dependencias realizan el seguimiento y control al cumplimiento de los términos establecidos para la atención de las PQRSD a través de la forma 4-019 y los correos electrónicos de seguimiento.
3.  La Coordinación del Grupo de Atención al Ciudadano emite y comunica un informe sobre el incumplimiento en la respuesta de las PQRSD a la Subgerencia Administrativa y Financiera para el inicio del proceso correspondiente.</t>
  </si>
  <si>
    <t>Aplicación de los controles</t>
  </si>
  <si>
    <t>COR Posibilidad de afectación económica debido al hurto de bienes de la entidad asegurados, por personas ajenas a la organización.</t>
  </si>
  <si>
    <t>SGC Posibilidad de afectación por la prestación inadecuada de los servicios generales, que impactan las condiciones de trabajo de los colaboradores.</t>
  </si>
  <si>
    <t>*Delincuencia externa a la entidad
*Inventarios desactualizados
*Demoras en el proceso contractual
*Falta de seguimiento al vencimiento de pólizas.</t>
  </si>
  <si>
    <t>*Daño (detrimento) patrimonial
*Implicaciones legales y disciplinarias
*Afectación en la prestación del servicio.</t>
  </si>
  <si>
    <t>*Asignación y apropiación presupuestal inadecuada
*Retrasos en el suministro de la información por parte de las seccionales
*Demoras en el proceso contractual
*Falta de seguimiento a la prestación de los servicios generales contratados.</t>
  </si>
  <si>
    <t>1. El Grupo de Gestión de Servicios Generales realiza el seguimiento a las fechas de vencimiento de las pólizas, asegurando que los bienes se encuentren amparados. 
2. El Grupo de Gestión de Servicios Generales realiza las respectivas solicitudes a las areas que intervengan y reúne la documentación necesaria para enviar la solicitud de contratación referente a las diferentes pólizas a contratar que requiere el Instituto.</t>
  </si>
  <si>
    <t>1. Las Gerencias Seccionales y el Grupo de Gestión de Servicios Generales realiza seguimiento a los servicios generales contratados, verificando los bienes recibidos y los servicios prestados por el proveedor frente a los contratado, mediante certificados de cumplimiento de servicio.</t>
  </si>
  <si>
    <t>Muy Baja (7%)</t>
  </si>
  <si>
    <t>Media (70%)</t>
  </si>
  <si>
    <t>SGC Posibilidad de afectación reputacional y económica por inventarios físicos de bienes en servicio que no corresponden a lo registrado en la base de datos de bienes de la entidad.</t>
  </si>
  <si>
    <t>COR Posibilidad de afectación económica y/o reputacional por hurto o perdida de bienes al interior de los almacenes del ICA, por parte de funcionario encargado de control de activos de la seccional.</t>
  </si>
  <si>
    <t>*Afectación en la prestación del servicio
* Incumplimiento del procedimiento
*Afectación del inventario.</t>
  </si>
  <si>
    <t xml:space="preserve">*Fallas en la seguridad y vigilancia
*Falta de sentido de pertenencia
*Inventarios desactualizados
*Desconocimiento de los lineamientos para el ingreso y salida de bienes
*Interés particular en el bien </t>
  </si>
  <si>
    <t>*Afectación en la prestación del servicio
*Implicaciones legales y disciplinarias
*Detrimento patrimonial
*Afectación de la imagen institucional
*Afectación del inventario.</t>
  </si>
  <si>
    <t>1. Los responsables de control de activos realizan los levantamientos físicos de inventarios de bienes en servicio a los funcionarios del Instituto conforme el procedimiento, los cuales deben coincidir con lo reportado en el aplicativo SCIAF</t>
  </si>
  <si>
    <t>1. El almacenista recibe los bienes con base en la documentación soporte; si no se presenta novedad, procede a realizar el registro de los bienes recibidos y generar el Comprobante de Movimiento de Inventario (CMI), dando custodia a estos. 
2. El almacenista realiza los levantamientos físicos de inventarios de bienes en bodega conforme al procedimiento y la respectiva confrontación frente a la base de datos de bienes del ICA.</t>
  </si>
  <si>
    <t>SGC Posibilidad de afectación en la prestación del servicio por intervenciones a la infraestructura fisica de la entidad que no cumplan con las especificaciones técnicas y/o no correspondan a las necesidades reportadas.</t>
  </si>
  <si>
    <t xml:space="preserve">*Asignación y apropiación presupuestal insuficiente
*Omisión o errores en el levantamiento del diagnóstico
*Falta de personal con la competencia y experiencia técnica requerida 
*Incumplimiento por parte del contratista </t>
  </si>
  <si>
    <t>*Afectación en la prestación del servicio
*Afectación a la seguridad y salud de los servidores públicos
*Daño a bienes materiales
*Generación de riesgos biológicos en laboratorios.
*Perdidas económicas 
*Afectación a la imagen institucional</t>
  </si>
  <si>
    <t>Disponer de infraestructura Física adecuada</t>
  </si>
  <si>
    <t>1. El Grupo de Infraestructura realiza la visita de diagnostico para validar la necesidad de intervención de infraestructura fisica y definir el alcance, según lo solicitada por las diferentes dependencias del Instituto.  
2. El Grupo de Infraestructura realiza la supervisión a la obra ejecutada, verificando el cumplimiento de las condiciones y especificaciones técnicas contratadas.
3. El Grupo de Infraestructura elabora un informe sobre las fallas que se presenten a la infraestructura intervenida, para solicitar la afectación de la póliza de estabilidad de la obra.
4. El Grupo de Infraestructura solicita al Grupo de Gestión Contractual y Grupo de Talento Humano la definición de los perfiles (competencia y experiencia) requeridos para funcionarios y contratistas.</t>
  </si>
  <si>
    <t xml:space="preserve">1. Informe de diagnostico.
2. Informe de supervisión
3. Informe sobre afectación de póliza de estabilidad. 
4. Memorando de solicitud </t>
  </si>
  <si>
    <t xml:space="preserve">1. Archivo de seguimiento estrategia de participación ciudadana. </t>
  </si>
  <si>
    <t>1. Modelo de respuesta "tipo" establecido
2. Forma 4-019 
*Correos electrónicos de seguimiento a la respuesta oportuna de PQRSD
3. Memorando de comunicación</t>
  </si>
  <si>
    <t xml:space="preserve">1. Forma 4-019 
*Correos electrónicos de seguimiento a la respuesta oportuna de PQRSD
2. Memorando de comunicación </t>
  </si>
  <si>
    <t>1. Actas de reparto solicitando verificación de eventuales impedimentos. 
*Declaración de impedimento escrita bajo la normatividad vigente (Cuando aplique).
2. Actas de Reparto</t>
  </si>
  <si>
    <t>1. Soportes asociados al seguimiento y la revisión sobre el vencimiento de términos reflejados en la caducidad y/o prescripción. (correos, actas, informe, cualquier otro que aplique relacionado).</t>
  </si>
  <si>
    <t xml:space="preserve">1. Formato de préstamo de expedientes, Formato de salida de elementos (Cuando se aplique) 
* Acta de compromiso de confidencialidad y no divulgación de información (Funcionario planta una vez inicien a ejercer funciones en el grupo y contratistas al inicio de su contrato). </t>
  </si>
  <si>
    <t>1. Acta de Comité  Institucional de Coordinación del Sistema de Control Interno 
2. Acta de reunión de la Oficina de Control Interno
* Memorando o correo electrónico</t>
  </si>
  <si>
    <t>1. Trazabilidad de correos electrónicos desde el envío del informe preliminar hasta la aprobación.
2. Memorando de envío de informe preliminar al área auditada
* Memorando de respuesta y/o notificación del informe final de auditoria.</t>
  </si>
  <si>
    <t>1. Correo electrónico con el control de cambios
* Correo de la emisión del documento con el conceso para enviar al solicitante.
2. Correo electrónico con declaración de conflicto de intereses.</t>
  </si>
  <si>
    <t>1. Acta de reunión de comité de contratación</t>
  </si>
  <si>
    <t>1. Respuesta a observaciones publicadas en SECOP II
2. Listados de asistencia y/o documentos soportes de la socialización</t>
  </si>
  <si>
    <t>1. Autoevaluación de estándares mínimos diligenciada.</t>
  </si>
  <si>
    <t>1. Los profesionales del Grupo de Gestión Integral del Talento Humano realizan el seguimiento a la implementación del Plan Institucional de Capacitación verificando  las capacitaciones que se han realizado frente a las que fueron aprobadas</t>
  </si>
  <si>
    <t>1. Informe semestral de seguimiento del Plan Institucional de Capacitación.</t>
  </si>
  <si>
    <t>1. Estudios técnicos (Muestra aleatoria)
2. Forma 4-1298 "Lista de chequeo de documentos para vinculación"</t>
  </si>
  <si>
    <t>1. Plan de Capacitación Institucional</t>
  </si>
  <si>
    <t>1. Conciliaciones bancarias y saldos en bancos.  (Se remataran mes anterior dado que el cierre  financiero se realiza mes vencido)
2. Hoja de trabajo de revisión de los movimientos de extractos bancarios</t>
  </si>
  <si>
    <t>1. Base de datos con el vencimiento de pólizas
2. Memorando de solicitud de contratación de pólizas al grupo de Gestión Contractual
* Forma 4-1028 "solicitud de contratación"</t>
  </si>
  <si>
    <t>1. Gerencias Seccionales: Verificado de cumplimiento de servicio (vigilancia, aseo y cafetería) o Informe de supervisión de contrato (fumigación, mantenimiento vehículos y combustible, arrendamiento de inmuebles)
Oficinas Nacionales: Informes de supervisión de contrato y matriz de entrega de certificados de cumplimiento de servicio.</t>
  </si>
  <si>
    <t>1. Acta de inventario Físico Firmada (forma 4-970)</t>
  </si>
  <si>
    <t>1.Comprobante de movimiento de inventario (CMI) de ingreso
2. Acta de inventario Físico Firmada (forma 4-970)
*Comunicación de inconsistencias al líder de proceso o gerencia seccional y al Grupo de Gestión de Servicios Generales (Cuando se presente el evento)</t>
  </si>
  <si>
    <t>Muy Baja (15%)</t>
  </si>
  <si>
    <t>SGC Posibilidad de afectación a la credibilidad de la Entidad por publicar información errónea.</t>
  </si>
  <si>
    <t>COR Posibilidad de afectación reputacional por uso inadecuado de la imagen institucional para fines ilícitos, de lucro, mercadeo, publicidad o cualquier otra actividad privada.</t>
  </si>
  <si>
    <t>SGC Posibilidad de afectación reputacional por asumir vocería principal del Instituto ante medios de comunicación o cualquier parte interesada sin autorización.</t>
  </si>
  <si>
    <t>OAC1</t>
  </si>
  <si>
    <t>OAC2</t>
  </si>
  <si>
    <t>OAC3</t>
  </si>
  <si>
    <t xml:space="preserve">* Entrega errónea de la información por parte de las dependencias que realizan la solicitud.  
</t>
  </si>
  <si>
    <t>* Rechazo de la información por las partes interesadas.
*Pérdida de la confianza y credibilidad en el instituto</t>
  </si>
  <si>
    <t xml:space="preserve">*Urgencia en la emisión de la respuesta del Instituto por parte de los medios de comunicación y/o partes interesadas.
*Desconocimiento de los servidores públicos sobre el procedimiento de vocería principal del Instituto </t>
  </si>
  <si>
    <t>*Pérdida de la confianza y credibilidad en el instituto</t>
  </si>
  <si>
    <t>1.  La Oficina Asesora de Comunicaciones recibe y analiza el briefs frente a coherencia y pertinencia, para la elaboración de productos de comunicación.
2. La Oficina Asesora de Comunicaciones analiza las solicitudes de productos particulares (publicación en redes, de carácter urgente, masivos internos) realizadas por chat, Temas o Correo electrónico para divulgar información
3. La Oficina Asesora de Comunicaciones realiza análisis del formato de solicitud de información para prensa.</t>
  </si>
  <si>
    <t>1. Briefs diligenciados en forma  4-1157
2. Matrices de indicadores de productos de comunicación
3. Formatos de solicitud de información para prensa diligenciado en forma 4-1131.</t>
  </si>
  <si>
    <t>1. Piezas de comunicación publicadas en los diferentes canales 
2. Correos electrónicos con trazabilidad a la solicitud.</t>
  </si>
  <si>
    <t xml:space="preserve">1. La Oficina Asesora de Comunicaciones realiza la divulgación de los lineamientos para el uso de la imagen institucional.
2. La Oficina Asesora de Comunicaciones da respuesta a las solicitudes que se reciban de los usuarios internos y/o externos sobre el uso indebido de la imagen institucional, según el análisis efectuado. Si resultado del análisis se determina que se requiere el apoyo de otra dependencia, se remite la información para el tratamiento.  
</t>
  </si>
  <si>
    <t>1.  El Gerente Seccional una vez recibe solicitud para participar en algún medio de comunicación con el fin de presentar información misional o institucional debe previamente presentar solicitud de autorización a la  Oficina Asesora de Comunicaciones.</t>
  </si>
  <si>
    <t>Gerencias Seccionales</t>
  </si>
  <si>
    <t xml:space="preserve">
Consolidar la Gestión Jurídica del ICA</t>
  </si>
  <si>
    <t>COR Posibilidad de afectación reputacional y/o económica por desviación en la Defensa Jurídica por favorecimiento a un tercero.</t>
  </si>
  <si>
    <t>SGC Posibilidad de afectación reputacional y/o económica por dar asesoría jurídica que atente contra la unidad de criterio.</t>
  </si>
  <si>
    <t>SGC Posibilidad de afectación  reputacional y/o económica por la omisión de actuaciones para impulsar los procesos administrativos sancionatorios (PAS)</t>
  </si>
  <si>
    <t>SGC Posible afectación reputacional y/o económica por caducidad de la acción de repetición de las demandas desfavorables en contra de la entidad.</t>
  </si>
  <si>
    <t>GJUR4</t>
  </si>
  <si>
    <t>Oficina Asesora Jurídica</t>
  </si>
  <si>
    <t>*Ofrecimiento económico o beneficios personales al abogado
* Amenazas al abogado que adelanta el caso
* Interés personal en el resultado del proceso</t>
  </si>
  <si>
    <t>*Providencias (sentencias y autos) judiciales y administrativas adversas a la entidad
* Condenas pecuniarias en contra del instituto
*Afectación en la reputación institucional.</t>
  </si>
  <si>
    <t>* Desconocimiento de los lineamientos jurídicos estandarizados por la dependencia
* Desconocimiento de precedentes del tema
* Falta de capacitación en los asuntos jurídicos de la naturaleza de la entidad
* Falta de la socialización de la decisión adoptada en el grupo de trabajo
* Omisión en el completo análisis del concepto jurídico
* Falta de discusión y análisis del tema a tratar.</t>
  </si>
  <si>
    <t>*Falta de personal de apoyo para adelantar las actuaciones dentro de los procesos administrativos sancionatorios
*No hay estructuración en las funciones para personal de apoyo.
*Sobre carga de los procesos, procedimientos y tramites adicionales al proceso administrativo sancionatorio
* Falta de herramientas e insumos para la sustanciación de los actos administrativos del proceso</t>
  </si>
  <si>
    <t xml:space="preserve">*Vencimientos de términos
*caducidad de la acción
*Investigación disciplinaria, penal y fiscal 
* Perdidas económicas para la entidad
* Perdida de imagen institucional </t>
  </si>
  <si>
    <t>*Omisión en la realización del estudio jurídico para la recomendación de iniciar o no la acción de repetición.
*Omisión en la realización del Comité de conciliación para determinar la viabilidad de iniciar o no la acción de repetición</t>
  </si>
  <si>
    <t xml:space="preserve">* Perdidas económicas para la entidad
* Perdida de imagen institucional </t>
  </si>
  <si>
    <t xml:space="preserve">1. El abogado presenta la ficha de conciliación y expone el caso ante el Comité de Conciliación y Defensa Jurídica para tomar una decisión sobre la procedencia o no de la conciliación. Una vez se cuente con la decisión del Comité el abogado deberá expresar la postura de la Entidad en la audiencia de conciliación correspondiente y posteriormente cargar el acta de la audiencia en e-Kogui. Lo anterior será validado por el Secretario del Comité de Conciliación. </t>
  </si>
  <si>
    <t>1.  Acta de la audiencia de conciliación y certificación de la secretaria del Comité de Conciliación</t>
  </si>
  <si>
    <t>1. Correos electrónicos con trazabilidad a la solicitud.</t>
  </si>
  <si>
    <t>1. El abogado que tenga a cargo un concepto jurídico deberá tener en cuenta los conceptos jurídicos anteriores y cargados en el repositorio que se destine para tal fin, de manera que el concepto jurídico mantenga la unidad de criterio de la Oficina Asesora Jurídica. El Jefe de la Oficina Asesora Jurídica revisará y aprobará el proyecto de respuesta y remitirá a la secretaria el memorando u oficio para su envió al destinatario.</t>
  </si>
  <si>
    <t>1. Memorando u oficio de respuesta a la solicitud de concepto jurídico</t>
  </si>
  <si>
    <t xml:space="preserve">1. El Gerente seccional de manera mensual revisa la conformidad del  informe con la base de datos Matrices Fenix_PAS_Seccional y los expedientes físicos de los actos administrativos que se genera en los PAS, gestionando el avance  y los procesos pendientes por iniciar, consignado dicho seguimiento en un acta de reunión que debe contener el dato de avance y los PAS por ingresar o apertura. </t>
  </si>
  <si>
    <t>1. Acta de reunión forma 4-603</t>
  </si>
  <si>
    <t>1. Solicitud de realización de estudio al abogado
* Acta de comité de conciliación donde se llevo el estudio
* Radicación de la acción de repetición (cuando aplique)</t>
  </si>
  <si>
    <t xml:space="preserve">1.  El Jefe de la Oficina Asesora Jurídica solicita al abogado la realización de estudio de viabilidad o no de la acción de repetición una vez realizado el pago de la sentencia que condene al ICA. Posteriormente se realiza presentación al comité de conciliación </t>
  </si>
  <si>
    <t>COR Posibilidad de afectación económica por inadecuada emisión de conceptos técnicos para la adquisición de bienes y servicios tecnológicos.</t>
  </si>
  <si>
    <t xml:space="preserve">SGC Posibilidad de afectación en la prestación de los servicios por incumplir los Acuerdos de Nivel de Servicio Tecnológicos debido a fallas de operación. </t>
  </si>
  <si>
    <t>SGC Posibilidad de afectación reputacional por diseñar e implementar Planes Estratégicos de Tecnología, no conformes con los lineamientos vigentes.</t>
  </si>
  <si>
    <t>SGC Posibilidad de afectación reputacional por sanciones debido a la omisión de normatividad aplicable en implementación del Sistema de Gestión de Seguridad de la Información</t>
  </si>
  <si>
    <t>GTI1</t>
  </si>
  <si>
    <t>GTI2</t>
  </si>
  <si>
    <t>GOB1</t>
  </si>
  <si>
    <t>GOB2</t>
  </si>
  <si>
    <t>Implementar las soluciones tecnológicas requeridas.</t>
  </si>
  <si>
    <t>*Demandas
*Fallas en la integración con la plataforma tecnológica
*Fallas en los bienes y servicios adquiridos
*Afectación en la prestación del servicio del instituto
*Pérdida de datos.
*Detrimento patrimonial</t>
  </si>
  <si>
    <t>*Fallas en los bienes y servicios adquiridos
* Incumplimiento de los proveedores prestadores de servicios
* Falta de herramientas para el montero de los de servicios
* Falta de personal capacitado para cumplir con los Niveles de Servicio Tecnológico.
*Eventos ajenos a la operación ocasionado con terceros</t>
  </si>
  <si>
    <t>*Afectación en la prestación del servicio del instituto
*Demandas
*Pérdida de datos
*Retrasos en las actividades de la entidad
*Afectación en la credibilidad institucional
*Pérdidas económicas.</t>
  </si>
  <si>
    <t xml:space="preserve">*Cambios de los objetivos estratégicos sin contar con la participación del área de TI
* Desconocimiento de los cambios normativos
*Falta de recurso humano competente
*Falta de recursos financieros para la implementación de las estrategias
* Falta de gestión del cambio del direccionamiento estratégico. </t>
  </si>
  <si>
    <t>* Desconocimiento de la normatividad aplicable a seguridad de la información	
*Falta de recursos financieros
*Falta de recursos humanos capacitados y competente
*Falta de compromiso de la alta dirección	
*Falta de compromiso de los responsables del Sistema de Gestión
*Falta de toma de conciencia de las partes interesadas.</t>
  </si>
  <si>
    <t xml:space="preserve">1. El Jefe de la Oficina de Tecnologías, Líder Técnico de proyecto y Gerente de Proyecto dan Vo.Bo a los proyectos de TI frente al cumplimiento de los requisitos técnicos, para dar traslado al Grupo de Gestión Contractual. </t>
  </si>
  <si>
    <t>1. Modelo de solicitud de contratación Forma 4-1028</t>
  </si>
  <si>
    <t>1. Informe de mantenimiento o notificación
2.  Informes de supervisión</t>
  </si>
  <si>
    <t>1. Actas de sesión de revisión</t>
  </si>
  <si>
    <t xml:space="preserve">1. La Oficina de Tecnologías de la Información participa en mesas de trabajo en donde se recibe sensibilización referentes a seguridad. Con esta información se realiza análisis e implementación de los lineamientos impartidos.
2. La Oficina de Tecnologías de la Información realiza  una revisión del cumplimiento de las actividades y se establecen las acciones para asegurar el cumplimiento en el marco de la mesa de trabajo de Gobierno Digital. 
Estas actividades se encuentran soportadas dentro del Manual de Gobierno Digital </t>
  </si>
  <si>
    <t>1. Memoria con información del evento.
2. Mapa de ruta de Gobierno Digital y actas de seguimiento de las mesas de trabajo realizadas.</t>
  </si>
  <si>
    <t>Muy Baja (12%)</t>
  </si>
  <si>
    <t>SGC Posibilidad de afectación reputacional por baja gestión en la apertura de nuevas admisibilidades de los productos agropecuarios a los mercados internacionales y la divulgación de información para el aprovechamiento de estas.</t>
  </si>
  <si>
    <t>OAI1</t>
  </si>
  <si>
    <t>D.T Asuntos Internacionales</t>
  </si>
  <si>
    <t>1. El Director Técnico de Asuntos Internacionales realiza el seguimiento a los procesos de admisibilidad en curso con las autoridades sanitarias de los países importadores, embajadas y oficinas comerciales, a partir de la información consignada en la matriz de estado de avance de los procesos en negociación de los requisitos sanitarios y fitosanitarios en materia de exportación.
2. El ICA realiza articulación con otras entidades, gremios y productores del sector para el desarrollo de actividades de  divulgación de información para el aprovechamiento de las admisibilidades agropecuarias en los mercados internacionales.</t>
  </si>
  <si>
    <t>1. 1.Estado de avance de los Procesos en negociación de los requisitos sanitarios y fitosanitarios en materia de exportación. Forma 3-1211 
2. Boletín de prensa 
* Presentación realizada, listado de asistencia, Banner publicitario (Cuando se desarrollen talleres)</t>
  </si>
  <si>
    <t>Asegurar la inocuidad de los alimentos en la producción primaria.</t>
  </si>
  <si>
    <t>SGC Posibilidad de afectación reputacional por incumplimiento de las acciones de supervisión y control de la comercialización de insumos agrícolas registrados</t>
  </si>
  <si>
    <t>SGC Posibilidad de afectación reputacional por incumplimiento al seguimiento de las acciones de vigilancia y control de la comercialización de insumos agrícolas no registrados</t>
  </si>
  <si>
    <t>COR Posibilidad de afectación reputacional por otorgar registros a insumos agrícolas y/o certificaciones en Buenas Practicas Agrícolas (BPA) incumpliendo los requisitos establecidos en la normatividad para favorecimiento a terceros.</t>
  </si>
  <si>
    <t>SGC Posibilidad de afectación reputacional por incumplimiento a la acciones establecidas en los Planes Nacionales Subsectoriales de Residuos de Plaguicidas y Contaminantes Químicos en alimentos de origen vegetal.</t>
  </si>
  <si>
    <t>*Baja capacidad analítica externa.
*Falta de recurso humano para la inspección, vigilancia y control.
*Falta de personal capacitado.
*Deficiente capacidad analítica interna.
*Falta de actualización oportuna de los registros existentes.</t>
  </si>
  <si>
    <t>*Poner en riesgo el estatus sanitario del país.
*Afectación a la inocuidad alimentaria
*Pérdida de credibilidad e imagen institucional
*Apertura de procesos disciplinarios</t>
  </si>
  <si>
    <t xml:space="preserve">
*Falta de recurso humano para la inspección, vigilancia y control.
*Altos costos para registrar un producto.
*Falta de sanciones efectivas para la venta ilegal.
*Contrabando y falsificación
</t>
  </si>
  <si>
    <t>*Afectaciones a la salud.
*Afectación al ambiente.
*Afectación a la inocuidad alimentaria y el estatus fitosanitario.
*Pérdida de credibilidad e imagen institucional
*Apertura de procesos disciplinarios</t>
  </si>
  <si>
    <t>*Falta de cumplimiento de la normatividad
*Falta de entrenamiento a los servidores
*Falta de un sistema tecnológico que controle el flujo del proceso
*Presiones de terceros.
*Intereses particulares</t>
  </si>
  <si>
    <t>*Poner en riesgo el estatus sanitario del país
* Pérdida de credibilidad e imagen institucional
* Aumento de PQRSD;
* Apertura de procesos disciplinarios y/o fiscales para el directamente involucrado
* Sanciones, o procesos fiscales para la entidad
* Comercialización de insumos incumpliendo requisitos técnicos
* uso de insumos que incumplen técnicamente, afectando al usuario.</t>
  </si>
  <si>
    <t xml:space="preserve">*Falta de capacidad analítica interna
*Falta de recurso humano y presupuesto para el desarrollo del IVC
*Baja capacidad sancionatoria.
*Demora en la emisión de resultados.
</t>
  </si>
  <si>
    <t>*Riesgo a la salud pública
*Pérdida de mercados internacionales
*Incremento de peticiones y quejas
*Pérdida de credibilidad e imagen institucional</t>
  </si>
  <si>
    <t>D.T Inocuidad d Insumos Agrícolas</t>
  </si>
  <si>
    <t>La Dirección Técnica de Inocuidad e Insumos Agrícolas formula el Plan de muestreo en almacenes distribuidores de insumos agrícolas y las Gerencias Seccionales ejecutan teniendo en cuenta el alcance definido. De igual manera se realiza seguimiento a las acciones que se deben tomar resultado de las inconformidades detectadas
2. La Dirección Técnica de Inocuidad e Insumos Agrícolas formula el Plan de visitan a almacenes distribuidores de insumos agrícolas y las Gerencias Seccionales ejecutan teniendo en cuenta el alcance definido. De igual manera se realiza seguimiento a las acciones que se deben tomar resultado de las inconformidades detectadas.</t>
  </si>
  <si>
    <t>1. Oficinas Nacionales: Plan Anual de Muestreo, Consolidado de la Forma 3-1368 "Informe de seguimiento de medidas de gestión para productos fuera de especificaciones de norma y producto sellados".
Gerencias Seccionales: Actas de muestro (Forma 3-028) y (3-1368) diligenciada
2. Oficinas Nacionales: Plan Anual de Visitas y consolidado
forma 3-1251
 Gerencias Seccionales: Actas de Visita forma 3-1574.</t>
  </si>
  <si>
    <t>1. Los profesionales en la Gerencia Seccional realizan las acciones correspondientes al proceso de sellado y proyección al Gerente Seccional de la solicitud de apertura del proceso sancionatorio (Cuando se requiera). 
2. La Dirección Técnica de Inocuidad e Insumos Agrícolas realiza seguimiento a las acciones tomadas en los eventos de sellado y solicitud de apertura del proceso sancionatorio realizadas por las Gerencias Seccionales.</t>
  </si>
  <si>
    <t>1. Gerencias seccionales: forma 3-1368
Gerencias seccionales: memorando al Gerente Seccional con la solicitud de apertura del proceso sancionatorio (Cuando se presente el evento)
2. Oficinas nacionales:
memorando de solicitud a las gerencias seccionales u oficios a los titulares de producto o almacén.</t>
  </si>
  <si>
    <t>1. El profesional par de la Dirección Técnica de Inocuidad e Insumos Agrícolas realiza la verificación del cumplimiento de requisitos normativos para la expedición y/o modificación de registros de insumos agrícolas por medio Correos electrónicos y/o documento con las observaciones presentadas. Se refleja en el Acto administrativo mediante un Vo.Bo. 
2. La Dirección Técnica de Inocuidad e Insumos Agrícolas realiza validación de la información presentada en el aplicativo VUT a partir de una muestra del 5% semestral de certificados en Buenas Practicas Agrícolas expedidos. Posteriormente se genera un reporte en el cual se presentan los resultados obtenidos y se comunica a las dependencias responsables por medio de memorando.</t>
  </si>
  <si>
    <t>1. Correos electrónicos y/o documento con las observaciones presentadas y/o Acto administrativo que refleje la revisión de otro profesional diferente al elaborador.
2. Memorando semestral enviado a las seccionales con el reporte de resultados.</t>
  </si>
  <si>
    <t xml:space="preserve">1. La Dirección Técnica de Inocuidad e Insumos Agrícolas diseña y a través de los responsables en Gerencias Seccionales ejecuta el Plan de muestreo Residuos de Plaguicidas y Contaminantes Químicos en alimentos de origen vegetal. 
2. La Dirección Técnica de Inocuidad e Insumos Agrícolas realiza socializaciones y divulgaciones con usuarios (productores) sobre el uso adecuado de plaguicidas e impacto de los residuos de plaguicidas y contaminantes químicos en alimentos de origen vegetal.  </t>
  </si>
  <si>
    <t xml:space="preserve">1. Acta de toma de muestras 
*Plan de muestreo
2.  Listados de asistencia y material de presentación (cuando se realicen eventos de socialización)
* Material de divulgación en medios de comunicación masivos. </t>
  </si>
  <si>
    <t xml:space="preserve">SGC Posibilidad de afectación reputacional y/o económica por el establecimiento y dispersión de plagas reglamentadas como consecuencia de la omisión o incumplimiento de los lineamientos establecidos. </t>
  </si>
  <si>
    <t>SGC Posibilidad de afectación reputacional por emitir licencias o registros fitosanitarios sin el cumplimiento de requisitos</t>
  </si>
  <si>
    <t>COR Posibilidad de afectación reputacional y/o económica por adelantar planes, programas y proyectos de control fitosanitario que no correspondan con las necesidades del sector agrícola para favorecimiento a terceros</t>
  </si>
  <si>
    <t>COR Posibilidad de afectación reputacional por recibir o solicitar dádivas para dar Vo.Bo en el registro de predios, las inspecciones en los puestos de control o en la generación de licencias de movilización de material vegetal para favorecimiento propio o de un tercero</t>
  </si>
  <si>
    <t>Aumentar la admisibilidad sanitaria de productos agropecuarios en el exterior</t>
  </si>
  <si>
    <t>D.T Sanidad Vegetal</t>
  </si>
  <si>
    <t>D.T Inocuidad e Insumos Agrícolas</t>
  </si>
  <si>
    <t>* Limitada disponibilidad de recursos para atender actividades misionales
*Falta de personal con experiencia y conocimiento
* Falta de articulación institucional y coordinación interna de programas fitosanitarios
*Falta de estrategias de comunicación del riesgo
*Falta de aplicación y verificación a los lineamientos establecidos
* Falta de actividades de control a la movilización vegetal.</t>
  </si>
  <si>
    <t>*Afectación económica de los productores
*Pérdida del estatus fitosanitario
*Afectación de la imagen institucional.</t>
  </si>
  <si>
    <t>* Omisión de controles para validación de la información
* Falta de entrenamiento y capacitación de los procedimientos y normas asociadas
*Falta de recurso humano
*Deficiente conectividad y ausencia de aplicativos
*Procedimientos o instructivos desactualizados o inexistentes.</t>
  </si>
  <si>
    <t xml:space="preserve">
*Pérdida de imagen institucional
*Pérdida de credibilidad en la institucional</t>
  </si>
  <si>
    <t>*Pérdida de credibilidad e imagen institucional
*Detrimento patrimonial
*Perdida del estatus fitosanitario.</t>
  </si>
  <si>
    <t>*Interés de favorecer a un tercero
* Falta de herramientas de evaluación y seguimiento
*Escasa divulgación de los procedimientos, trámites y canales de denuncias con que cuenta la entidad
*Falta de recursos tecnológicos
*Cultura de la ilegalidad de los usuarios y los funcionarios del Instituto
*Presión de grupos de poder.</t>
  </si>
  <si>
    <t>*Dispersión de plagas
*Pérdida del estatus fitosanitario
*Pérdida de credibilidad e imagen institucional</t>
  </si>
  <si>
    <t xml:space="preserve">1.  Forma 3-009
2. Forma 3-1030 </t>
  </si>
  <si>
    <t>1. La DTSV, realiza seguimiento en las gerencias  seccionales a las actividades de registro de predios o productores y la expedición de Licencia Fitosanitaria para Movilización de Material Vegetal (LFMMV), a través de visitas de apoyo.</t>
  </si>
  <si>
    <t xml:space="preserve">
Acta  de reunión 4-603 </t>
  </si>
  <si>
    <t>1. Los profesionales en Gerencia Seccional y Oficinas Nacionales, realizan socialización de planes, programas y proyectos de control fitosanitario con las partes interesadas, en mesas de trabajo y/o actividades de comunicación del riesgo.</t>
  </si>
  <si>
    <t>1. Oficinas Nacionales:
-Enlace en la web donde se encuentra la información de socialización en la sede electrónica del ICA
-Listado de asistencia de participación de evento de socialización (Cuando aplique)
 Gerencias Seccionales:
- Forma 4-603  acta de reuniones con las partes interesadas 
o 
-Forma 4-918 Evento de Comunicación del Riesgo.</t>
  </si>
  <si>
    <t xml:space="preserve">1. La Dirección Técnica realiza divulgación  externa de los procedimientos, requisitos  y tiempos para la emisión de  registros y licencias, a través de los medios de comunicación oficiales de la entidad. 
2. La Dirección Técnica realiza seguimiento en las Gerencias  Seccionales a las actividades de registro de predios o productores, así como las relacionadas con la expedición de Licencia Fitosanitaria para Movilización de Material Vegetal (LFMMV), a través de visitas de apoyo. </t>
  </si>
  <si>
    <t xml:space="preserve">1. Publicación en micrositio de la sede electrónica de la entidad y/o diseño del material para divulgación en las Gerencias Seccionales.
2.  Acta  de reunión 4-603 </t>
  </si>
  <si>
    <t>Asegurar la inocuidad de los alimentos en la producción primaria. Proteger los derechos del obtentor de variedades.</t>
  </si>
  <si>
    <t xml:space="preserve">SGC Posibilidad de afectación reputacional por el incumplimiento de las acciones de supervisión y control a la comercialización de semillas y/o plántulas de vivero no autorizadas </t>
  </si>
  <si>
    <t xml:space="preserve">COR Posibilidad de afectación reputacional y/o económica por emitir certificaciones, conceptos o registros de uso de semilla y/o plántulas de vivero sin cumplimiento del total de requisitos para favorecer de manera directa o indirecta a un tercero </t>
  </si>
  <si>
    <t>SGC Posibilidad de afectación reputacional por el Incumplimiento de las acciones de supervisión y control de la comercialización de semillas registradas fuera de especificaciones técnicas</t>
  </si>
  <si>
    <t>D.T Semillas</t>
  </si>
  <si>
    <t>*Presupuesto limitado para la inspección, vigilancia y control de semillas y plántulas de vivero
*Falta de sanciones efectivas para la venta no autorizada
* Contrabando y piratería de semillas</t>
  </si>
  <si>
    <t>*Afectación del estatus fitosanitario del país
*Afectación económica para productores registrados por competencia desleal
*Afectación económica para el agricultor por el uso de materiales de baja calidad
*Aumento de PQRSD.
*Afectación en la imagen institucional</t>
  </si>
  <si>
    <t xml:space="preserve">*Solicitud o recepción de dádivas *Deficiente sistema de información  
*Falta de seguimiento a la ejecución de las actividades relacionadas (trazabilidad).
</t>
  </si>
  <si>
    <t>*Poner en riesgo el estatus fitosanitario del país
*Afectación a la imagen institucional *Aumento de PQRSD
*Afectación económica para el agricultor por el uso de materiales de baja calidad
*Posible sanciones para la entidad y/o evaluación negativa por parte de los entes de control.</t>
  </si>
  <si>
    <t>*Escasa evaluación y seguimiento a las actividades de inspección, vigilancia y control de semillas	
*Presupuesto limitado para la inspección, vigilancia y control de semillas y plántulas de vivero	
*Resultados de análisis de laboratorio entregados fuera de ruta critica	
*Deficiente rigor técnico científico en las visitas de IVC</t>
  </si>
  <si>
    <t>*Poner en riesgo el estatus fitosanitario del país
*Afectación económica para productores con semillas registradas cumpliendo la normatividad, por competencia desleal
*Afectación económica para el agricultor por el uso de materiales de baja calidad
*Aumento de PQRSD
*Afectación a la imagen institucional</t>
  </si>
  <si>
    <t xml:space="preserve">1. Los profesionales de las Gerencias Seccionales y de Oficinas Nacionales realizan programación y ejecución de brigadas de control y comercialización de semillas y/o plántulas de vivero, generando actas de visita relacionando los resultados y los compromisos establecidos.
2. Los profesionales de las Gerencias Seccionales y de Oficinas Nacionales realizan 
visitas de inspección, vigilancia y control a establecimientos de comercialización de semillas y/o plántulas de vivero generando actas de visita relacionando los resultados y los compromisos establecidos. 
3. El profesional en la Gerencia Seccional al no evidenciar el tramite de registro por parte de los establecimientos y haber agotado el recurso de primera recomendación, envía mediante memorando y/o correo electrónico al Gerente seccional el informe y las actas de visita como evidencia para la solicitud de apertura del proceso sancionatorio. </t>
  </si>
  <si>
    <t xml:space="preserve">1. Gerencias Seccionales y Oficinas Nacionales: Programación de brigadas: Correo electrónico o archivo en Excel
*Gerencias Seccionales y Oficinas Nacionales: Acta de visita 3-478 
*Oficinas Nacionales: Informe de acompañamiento por parte de la Dirección Técnica de Semillas
2. Acta de visita  forma 3-478
3. Memorando y/o correo electrónico de solicitud de apertura de proceso sancionatorio al Gerente Seccional </t>
  </si>
  <si>
    <t xml:space="preserve">1. El profesional en la Gerencia Seccional una vez aprobada la revisión documental, programa la visita  de verificación en el establecimiento para lo cual se diligencia la forma 3-478 Acta de visita y la lista de verificación de los requisitos según corresponda.  
2. El profesional del proceso verifica que se da el cumplimiento del total de requisitos (Documental y visita cuando aplique) procede a proyectar el acto administrativo el cual se transmite para la revisión de un par profesional, una vez aceptada dependiendo el tramite se procede a la aprobación jurídica y la aprobación del Director Técnico, Subgerente y para caso especifico Gerente General y/o Gerente Seccional. </t>
  </si>
  <si>
    <t>1. Acta de visita Forma 3-478 
*Lista de verificación 3-1469, 3-1498,3-1499, 3-1465 (según corresponda)
2. Acto administrativo que refleje la revisión de otro profesional diferente al elaborador.</t>
  </si>
  <si>
    <t>1. La Dirección Técnica de Semillas realiza la formulación y los profesionales en Gerencia seccional la ejecución del Plan de muestreo en almacenes comercializadores y distribuidores de semillas, así como el seguimiento a las acciones tomadas resultado de las inconformidades detectadas
2. Los profesionales de la Gerencia Seccional realizan la ejecución del plan de visitas a almacenes, viveros y plantas productoras de semillas según la programación establecido.</t>
  </si>
  <si>
    <t>1. Oficinas Nacionales: Plan Anual de Muestreo y comunicación a seccionales. 
*Oficinas Nacionales: Reporte de seguimiento de medidas de gestión para semillas con  especificaciones fuera de norma.
*Gerencias Seccionales: Acta de muestreo diligenciada (Forma 3-056) 
2. Actas de Visita forma 3-039. *Acta de sellado Forma 3-480</t>
  </si>
  <si>
    <t>Prevenir y controlar riesgos sanitarios y fitosanitarios, efectuando una estricta vigilancia epidemiológica.</t>
  </si>
  <si>
    <t>SGC Posibilidad de afectación reputacional por reportar tardíamente la presencia de plagas reglamentadas en el país.</t>
  </si>
  <si>
    <t>COR Posibilidad de afectación reputacional por omitir o comunicar tardíamente la ocurrencia de eventos fitosanitarios para favorecer a terceros</t>
  </si>
  <si>
    <t>COR Posibilidad de afectación reputacional por omitir el procedimiento para el establecimiento de requisitos fitosanitarios de importación de vegetales y sus productos para favorecer a un tercero</t>
  </si>
  <si>
    <t>COR Posibilidad de afectación reputacional por emitir registros de vegetales para exportación, plantación forestal comercial o certificado de movilización de madera sin cumplimiento de requisitos normativos, incurriendo en el favorecimiento a un tercero.</t>
  </si>
  <si>
    <t>D.T Epidemiológica y Vigilancia Fitosanitaria</t>
  </si>
  <si>
    <t>* Deficiente sistema de información para la captura y consolidación de la información.
* Deficiencia en la oportunidad de vinculación de personal a los programas de vigilancia fitosanitaria 
* Recursos insuficientes para el manteamiento de los programas de vigilancia fitosanitaria
* Limitaciones en la capacidad analítica de diagnóstico
* Retrasos en la comunicación del responsable técnico a nivel seccional.</t>
  </si>
  <si>
    <t>*Introducción, dispersión y establecimiento de plagas
*Afectación económica y social del sector productivo
*Pérdida de mercados
*Demandas por parte de terceros
*Pérdida de credibilidad institucional.</t>
  </si>
  <si>
    <t>*Afectación en la admisibilidad fitosanitaria
*Incumplimiento de los planes de trabajo para la exportación de productos vegetales suscritos con Organizaciones Nacionales de Protección Fitosanitaria
*Investigaciones por entes de control.
* Pérdida de credibilidad e imagen institucional</t>
  </si>
  <si>
    <t xml:space="preserve">*Afectación en la admisibilidad fitosanitaria
* Pérdida de credibilidad institucional
* Incumplimiento de los planes de trabajo para la exportación de productos vegetales suscritos con Organizaciones Nacionales de Protección Fitosanitaria. </t>
  </si>
  <si>
    <t xml:space="preserve">1. La DT. de Epidemiologia y Vigilancia Fitosanitaria y los responsables en Gerencias Seccionales realizan seguimiento a la información entregada referente a las acciones de vigilancia fitosanitarias adelantadas por la red de sensores internos (equipo de funcionarios del sistema nacional de vigilancia fitosanitario) para la detección oportuna de plagas cuarentenarias en sistemas productivos agrícolas y forestales, a través de la bases de datos de consolidación de información y aplicativos. </t>
  </si>
  <si>
    <t>1. Oficinas Nacionales: 
Base de datos de consolidación de vigilancia.
*Gerencias Seccionales:
Forma 3-1030 Planilla unificada de monitoreo</t>
  </si>
  <si>
    <t>1. La Dirección Técnica de Epidemiologia y Vigilancia Fitosanitaria realiza acciones de seguimiento a los programas de vigilancia fitosanitaria en Gerencias Seccionales, a través de revisiones físicas y/o virtuales.</t>
  </si>
  <si>
    <t>1. Comunicaciones de seguimiento a Seccionales
*Actas de informe de visita (Cuando se ejecute)</t>
  </si>
  <si>
    <t xml:space="preserve">1. La Dirección Técnica de Epidemiologia y Vigilancia Fitosanitaria elabora el concepto técnico de requisitos fitosanitarios para productos con categoría de riesgo I y II, el cual es aprobado por el Grupo Nacional de Cuarentena Vegetal  y posteriormente es publicado y notificado al país exportador.
2. El Grupo de mitigación de riesgo evalúa las propuestas de requisitos para productos de categoría III, IV y V, a través de reuniones para discusión y aprobación. </t>
  </si>
  <si>
    <t xml:space="preserve">1. Correo con envió de concepto tenido fitosanitario, 
*Correo recibido del Grupo Nacional de Cuarentena Vegetal con la aprobación
*Correo para la publicación del requisito fitosanitario en el SISPAP
2. Acta de Reunión 4-603
* Notificación al país exportador </t>
  </si>
  <si>
    <t>1. Los profesionales de la DT de Epidemiologia y Vigilancia Fitosanitaria validan la información presentada en el aplicativo VUT y forestales, a partir de una muestra del 10% de los registros generados en el semestre, se genera un reporte de los resultados obtenidos y se comunica a las dependencias responsables por medio de memorando.
2. Los profesionales en la Gerencia Seccional realizan revisión y aprobación del cumplimiento de  los requisitos para la emisión de registros de vegetales para exportación, el cual se documenta a través del proyecto de Resolución. 
3. El responsable jurídico en la Gerencia Seccional, revisa y da Vo.Bo sobre el cumplimiento de los requisitos de registros de plantaciones forestales comerciales, a través de memorando o correo electrónico.</t>
  </si>
  <si>
    <t>1. Memorando semestral enviado a las seccionales con el reporte de resultados.
2. Actos administrativos aprobados por la Gerencia Seccional. 
3. Concepto por parte del responsable Jurídico de la Seccional (memorando, Correo electrónico)</t>
  </si>
  <si>
    <t>Menor (52%)</t>
  </si>
  <si>
    <t>SGC Posibilidad de afectación reputacional por el incumplimiento de las acciones de supervisión y control a producción, importación, almacenamiento y comercialización de insumos veterinarios registrados que se encuentran fuera de especificaciones técnicas o se relacionan con presuntos eventos adversos.</t>
  </si>
  <si>
    <t xml:space="preserve">
SGC Posibilidad de afectación reputacional por el incumplimiento de las acciones de vigilancia en la producción, importación, almacenamiento y comercialización de insumos veterinarios no registrados.
</t>
  </si>
  <si>
    <t>SGC Posibilidad de afectación reputacional por el Incumplimiento a la acciones establecidas en los Planes Nacionales Subsectoriales de Residuos de Medicamentos Veterinarios y Contaminantes Químicos en alimentos de origen animal.</t>
  </si>
  <si>
    <t>COR Posibilidad de afectación reputacional por trámites asociados a insumos veterinarios e inocuidad con favorecimiento a terceros</t>
  </si>
  <si>
    <t xml:space="preserve">SGC Posibilidad de efectuación reputacional por incumplimiento al seguimiento de las acciones de vigilancia y control de los predios con Autorización Sanitaria y de Inocuidad (ASI)
</t>
  </si>
  <si>
    <t>D.T Inocuidad e Insumos Veterinarios</t>
  </si>
  <si>
    <t>*Falta de capacidad analítica interna
*Planes de muestreo de insumos veterinarios sin base estadística
*Baja capacidad sancionatoria
*Falta de herramientas para el control del comercio electrónico de insumos veterinarios
*Falta de recurso humano y presupuesto para el desarrollo del IVC</t>
  </si>
  <si>
    <t>*Deficiencias en las actividades de inspección, vigilancia y control
*Aumento en la presencia de enfermedades animales
*Disminución en la productividad
*Presencia de residuos en alimentos
*Incremento de peticiones y quejas
*Pérdida de credibilidad e imagen institucional</t>
  </si>
  <si>
    <t>*Orden público
*Falta de recurso humano y presupuesto para el desarrollo del IVC
*Falta de divulgación de los canales de denuncias
*Baja capacidad sancionatoria
*Falta de herramientas para el control del comercio electrónico de insumos veterinarios</t>
  </si>
  <si>
    <t xml:space="preserve">
*Falta de recurso humano y presupuesto para el desarrollo del IVC
*Baja capacidad sancionatoria
*Emergencias Sanitarias que afectan la movilización.
</t>
  </si>
  <si>
    <t xml:space="preserve">*Impacto en la inocuidad en los alimentos de origen animal
*Aumento en la presencia de enfermedades animales
*Disminución en la productividad
*Pérdida de credibilidad e imagen institucional
</t>
  </si>
  <si>
    <t>1. Acta de visita Forma 3-039 
*Acta de BPM: Forma 3-1274, 3-1310, 3-1312 y 3-1318
*Acta de visita unidades de procesamiento Forma 3-1070, 3-521 y 3-522
*Acta de sellado y levantamiento Forma 3-042 y 3-048
2. Oficinas Nacionales: Plan de Muestreo 
*Gerencia seccional: Acta de toma de muestras Forma 3-139 y Forma 3-128</t>
  </si>
  <si>
    <t>1. El profesional responsable en la Gerencia Seccional realiza el sellado de los insumos cuando se presente el incumplimiento y procede con la proyección de la solicitud para apertura del proceso sancionatorio.</t>
  </si>
  <si>
    <t>1. Acta de sellado Forma 3-048
*Memorando de comunicación de envío del insumo para la apertura del proceso.</t>
  </si>
  <si>
    <t>1. El responsable de Inocuidad en la Gerencia Seccional o personal de la Oficina Local realiza visita de IVC a predio con resultado no conforme, consignando la información en un acta de visita (Forma 3-1037 y 3-1038).
2. La Dirección Técnica de Inocuidad e Insumos veterinarios diseña el Plan de muestreo de residuos de Medicamentos Veterinarios y Contaminantes Químicos y  la ejecución del plan se realiza en las Gerencias Seccionales.</t>
  </si>
  <si>
    <t>1. Acta de visita Forma 3-1037 y Forma 3-1038
2. Oficinas Nacionales: Plan de muestreo y Base de datos residuos. 
*Gerencias Seccionales: Acta de toma de muestras forma 3-508</t>
  </si>
  <si>
    <t>1. El coordinador correspondiente en la Dirección Técnica, asigna de manera aleatoria los tramites de medicamentos, alimentos y Biológicos en la base de datos con numero de radicado, fecha, profesional asignado.</t>
  </si>
  <si>
    <t>1. Base de datos</t>
  </si>
  <si>
    <t>1. La Dirección Técnica de Inocuidad e Insumos veterinarios diseña el Plan de visitas a predios con Autorización Sanitaria y de Inocuidad; El responsable de Inocuidad en la Gerencia Seccional o personal de la Oficina Local realiza visita de IVC a predios con Autorización Sanitaria y de Inocuidad, consignando la información en un acta de visita (Forma 3-515).
2. El responsable de Inocuidad en la Gerencia Seccional realiza la respectiva suspensión o cancelación del predio resultado de inconformidades detectadas en las visitas de IVC realizadas a los predios con Autorización Sanitaria y de Inocuidad (ASI), consignando dicha actividad en el aplicativo SIGMA</t>
  </si>
  <si>
    <t xml:space="preserve">1. Anexo 9 "Programación de metas para ASI y BPG" (Oficinas Nacionales)
*Gerencias Seccional: Lista de chequeo de requisitos Forma 3-515
2. Anexo 2 "Plantilla base de datos reporte de ASI" </t>
  </si>
  <si>
    <t>Prevenir y controlar riesgos sanitarios y fitosanitarios.</t>
  </si>
  <si>
    <t>PRV15</t>
  </si>
  <si>
    <t>PRA1</t>
  </si>
  <si>
    <t>PRA2</t>
  </si>
  <si>
    <t>PRA3</t>
  </si>
  <si>
    <t>PRA4</t>
  </si>
  <si>
    <t>PRA5</t>
  </si>
  <si>
    <t>SGC Posibilidad de afectación reputacional y/o económica por reinfección, establecimiento y dispersión de enfermedades de control oficial, inusuales o exóticas en el país o en zonas libres</t>
  </si>
  <si>
    <r>
      <t>COR-Posibilidad de afectación reputacional por expedición de Guías Sanitarias de Movilización Interna (GSMI) por parte de usuarios o servidores públicos, así como Certificaciones de predios libres de Brucelosis o Tuberculosis, Certificaciones de compartimentos libres de PPC o Newcastle,</t>
    </r>
    <r>
      <rPr>
        <sz val="11"/>
        <color rgb="FFFF0000"/>
        <rFont val="Arial"/>
        <family val="2"/>
      </rPr>
      <t xml:space="preserve"> </t>
    </r>
    <r>
      <rPr>
        <sz val="11"/>
        <rFont val="Arial"/>
        <family val="2"/>
      </rPr>
      <t>para favorecimiento propio o de un tercero.</t>
    </r>
  </si>
  <si>
    <t>PRA6</t>
  </si>
  <si>
    <t>PRA7</t>
  </si>
  <si>
    <t>* Ingreso de Contrabando
* Movilización sin cumplimiento de los requisitos sanitarios
* Inadecuado manejo de subproductos y productos de origen animal
* Fallas en la inspección vigilancia y control
* Limitada capacidad analítica
* Falta de comunicación del riesgo al productor
* No reporte de las notificaciones al instituto
* Falta personal para las actividades de inspección vigilancia y control
* Falta de cultura sanitaria.</t>
  </si>
  <si>
    <t xml:space="preserve">*Pérdida de credibilidad
*Fallas en el control de las medidas sanitarias
*Pérdida del estatus sanitario
*Afectación de la imagen Institucional
</t>
  </si>
  <si>
    <t>* Favorecimiento propio o de un tercero
*Cultura de ilegalidad 
*Vulnerabilidad de los sistemas.
*Presiones indebidas
*Fallas en los procesos de seguimiento.
* Ingreso de Contrabando
* Movilización sin cumplimiento de los requisitos sanitarios</t>
  </si>
  <si>
    <t xml:space="preserve">1. Los profesionales en Gerencia Seccional realizan control de focos de enfermedades de control oficial, inusuales o exóticas. Posterior a la investigación se procede al cierre, conclusión del brote y levantamiento de la cuarentena.   </t>
  </si>
  <si>
    <t xml:space="preserve">1. Informe de control de foco.  
* Forma  3-108 Información complementaria de ocurrencia de enfermedad en un predio. </t>
  </si>
  <si>
    <t>1. Acta de audiencia
2. Estudios previos
3. Informe de supervisión, Forma
4-1027.
Solicitud de tramite de incumplimiento Forma 4-1343</t>
  </si>
  <si>
    <t>Menor (45%)</t>
  </si>
  <si>
    <t>SGC Posibilidad de afectación reputacional y económica por Identificar inoportunamente la presencia de enfermedades de control oficial, inusuales o exóticas.</t>
  </si>
  <si>
    <t>PRA8</t>
  </si>
  <si>
    <t>D.T Vigilancia Epidemiológica</t>
  </si>
  <si>
    <t>*Fallas en la notificación de enfermedades de control oficial, inusuales o exóticas
*Falta de comunicación del riesgo a los sensores y/o productores
* Falta de cultura sanitaria
*Fallas en la bioseguridad de los predios
*Interrupción en el proceso de comunicación de la notificación</t>
  </si>
  <si>
    <t>1. Los responsables en la Gerencia Seccional realizan vigilancia epidemiológica pasiva de enfermedades de control oficial y/o exóticas a partir de las notificaciones recibidas por el Instituto en un plazo no mayor a 24 horas, cargadas al sistema de información de la Dirección Técnica (SINECO). Adicionalmente los responsables de la DT realizan la validación de la información cargada para alimentar el Boletín Epidemiológico.
2. Los responsables en la Gerencia Seccional realizan  vigilancia epidemiológica activa de enfermedades de control oficial y/o exóticas a partir de los estudios de prevalencia o ausencia de enfermedades y diseño estadístico que se realizan en el año desde la Dirección Técnica de Vigilancia Epidemiológica, generando informes finales y forma de toma de muestras para análisis serológico.</t>
  </si>
  <si>
    <t xml:space="preserve">1. Oficinas Nacionales: Boletines epidemiológicos semanales 
*Gerencias seccionales: Atención a la notificación, Forma 3-106 diligenciada 
2. Oficinas Nacionales: Informe final del estudios realizados de prevalencia o ausencia de enfermedades 
* Gerencias seccionales: Forma de toma de muestras de acuerdo al estudio (3-122 Análisis Serológico) </t>
  </si>
  <si>
    <t xml:space="preserve"> Prevenir el ingreso de plagas y enfermedades al país a través de la inspección de las importaciones
Certificar las Exportaciones de productos Agropecuarios Facilitar las operaciones Sanitarias de Comercio Internacional</t>
  </si>
  <si>
    <t>COR Posibilidad de afectación económica y reputacional por el favorecimiento a un tercero en la emisión de certificados y actividades de exportación e importación, impactando directamente la sanidad agroalimentaria.</t>
  </si>
  <si>
    <t>SGC Posibilidad de afectación en la prestación del servicio y en los tiempos de respuesta por fallas en la operatividad relacionada con el comercio exterior de productos agropecuarios</t>
  </si>
  <si>
    <t>SGC Posibilidad de afectación en la prestación del servicio por ineficiencia en el proceso de envío de muestras a la red de laboratorios del ICA, producto de las inspecciones físicas sanitarias y fitosanitarias.</t>
  </si>
  <si>
    <t>PFR1</t>
  </si>
  <si>
    <t>PFR2</t>
  </si>
  <si>
    <t>PFR3</t>
  </si>
  <si>
    <t>* Favorecimiento personal o a terceros
* Falta de ética del personal
* Vacíos administrativos en los procedimientos
* Falta de seguimiento
* Vulnerabilidad y flexibilidad en la configuración de los sistemas informáticos
* Falsificación de documentos.</t>
  </si>
  <si>
    <t>* Rechazos o aceptaciones bajo condiciones sin cumplimiento de los requisitos técnicos en las importaciones y exportaciones
* Pérdida de imagen y credibilidad institucional
* Incumplimiento de requisitos sanitarios y fitosanitarios
* Pérdida del estatus sanitario y fitosanitario
* Investigaciones legales, penales y  fiscales.
*Disminuye la competitividad del país
*Afecta la biodiversidad nacional</t>
  </si>
  <si>
    <t>* Falta de comunicación oportuna entre los actores que intervienen en los procesos.
* Falta de presupuesto.
* Falta de programas de capacitación interna y externa.
* Personal insuficiente y falto de idoneidad.
* Falta de planeación y priorización para el desarrollo tecnológico.
* Falta de infraestructura tecnológica.
* Falta de soporte tecnológico.
* Falta de interoperabilidad de los sistemas</t>
  </si>
  <si>
    <t>*Falta de articulación de los procesos
*Demoras en los procesos de contratación
*Falta de presupuesto</t>
  </si>
  <si>
    <t>* Demoras en los procesos; Sobrecostos en las importaciones y exportaciones.
* Afectación de la imagen del servicio oficial colombiano.</t>
  </si>
  <si>
    <t xml:space="preserve">1. El comité de gestión de riesgos realiza reuniones periódicas con las partes interesadas para establecer y/o mantener la categorización del riesgo de productos agropecuarios con el fin de disminuir las inspecciones físicas.
2. Los profesionales a nivel central y en los Puertos, Aeropuertos y Pasos Fronterizos autorizados realizan divulgación interna y externa de los procedimientos y tiempos para la inspección y emisión de certificados, por micrositio de la sede electrónica de la entidad, y/o eventos de divulgación y/o medios impresos.
3. La Subgerencia de Protección Fronteriza realiza auditorias técnicas de seguimiento a los puertos, aeropuertos y pasos fronterizos, en los procesos de  inspección y emisión de certificados para exportaciones e importaciones. </t>
  </si>
  <si>
    <t>1. Actas de reuniones y listas de asistencia
2. Listas de asistencia (cuando se realicen)
*Publicaciones en página web y en carteleras (cuando se realicen)
3. Informe de auditoria técnica</t>
  </si>
  <si>
    <t>1. La Subgerencia de Protección Fronteriza realiza el fortalecimiento de la estructuración de procesos y herramientas que permitan la eficiencia en la interoperabilidad en el comercio exterior, a través del mejoramiento continuo del aplicativo SISPAP.
2. Establecer y realizar entrenamiento al personal de puertos, aeropuertos y pasos fronterizos y usuarios externo del Sistema de Información Sanitaria para Importación y Exportación de Productos Agrícolas y Pecuarios (SISPAP)</t>
  </si>
  <si>
    <t>1. Desarrollos realizados anualmente, actas de reunión, contrato. 
2. Programa de entrenamiento, Listados de asistencia.</t>
  </si>
  <si>
    <t>1. La Subgerencia de Protección Fronteriza efectúa comunicaciones con la Subgerencia de Análisis y Diagnóstico para que se realice el proceso de solicitud de contratación de envió y remisión de muestras.</t>
  </si>
  <si>
    <t>1. Correos electrónicos oficiales</t>
  </si>
  <si>
    <t>Oficinas Nacionales y Puertos, Aeropuertos y Pasos Fronterizos autorizados y Oficinas Nacionales.</t>
  </si>
  <si>
    <t>Gestionar Servicios Analíticos</t>
  </si>
  <si>
    <t>COR Posibilidad de afectación reputacional y/o económica por emitir un concepto favorable o no sobre el cumplimiento de los requisitos y/o el mantenimiento de las condiciones del registro o autorización otorgada en las visitas de Inspección, Vigilancia y Control, incurriendo en el favorecimiento a un tercero.</t>
  </si>
  <si>
    <t>SGC Posibilidad de afectación reputacional y/o económica por emitir un concepto favorable o no sobre el cumplimiento de los requisitos para el mantenimiento del registro otorgado por el ICA o para la autorización y mantenimiento de la autorización a un laboratorio.</t>
  </si>
  <si>
    <t>COR Posibilidad de afectación económica por uso malintencionado de recursos  para los análisis, calibraciones o los tratamientos cuarentenarios no aprobados</t>
  </si>
  <si>
    <t>SGC Posibilidad de afectación reputacional y/o económica por la emisión de reporte de resultados técnico o informe de tratamiento cuarentenario incorrecto</t>
  </si>
  <si>
    <t>SGC Posibilidad de afectación reputacional por entrega de reporte de resultados de laboratorio o informe de tratamiento cuarentenario fuera de los tiempos de respuesta establecidos, omitiendo la notificación previa al usuario sobre la entrega.</t>
  </si>
  <si>
    <t>A&amp;D1</t>
  </si>
  <si>
    <t>A&amp;D2</t>
  </si>
  <si>
    <t>A&amp;D3</t>
  </si>
  <si>
    <t>A&amp;D4</t>
  </si>
  <si>
    <t>A&amp;D5</t>
  </si>
  <si>
    <t>* Falta de experiencia o de competencia técnica del auditor o expertos técnicos que acompañan las auditorias
* Impedimento en la ejecución de las auditorias programadas
* Errores en la selección de la muestra de auditoria
* Inadecuada planeación de la auditoria.</t>
  </si>
  <si>
    <t>*Personal con falta de ética
* Necesidades de un externo
*Falta de seguimiento y control
*Presiones indebidas</t>
  </si>
  <si>
    <t>1. El auditor designado previo a cada auditoria presenta una declaración de conflicto de intereses según los criterios definidos por el Grupo de Gestión de Calidad de Laboratorios, la cual se conserva como documento de la ejecución de cada auditoria.
2. El auditor presenta el informe con los resultados (Hallazgos) y comunica a la coordinación del Grupo de Gestión de Calidad de Laboratorios, quien tiene la responsabilidad de realizar la respectiva revisión del informe, y solicitar los ajustes o cambios que considere pertinentes. Una vez aprobado el informe, se remite por medio de un oficio formalizado al laboratorio auditado.</t>
  </si>
  <si>
    <t>1. Documento de declaración de conflicto de intereses.
2. Oficio de remisión de informe de auditoria por parte de la Coordinación del GGCL</t>
  </si>
  <si>
    <t>1. El Grupo de Gestión de Calidad de Laboratorios verifica la competencia técnica de los auditores a partir de los documentos solicitados como   Hoja de vida, certificaciones solicitadas, experiencia en auditoria y otros que apliquen. Esta información se carga en una carpeta de SharePoint.
2. El Grupo de Gestión de Calidad de Laboratorios planea y organiza eventos de formación en diferentes temas referentes a la planeación e informes de la auditoria y factores a tener en cuenta para evitar errores en la ejecución de la misma.
3. El auditor presenta el informe con los resultados (Hallazgos) y comunica a la coordinación del Grupo de Gestión de Calidad de Laboratorios, quien tiene la responsabilidad de realizar la respectiva revisión del informe, y solicitar los ajustes o cambios que considere pertinentes. Una vez aprobado el informe, se remite por medio de un oficio formalizado al laboratorio auditado.</t>
  </si>
  <si>
    <t>1. (Hojas de vida, experiencia, certificaciones) en formato digital y/o electrónico
2. Listados de asistencia; material de evento de formación
3. Oficio de remisión de informe de auditoria por parte de la Coordinación del GGCL</t>
  </si>
  <si>
    <t>1. Los responsables en cada laboratorio realizan la supervisión de la matriz de recepción de muestras, donde se verifique las solicitudes frente al numero de reportes de resultados o informes de tratamiento cuarentenario emitidos y los recursos empleados.</t>
  </si>
  <si>
    <t>1. Supervisión de actividades en la Subgerencia de Análisis y Diagnóstico donde se evidencie la verificación solicitada en el control. Forma 3-611 (Mínimo cada 2 meses)
* Ficha de seguimiento de actividades mensuales</t>
  </si>
  <si>
    <t>1. El profesional competente en el método a evaluar, no necesariamente autorizado en el mismo, realiza la supervisión analítica en los laboratorios de ensayo.
2. Los responsables de laboratorio realizan la verificación de competencia del personal de laboratorio a través de pruebas a ciegas, participación en ensayos de aptitud o Inter laboratorios, pruebas de repetibilidad y precisión intermedia, o verificaciones según los planes de estudio de tratamientos cuarentenarios, para la aplicación de métodos analíticos o de calibración.
3. Cuando se detecte un reporte de  resultado incorrecto, notificar al coordinador para comunicar posteriormente al usuario el reporte corregido.</t>
  </si>
  <si>
    <t>1. Forma 3-865 "Supervisión de la fase analítica en el laboratorio" (Laboratorios de ensayo) o correo electrónico avalando la supervisión de la fase analítica por un par
u hojas de trabajo donde se evidencie la supervisión analítica realizada (Estas hojas de trabajo pueden ser remitidas vía correo electrónico)
2. Forma 3-601 "Registro de entrenamiento técnico y verificación de conocimientos en la aplicación de ensayos de laboratorio" diligenciada 
o
Forma 3-603 "Verificación de conocimientos y habilidades del personal de los laboratorios" diligenciada.
3.  Reporte de resultados corregido
* Comunicación al usuario</t>
  </si>
  <si>
    <t>1. El responsable de laboratorio notifica al usuario que la entrega del reporte de resultado se prorroga, informando una nueva fecha de entrega.</t>
  </si>
  <si>
    <t>1. Comunicación al usuario</t>
  </si>
  <si>
    <t>Laboratorios de la Subgerencia de Análisis y Diagnostico</t>
  </si>
  <si>
    <t>Muy Baja (13%)</t>
  </si>
  <si>
    <t>Optimizar los Recursos Administrativos y Financieros.
• Consolidar la comunicación organizacional y de riesgos sanitarios y fitosanitarios e inocuidad</t>
  </si>
  <si>
    <t xml:space="preserve">SGC Posibilidad de afectación reputacional por el registro inoportuno del anteproyecto presupuestal </t>
  </si>
  <si>
    <t>SGC Posibilidad de afectación reputacional por el inadecuado registro del seguimiento a la ejecución de los proyectos de inversión.</t>
  </si>
  <si>
    <t xml:space="preserve">SGC Posibilidad de afectación reputacional por incumplimiento de los planes institucionales establecidos por normatividad vigente. 
</t>
  </si>
  <si>
    <t>SGC Posibilidad de afectación reputacional por implementar el Sistema de Gestión de Calidad y Ambiental fuera de los requisitos legales, contexto de la organización y lineamientos institucionales.</t>
  </si>
  <si>
    <t xml:space="preserve">*Incumplimiento en los tiempos establecidos en la solicitud y entrega de la información.
*Desarticulación de los equipos de trabajo
* Fallas en la comunicación interna 
* Sobrecarga laboral.
* Desconocimiento de la normatividad y de los procedimientos por parte de las areas y dependencias.
* Entrega de información incoherente, incompleta o con errores a la Oficina Asesora de Planeación.
</t>
  </si>
  <si>
    <t>*Hallazgos por parte de los entes de control
*Insatisfacción de las partes interesadas
*Afectación en las actividades institucionales
*Afectación de la imagen institucional</t>
  </si>
  <si>
    <t xml:space="preserve">*Incumplimiento en los tiempos establecidos en la entrega de la información.
*Desarticulación de los equipos de trabajo
* Fallas en la comunicación interna 
* Sobrecarga laboral.
* Desconocimiento de la normatividad y de los procedimientos por parte de las areas y dependencias.
* Entrega de información incoherente, incompleta o con errores a la Oficina Asesora de Planeación.
</t>
  </si>
  <si>
    <t xml:space="preserve">*Hallazgos por parte de los entes de control
*Insatisfacción de las partes interesadas
*Afectación en las actividades institucionales
*Afectación de la imagen institucional
*Incumplimiento de información a solicitudes externas </t>
  </si>
  <si>
    <t>* Desconocimiento de la normatividad
* Falta de compromiso de las areas 
* Deficiencia en los recursos financieros
* Desarticulación de los equipos de trabajo
* Falta de lineamientos para la formulación del plan</t>
  </si>
  <si>
    <t>1. La Oficina Asesora de Planeación realiza mesas de trabajo con las areas interesadas para la verificación de la programación de necesidades presupuestales.
2. La Oficina Asesora de Planeación realiza verificación de la versión oficial del anteproyecto presupuestal en el SIIF.
3. La Oficina Asesora de Planeación realiza registro de las necesidades de los proyectos de inversión en el PIIP.</t>
  </si>
  <si>
    <t>1. Listado de asistencia
2. Reporte de SIIF
3. Reporte de PIIP</t>
  </si>
  <si>
    <t>1. Seguimiento y control de la información entregada por las areas que intervienen en los proyectos de inversión</t>
  </si>
  <si>
    <t>1. Reporte de Diamante (Publicado cuatrimestralmente)
*Reporte de PIIP (Mensual)</t>
  </si>
  <si>
    <t xml:space="preserve">1. Informe de evaluación publicado </t>
  </si>
  <si>
    <t xml:space="preserve">Oficinas Nacionales </t>
  </si>
  <si>
    <t>Muy Baja (4%)</t>
  </si>
  <si>
    <t>Gestionar la Certificación de Gestión Ambiental.</t>
  </si>
  <si>
    <t>SGA Posibilidad de afectación al ambiente por  generación de emisiones atmosféricas que superen los limites máximos establecidos</t>
  </si>
  <si>
    <t>SGA Posibilidad de impacto ambiental por consumo excesivo o manejo inadecuado de recursos naturales</t>
  </si>
  <si>
    <t>SGA Posibilidad de afectación económica por gestión inadecuada de residuos sólidos</t>
  </si>
  <si>
    <t>SGA Posibilidad de contaminación ambiental por derrames de sustancias químicas, biológicas o combustibles</t>
  </si>
  <si>
    <t>1. Las Gerencias Seccionales realizan seguimiento a los permisos de concesión de aguas de acuerdo al período establecido por la Corporación Autónoma Regional para el pago de la tasa o seguimiento por utilización de aguas.</t>
  </si>
  <si>
    <t>1. Gerencias Seccionales:
Consolidado RTM actualizado (con la información seleccionada para la Gerencia Seccional correspondiente)
* Oficinas Nacionales:
Consolidado RTM actualizado y comunicaciones (solicitudes) a Gerencias Seccionales para el diligenciamiento de la base de datos</t>
  </si>
  <si>
    <t>1. Las Gerencias Seccionales realizan seguimiento a la ejecución de los contratos de residuos peligrosos y residuos aprovechables</t>
  </si>
  <si>
    <t>1. Contrato suscrito de Residuos Peligrosos y certificados de disposición final de residuos peligrosos y no peligrosos</t>
  </si>
  <si>
    <t>1. El Grupo de Seguridad y Salud en el Trabajo realiza  sensibilizaciones para fomentar el autocuidado y el manejo de derrames de sustancias químicas, biológicas o combustibles</t>
  </si>
  <si>
    <t>1. Presentaciones, listados de asistencia, folletos y/o grabación de la capacitación.</t>
  </si>
  <si>
    <t>ACIU1
OAC2
PRV3
PRV13
A&amp;D3
A&amp;D5</t>
  </si>
  <si>
    <t>PRV6
SGA2
SGA3
SGA4</t>
  </si>
  <si>
    <t>GJUR3
GJUR4
PRV12</t>
  </si>
  <si>
    <t>GRFIS3
PRA7</t>
  </si>
  <si>
    <t>CID2
CID3
PRV2
PRV15
DIR3</t>
  </si>
  <si>
    <t>PRV8
SGA1</t>
  </si>
  <si>
    <t>GDO1
GDO2
GITH1
PRA4
PRA6</t>
  </si>
  <si>
    <t xml:space="preserve">GITH4
GRFIN2
GRFIN3
GOB1
</t>
  </si>
  <si>
    <t>ACIU2
ACIU3
CID1
CIG1
CIG2
D&amp;D1
GCO2
GITH2
GITH3
GRFIS4
A&amp;D4
DIR4</t>
  </si>
  <si>
    <t>D&amp;D2
GCO3
GRFIN1
GRFIS1
PRV1
PRV5
PRF1
PRF3</t>
  </si>
  <si>
    <t>GCO1 / GRFIN4
GRFIN5 / OAC1 
OAC3 / GJUR1
GJUR2 / GTI1
GTI2 / GOB2
OAI1 / PRV4
PRV7 / PRV9
PRV10 / PRV11
PRV14 / PRA1
PRA2 / PRA3
PRA5 / PRA8
PRF2  / A&amp;D1
A&amp;D2 / DIR1 / DIR2</t>
  </si>
  <si>
    <t>Gestión del Servicio TIC </t>
  </si>
  <si>
    <t>Control Interno de Gestión</t>
  </si>
  <si>
    <t>1. Actualización: Cronograma de entrega de información que afectan los estados financieros(Anual)
* Conciliación: depósitos en entidades financieras(bancos) cartera persuasivo y coactivo,  propiedad planta y equipo. (Se remataran mes anterior dado que el cierre  financiero se realiza mes vencido)</t>
  </si>
  <si>
    <t>Gestión de Recursos Físicos</t>
  </si>
  <si>
    <t>Gestión Jurídica </t>
  </si>
  <si>
    <t>Protección Vegetal</t>
  </si>
  <si>
    <t>1. El personal del puesto de control realiza vigilancia a la movilización de material vegetal . 
2. Los Responsables en Gerencias Seccionales ejecutan las actividades establecidas en el Plan de Acción  o actúan ante emergencias fitosanitarias. (Erradicación de brotes)</t>
  </si>
  <si>
    <t>Protección Animal</t>
  </si>
  <si>
    <t xml:space="preserve">1. El Grupo de Registro y Vigilancia de Empresas de Medicamentos, Biológicos Veterinarios/ Grupo de Registro y Vigilancia de Empresas y Alimentos para Animales y sus productos y Material Genético y los responsables en Gerencias Seccionales realizan visitas de  inspección, vigilancia y control (IVC) a las empresas productoras, productoras por contrato, semielaboradas, almacenadoras, envasadoras o empacadoras e importadoras registradas de insumos veterinarios y comercializadoras. Las cuales son registras en las actas de visita correspondientes. 
2. Las Coordinaciones de Medicamentos y de Alimentos formulan el Plan de muestreo de medicamentos veterinarios y alimentos para animales y  la ejecución del plan se realiza en las Gerencias Seccionales. </t>
  </si>
  <si>
    <t>Protección Fronteriza</t>
  </si>
  <si>
    <t>Análisis y Diagnostico</t>
  </si>
  <si>
    <t>*Incumplimiento de la misión y visión institucional
*Incumplimiento de metas institucionales.
*Insatisfacción de las partes interesadas
*Hallazgos por parte de entes de control
*Sanciones administrativas  disciplinarias.
*Afectación de la imagen institucional</t>
  </si>
  <si>
    <t xml:space="preserve">1. La Oficina Asesora de Planeación realiza seguimiento a la ejecución de los planes institucionales a través del reporte realizado por los ejecutores en el sistema de información de la entidad. </t>
  </si>
  <si>
    <t>1. La Oficina Asesora de Planeación establece las directrices y realiza las actividades de despliegue, acompañamiento, asesoramiento e  implementación a los Procesos y Gerencias Seccionales de la Entidad, enfocado a la toma de conciencia y el fortalecimiento del conocimiento del Sistema de Gestión de Calidad y Ambiental</t>
  </si>
  <si>
    <t>Comunicaciones  (Memorando, listado de asistencia, correos electrónicos, actas de visita)</t>
  </si>
  <si>
    <t>1. Las Gerencias Seccionales y el Grupo de Servicios Generales realizan seguimiento al vencimiento de las revisiones tecnicomecánicas, a través de una base de datos denominada Consolidado RTM el cual se encuentra compartido en línea.</t>
  </si>
  <si>
    <t>1. Facturas de cobro y relación de pagos (Solicitar los recibos de pago de las facturas de concesión de agua subterránea o superficial a la Subgerencia Administrativa y Financiera específicamente al Grupo Gestión de Servicios Generales</t>
  </si>
  <si>
    <t>MAPA DE RIESGOS INSTITUCIONALES I CUATRIMESTRE 2023</t>
  </si>
  <si>
    <t>1. El Grupo de Atención al Ciudadano realiza el seguimiento y control al cumplimiento de las actividades programadas en la estrategia de Participación Ciudadana y de lo programado  en el Plan Anticorrupción y Atención al Ciudadano (PAAC) de la respectiva vigencia, documento que se publica en el menú participa de la sede electrónica de la entidad.</t>
  </si>
  <si>
    <t>1. El responsable del programa en la Gerencia Seccional realiza seguimiento a la expedición de guías, certificaciones y conceptos para  determinar si hay inconsistencias y generar reportes de las mismas
2. El responsable del programa en Gerencia Seccional realiza traslado de las inconsistencias de SIGMA y/o detección en emisión de certificación que tienen connotación disciplinaria al grupo de gestión contractual o al grupo de procesos disciplinario según corresponda.
3. El responsable del programa en Gerencia Seccional  realiza seguimiento a la ejecución del plan de acción y/o operativo
4. La Dirección Técnica de Sanidad Animal realiza el bloqueo del predio e inactivación del usuario SIGMA en línea, cuando se determine eventos por fraude externo.</t>
  </si>
  <si>
    <t xml:space="preserve">1. Gerencia Seccional: Acta de reunión Forma 4-603
2. Gerencia Seccional: Memorando SISAD remitido a Procesos Disciplinarios o para la apertura del proceso disciplinario o  Gestión contractual para la terminación del contrato 
3. Gerencia Seccional: Informe de seguimiento Plan de Acción/Operativo, Forma 3-1380
4. Oficinas Nacionales: Captura de pantalla de SIGMA evidenciando el bloqueo del usuario. </t>
  </si>
  <si>
    <t>1. El abogado eleva a consulta  pública nacional en SUCOP e internacional (cuando aplique)  el proyecto de acto administrativo previo a la expedición de medidas sanitarias y fitosanitarias.
2. El abogado revisa toda la normatividad tanto interna como externa, nacional o internacional aplicable a la nueva necesidad de regulación y analiza la viabilidad jurídica, previo a la expedición de la medida sanitaria y fitosanitaria</t>
  </si>
  <si>
    <t xml:space="preserve">1. Enlace de la plataforma SUCOP del respectivo proyecto de resolución.
2. Gerencias Seccionales: Solicitud de publicación en la gaceta departamental (cuando se cuente con ella)
*Solicitud de publicación a la Oficina de Comunicaciones
* Evidencia fotográfica de la publicación en la cartelera de la Gerencia Seccional
</t>
  </si>
  <si>
    <t>1. El ICA realiza el seguimiento al cronograma tributario establecido dentro de la planificación de cada vigencia.</t>
  </si>
  <si>
    <t xml:space="preserve">1. Reporte de remisión para firma de pago a la Gerencia General
2. Cronograma tributario de cada vigencia </t>
  </si>
  <si>
    <t>1. El Grupo de Gestión Contable recepción los documentos para el trámite de pago del Grupo de Gestión Contractual o del supervisor (según sea el caso), se verifican los requisitos según el procedimiento establecido y se generan los registros contables, posteriormente entregando al Grupo de Gestión Financiera.
2. El Grupo de Gestión Financiera / responsable en Gerencia Seccional verifica los requisitos según el procedimiento establecido para el realizar el trámite del pago.
3. El Grupo de Gestión Contable  verifica los saldos o movimientos de SIIF a partir del reporte del Ministerio de Hacienda y Crédito público de las operaciones por los conceptos.
4. El Grupo de Gestión Financiera asigna perfiles a usuarios en el Sistema Integrado de Información Financiera SIIF Nación II, a partir de la aprobación del coordinador de SIIF de la entidad y el Ministerio de Hacienda y una vez realizada la  verificación de las funciones y obligaciones de los usuarios. 
5. El supervisor de contrato de bienes y servicios designado verifica el cumplimiento contractual de acuerdo con los términos, obligaciones y objeto contratado</t>
  </si>
  <si>
    <t>1. Informes de supervisión de bienes  y servicios.
proceso de tramites de pagos de bienes y servicio (Muestra aleatoria de 5 informes)
2. Ordenes de pago con sus respectivos soportes (Muestra aleatoria de 5 ordenes)
3. Correo Electrónico y formatos adjuntos de las operaciones reciprocas con el ministerio de hacienda y  crédito publico  
4. Reporte de estado de solicitudes de usuarios SIIF (clasificada información personal de los usuarios y de perfiles)
5. Informe de supervisión, Forma 4-1027</t>
  </si>
  <si>
    <t>1. El proveedor realiza mantenimiento para el elemento de la infraestructura tecnológica que lo requiera, una vez realizado se entrega el informe para que el responsable de la plataforma efectué la supervisión y avale dicho informe.
2. La Oficina de Tecnologías de la Información verifica la capacidad y disponibilidad de los sistemas incluidos dentro de los Acuerdos de Nivel de Servicio, reportando en el informe de supervisión</t>
  </si>
  <si>
    <t>1. Los profesionales realizan una revisión previa del cumplimiento normativo de los planes estratégicos y del avance en la implementación. Se reportan posteriormente en la sesión de revisión programada y se establece la respectiva actualización de los planes estratégicos y los responsables de realizarlas</t>
  </si>
  <si>
    <t xml:space="preserve">* Implicaciones legales
* Uso de insumos agropecuarios con efectos adversos o ineficaces
* Afectación en cultivos por presencia de contaminantes
* Presencia de residuos de medicamentos o plaguicidas que afecten la inocuidad y la productividad.
</t>
  </si>
  <si>
    <t>*Toma de decisiones sanitarias y fitosanitarias inadecuadas
*Uso de insumos agropecuarios con efectos adversos o ineficaces
*Afectación en cultivos por presencia de contaminantes
*Presencia de residuos de medicamentos o plaguicidas que afecten la inocuidad
*Afectación en la seguridad alimentaria y la salud pública.
*Incumplimiento a los acuerdos establecidos en los planes de trabajo para exportación de productos vegetales.</t>
  </si>
  <si>
    <t>*Toma de decisiones sanitarias y fitosanitarias inoportunas
*Implicaciones legales
*Afectación en la imagen institucional
*Afectación económica a las partes interesadas
*Pérdida de confianza de las ONPFs con las cuales se tienen acuerdos comerciales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</si>
</sst>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1"/>
      <color theme="1"/>
      <name val="Calibri"/>
      <family val="2"/>
      <scheme val="minor"/>
    </font>
    <font>
      <sz val="10"/>
      <color theme="1"/>
      <name val="Segoe UI"/>
      <family val="2"/>
    </font>
    <font>
      <b/>
      <sz val="24"/>
      <color theme="1"/>
      <name val="Segoe UI"/>
      <family val="2"/>
    </font>
    <font>
      <sz val="8"/>
      <name val="Calibri"/>
      <family val="2"/>
      <scheme val="minor"/>
    </font>
    <font>
      <sz val="11"/>
      <color theme="1"/>
      <name val="Arial"/>
      <family val="2"/>
    </font>
    <font>
      <b/>
      <sz val="14"/>
      <color theme="1"/>
      <name val="Arial"/>
      <family val="2"/>
    </font>
    <font>
      <sz val="18"/>
      <color theme="1"/>
      <name val="Arial"/>
      <family val="2"/>
    </font>
    <font>
      <sz val="11"/>
      <color rgb="FFFF0000"/>
      <name val="Calibri"/>
      <family val="2"/>
      <scheme val="minor"/>
    </font>
    <font>
      <sz val="11"/>
      <color theme="0"/>
      <name val="Calibri"/>
      <family val="2"/>
      <scheme val="minor"/>
    </font>
    <font>
      <sz val="11"/>
      <color rgb="FF000000"/>
      <name val="Calibri"/>
      <family val="2"/>
      <scheme val="minor"/>
    </font>
    <font>
      <b/>
      <sz val="18"/>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1"/>
      <name val="Calibri"/>
      <family val="2"/>
      <scheme val="minor"/>
    </font>
    <font>
      <b/>
      <sz val="11"/>
      <color theme="1"/>
      <name val="Arial Narrow"/>
      <family val="2"/>
    </font>
    <font>
      <b/>
      <sz val="26"/>
      <color theme="1"/>
      <name val="Arial Narrow"/>
      <family val="2"/>
    </font>
    <font>
      <b/>
      <sz val="18"/>
      <color theme="1"/>
      <name val="Arial"/>
      <family val="2"/>
    </font>
    <font>
      <b/>
      <sz val="26"/>
      <color theme="1"/>
      <name val="Arial"/>
      <family val="2"/>
    </font>
    <font>
      <sz val="26"/>
      <color rgb="FF000000"/>
      <name val="Arial Narrow"/>
      <family val="2"/>
    </font>
    <font>
      <sz val="16"/>
      <color rgb="FF000000"/>
      <name val="Arial Narrow"/>
      <family val="2"/>
    </font>
    <font>
      <sz val="16"/>
      <color rgb="FFFF0000"/>
      <name val="Arial Narrow"/>
      <family val="2"/>
    </font>
    <font>
      <sz val="16"/>
      <color rgb="FFFF0000"/>
      <name val="Calibri"/>
      <family val="2"/>
      <scheme val="minor"/>
    </font>
    <font>
      <sz val="11"/>
      <color rgb="FF030303"/>
      <name val="Arial"/>
      <family val="2"/>
    </font>
    <font>
      <b/>
      <sz val="11"/>
      <name val="Arial"/>
      <family val="2"/>
    </font>
    <font>
      <sz val="11"/>
      <name val="Arial"/>
      <family val="2"/>
    </font>
    <font>
      <sz val="11"/>
      <color rgb="FFFF0000"/>
      <name val="Arial"/>
      <family val="2"/>
    </font>
    <font>
      <sz val="10"/>
      <color theme="1"/>
      <name val="Arial"/>
      <family val="2"/>
    </font>
    <font>
      <b/>
      <sz val="10"/>
      <color theme="1"/>
      <name val="Arial"/>
      <family val="2"/>
    </font>
  </fonts>
  <fills count="15">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rgb="FF92D050"/>
        <bgColor indexed="64"/>
      </patternFill>
    </fill>
    <fill>
      <patternFill patternType="solid">
        <fgColor theme="0"/>
        <bgColor indexed="64"/>
      </patternFill>
    </fill>
    <fill>
      <patternFill patternType="solid">
        <fgColor theme="2" tint="-9.9978637043366805E-2"/>
        <bgColor indexed="64"/>
      </patternFill>
    </fill>
    <fill>
      <patternFill patternType="solid">
        <fgColor theme="5"/>
        <bgColor indexed="64"/>
      </patternFill>
    </fill>
    <fill>
      <patternFill patternType="solid">
        <fgColor rgb="FFBFBFBF"/>
        <bgColor indexed="64"/>
      </patternFill>
    </fill>
    <fill>
      <patternFill patternType="solid">
        <fgColor rgb="FFFFFF66"/>
        <bgColor indexed="64"/>
      </patternFill>
    </fill>
    <fill>
      <patternFill patternType="solid">
        <fgColor rgb="FFFFC000"/>
        <bgColor indexed="64"/>
      </patternFill>
    </fill>
    <fill>
      <patternFill patternType="solid">
        <fgColor theme="0" tint="-0.34998626667073579"/>
        <bgColor indexed="64"/>
      </patternFill>
    </fill>
    <fill>
      <patternFill patternType="solid">
        <fgColor theme="7" tint="0.39997558519241921"/>
        <bgColor indexed="64"/>
      </patternFill>
    </fill>
    <fill>
      <patternFill patternType="solid">
        <fgColor theme="9"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s>
  <cellStyleXfs count="1">
    <xf numFmtId="0" fontId="0" fillId="0" borderId="0"/>
  </cellStyleXfs>
  <cellXfs count="77">
    <xf numFmtId="0" fontId="0" fillId="0" borderId="0" xfId="0"/>
    <xf numFmtId="0" fontId="1" fillId="0" borderId="0" xfId="0" applyFont="1" applyAlignment="1">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1" fillId="3" borderId="0" xfId="0" applyFont="1" applyFill="1" applyAlignment="1">
      <alignment horizontal="center" vertical="center" wrapText="1"/>
    </xf>
    <xf numFmtId="0" fontId="1" fillId="2" borderId="0" xfId="0" applyFont="1" applyFill="1" applyAlignment="1">
      <alignment horizontal="center" vertical="center" wrapText="1"/>
    </xf>
    <xf numFmtId="0" fontId="1" fillId="0" borderId="0" xfId="0" applyFont="1" applyAlignment="1">
      <alignment horizontal="justify" vertical="center" wrapText="1"/>
    </xf>
    <xf numFmtId="0" fontId="1" fillId="0" borderId="0" xfId="0" applyFont="1" applyAlignment="1">
      <alignment horizontal="justify" vertical="center"/>
    </xf>
    <xf numFmtId="0" fontId="1" fillId="4" borderId="0" xfId="0" applyFont="1" applyFill="1" applyAlignment="1">
      <alignment horizontal="center" vertical="center" wrapText="1"/>
    </xf>
    <xf numFmtId="0" fontId="4" fillId="6" borderId="0" xfId="0" applyFont="1" applyFill="1"/>
    <xf numFmtId="0" fontId="4" fillId="8" borderId="1" xfId="0" applyFont="1" applyFill="1" applyBorder="1"/>
    <xf numFmtId="0" fontId="4" fillId="2" borderId="1" xfId="0" applyFont="1" applyFill="1" applyBorder="1"/>
    <xf numFmtId="0" fontId="4" fillId="3" borderId="1" xfId="0" applyFont="1" applyFill="1" applyBorder="1"/>
    <xf numFmtId="0" fontId="4" fillId="0" borderId="1" xfId="0" applyFont="1" applyBorder="1"/>
    <xf numFmtId="0" fontId="4" fillId="0" borderId="2" xfId="0" applyFont="1" applyBorder="1" applyAlignment="1">
      <alignment horizontal="justify" vertical="center" wrapText="1"/>
    </xf>
    <xf numFmtId="0" fontId="4" fillId="0" borderId="3" xfId="0" applyFont="1" applyBorder="1" applyAlignment="1">
      <alignment horizontal="justify" vertical="center" wrapText="1"/>
    </xf>
    <xf numFmtId="0" fontId="4" fillId="0" borderId="0" xfId="0" applyFont="1"/>
    <xf numFmtId="0" fontId="9" fillId="0" borderId="1" xfId="0" applyFont="1" applyBorder="1" applyAlignment="1">
      <alignment vertical="center"/>
    </xf>
    <xf numFmtId="0" fontId="9" fillId="0" borderId="0" xfId="0" applyFont="1" applyAlignment="1">
      <alignment vertical="center"/>
    </xf>
    <xf numFmtId="0" fontId="0" fillId="6" borderId="0" xfId="0" applyFill="1"/>
    <xf numFmtId="0" fontId="11" fillId="0" borderId="0" xfId="0" applyFont="1" applyAlignment="1">
      <alignment horizontal="center" vertical="center" wrapText="1"/>
    </xf>
    <xf numFmtId="0" fontId="12" fillId="9" borderId="0" xfId="0" applyFont="1" applyFill="1" applyAlignment="1">
      <alignment horizontal="center" vertical="center" wrapText="1" readingOrder="1"/>
    </xf>
    <xf numFmtId="0" fontId="13" fillId="5" borderId="4" xfId="0" applyFont="1" applyFill="1" applyBorder="1" applyAlignment="1">
      <alignment horizontal="center" vertical="center" wrapText="1" readingOrder="1"/>
    </xf>
    <xf numFmtId="0" fontId="13" fillId="0" borderId="4" xfId="0" applyFont="1" applyBorder="1" applyAlignment="1">
      <alignment horizontal="justify" vertical="center" wrapText="1" readingOrder="1"/>
    </xf>
    <xf numFmtId="9" fontId="13" fillId="0" borderId="4" xfId="0" applyNumberFormat="1" applyFont="1" applyBorder="1" applyAlignment="1">
      <alignment horizontal="center" vertical="center" wrapText="1" readingOrder="1"/>
    </xf>
    <xf numFmtId="0" fontId="13" fillId="4" borderId="5" xfId="0" applyFont="1" applyFill="1" applyBorder="1" applyAlignment="1">
      <alignment horizontal="center" vertical="center" wrapText="1" readingOrder="1"/>
    </xf>
    <xf numFmtId="0" fontId="13" fillId="0" borderId="5" xfId="0" applyFont="1" applyBorder="1" applyAlignment="1">
      <alignment horizontal="justify" vertical="center" wrapText="1" readingOrder="1"/>
    </xf>
    <xf numFmtId="9" fontId="13" fillId="0" borderId="5" xfId="0" applyNumberFormat="1" applyFont="1" applyBorder="1" applyAlignment="1">
      <alignment horizontal="center" vertical="center" wrapText="1" readingOrder="1"/>
    </xf>
    <xf numFmtId="0" fontId="13" fillId="10" borderId="5" xfId="0" applyFont="1" applyFill="1" applyBorder="1" applyAlignment="1">
      <alignment horizontal="center" vertical="center" wrapText="1" readingOrder="1"/>
    </xf>
    <xf numFmtId="0" fontId="13" fillId="11" borderId="5" xfId="0" applyFont="1" applyFill="1" applyBorder="1" applyAlignment="1">
      <alignment horizontal="center" vertical="center" wrapText="1" readingOrder="1"/>
    </xf>
    <xf numFmtId="0" fontId="14" fillId="2" borderId="5" xfId="0" applyFont="1" applyFill="1" applyBorder="1" applyAlignment="1">
      <alignment horizontal="center" vertical="center" wrapText="1" readingOrder="1"/>
    </xf>
    <xf numFmtId="0" fontId="15" fillId="6" borderId="0" xfId="0" applyFont="1" applyFill="1"/>
    <xf numFmtId="0" fontId="16" fillId="6" borderId="0" xfId="0" applyFont="1" applyFill="1" applyAlignment="1">
      <alignment horizontal="left" vertical="center"/>
    </xf>
    <xf numFmtId="0" fontId="18" fillId="12" borderId="1" xfId="0" applyFont="1" applyFill="1" applyBorder="1" applyAlignment="1">
      <alignment horizontal="center"/>
    </xf>
    <xf numFmtId="0" fontId="8" fillId="6" borderId="0" xfId="0" applyFont="1" applyFill="1"/>
    <xf numFmtId="0" fontId="19" fillId="5" borderId="1" xfId="0" applyFont="1" applyFill="1" applyBorder="1" applyAlignment="1">
      <alignment horizontal="center"/>
    </xf>
    <xf numFmtId="9" fontId="19" fillId="5" borderId="1" xfId="0" applyNumberFormat="1" applyFont="1" applyFill="1" applyBorder="1" applyAlignment="1">
      <alignment horizontal="center"/>
    </xf>
    <xf numFmtId="0" fontId="6" fillId="0" borderId="1" xfId="0" applyFont="1" applyBorder="1" applyAlignment="1">
      <alignment horizontal="justify" vertical="top" wrapText="1"/>
    </xf>
    <xf numFmtId="0" fontId="19" fillId="4" borderId="1" xfId="0" applyFont="1" applyFill="1" applyBorder="1" applyAlignment="1">
      <alignment horizontal="center"/>
    </xf>
    <xf numFmtId="9" fontId="19" fillId="4" borderId="1" xfId="0" applyNumberFormat="1" applyFont="1" applyFill="1" applyBorder="1" applyAlignment="1">
      <alignment horizontal="center"/>
    </xf>
    <xf numFmtId="0" fontId="19" fillId="13" borderId="1" xfId="0" applyFont="1" applyFill="1" applyBorder="1" applyAlignment="1">
      <alignment horizontal="center"/>
    </xf>
    <xf numFmtId="9" fontId="19" fillId="13" borderId="1" xfId="0" applyNumberFormat="1" applyFont="1" applyFill="1" applyBorder="1" applyAlignment="1">
      <alignment horizontal="center"/>
    </xf>
    <xf numFmtId="0" fontId="19" fillId="11" borderId="1" xfId="0" applyFont="1" applyFill="1" applyBorder="1" applyAlignment="1">
      <alignment horizontal="center"/>
    </xf>
    <xf numFmtId="9" fontId="19" fillId="11" borderId="1" xfId="0" applyNumberFormat="1" applyFont="1" applyFill="1" applyBorder="1" applyAlignment="1">
      <alignment horizontal="center"/>
    </xf>
    <xf numFmtId="0" fontId="19" fillId="2" borderId="1" xfId="0" applyFont="1" applyFill="1" applyBorder="1" applyAlignment="1">
      <alignment horizontal="center"/>
    </xf>
    <xf numFmtId="9" fontId="19" fillId="2" borderId="1" xfId="0" applyNumberFormat="1" applyFont="1" applyFill="1" applyBorder="1" applyAlignment="1">
      <alignment horizontal="center"/>
    </xf>
    <xf numFmtId="0" fontId="20" fillId="0" borderId="5" xfId="0" applyFont="1" applyBorder="1" applyAlignment="1">
      <alignment horizontal="center" vertical="center" wrapText="1" readingOrder="1"/>
    </xf>
    <xf numFmtId="0" fontId="16" fillId="6" borderId="0" xfId="0" applyFont="1" applyFill="1" applyAlignment="1">
      <alignment vertical="center"/>
    </xf>
    <xf numFmtId="0" fontId="21" fillId="6" borderId="0" xfId="0" applyFont="1" applyFill="1" applyAlignment="1">
      <alignment horizontal="justify" vertical="center" wrapText="1" readingOrder="1"/>
    </xf>
    <xf numFmtId="0" fontId="8" fillId="0" borderId="0" xfId="0" applyFont="1"/>
    <xf numFmtId="0" fontId="21" fillId="0" borderId="0" xfId="0" applyFont="1" applyAlignment="1">
      <alignment horizontal="justify" vertical="center" wrapText="1" readingOrder="1"/>
    </xf>
    <xf numFmtId="0" fontId="22" fillId="0" borderId="0" xfId="0" applyFont="1" applyAlignment="1">
      <alignment vertical="center"/>
    </xf>
    <xf numFmtId="0" fontId="23" fillId="0" borderId="0" xfId="0" applyFont="1"/>
    <xf numFmtId="0" fontId="7" fillId="0" borderId="0" xfId="0" applyFont="1"/>
    <xf numFmtId="0" fontId="24" fillId="0" borderId="0" xfId="0" applyFont="1"/>
    <xf numFmtId="0" fontId="15" fillId="0" borderId="0" xfId="0" applyFont="1"/>
    <xf numFmtId="0" fontId="0" fillId="0" borderId="0" xfId="0" pivotButton="1"/>
    <xf numFmtId="0" fontId="4" fillId="6" borderId="0" xfId="0" applyFont="1" applyFill="1" applyAlignment="1">
      <alignment horizontal="center" wrapText="1"/>
    </xf>
    <xf numFmtId="0" fontId="25" fillId="2" borderId="1" xfId="0" applyFont="1" applyFill="1" applyBorder="1" applyAlignment="1">
      <alignment horizontal="center"/>
    </xf>
    <xf numFmtId="0" fontId="25" fillId="8" borderId="1" xfId="0" applyFont="1" applyFill="1" applyBorder="1" applyAlignment="1">
      <alignment horizontal="center"/>
    </xf>
    <xf numFmtId="0" fontId="25" fillId="3" borderId="1" xfId="0" applyFont="1" applyFill="1" applyBorder="1" applyAlignment="1">
      <alignment horizontal="center"/>
    </xf>
    <xf numFmtId="0" fontId="25" fillId="5" borderId="1" xfId="0" applyFont="1" applyFill="1" applyBorder="1" applyAlignment="1">
      <alignment horizontal="center"/>
    </xf>
    <xf numFmtId="0" fontId="25" fillId="14" borderId="1" xfId="0" applyFont="1" applyFill="1" applyBorder="1" applyAlignment="1">
      <alignment horizontal="center"/>
    </xf>
    <xf numFmtId="0" fontId="4" fillId="8" borderId="0" xfId="0" applyFont="1" applyFill="1" applyAlignment="1">
      <alignment horizontal="center" vertical="center" wrapText="1"/>
    </xf>
    <xf numFmtId="0" fontId="28" fillId="3" borderId="1" xfId="0" applyFont="1" applyFill="1" applyBorder="1"/>
    <xf numFmtId="0" fontId="29" fillId="3" borderId="1" xfId="0" applyFont="1" applyFill="1" applyBorder="1"/>
    <xf numFmtId="0" fontId="29" fillId="3" borderId="1" xfId="0" applyFont="1" applyFill="1" applyBorder="1" applyAlignment="1">
      <alignment wrapText="1"/>
    </xf>
    <xf numFmtId="0" fontId="29" fillId="8" borderId="1" xfId="0" applyFont="1" applyFill="1" applyBorder="1" applyAlignment="1">
      <alignment wrapText="1"/>
    </xf>
    <xf numFmtId="0" fontId="29" fillId="2" borderId="1" xfId="0" applyFont="1" applyFill="1" applyBorder="1" applyAlignment="1">
      <alignment wrapText="1"/>
    </xf>
    <xf numFmtId="0" fontId="28" fillId="5" borderId="1" xfId="0" applyFont="1" applyFill="1" applyBorder="1"/>
    <xf numFmtId="0" fontId="28" fillId="14" borderId="1" xfId="0" applyFont="1" applyFill="1" applyBorder="1"/>
    <xf numFmtId="0" fontId="29" fillId="5" borderId="1" xfId="0" applyFont="1" applyFill="1" applyBorder="1" applyAlignment="1">
      <alignment wrapText="1"/>
    </xf>
    <xf numFmtId="0" fontId="2" fillId="0" borderId="0" xfId="0" applyFont="1" applyAlignment="1">
      <alignment horizontal="center" vertical="center"/>
    </xf>
    <xf numFmtId="0" fontId="5" fillId="7" borderId="1" xfId="0" applyFont="1" applyFill="1" applyBorder="1" applyAlignment="1">
      <alignment horizontal="center"/>
    </xf>
    <xf numFmtId="0" fontId="5" fillId="7" borderId="1" xfId="0" applyFont="1" applyFill="1" applyBorder="1" applyAlignment="1">
      <alignment horizontal="center" vertical="center" textRotation="90"/>
    </xf>
    <xf numFmtId="0" fontId="10" fillId="0" borderId="0" xfId="0" applyFont="1" applyAlignment="1">
      <alignment horizontal="center" vertical="center"/>
    </xf>
    <xf numFmtId="0" fontId="17" fillId="0" borderId="0" xfId="0" applyFont="1" applyAlignment="1">
      <alignment horizontal="center" vertical="center"/>
    </xf>
  </cellXfs>
  <cellStyles count="1">
    <cellStyle name="Normal" xfId="0" builtinId="0"/>
  </cellStyles>
  <dxfs count="28">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ont>
        <strike val="0"/>
        <outline val="0"/>
        <shadow val="0"/>
        <u val="none"/>
        <vertAlign val="baseline"/>
        <sz val="10"/>
        <color theme="1"/>
        <name val="Segoe UI"/>
        <scheme val="none"/>
      </font>
      <alignment horizontal="general" vertical="center" textRotation="0" wrapText="1" indent="0" justifyLastLine="0" shrinkToFit="0" readingOrder="0"/>
    </dxf>
    <dxf>
      <font>
        <b val="0"/>
        <i val="0"/>
        <strike val="0"/>
        <condense val="0"/>
        <extend val="0"/>
        <outline val="0"/>
        <shadow val="0"/>
        <u val="none"/>
        <vertAlign val="baseline"/>
        <sz val="10"/>
        <color theme="1"/>
        <name val="Segoe UI"/>
        <scheme val="none"/>
      </font>
      <fill>
        <patternFill patternType="none">
          <fgColor indexed="64"/>
          <bgColor indexed="65"/>
        </patternFill>
      </fill>
      <alignment horizontal="justify" vertical="center" textRotation="0" wrapText="1" indent="0" justifyLastLine="0" shrinkToFit="0" readingOrder="0"/>
    </dxf>
    <dxf>
      <font>
        <strike val="0"/>
        <outline val="0"/>
        <shadow val="0"/>
        <u val="none"/>
        <vertAlign val="baseline"/>
        <sz val="10"/>
        <color theme="1"/>
        <name val="Segoe UI"/>
        <scheme val="none"/>
      </font>
      <alignment horizontal="center" vertical="center" textRotation="0" wrapText="1" indent="0" justifyLastLine="0" shrinkToFit="0" readingOrder="0"/>
    </dxf>
    <dxf>
      <font>
        <strike val="0"/>
        <outline val="0"/>
        <shadow val="0"/>
        <u val="none"/>
        <vertAlign val="baseline"/>
        <sz val="10"/>
        <color theme="1"/>
        <name val="Segoe UI"/>
        <scheme val="none"/>
      </font>
      <alignment horizontal="center" vertical="center" textRotation="0" wrapText="1" indent="0" justifyLastLine="0" shrinkToFit="0" readingOrder="0"/>
    </dxf>
    <dxf>
      <font>
        <strike val="0"/>
        <outline val="0"/>
        <shadow val="0"/>
        <u val="none"/>
        <vertAlign val="baseline"/>
        <sz val="10"/>
        <color theme="1"/>
        <name val="Segoe UI"/>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Segoe UI"/>
        <scheme val="none"/>
      </font>
      <alignment horizontal="justify" vertical="center" textRotation="0" wrapText="1" indent="0" justifyLastLine="0" shrinkToFit="0" readingOrder="0"/>
    </dxf>
    <dxf>
      <font>
        <b val="0"/>
        <i val="0"/>
        <strike val="0"/>
        <condense val="0"/>
        <extend val="0"/>
        <outline val="0"/>
        <shadow val="0"/>
        <u val="none"/>
        <vertAlign val="baseline"/>
        <sz val="10"/>
        <color theme="1"/>
        <name val="Segoe UI"/>
        <scheme val="none"/>
      </font>
      <alignment horizontal="justify" vertical="center" textRotation="0" wrapText="1" indent="0" justifyLastLine="0" shrinkToFit="0" readingOrder="0"/>
    </dxf>
    <dxf>
      <font>
        <strike val="0"/>
        <outline val="0"/>
        <shadow val="0"/>
        <u val="none"/>
        <vertAlign val="baseline"/>
        <sz val="10"/>
        <color theme="1"/>
        <name val="Segoe UI"/>
        <scheme val="none"/>
      </font>
      <alignment horizontal="justify" vertical="center" textRotation="0" wrapText="1" indent="0" justifyLastLine="0" shrinkToFit="0" readingOrder="0"/>
    </dxf>
    <dxf>
      <font>
        <strike val="0"/>
        <outline val="0"/>
        <shadow val="0"/>
        <u val="none"/>
        <vertAlign val="baseline"/>
        <sz val="10"/>
        <color theme="1"/>
        <name val="Segoe UI"/>
        <scheme val="none"/>
      </font>
      <alignment horizontal="center" vertical="center" textRotation="0" wrapText="1" indent="0" justifyLastLine="0" shrinkToFit="0" readingOrder="0"/>
    </dxf>
    <dxf>
      <font>
        <strike val="0"/>
        <outline val="0"/>
        <shadow val="0"/>
        <u val="none"/>
        <vertAlign val="baseline"/>
        <sz val="10"/>
        <color theme="1"/>
        <name val="Segoe UI"/>
        <scheme val="none"/>
      </font>
      <alignment horizontal="center" vertical="center" textRotation="0" wrapText="1" indent="0" justifyLastLine="0" shrinkToFit="0" readingOrder="0"/>
    </dxf>
    <dxf>
      <font>
        <strike val="0"/>
        <outline val="0"/>
        <shadow val="0"/>
        <u val="none"/>
        <vertAlign val="baseline"/>
        <sz val="10"/>
        <color theme="1"/>
        <name val="Segoe UI"/>
        <scheme val="none"/>
      </font>
      <alignment horizontal="center" vertical="center" textRotation="0" wrapText="1" indent="0" justifyLastLine="0" shrinkToFit="0" readingOrder="0"/>
    </dxf>
    <dxf>
      <font>
        <strike val="0"/>
        <outline val="0"/>
        <shadow val="0"/>
        <u val="none"/>
        <vertAlign val="baseline"/>
        <sz val="10"/>
        <color theme="1"/>
        <name val="Segoe UI"/>
        <scheme val="none"/>
      </font>
      <alignment horizontal="justify" vertical="center" textRotation="0" wrapText="1" indent="0" justifyLastLine="0" shrinkToFit="0" readingOrder="0"/>
    </dxf>
    <dxf>
      <font>
        <strike val="0"/>
        <outline val="0"/>
        <shadow val="0"/>
        <u val="none"/>
        <vertAlign val="baseline"/>
        <sz val="10"/>
        <color theme="1"/>
        <name val="Segoe UI"/>
        <scheme val="none"/>
      </font>
      <alignment horizontal="justify" vertical="center" textRotation="0" wrapText="1" indent="0" justifyLastLine="0" shrinkToFit="0" readingOrder="0"/>
    </dxf>
    <dxf>
      <font>
        <strike val="0"/>
        <outline val="0"/>
        <shadow val="0"/>
        <u val="none"/>
        <vertAlign val="baseline"/>
        <sz val="10"/>
        <color theme="1"/>
        <name val="Segoe UI"/>
        <scheme val="none"/>
      </font>
      <alignment horizontal="general" vertical="center" textRotation="0" wrapText="1" indent="0" justifyLastLine="0" shrinkToFit="0" readingOrder="0"/>
    </dxf>
    <dxf>
      <font>
        <strike val="0"/>
        <outline val="0"/>
        <shadow val="0"/>
        <u val="none"/>
        <vertAlign val="baseline"/>
        <sz val="10"/>
        <color theme="1"/>
        <name val="Segoe UI"/>
        <scheme val="none"/>
      </font>
      <alignment horizontal="general" vertical="center" textRotation="0" wrapText="1" indent="0" justifyLastLine="0" shrinkToFit="0" readingOrder="0"/>
    </dxf>
    <dxf>
      <font>
        <strike val="0"/>
        <outline val="0"/>
        <shadow val="0"/>
        <u val="none"/>
        <vertAlign val="baseline"/>
        <sz val="10"/>
        <color theme="1"/>
        <name val="Segoe UI"/>
        <scheme val="none"/>
      </font>
      <alignment horizontal="general" vertical="center" textRotation="0" wrapText="1" indent="0" justifyLastLine="0" shrinkToFit="0" readingOrder="0"/>
    </dxf>
    <dxf>
      <font>
        <strike val="0"/>
        <outline val="0"/>
        <shadow val="0"/>
        <u val="none"/>
        <vertAlign val="baseline"/>
        <sz val="10"/>
        <color theme="1"/>
        <name val="Segoe UI"/>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Segoe UI"/>
        <scheme val="none"/>
      </font>
      <alignment horizontal="justify" vertical="center" textRotation="0" wrapText="1" indent="0" justifyLastLine="0" shrinkToFit="0" readingOrder="0"/>
    </dxf>
    <dxf>
      <font>
        <b val="0"/>
        <i val="0"/>
        <strike val="0"/>
        <condense val="0"/>
        <extend val="0"/>
        <outline val="0"/>
        <shadow val="0"/>
        <u val="none"/>
        <vertAlign val="baseline"/>
        <sz val="10"/>
        <color theme="1"/>
        <name val="Segoe UI"/>
        <scheme val="none"/>
      </font>
      <alignment horizontal="justify" vertical="center" textRotation="0" wrapText="1" indent="0" justifyLastLine="0" shrinkToFit="0" readingOrder="0"/>
    </dxf>
    <dxf>
      <font>
        <b val="0"/>
        <i val="0"/>
        <strike val="0"/>
        <condense val="0"/>
        <extend val="0"/>
        <outline val="0"/>
        <shadow val="0"/>
        <u val="none"/>
        <vertAlign val="baseline"/>
        <sz val="10"/>
        <color theme="1"/>
        <name val="Segoe UI"/>
        <scheme val="none"/>
      </font>
      <alignment horizontal="center" vertical="center" textRotation="0" wrapText="0" indent="0" justifyLastLine="0" shrinkToFit="0" readingOrder="0"/>
    </dxf>
    <dxf>
      <font>
        <strike val="0"/>
        <outline val="0"/>
        <shadow val="0"/>
        <u val="none"/>
        <vertAlign val="baseline"/>
        <sz val="10"/>
        <color theme="1"/>
        <name val="Segoe UI"/>
        <scheme val="none"/>
      </font>
      <alignment horizontal="center" vertical="center" textRotation="0" wrapText="0" indent="0" justifyLastLine="0" shrinkToFit="0" readingOrder="0"/>
    </dxf>
    <dxf>
      <font>
        <strike val="0"/>
        <outline val="0"/>
        <shadow val="0"/>
        <u val="none"/>
        <vertAlign val="baseline"/>
        <sz val="10"/>
        <color theme="1"/>
        <name val="Segoe UI"/>
        <scheme val="none"/>
      </font>
      <alignment vertical="center" textRotation="0" wrapText="0" indent="0" justifyLastLine="0" shrinkToFit="0" readingOrder="0"/>
    </dxf>
    <dxf>
      <font>
        <strike val="0"/>
        <outline val="0"/>
        <shadow val="0"/>
        <u val="none"/>
        <vertAlign val="baseline"/>
        <sz val="10"/>
        <color theme="1"/>
        <name val="Segoe UI"/>
        <scheme val="none"/>
      </font>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2</xdr:col>
      <xdr:colOff>449036</xdr:colOff>
      <xdr:row>0</xdr:row>
      <xdr:rowOff>680357</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61376" b="4368"/>
        <a:stretch/>
      </xdr:blipFill>
      <xdr:spPr>
        <a:xfrm>
          <a:off x="0" y="85725"/>
          <a:ext cx="1401536" cy="594632"/>
        </a:xfrm>
        <a:prstGeom prst="rect">
          <a:avLst/>
        </a:prstGeom>
      </xdr:spPr>
    </xdr:pic>
    <xdr:clientData/>
  </xdr:twoCellAnchor>
  <xdr:twoCellAnchor editAs="oneCell">
    <xdr:from>
      <xdr:col>0</xdr:col>
      <xdr:colOff>0</xdr:colOff>
      <xdr:row>0</xdr:row>
      <xdr:rowOff>81643</xdr:rowOff>
    </xdr:from>
    <xdr:to>
      <xdr:col>2</xdr:col>
      <xdr:colOff>503464</xdr:colOff>
      <xdr:row>0</xdr:row>
      <xdr:rowOff>707517</xdr:rowOff>
    </xdr:to>
    <xdr:pic>
      <xdr:nvPicPr>
        <xdr:cNvPr id="3" name="Imagen 2">
          <a:extLst>
            <a:ext uri="{FF2B5EF4-FFF2-40B4-BE49-F238E27FC236}">
              <a16:creationId xmlns:a16="http://schemas.microsoft.com/office/drawing/2014/main" id="{38368F72-580A-4C09-9640-DD296468E36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 t="-656" r="62588"/>
        <a:stretch/>
      </xdr:blipFill>
      <xdr:spPr>
        <a:xfrm>
          <a:off x="0" y="81643"/>
          <a:ext cx="1455964" cy="625874"/>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Users/DIEGOG~1/AppData/Local/Temp/Rar$DIa0.191/1.%20Matriz_mapa_riesgo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ndres Marin" refreshedDate="44186.276661689815" createdVersion="6" refreshedVersion="6" minRefreshableVersion="3" recordCount="10">
  <cacheSource type="worksheet">
    <worksheetSource name="Tabla1" r:id="rId2"/>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E209:F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id="1" name="Tabla1" displayName="Tabla1" ref="A2:U81" totalsRowShown="0" headerRowDxfId="27" dataDxfId="26">
  <autoFilter ref="A2:U81"/>
  <tableColumns count="21">
    <tableColumn id="1" name="No." dataDxfId="25"/>
    <tableColumn id="20" name="Código" dataDxfId="24"/>
    <tableColumn id="19" name="Nombre del Riesgo" dataDxfId="23"/>
    <tableColumn id="18" name="Tipología" dataDxfId="22"/>
    <tableColumn id="3" name="Clase" dataDxfId="21"/>
    <tableColumn id="4" name="Procesos" dataDxfId="20"/>
    <tableColumn id="5" name="Áreas organizativas" dataDxfId="19"/>
    <tableColumn id="6" name="Objetivos estratégicos" dataDxfId="18"/>
    <tableColumn id="7" name="Causas" dataDxfId="17"/>
    <tableColumn id="8" name="Efectos" dataDxfId="16"/>
    <tableColumn id="9" name="Probabilidad inherente" dataDxfId="15"/>
    <tableColumn id="10" name="Impacto inherente" dataDxfId="14"/>
    <tableColumn id="11" name="Zona inherente" dataDxfId="13"/>
    <tableColumn id="12" name="Controles" dataDxfId="12"/>
    <tableColumn id="2" name="Evidencia" dataDxfId="11"/>
    <tableColumn id="17" name="Aplicación de los controles" dataDxfId="10"/>
    <tableColumn id="13" name="Probabilidad residual" dataDxfId="9"/>
    <tableColumn id="14" name="Impacto residual" dataDxfId="8"/>
    <tableColumn id="15" name="Zona residual" dataDxfId="7"/>
    <tableColumn id="22" name="Apetito de riesgo" dataDxfId="6"/>
    <tableColumn id="16" name="Opciones de manejo" dataDxfId="5"/>
  </tableColumns>
  <tableStyleInfo name="TableStyleMedium7" showFirstColumn="0" showLastColumn="0" showRowStripes="1" showColumnStripes="0"/>
</table>
</file>

<file path=xl/tables/table2.xml><?xml version="1.0" encoding="utf-8"?>
<table xmlns="http://schemas.openxmlformats.org/spreadsheetml/2006/main" id="2" name="Tabla13" displayName="Tabla13" ref="B209:D219" totalsRowShown="0" headerRowDxfId="4" dataDxfId="3">
  <autoFilter ref="B209:D219"/>
  <tableColumns count="3">
    <tableColumn id="1" name="Criterios" dataDxfId="2"/>
    <tableColumn id="3" name="Columna1" dataDxfId="1"/>
    <tableColumn id="2"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H39"/>
  <sheetViews>
    <sheetView topLeftCell="A27" workbookViewId="0">
      <selection activeCell="C50" sqref="C50"/>
    </sheetView>
  </sheetViews>
  <sheetFormatPr baseColWidth="10" defaultRowHeight="15" x14ac:dyDescent="0.25"/>
  <cols>
    <col min="2" max="2" width="20.5703125" bestFit="1" customWidth="1"/>
    <col min="4" max="4" width="28.7109375" customWidth="1"/>
    <col min="6" max="6" width="39.85546875" customWidth="1"/>
    <col min="8" max="8" width="38.42578125" customWidth="1"/>
  </cols>
  <sheetData>
    <row r="3" spans="2:8" x14ac:dyDescent="0.25">
      <c r="B3" s="16" t="s">
        <v>19</v>
      </c>
      <c r="D3" s="13" t="s">
        <v>19</v>
      </c>
      <c r="F3" s="17" t="s">
        <v>146</v>
      </c>
      <c r="H3" s="18" t="s">
        <v>162</v>
      </c>
    </row>
    <row r="4" spans="2:8" x14ac:dyDescent="0.25">
      <c r="B4" s="16" t="s">
        <v>145</v>
      </c>
      <c r="D4" s="13" t="s">
        <v>20</v>
      </c>
      <c r="F4" s="17" t="s">
        <v>147</v>
      </c>
      <c r="H4" s="18" t="s">
        <v>163</v>
      </c>
    </row>
    <row r="5" spans="2:8" x14ac:dyDescent="0.25">
      <c r="B5" s="16" t="s">
        <v>143</v>
      </c>
      <c r="D5" s="13" t="s">
        <v>21</v>
      </c>
      <c r="F5" s="17" t="s">
        <v>148</v>
      </c>
      <c r="H5" s="18" t="s">
        <v>164</v>
      </c>
    </row>
    <row r="6" spans="2:8" ht="15.75" thickBot="1" x14ac:dyDescent="0.3">
      <c r="B6" s="16" t="s">
        <v>144</v>
      </c>
      <c r="D6" s="13" t="s">
        <v>22</v>
      </c>
      <c r="F6" s="17" t="s">
        <v>149</v>
      </c>
      <c r="H6" s="18" t="s">
        <v>165</v>
      </c>
    </row>
    <row r="7" spans="2:8" ht="15.75" thickBot="1" x14ac:dyDescent="0.3">
      <c r="D7" s="14" t="s">
        <v>137</v>
      </c>
      <c r="F7" s="17" t="s">
        <v>150</v>
      </c>
      <c r="H7" s="18" t="s">
        <v>166</v>
      </c>
    </row>
    <row r="8" spans="2:8" ht="15.75" thickBot="1" x14ac:dyDescent="0.3">
      <c r="D8" s="15" t="s">
        <v>138</v>
      </c>
      <c r="F8" s="17" t="s">
        <v>151</v>
      </c>
      <c r="H8" s="18" t="s">
        <v>167</v>
      </c>
    </row>
    <row r="9" spans="2:8" ht="15.75" thickBot="1" x14ac:dyDescent="0.3">
      <c r="D9" s="15" t="s">
        <v>139</v>
      </c>
      <c r="F9" s="17" t="s">
        <v>152</v>
      </c>
      <c r="H9" s="18" t="s">
        <v>168</v>
      </c>
    </row>
    <row r="10" spans="2:8" ht="15.75" thickBot="1" x14ac:dyDescent="0.3">
      <c r="D10" s="15" t="s">
        <v>140</v>
      </c>
      <c r="F10" s="17" t="s">
        <v>153</v>
      </c>
      <c r="H10" s="18" t="s">
        <v>169</v>
      </c>
    </row>
    <row r="11" spans="2:8" ht="15.75" thickBot="1" x14ac:dyDescent="0.3">
      <c r="D11" s="15" t="s">
        <v>141</v>
      </c>
      <c r="F11" s="17" t="s">
        <v>154</v>
      </c>
      <c r="H11" s="18" t="s">
        <v>170</v>
      </c>
    </row>
    <row r="12" spans="2:8" ht="15.75" thickBot="1" x14ac:dyDescent="0.3">
      <c r="D12" s="15" t="s">
        <v>142</v>
      </c>
      <c r="F12" s="17" t="s">
        <v>155</v>
      </c>
      <c r="H12" s="18" t="s">
        <v>171</v>
      </c>
    </row>
    <row r="13" spans="2:8" x14ac:dyDescent="0.25">
      <c r="D13" s="13" t="s">
        <v>143</v>
      </c>
      <c r="F13" s="17" t="s">
        <v>156</v>
      </c>
      <c r="H13" s="18" t="s">
        <v>172</v>
      </c>
    </row>
    <row r="14" spans="2:8" x14ac:dyDescent="0.25">
      <c r="D14" s="13" t="s">
        <v>144</v>
      </c>
      <c r="F14" s="17" t="s">
        <v>157</v>
      </c>
      <c r="H14" s="18" t="s">
        <v>173</v>
      </c>
    </row>
    <row r="15" spans="2:8" x14ac:dyDescent="0.25">
      <c r="F15" s="17" t="s">
        <v>158</v>
      </c>
      <c r="H15" s="18" t="s">
        <v>174</v>
      </c>
    </row>
    <row r="16" spans="2:8" x14ac:dyDescent="0.25">
      <c r="F16" s="17" t="s">
        <v>159</v>
      </c>
      <c r="H16" s="18" t="s">
        <v>175</v>
      </c>
    </row>
    <row r="17" spans="6:8" x14ac:dyDescent="0.25">
      <c r="F17" s="17" t="s">
        <v>160</v>
      </c>
      <c r="H17" s="18" t="s">
        <v>176</v>
      </c>
    </row>
    <row r="18" spans="6:8" x14ac:dyDescent="0.25">
      <c r="F18" s="17" t="s">
        <v>161</v>
      </c>
      <c r="H18" s="18" t="s">
        <v>177</v>
      </c>
    </row>
    <row r="19" spans="6:8" x14ac:dyDescent="0.25">
      <c r="H19" s="18" t="s">
        <v>178</v>
      </c>
    </row>
    <row r="20" spans="6:8" x14ac:dyDescent="0.25">
      <c r="H20" s="18" t="s">
        <v>179</v>
      </c>
    </row>
    <row r="21" spans="6:8" x14ac:dyDescent="0.25">
      <c r="H21" s="18" t="s">
        <v>180</v>
      </c>
    </row>
    <row r="22" spans="6:8" x14ac:dyDescent="0.25">
      <c r="H22" s="18" t="s">
        <v>181</v>
      </c>
    </row>
    <row r="23" spans="6:8" x14ac:dyDescent="0.25">
      <c r="H23" s="18" t="s">
        <v>182</v>
      </c>
    </row>
    <row r="24" spans="6:8" x14ac:dyDescent="0.25">
      <c r="H24" s="18" t="s">
        <v>183</v>
      </c>
    </row>
    <row r="25" spans="6:8" x14ac:dyDescent="0.25">
      <c r="H25" s="18" t="s">
        <v>315</v>
      </c>
    </row>
    <row r="26" spans="6:8" x14ac:dyDescent="0.25">
      <c r="H26" s="18" t="s">
        <v>184</v>
      </c>
    </row>
    <row r="27" spans="6:8" x14ac:dyDescent="0.25">
      <c r="H27" s="18" t="s">
        <v>185</v>
      </c>
    </row>
    <row r="28" spans="6:8" x14ac:dyDescent="0.25">
      <c r="H28" s="18" t="s">
        <v>186</v>
      </c>
    </row>
    <row r="29" spans="6:8" x14ac:dyDescent="0.25">
      <c r="H29" s="18" t="s">
        <v>187</v>
      </c>
    </row>
    <row r="30" spans="6:8" x14ac:dyDescent="0.25">
      <c r="H30" s="18" t="s">
        <v>188</v>
      </c>
    </row>
    <row r="31" spans="6:8" x14ac:dyDescent="0.25">
      <c r="H31" s="18" t="s">
        <v>189</v>
      </c>
    </row>
    <row r="32" spans="6:8" x14ac:dyDescent="0.25">
      <c r="H32" s="18" t="s">
        <v>190</v>
      </c>
    </row>
    <row r="33" spans="8:8" x14ac:dyDescent="0.25">
      <c r="H33" s="18" t="s">
        <v>191</v>
      </c>
    </row>
    <row r="34" spans="8:8" x14ac:dyDescent="0.25">
      <c r="H34" s="18" t="s">
        <v>192</v>
      </c>
    </row>
    <row r="35" spans="8:8" x14ac:dyDescent="0.25">
      <c r="H35" s="18" t="s">
        <v>193</v>
      </c>
    </row>
    <row r="36" spans="8:8" x14ac:dyDescent="0.25">
      <c r="H36" s="18" t="s">
        <v>194</v>
      </c>
    </row>
    <row r="37" spans="8:8" x14ac:dyDescent="0.25">
      <c r="H37" s="18" t="s">
        <v>470</v>
      </c>
    </row>
    <row r="38" spans="8:8" x14ac:dyDescent="0.25">
      <c r="H38" s="18" t="s">
        <v>195</v>
      </c>
    </row>
    <row r="39" spans="8:8" x14ac:dyDescent="0.25">
      <c r="H39" s="18" t="s">
        <v>196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1"/>
  <sheetViews>
    <sheetView showGridLines="0" tabSelected="1" zoomScale="60" zoomScaleNormal="60" zoomScaleSheetLayoutView="44" workbookViewId="0">
      <pane xSplit="6" ySplit="2" topLeftCell="G3" activePane="bottomRight" state="frozen"/>
      <selection pane="topRight" activeCell="E1" sqref="E1"/>
      <selection pane="bottomLeft" activeCell="A3" sqref="A3"/>
      <selection pane="bottomRight" activeCell="I3" sqref="I3"/>
    </sheetView>
  </sheetViews>
  <sheetFormatPr baseColWidth="10" defaultColWidth="0" defaultRowHeight="14.25" x14ac:dyDescent="0.25"/>
  <cols>
    <col min="1" max="1" width="4.5703125" style="3" customWidth="1"/>
    <col min="2" max="2" width="9.85546875" style="3" customWidth="1"/>
    <col min="3" max="3" width="31.42578125" style="7" customWidth="1"/>
    <col min="4" max="4" width="15.28515625" style="7" customWidth="1"/>
    <col min="5" max="5" width="15.28515625" style="3" customWidth="1"/>
    <col min="6" max="6" width="16.85546875" style="1" customWidth="1"/>
    <col min="7" max="7" width="22.140625" style="1" customWidth="1"/>
    <col min="8" max="8" width="22.85546875" style="1" customWidth="1"/>
    <col min="9" max="9" width="37" style="7" customWidth="1"/>
    <col min="10" max="10" width="34.5703125" style="7" customWidth="1"/>
    <col min="11" max="11" width="18" style="3" customWidth="1"/>
    <col min="12" max="12" width="19" style="3" customWidth="1"/>
    <col min="13" max="13" width="16.7109375" style="3" customWidth="1"/>
    <col min="14" max="14" width="85.85546875" style="7" customWidth="1"/>
    <col min="15" max="15" width="30.28515625" style="7" customWidth="1"/>
    <col min="16" max="16" width="22.28515625" style="7" customWidth="1"/>
    <col min="17" max="17" width="16.42578125" style="3" customWidth="1"/>
    <col min="18" max="18" width="17.7109375" style="3" customWidth="1"/>
    <col min="19" max="20" width="15" style="3" customWidth="1"/>
    <col min="21" max="21" width="21.28515625" style="1" customWidth="1"/>
    <col min="22" max="22" width="0" style="1" hidden="1"/>
    <col min="23" max="16383" width="11.42578125" style="1" hidden="1"/>
    <col min="16384" max="16384" width="11.42578125" style="1" hidden="1" customWidth="1"/>
  </cols>
  <sheetData>
    <row r="1" spans="1:21" ht="60" customHeight="1" x14ac:dyDescent="0.25">
      <c r="A1" s="72" t="s">
        <v>736</v>
      </c>
      <c r="B1" s="72"/>
      <c r="C1" s="72"/>
      <c r="D1" s="72"/>
      <c r="E1" s="72"/>
      <c r="F1" s="72"/>
      <c r="G1" s="72"/>
      <c r="H1" s="72"/>
      <c r="I1" s="72"/>
      <c r="J1" s="72"/>
      <c r="K1" s="72"/>
      <c r="L1" s="72"/>
      <c r="M1" s="72"/>
      <c r="N1" s="72"/>
      <c r="O1" s="72"/>
      <c r="P1" s="72"/>
      <c r="Q1" s="72"/>
      <c r="R1" s="72"/>
      <c r="S1" s="72"/>
      <c r="T1" s="72"/>
      <c r="U1" s="72"/>
    </row>
    <row r="2" spans="1:21" s="2" customFormat="1" ht="30.75" customHeight="1" x14ac:dyDescent="0.25">
      <c r="A2" s="2" t="s">
        <v>16</v>
      </c>
      <c r="B2" s="2" t="s">
        <v>23</v>
      </c>
      <c r="C2" s="2" t="s">
        <v>47</v>
      </c>
      <c r="D2" s="2" t="s">
        <v>18</v>
      </c>
      <c r="E2" s="2" t="s">
        <v>0</v>
      </c>
      <c r="F2" s="2" t="s">
        <v>1</v>
      </c>
      <c r="G2" s="2" t="s">
        <v>2</v>
      </c>
      <c r="H2" s="2" t="s">
        <v>3</v>
      </c>
      <c r="I2" s="2" t="s">
        <v>4</v>
      </c>
      <c r="J2" s="2" t="s">
        <v>5</v>
      </c>
      <c r="K2" s="2" t="s">
        <v>6</v>
      </c>
      <c r="L2" s="2" t="s">
        <v>131</v>
      </c>
      <c r="M2" s="2" t="s">
        <v>7</v>
      </c>
      <c r="N2" s="2" t="s">
        <v>8</v>
      </c>
      <c r="O2" s="2" t="s">
        <v>132</v>
      </c>
      <c r="P2" s="2" t="s">
        <v>403</v>
      </c>
      <c r="Q2" s="2" t="s">
        <v>9</v>
      </c>
      <c r="R2" s="2" t="s">
        <v>10</v>
      </c>
      <c r="S2" s="2" t="s">
        <v>11</v>
      </c>
      <c r="T2" s="2" t="s">
        <v>133</v>
      </c>
      <c r="U2" s="2" t="s">
        <v>12</v>
      </c>
    </row>
    <row r="3" spans="1:21" s="2" customFormat="1" ht="153.75" customHeight="1" x14ac:dyDescent="0.25">
      <c r="A3" s="2">
        <v>1</v>
      </c>
      <c r="B3" s="2" t="s">
        <v>48</v>
      </c>
      <c r="C3" s="6" t="s">
        <v>134</v>
      </c>
      <c r="D3" s="2" t="s">
        <v>145</v>
      </c>
      <c r="E3" s="2" t="s">
        <v>139</v>
      </c>
      <c r="F3" s="2" t="s">
        <v>158</v>
      </c>
      <c r="G3" s="2" t="s">
        <v>187</v>
      </c>
      <c r="H3" s="2" t="s">
        <v>197</v>
      </c>
      <c r="I3" s="6" t="s">
        <v>198</v>
      </c>
      <c r="J3" s="6" t="s">
        <v>50</v>
      </c>
      <c r="K3" s="2" t="s">
        <v>280</v>
      </c>
      <c r="L3" s="2" t="s">
        <v>281</v>
      </c>
      <c r="M3" s="5" t="s">
        <v>14</v>
      </c>
      <c r="N3" s="6" t="s">
        <v>301</v>
      </c>
      <c r="O3" s="6" t="s">
        <v>428</v>
      </c>
      <c r="P3" s="6" t="s">
        <v>400</v>
      </c>
      <c r="Q3" s="2" t="s">
        <v>286</v>
      </c>
      <c r="R3" s="2" t="s">
        <v>285</v>
      </c>
      <c r="S3" s="4" t="s">
        <v>13</v>
      </c>
      <c r="T3" s="2" t="s">
        <v>295</v>
      </c>
      <c r="U3" s="2" t="s">
        <v>296</v>
      </c>
    </row>
    <row r="4" spans="1:21" s="2" customFormat="1" ht="110.25" customHeight="1" x14ac:dyDescent="0.25">
      <c r="A4" s="2">
        <v>2</v>
      </c>
      <c r="B4" s="2" t="s">
        <v>49</v>
      </c>
      <c r="C4" s="6" t="s">
        <v>135</v>
      </c>
      <c r="D4" s="2" t="s">
        <v>145</v>
      </c>
      <c r="E4" s="2" t="s">
        <v>140</v>
      </c>
      <c r="F4" s="2" t="s">
        <v>158</v>
      </c>
      <c r="G4" s="2" t="s">
        <v>187</v>
      </c>
      <c r="H4" s="2" t="s">
        <v>197</v>
      </c>
      <c r="I4" s="6" t="s">
        <v>199</v>
      </c>
      <c r="J4" s="6" t="s">
        <v>200</v>
      </c>
      <c r="K4" s="2" t="s">
        <v>300</v>
      </c>
      <c r="L4" s="2" t="s">
        <v>299</v>
      </c>
      <c r="M4" s="4" t="s">
        <v>13</v>
      </c>
      <c r="N4" s="6" t="s">
        <v>737</v>
      </c>
      <c r="O4" s="6" t="s">
        <v>426</v>
      </c>
      <c r="P4" s="6" t="s">
        <v>401</v>
      </c>
      <c r="Q4" s="2" t="s">
        <v>298</v>
      </c>
      <c r="R4" s="2" t="s">
        <v>299</v>
      </c>
      <c r="S4" s="4" t="s">
        <v>13</v>
      </c>
      <c r="T4" s="2" t="s">
        <v>295</v>
      </c>
      <c r="U4" s="2" t="s">
        <v>296</v>
      </c>
    </row>
    <row r="5" spans="1:21" s="2" customFormat="1" ht="130.5" customHeight="1" x14ac:dyDescent="0.25">
      <c r="A5" s="2">
        <v>3</v>
      </c>
      <c r="B5" s="2" t="s">
        <v>24</v>
      </c>
      <c r="C5" s="6" t="s">
        <v>136</v>
      </c>
      <c r="D5" s="2" t="s">
        <v>19</v>
      </c>
      <c r="E5" s="2" t="s">
        <v>22</v>
      </c>
      <c r="F5" s="2" t="s">
        <v>158</v>
      </c>
      <c r="G5" s="2" t="s">
        <v>187</v>
      </c>
      <c r="H5" s="2" t="s">
        <v>197</v>
      </c>
      <c r="I5" s="6" t="s">
        <v>201</v>
      </c>
      <c r="J5" s="6" t="s">
        <v>51</v>
      </c>
      <c r="K5" s="2" t="s">
        <v>280</v>
      </c>
      <c r="L5" s="2" t="s">
        <v>281</v>
      </c>
      <c r="M5" s="5" t="s">
        <v>14</v>
      </c>
      <c r="N5" s="6" t="s">
        <v>402</v>
      </c>
      <c r="O5" s="6" t="s">
        <v>427</v>
      </c>
      <c r="P5" s="6" t="s">
        <v>400</v>
      </c>
      <c r="Q5" s="2" t="s">
        <v>297</v>
      </c>
      <c r="R5" s="2" t="s">
        <v>285</v>
      </c>
      <c r="S5" s="4" t="s">
        <v>13</v>
      </c>
      <c r="T5" s="2" t="s">
        <v>34</v>
      </c>
      <c r="U5" s="2" t="s">
        <v>302</v>
      </c>
    </row>
    <row r="6" spans="1:21" s="2" customFormat="1" ht="115.5" customHeight="1" x14ac:dyDescent="0.25">
      <c r="A6" s="2">
        <v>4</v>
      </c>
      <c r="B6" s="2" t="s">
        <v>30</v>
      </c>
      <c r="C6" s="6" t="s">
        <v>129</v>
      </c>
      <c r="D6" s="2" t="s">
        <v>19</v>
      </c>
      <c r="E6" s="2" t="s">
        <v>22</v>
      </c>
      <c r="F6" s="2" t="s">
        <v>148</v>
      </c>
      <c r="G6" s="2" t="s">
        <v>315</v>
      </c>
      <c r="H6" s="2" t="s">
        <v>34</v>
      </c>
      <c r="I6" s="6" t="s">
        <v>304</v>
      </c>
      <c r="J6" s="6" t="s">
        <v>305</v>
      </c>
      <c r="K6" s="2" t="s">
        <v>321</v>
      </c>
      <c r="L6" s="2" t="s">
        <v>299</v>
      </c>
      <c r="M6" s="63" t="s">
        <v>15</v>
      </c>
      <c r="N6" s="6" t="s">
        <v>310</v>
      </c>
      <c r="O6" s="6" t="s">
        <v>429</v>
      </c>
      <c r="P6" s="6" t="s">
        <v>401</v>
      </c>
      <c r="Q6" s="2" t="s">
        <v>313</v>
      </c>
      <c r="R6" s="2" t="s">
        <v>299</v>
      </c>
      <c r="S6" s="4" t="s">
        <v>13</v>
      </c>
      <c r="T6" s="2" t="s">
        <v>34</v>
      </c>
      <c r="U6" s="2" t="s">
        <v>302</v>
      </c>
    </row>
    <row r="7" spans="1:21" s="2" customFormat="1" ht="135" customHeight="1" x14ac:dyDescent="0.25">
      <c r="A7" s="2">
        <v>5</v>
      </c>
      <c r="B7" s="2" t="s">
        <v>32</v>
      </c>
      <c r="C7" s="6" t="s">
        <v>130</v>
      </c>
      <c r="D7" s="2" t="s">
        <v>145</v>
      </c>
      <c r="E7" s="2" t="s">
        <v>140</v>
      </c>
      <c r="F7" s="2" t="s">
        <v>148</v>
      </c>
      <c r="G7" s="2" t="s">
        <v>315</v>
      </c>
      <c r="H7" s="2" t="s">
        <v>34</v>
      </c>
      <c r="I7" s="6" t="s">
        <v>306</v>
      </c>
      <c r="J7" s="6" t="s">
        <v>307</v>
      </c>
      <c r="K7" s="2" t="s">
        <v>321</v>
      </c>
      <c r="L7" s="2" t="s">
        <v>299</v>
      </c>
      <c r="M7" s="63" t="s">
        <v>15</v>
      </c>
      <c r="N7" s="6" t="s">
        <v>311</v>
      </c>
      <c r="O7" s="6" t="s">
        <v>430</v>
      </c>
      <c r="P7" s="6" t="s">
        <v>401</v>
      </c>
      <c r="Q7" s="2" t="s">
        <v>314</v>
      </c>
      <c r="R7" s="2" t="s">
        <v>299</v>
      </c>
      <c r="S7" s="4" t="s">
        <v>13</v>
      </c>
      <c r="T7" s="2" t="s">
        <v>295</v>
      </c>
      <c r="U7" s="2" t="s">
        <v>296</v>
      </c>
    </row>
    <row r="8" spans="1:21" s="2" customFormat="1" ht="111" customHeight="1" x14ac:dyDescent="0.25">
      <c r="A8" s="2">
        <v>6</v>
      </c>
      <c r="B8" s="2" t="s">
        <v>31</v>
      </c>
      <c r="C8" s="6" t="s">
        <v>303</v>
      </c>
      <c r="D8" s="2" t="s">
        <v>19</v>
      </c>
      <c r="E8" s="2" t="s">
        <v>22</v>
      </c>
      <c r="F8" s="2" t="s">
        <v>148</v>
      </c>
      <c r="G8" s="2" t="s">
        <v>315</v>
      </c>
      <c r="H8" s="2" t="s">
        <v>34</v>
      </c>
      <c r="I8" s="6" t="s">
        <v>308</v>
      </c>
      <c r="J8" s="6" t="s">
        <v>309</v>
      </c>
      <c r="K8" s="2" t="s">
        <v>321</v>
      </c>
      <c r="L8" s="2" t="s">
        <v>299</v>
      </c>
      <c r="M8" s="63" t="s">
        <v>15</v>
      </c>
      <c r="N8" s="6" t="s">
        <v>312</v>
      </c>
      <c r="O8" s="6" t="s">
        <v>431</v>
      </c>
      <c r="P8" s="6" t="s">
        <v>401</v>
      </c>
      <c r="Q8" s="2" t="s">
        <v>314</v>
      </c>
      <c r="R8" s="2" t="s">
        <v>299</v>
      </c>
      <c r="S8" s="4" t="s">
        <v>13</v>
      </c>
      <c r="T8" s="2" t="s">
        <v>34</v>
      </c>
      <c r="U8" s="2" t="s">
        <v>302</v>
      </c>
    </row>
    <row r="9" spans="1:21" s="2" customFormat="1" ht="90.75" customHeight="1" x14ac:dyDescent="0.25">
      <c r="A9" s="2">
        <v>7</v>
      </c>
      <c r="B9" s="2" t="s">
        <v>26</v>
      </c>
      <c r="C9" s="6" t="s">
        <v>316</v>
      </c>
      <c r="D9" s="2" t="s">
        <v>19</v>
      </c>
      <c r="E9" s="2" t="s">
        <v>22</v>
      </c>
      <c r="F9" s="2" t="s">
        <v>720</v>
      </c>
      <c r="G9" s="2" t="s">
        <v>196</v>
      </c>
      <c r="H9" s="2" t="s">
        <v>34</v>
      </c>
      <c r="I9" s="6" t="s">
        <v>318</v>
      </c>
      <c r="J9" s="6" t="s">
        <v>52</v>
      </c>
      <c r="K9" s="2" t="s">
        <v>320</v>
      </c>
      <c r="L9" s="2" t="s">
        <v>299</v>
      </c>
      <c r="M9" s="4" t="s">
        <v>13</v>
      </c>
      <c r="N9" s="6" t="s">
        <v>322</v>
      </c>
      <c r="O9" s="6" t="s">
        <v>432</v>
      </c>
      <c r="P9" s="6" t="s">
        <v>401</v>
      </c>
      <c r="Q9" s="2" t="s">
        <v>324</v>
      </c>
      <c r="R9" s="2" t="s">
        <v>299</v>
      </c>
      <c r="S9" s="4" t="s">
        <v>13</v>
      </c>
      <c r="T9" s="2" t="s">
        <v>34</v>
      </c>
      <c r="U9" s="2" t="s">
        <v>302</v>
      </c>
    </row>
    <row r="10" spans="1:21" s="2" customFormat="1" ht="103.5" customHeight="1" x14ac:dyDescent="0.25">
      <c r="A10" s="2">
        <v>8</v>
      </c>
      <c r="B10" s="2" t="s">
        <v>25</v>
      </c>
      <c r="C10" s="6" t="s">
        <v>317</v>
      </c>
      <c r="D10" s="2" t="s">
        <v>19</v>
      </c>
      <c r="E10" s="2" t="s">
        <v>22</v>
      </c>
      <c r="F10" s="2" t="s">
        <v>720</v>
      </c>
      <c r="G10" s="2" t="s">
        <v>196</v>
      </c>
      <c r="H10" s="2" t="s">
        <v>34</v>
      </c>
      <c r="I10" s="6" t="s">
        <v>319</v>
      </c>
      <c r="J10" s="6" t="s">
        <v>53</v>
      </c>
      <c r="K10" s="2" t="s">
        <v>300</v>
      </c>
      <c r="L10" s="2" t="s">
        <v>299</v>
      </c>
      <c r="M10" s="4" t="s">
        <v>13</v>
      </c>
      <c r="N10" s="6" t="s">
        <v>323</v>
      </c>
      <c r="O10" s="6" t="s">
        <v>433</v>
      </c>
      <c r="P10" s="6" t="s">
        <v>401</v>
      </c>
      <c r="Q10" s="2" t="s">
        <v>325</v>
      </c>
      <c r="R10" s="2" t="s">
        <v>299</v>
      </c>
      <c r="S10" s="4" t="s">
        <v>13</v>
      </c>
      <c r="T10" s="2" t="s">
        <v>34</v>
      </c>
      <c r="U10" s="2" t="s">
        <v>302</v>
      </c>
    </row>
    <row r="11" spans="1:21" s="2" customFormat="1" ht="106.5" customHeight="1" x14ac:dyDescent="0.25">
      <c r="A11" s="2">
        <v>9</v>
      </c>
      <c r="B11" s="2" t="s">
        <v>54</v>
      </c>
      <c r="C11" s="6" t="s">
        <v>327</v>
      </c>
      <c r="D11" s="2" t="s">
        <v>145</v>
      </c>
      <c r="E11" s="2" t="s">
        <v>140</v>
      </c>
      <c r="F11" s="2" t="s">
        <v>153</v>
      </c>
      <c r="G11" s="2" t="s">
        <v>329</v>
      </c>
      <c r="H11" s="2" t="s">
        <v>326</v>
      </c>
      <c r="I11" s="6" t="s">
        <v>57</v>
      </c>
      <c r="J11" s="6" t="s">
        <v>56</v>
      </c>
      <c r="K11" s="2" t="s">
        <v>321</v>
      </c>
      <c r="L11" s="2" t="s">
        <v>299</v>
      </c>
      <c r="M11" s="63" t="s">
        <v>15</v>
      </c>
      <c r="N11" s="6" t="s">
        <v>740</v>
      </c>
      <c r="O11" s="6" t="s">
        <v>741</v>
      </c>
      <c r="P11" s="6" t="s">
        <v>400</v>
      </c>
      <c r="Q11" s="2" t="s">
        <v>335</v>
      </c>
      <c r="R11" s="2" t="s">
        <v>299</v>
      </c>
      <c r="S11" s="4" t="s">
        <v>13</v>
      </c>
      <c r="T11" s="2" t="s">
        <v>295</v>
      </c>
      <c r="U11" s="2" t="s">
        <v>296</v>
      </c>
    </row>
    <row r="12" spans="1:21" s="2" customFormat="1" ht="105" customHeight="1" x14ac:dyDescent="0.25">
      <c r="A12" s="2">
        <v>10</v>
      </c>
      <c r="B12" s="2" t="s">
        <v>55</v>
      </c>
      <c r="C12" s="6" t="s">
        <v>328</v>
      </c>
      <c r="D12" s="2" t="s">
        <v>19</v>
      </c>
      <c r="E12" s="2" t="s">
        <v>20</v>
      </c>
      <c r="F12" s="2" t="s">
        <v>153</v>
      </c>
      <c r="G12" s="2" t="s">
        <v>330</v>
      </c>
      <c r="H12" s="2" t="s">
        <v>326</v>
      </c>
      <c r="I12" s="6" t="s">
        <v>331</v>
      </c>
      <c r="J12" s="6" t="s">
        <v>332</v>
      </c>
      <c r="K12" s="2" t="s">
        <v>300</v>
      </c>
      <c r="L12" s="2" t="s">
        <v>333</v>
      </c>
      <c r="M12" s="63" t="s">
        <v>15</v>
      </c>
      <c r="N12" s="6" t="s">
        <v>334</v>
      </c>
      <c r="O12" s="6" t="s">
        <v>434</v>
      </c>
      <c r="P12" s="6" t="s">
        <v>401</v>
      </c>
      <c r="Q12" s="2" t="s">
        <v>336</v>
      </c>
      <c r="R12" s="2" t="s">
        <v>333</v>
      </c>
      <c r="S12" s="63" t="s">
        <v>15</v>
      </c>
      <c r="T12" s="2" t="s">
        <v>34</v>
      </c>
      <c r="U12" s="2" t="s">
        <v>302</v>
      </c>
    </row>
    <row r="13" spans="1:21" s="2" customFormat="1" ht="125.25" customHeight="1" x14ac:dyDescent="0.25">
      <c r="A13" s="2">
        <v>11</v>
      </c>
      <c r="B13" s="2" t="s">
        <v>27</v>
      </c>
      <c r="C13" s="6" t="s">
        <v>338</v>
      </c>
      <c r="D13" s="2" t="s">
        <v>19</v>
      </c>
      <c r="E13" s="2" t="s">
        <v>20</v>
      </c>
      <c r="F13" s="2" t="s">
        <v>154</v>
      </c>
      <c r="G13" s="2" t="s">
        <v>185</v>
      </c>
      <c r="H13" s="2" t="s">
        <v>337</v>
      </c>
      <c r="I13" s="6" t="s">
        <v>341</v>
      </c>
      <c r="J13" s="6" t="s">
        <v>342</v>
      </c>
      <c r="K13" s="2" t="s">
        <v>286</v>
      </c>
      <c r="L13" s="2" t="s">
        <v>281</v>
      </c>
      <c r="M13" s="5" t="s">
        <v>14</v>
      </c>
      <c r="N13" s="6" t="s">
        <v>347</v>
      </c>
      <c r="O13" s="6" t="s">
        <v>435</v>
      </c>
      <c r="P13" s="6" t="s">
        <v>401</v>
      </c>
      <c r="Q13" s="2" t="s">
        <v>297</v>
      </c>
      <c r="R13" s="2" t="s">
        <v>281</v>
      </c>
      <c r="S13" s="5" t="s">
        <v>14</v>
      </c>
      <c r="T13" s="2" t="s">
        <v>34</v>
      </c>
      <c r="U13" s="2" t="s">
        <v>302</v>
      </c>
    </row>
    <row r="14" spans="1:21" s="2" customFormat="1" ht="87.75" customHeight="1" x14ac:dyDescent="0.25">
      <c r="A14" s="2">
        <v>12</v>
      </c>
      <c r="B14" s="2" t="s">
        <v>58</v>
      </c>
      <c r="C14" s="6" t="s">
        <v>339</v>
      </c>
      <c r="D14" s="2" t="s">
        <v>145</v>
      </c>
      <c r="E14" s="2" t="s">
        <v>139</v>
      </c>
      <c r="F14" s="2" t="s">
        <v>154</v>
      </c>
      <c r="G14" s="2" t="s">
        <v>185</v>
      </c>
      <c r="H14" s="2" t="s">
        <v>337</v>
      </c>
      <c r="I14" s="6" t="s">
        <v>343</v>
      </c>
      <c r="J14" s="6" t="s">
        <v>344</v>
      </c>
      <c r="K14" s="2" t="s">
        <v>286</v>
      </c>
      <c r="L14" s="2" t="s">
        <v>281</v>
      </c>
      <c r="M14" s="5" t="s">
        <v>14</v>
      </c>
      <c r="N14" s="6" t="s">
        <v>348</v>
      </c>
      <c r="O14" s="6" t="s">
        <v>628</v>
      </c>
      <c r="P14" s="6" t="s">
        <v>400</v>
      </c>
      <c r="Q14" s="2" t="s">
        <v>350</v>
      </c>
      <c r="R14" s="2" t="s">
        <v>285</v>
      </c>
      <c r="S14" s="4" t="s">
        <v>13</v>
      </c>
      <c r="T14" s="2" t="s">
        <v>295</v>
      </c>
      <c r="U14" s="2" t="s">
        <v>296</v>
      </c>
    </row>
    <row r="15" spans="1:21" s="2" customFormat="1" ht="100.5" customHeight="1" x14ac:dyDescent="0.25">
      <c r="A15" s="2">
        <v>13</v>
      </c>
      <c r="B15" s="2" t="s">
        <v>59</v>
      </c>
      <c r="C15" s="6" t="s">
        <v>340</v>
      </c>
      <c r="D15" s="2" t="s">
        <v>145</v>
      </c>
      <c r="E15" s="2" t="s">
        <v>139</v>
      </c>
      <c r="F15" s="2" t="s">
        <v>154</v>
      </c>
      <c r="G15" s="2" t="s">
        <v>185</v>
      </c>
      <c r="H15" s="2" t="s">
        <v>337</v>
      </c>
      <c r="I15" s="6" t="s">
        <v>345</v>
      </c>
      <c r="J15" s="6" t="s">
        <v>346</v>
      </c>
      <c r="K15" s="2" t="s">
        <v>286</v>
      </c>
      <c r="L15" s="2" t="s">
        <v>333</v>
      </c>
      <c r="M15" s="63" t="s">
        <v>15</v>
      </c>
      <c r="N15" s="6" t="s">
        <v>349</v>
      </c>
      <c r="O15" s="6" t="s">
        <v>436</v>
      </c>
      <c r="P15" s="6" t="s">
        <v>401</v>
      </c>
      <c r="Q15" s="2" t="s">
        <v>351</v>
      </c>
      <c r="R15" s="2" t="s">
        <v>333</v>
      </c>
      <c r="S15" s="63" t="s">
        <v>15</v>
      </c>
      <c r="T15" s="2" t="s">
        <v>295</v>
      </c>
      <c r="U15" s="2" t="s">
        <v>352</v>
      </c>
    </row>
    <row r="16" spans="1:21" s="2" customFormat="1" ht="83.25" customHeight="1" x14ac:dyDescent="0.25">
      <c r="A16" s="2">
        <v>14</v>
      </c>
      <c r="B16" s="2" t="s">
        <v>356</v>
      </c>
      <c r="C16" s="6" t="s">
        <v>354</v>
      </c>
      <c r="D16" s="2" t="s">
        <v>145</v>
      </c>
      <c r="E16" s="2" t="s">
        <v>140</v>
      </c>
      <c r="F16" s="2" t="s">
        <v>161</v>
      </c>
      <c r="G16" s="2" t="s">
        <v>188</v>
      </c>
      <c r="H16" s="2" t="s">
        <v>353</v>
      </c>
      <c r="I16" s="6" t="s">
        <v>358</v>
      </c>
      <c r="J16" s="6" t="s">
        <v>359</v>
      </c>
      <c r="K16" s="2" t="s">
        <v>280</v>
      </c>
      <c r="L16" s="2" t="s">
        <v>281</v>
      </c>
      <c r="M16" s="5" t="s">
        <v>14</v>
      </c>
      <c r="N16" s="6" t="s">
        <v>360</v>
      </c>
      <c r="O16" s="6" t="s">
        <v>362</v>
      </c>
      <c r="P16" s="6" t="s">
        <v>400</v>
      </c>
      <c r="Q16" s="2" t="s">
        <v>364</v>
      </c>
      <c r="R16" s="2" t="s">
        <v>281</v>
      </c>
      <c r="S16" s="5" t="s">
        <v>14</v>
      </c>
      <c r="T16" s="2" t="s">
        <v>295</v>
      </c>
      <c r="U16" s="2" t="s">
        <v>352</v>
      </c>
    </row>
    <row r="17" spans="1:21" s="2" customFormat="1" ht="90" customHeight="1" x14ac:dyDescent="0.25">
      <c r="A17" s="2">
        <v>15</v>
      </c>
      <c r="B17" s="2" t="s">
        <v>357</v>
      </c>
      <c r="C17" s="6" t="s">
        <v>355</v>
      </c>
      <c r="D17" s="2" t="s">
        <v>145</v>
      </c>
      <c r="E17" s="2" t="s">
        <v>22</v>
      </c>
      <c r="F17" s="2" t="s">
        <v>161</v>
      </c>
      <c r="G17" s="2" t="s">
        <v>188</v>
      </c>
      <c r="H17" s="2" t="s">
        <v>353</v>
      </c>
      <c r="I17" s="6" t="s">
        <v>64</v>
      </c>
      <c r="J17" s="6" t="s">
        <v>65</v>
      </c>
      <c r="K17" s="2" t="s">
        <v>280</v>
      </c>
      <c r="L17" s="2" t="s">
        <v>281</v>
      </c>
      <c r="M17" s="5" t="s">
        <v>14</v>
      </c>
      <c r="N17" s="6" t="s">
        <v>361</v>
      </c>
      <c r="O17" s="6" t="s">
        <v>363</v>
      </c>
      <c r="P17" s="6" t="s">
        <v>400</v>
      </c>
      <c r="Q17" s="2" t="s">
        <v>364</v>
      </c>
      <c r="R17" s="2" t="s">
        <v>281</v>
      </c>
      <c r="S17" s="5" t="s">
        <v>14</v>
      </c>
      <c r="T17" s="2" t="s">
        <v>34</v>
      </c>
      <c r="U17" s="2" t="s">
        <v>302</v>
      </c>
    </row>
    <row r="18" spans="1:21" s="2" customFormat="1" ht="96" customHeight="1" x14ac:dyDescent="0.25">
      <c r="A18" s="2">
        <v>16</v>
      </c>
      <c r="B18" s="2" t="s">
        <v>90</v>
      </c>
      <c r="C18" s="6" t="s">
        <v>366</v>
      </c>
      <c r="D18" s="2" t="s">
        <v>145</v>
      </c>
      <c r="E18" s="2" t="s">
        <v>140</v>
      </c>
      <c r="F18" s="2" t="s">
        <v>160</v>
      </c>
      <c r="G18" s="2" t="s">
        <v>183</v>
      </c>
      <c r="H18" s="2" t="s">
        <v>365</v>
      </c>
      <c r="I18" s="6" t="s">
        <v>371</v>
      </c>
      <c r="J18" s="6" t="s">
        <v>372</v>
      </c>
      <c r="K18" s="2" t="s">
        <v>286</v>
      </c>
      <c r="L18" s="2" t="s">
        <v>281</v>
      </c>
      <c r="M18" s="5" t="s">
        <v>14</v>
      </c>
      <c r="N18" s="6" t="s">
        <v>380</v>
      </c>
      <c r="O18" s="6" t="s">
        <v>437</v>
      </c>
      <c r="P18" s="6" t="s">
        <v>401</v>
      </c>
      <c r="Q18" s="2" t="s">
        <v>364</v>
      </c>
      <c r="R18" s="2" t="s">
        <v>281</v>
      </c>
      <c r="S18" s="5" t="s">
        <v>14</v>
      </c>
      <c r="T18" s="2" t="s">
        <v>295</v>
      </c>
      <c r="U18" s="2" t="s">
        <v>352</v>
      </c>
    </row>
    <row r="19" spans="1:21" s="2" customFormat="1" ht="90.75" customHeight="1" x14ac:dyDescent="0.25">
      <c r="A19" s="2">
        <v>17</v>
      </c>
      <c r="B19" s="2" t="s">
        <v>91</v>
      </c>
      <c r="C19" s="6" t="s">
        <v>367</v>
      </c>
      <c r="D19" s="2" t="s">
        <v>145</v>
      </c>
      <c r="E19" s="2" t="s">
        <v>140</v>
      </c>
      <c r="F19" s="2" t="s">
        <v>160</v>
      </c>
      <c r="G19" s="2" t="s">
        <v>183</v>
      </c>
      <c r="H19" s="2" t="s">
        <v>365</v>
      </c>
      <c r="I19" s="6" t="s">
        <v>373</v>
      </c>
      <c r="J19" s="6" t="s">
        <v>374</v>
      </c>
      <c r="K19" s="2" t="s">
        <v>300</v>
      </c>
      <c r="L19" s="2" t="s">
        <v>299</v>
      </c>
      <c r="M19" s="4" t="s">
        <v>13</v>
      </c>
      <c r="N19" s="6" t="s">
        <v>438</v>
      </c>
      <c r="O19" s="6" t="s">
        <v>439</v>
      </c>
      <c r="P19" s="6" t="s">
        <v>401</v>
      </c>
      <c r="Q19" s="2" t="s">
        <v>298</v>
      </c>
      <c r="R19" s="2" t="s">
        <v>299</v>
      </c>
      <c r="S19" s="4" t="s">
        <v>13</v>
      </c>
      <c r="T19" s="2" t="s">
        <v>295</v>
      </c>
      <c r="U19" s="2" t="s">
        <v>296</v>
      </c>
    </row>
    <row r="20" spans="1:21" s="2" customFormat="1" ht="129" customHeight="1" x14ac:dyDescent="0.25">
      <c r="A20" s="2">
        <v>18</v>
      </c>
      <c r="B20" s="2" t="s">
        <v>35</v>
      </c>
      <c r="C20" s="6" t="s">
        <v>368</v>
      </c>
      <c r="D20" s="2" t="s">
        <v>19</v>
      </c>
      <c r="E20" s="2" t="s">
        <v>19</v>
      </c>
      <c r="F20" s="2" t="s">
        <v>160</v>
      </c>
      <c r="G20" s="2" t="s">
        <v>183</v>
      </c>
      <c r="H20" s="2" t="s">
        <v>365</v>
      </c>
      <c r="I20" s="6" t="s">
        <v>375</v>
      </c>
      <c r="J20" s="6" t="s">
        <v>376</v>
      </c>
      <c r="K20" s="2" t="s">
        <v>321</v>
      </c>
      <c r="L20" s="2" t="s">
        <v>281</v>
      </c>
      <c r="M20" s="5" t="s">
        <v>14</v>
      </c>
      <c r="N20" s="6" t="s">
        <v>381</v>
      </c>
      <c r="O20" s="6" t="s">
        <v>440</v>
      </c>
      <c r="P20" s="6" t="s">
        <v>401</v>
      </c>
      <c r="Q20" s="2" t="s">
        <v>313</v>
      </c>
      <c r="R20" s="2" t="s">
        <v>281</v>
      </c>
      <c r="S20" s="5" t="s">
        <v>14</v>
      </c>
      <c r="T20" s="2" t="s">
        <v>34</v>
      </c>
      <c r="U20" s="2" t="s">
        <v>302</v>
      </c>
    </row>
    <row r="21" spans="1:21" s="2" customFormat="1" ht="102.75" customHeight="1" x14ac:dyDescent="0.25">
      <c r="A21" s="2">
        <v>19</v>
      </c>
      <c r="B21" s="2" t="s">
        <v>370</v>
      </c>
      <c r="C21" s="6" t="s">
        <v>369</v>
      </c>
      <c r="D21" s="2" t="s">
        <v>145</v>
      </c>
      <c r="E21" s="2" t="s">
        <v>140</v>
      </c>
      <c r="F21" s="2" t="s">
        <v>160</v>
      </c>
      <c r="G21" s="2" t="s">
        <v>183</v>
      </c>
      <c r="H21" s="2" t="s">
        <v>365</v>
      </c>
      <c r="I21" s="6" t="s">
        <v>377</v>
      </c>
      <c r="J21" s="6" t="s">
        <v>378</v>
      </c>
      <c r="K21" s="2" t="s">
        <v>300</v>
      </c>
      <c r="L21" s="2" t="s">
        <v>379</v>
      </c>
      <c r="M21" s="4" t="s">
        <v>13</v>
      </c>
      <c r="N21" s="6" t="s">
        <v>382</v>
      </c>
      <c r="O21" s="6" t="s">
        <v>441</v>
      </c>
      <c r="P21" s="6" t="s">
        <v>401</v>
      </c>
      <c r="Q21" s="2" t="s">
        <v>298</v>
      </c>
      <c r="R21" s="2" t="s">
        <v>379</v>
      </c>
      <c r="S21" s="8" t="s">
        <v>60</v>
      </c>
      <c r="T21" s="6" t="s">
        <v>384</v>
      </c>
      <c r="U21" s="2" t="s">
        <v>383</v>
      </c>
    </row>
    <row r="22" spans="1:21" s="2" customFormat="1" ht="76.5" customHeight="1" x14ac:dyDescent="0.25">
      <c r="A22" s="2">
        <v>20</v>
      </c>
      <c r="B22" s="2" t="s">
        <v>29</v>
      </c>
      <c r="C22" s="6" t="s">
        <v>386</v>
      </c>
      <c r="D22" s="2" t="s">
        <v>19</v>
      </c>
      <c r="E22" s="2" t="s">
        <v>20</v>
      </c>
      <c r="F22" s="2" t="s">
        <v>156</v>
      </c>
      <c r="G22" s="2" t="s">
        <v>390</v>
      </c>
      <c r="H22" s="2" t="s">
        <v>385</v>
      </c>
      <c r="I22" s="6" t="s">
        <v>391</v>
      </c>
      <c r="J22" s="6" t="s">
        <v>392</v>
      </c>
      <c r="K22" s="2" t="s">
        <v>280</v>
      </c>
      <c r="L22" s="2" t="s">
        <v>333</v>
      </c>
      <c r="M22" s="63" t="s">
        <v>15</v>
      </c>
      <c r="N22" s="6" t="s">
        <v>744</v>
      </c>
      <c r="O22" s="6" t="s">
        <v>745</v>
      </c>
      <c r="P22" s="6" t="s">
        <v>400</v>
      </c>
      <c r="Q22" s="2" t="s">
        <v>351</v>
      </c>
      <c r="R22" s="2" t="s">
        <v>333</v>
      </c>
      <c r="S22" s="63" t="s">
        <v>15</v>
      </c>
      <c r="T22" s="2" t="s">
        <v>34</v>
      </c>
      <c r="U22" s="2" t="s">
        <v>302</v>
      </c>
    </row>
    <row r="23" spans="1:21" s="2" customFormat="1" ht="80.25" customHeight="1" x14ac:dyDescent="0.25">
      <c r="A23" s="2">
        <v>21</v>
      </c>
      <c r="B23" s="2" t="s">
        <v>61</v>
      </c>
      <c r="C23" s="6" t="s">
        <v>387</v>
      </c>
      <c r="D23" s="2" t="s">
        <v>145</v>
      </c>
      <c r="E23" s="2" t="s">
        <v>141</v>
      </c>
      <c r="F23" s="2" t="s">
        <v>156</v>
      </c>
      <c r="G23" s="2" t="s">
        <v>390</v>
      </c>
      <c r="H23" s="2" t="s">
        <v>385</v>
      </c>
      <c r="I23" s="6" t="s">
        <v>393</v>
      </c>
      <c r="J23" s="6" t="s">
        <v>394</v>
      </c>
      <c r="K23" s="2" t="s">
        <v>286</v>
      </c>
      <c r="L23" s="2" t="s">
        <v>379</v>
      </c>
      <c r="M23" s="4" t="s">
        <v>13</v>
      </c>
      <c r="N23" s="6" t="s">
        <v>398</v>
      </c>
      <c r="O23" s="6" t="s">
        <v>442</v>
      </c>
      <c r="P23" s="6" t="s">
        <v>401</v>
      </c>
      <c r="Q23" s="2" t="s">
        <v>351</v>
      </c>
      <c r="R23" s="2" t="s">
        <v>379</v>
      </c>
      <c r="S23" s="8" t="s">
        <v>60</v>
      </c>
      <c r="T23" s="2" t="s">
        <v>295</v>
      </c>
      <c r="U23" s="2" t="s">
        <v>383</v>
      </c>
    </row>
    <row r="24" spans="1:21" s="2" customFormat="1" ht="84" customHeight="1" x14ac:dyDescent="0.25">
      <c r="A24" s="2">
        <v>22</v>
      </c>
      <c r="B24" s="2" t="s">
        <v>62</v>
      </c>
      <c r="C24" s="6" t="s">
        <v>388</v>
      </c>
      <c r="D24" s="2" t="s">
        <v>145</v>
      </c>
      <c r="E24" s="2" t="s">
        <v>141</v>
      </c>
      <c r="F24" s="2" t="s">
        <v>156</v>
      </c>
      <c r="G24" s="2" t="s">
        <v>191</v>
      </c>
      <c r="H24" s="2" t="s">
        <v>385</v>
      </c>
      <c r="I24" s="6" t="s">
        <v>395</v>
      </c>
      <c r="J24" s="6" t="s">
        <v>63</v>
      </c>
      <c r="K24" s="2" t="s">
        <v>286</v>
      </c>
      <c r="L24" s="2" t="s">
        <v>379</v>
      </c>
      <c r="M24" s="4" t="s">
        <v>13</v>
      </c>
      <c r="N24" s="6" t="s">
        <v>399</v>
      </c>
      <c r="O24" s="6" t="s">
        <v>721</v>
      </c>
      <c r="P24" s="6" t="s">
        <v>401</v>
      </c>
      <c r="Q24" s="2" t="s">
        <v>297</v>
      </c>
      <c r="R24" s="2" t="s">
        <v>379</v>
      </c>
      <c r="S24" s="8" t="s">
        <v>60</v>
      </c>
      <c r="T24" s="2" t="s">
        <v>295</v>
      </c>
      <c r="U24" s="2" t="s">
        <v>383</v>
      </c>
    </row>
    <row r="25" spans="1:21" s="2" customFormat="1" ht="87" customHeight="1" x14ac:dyDescent="0.25">
      <c r="A25" s="2">
        <v>23</v>
      </c>
      <c r="B25" s="2" t="s">
        <v>28</v>
      </c>
      <c r="C25" s="6" t="s">
        <v>389</v>
      </c>
      <c r="D25" s="2" t="s">
        <v>144</v>
      </c>
      <c r="E25" s="2" t="s">
        <v>144</v>
      </c>
      <c r="F25" s="2" t="s">
        <v>156</v>
      </c>
      <c r="G25" s="2" t="s">
        <v>191</v>
      </c>
      <c r="H25" s="2" t="s">
        <v>385</v>
      </c>
      <c r="I25" s="6" t="s">
        <v>396</v>
      </c>
      <c r="J25" s="6" t="s">
        <v>397</v>
      </c>
      <c r="K25" s="2" t="s">
        <v>300</v>
      </c>
      <c r="L25" s="2" t="s">
        <v>281</v>
      </c>
      <c r="M25" s="5" t="s">
        <v>14</v>
      </c>
      <c r="N25" s="6" t="s">
        <v>742</v>
      </c>
      <c r="O25" s="6" t="s">
        <v>743</v>
      </c>
      <c r="P25" s="6" t="s">
        <v>401</v>
      </c>
      <c r="Q25" s="2" t="s">
        <v>298</v>
      </c>
      <c r="R25" s="2" t="s">
        <v>281</v>
      </c>
      <c r="S25" s="5" t="s">
        <v>14</v>
      </c>
      <c r="T25" s="2" t="s">
        <v>34</v>
      </c>
      <c r="U25" s="2" t="s">
        <v>302</v>
      </c>
    </row>
    <row r="26" spans="1:21" s="2" customFormat="1" ht="84" customHeight="1" x14ac:dyDescent="0.25">
      <c r="A26" s="2">
        <v>24</v>
      </c>
      <c r="B26" s="2" t="s">
        <v>79</v>
      </c>
      <c r="C26" s="6" t="s">
        <v>404</v>
      </c>
      <c r="D26" s="2" t="s">
        <v>19</v>
      </c>
      <c r="E26" s="2" t="s">
        <v>21</v>
      </c>
      <c r="F26" s="2" t="s">
        <v>722</v>
      </c>
      <c r="G26" s="2" t="s">
        <v>182</v>
      </c>
      <c r="H26" s="2" t="s">
        <v>385</v>
      </c>
      <c r="I26" s="6" t="s">
        <v>406</v>
      </c>
      <c r="J26" s="6" t="s">
        <v>407</v>
      </c>
      <c r="K26" s="2" t="s">
        <v>320</v>
      </c>
      <c r="L26" s="2" t="s">
        <v>333</v>
      </c>
      <c r="M26" s="63" t="s">
        <v>15</v>
      </c>
      <c r="N26" s="6" t="s">
        <v>409</v>
      </c>
      <c r="O26" s="6" t="s">
        <v>443</v>
      </c>
      <c r="P26" s="6" t="s">
        <v>401</v>
      </c>
      <c r="Q26" s="2" t="s">
        <v>411</v>
      </c>
      <c r="R26" s="2" t="s">
        <v>333</v>
      </c>
      <c r="S26" s="63" t="s">
        <v>15</v>
      </c>
      <c r="T26" s="2" t="s">
        <v>34</v>
      </c>
      <c r="U26" s="2" t="s">
        <v>302</v>
      </c>
    </row>
    <row r="27" spans="1:21" s="2" customFormat="1" ht="83.25" customHeight="1" x14ac:dyDescent="0.25">
      <c r="A27" s="2">
        <v>25</v>
      </c>
      <c r="B27" s="2" t="s">
        <v>81</v>
      </c>
      <c r="C27" s="6" t="s">
        <v>405</v>
      </c>
      <c r="D27" s="2" t="s">
        <v>145</v>
      </c>
      <c r="E27" s="2" t="s">
        <v>140</v>
      </c>
      <c r="F27" s="2" t="s">
        <v>722</v>
      </c>
      <c r="G27" s="2" t="s">
        <v>182</v>
      </c>
      <c r="H27" s="2" t="s">
        <v>385</v>
      </c>
      <c r="I27" s="6" t="s">
        <v>408</v>
      </c>
      <c r="J27" s="6" t="s">
        <v>80</v>
      </c>
      <c r="K27" s="2" t="s">
        <v>280</v>
      </c>
      <c r="L27" s="2" t="s">
        <v>379</v>
      </c>
      <c r="M27" s="63" t="s">
        <v>15</v>
      </c>
      <c r="N27" s="6" t="s">
        <v>410</v>
      </c>
      <c r="O27" s="6" t="s">
        <v>444</v>
      </c>
      <c r="P27" s="6" t="s">
        <v>400</v>
      </c>
      <c r="Q27" s="2" t="s">
        <v>412</v>
      </c>
      <c r="R27" s="2" t="s">
        <v>379</v>
      </c>
      <c r="S27" s="4" t="s">
        <v>13</v>
      </c>
      <c r="T27" s="2" t="s">
        <v>295</v>
      </c>
      <c r="U27" s="2" t="s">
        <v>296</v>
      </c>
    </row>
    <row r="28" spans="1:21" s="2" customFormat="1" ht="106.5" customHeight="1" x14ac:dyDescent="0.25">
      <c r="A28" s="2">
        <v>26</v>
      </c>
      <c r="B28" s="2" t="s">
        <v>82</v>
      </c>
      <c r="C28" s="6" t="s">
        <v>413</v>
      </c>
      <c r="D28" s="2" t="s">
        <v>145</v>
      </c>
      <c r="E28" s="2" t="s">
        <v>140</v>
      </c>
      <c r="F28" s="2" t="s">
        <v>722</v>
      </c>
      <c r="G28" s="2" t="s">
        <v>189</v>
      </c>
      <c r="H28" s="2" t="s">
        <v>385</v>
      </c>
      <c r="I28" s="6" t="s">
        <v>83</v>
      </c>
      <c r="J28" s="6" t="s">
        <v>415</v>
      </c>
      <c r="K28" s="2" t="s">
        <v>286</v>
      </c>
      <c r="L28" s="2" t="s">
        <v>379</v>
      </c>
      <c r="M28" s="4" t="s">
        <v>13</v>
      </c>
      <c r="N28" s="6" t="s">
        <v>418</v>
      </c>
      <c r="O28" s="6" t="s">
        <v>445</v>
      </c>
      <c r="P28" s="6" t="s">
        <v>400</v>
      </c>
      <c r="Q28" s="2" t="s">
        <v>364</v>
      </c>
      <c r="R28" s="2" t="s">
        <v>379</v>
      </c>
      <c r="S28" s="4" t="s">
        <v>13</v>
      </c>
      <c r="T28" s="2" t="s">
        <v>295</v>
      </c>
      <c r="U28" s="2" t="s">
        <v>296</v>
      </c>
    </row>
    <row r="29" spans="1:21" s="2" customFormat="1" ht="88.5" customHeight="1" x14ac:dyDescent="0.25">
      <c r="A29" s="2">
        <v>27</v>
      </c>
      <c r="B29" s="2" t="s">
        <v>33</v>
      </c>
      <c r="C29" s="6" t="s">
        <v>414</v>
      </c>
      <c r="D29" s="2" t="s">
        <v>19</v>
      </c>
      <c r="E29" s="2" t="s">
        <v>20</v>
      </c>
      <c r="F29" s="2" t="s">
        <v>722</v>
      </c>
      <c r="G29" s="2" t="s">
        <v>189</v>
      </c>
      <c r="H29" s="2" t="s">
        <v>385</v>
      </c>
      <c r="I29" s="6" t="s">
        <v>416</v>
      </c>
      <c r="J29" s="6" t="s">
        <v>417</v>
      </c>
      <c r="K29" s="2" t="s">
        <v>286</v>
      </c>
      <c r="L29" s="2" t="s">
        <v>281</v>
      </c>
      <c r="M29" s="5" t="s">
        <v>14</v>
      </c>
      <c r="N29" s="6" t="s">
        <v>419</v>
      </c>
      <c r="O29" s="6" t="s">
        <v>446</v>
      </c>
      <c r="P29" s="6" t="s">
        <v>400</v>
      </c>
      <c r="Q29" s="2" t="s">
        <v>297</v>
      </c>
      <c r="R29" s="2" t="s">
        <v>285</v>
      </c>
      <c r="S29" s="4" t="s">
        <v>13</v>
      </c>
      <c r="T29" s="2" t="s">
        <v>34</v>
      </c>
      <c r="U29" s="2" t="s">
        <v>302</v>
      </c>
    </row>
    <row r="30" spans="1:21" s="2" customFormat="1" ht="117.75" customHeight="1" x14ac:dyDescent="0.25">
      <c r="A30" s="2">
        <v>28</v>
      </c>
      <c r="B30" s="2" t="s">
        <v>84</v>
      </c>
      <c r="C30" s="6" t="s">
        <v>420</v>
      </c>
      <c r="D30" s="2" t="s">
        <v>145</v>
      </c>
      <c r="E30" s="2" t="s">
        <v>140</v>
      </c>
      <c r="F30" s="2" t="s">
        <v>722</v>
      </c>
      <c r="G30" s="2" t="s">
        <v>192</v>
      </c>
      <c r="H30" s="2" t="s">
        <v>423</v>
      </c>
      <c r="I30" s="6" t="s">
        <v>421</v>
      </c>
      <c r="J30" s="6" t="s">
        <v>422</v>
      </c>
      <c r="K30" s="2" t="s">
        <v>286</v>
      </c>
      <c r="L30" s="2" t="s">
        <v>333</v>
      </c>
      <c r="M30" s="63" t="s">
        <v>15</v>
      </c>
      <c r="N30" s="6" t="s">
        <v>424</v>
      </c>
      <c r="O30" s="6" t="s">
        <v>425</v>
      </c>
      <c r="P30" s="6" t="s">
        <v>401</v>
      </c>
      <c r="Q30" s="2" t="s">
        <v>447</v>
      </c>
      <c r="R30" s="2" t="s">
        <v>299</v>
      </c>
      <c r="S30" s="4" t="s">
        <v>13</v>
      </c>
      <c r="T30" s="2" t="s">
        <v>295</v>
      </c>
      <c r="U30" s="2" t="s">
        <v>296</v>
      </c>
    </row>
    <row r="31" spans="1:21" s="2" customFormat="1" ht="67.5" customHeight="1" x14ac:dyDescent="0.25">
      <c r="A31" s="2">
        <v>29</v>
      </c>
      <c r="B31" s="2" t="s">
        <v>451</v>
      </c>
      <c r="C31" s="6" t="s">
        <v>448</v>
      </c>
      <c r="D31" s="2" t="s">
        <v>145</v>
      </c>
      <c r="E31" s="2" t="s">
        <v>138</v>
      </c>
      <c r="F31" s="2" t="s">
        <v>146</v>
      </c>
      <c r="G31" s="2" t="s">
        <v>194</v>
      </c>
      <c r="H31" s="2" t="s">
        <v>34</v>
      </c>
      <c r="I31" s="6" t="s">
        <v>454</v>
      </c>
      <c r="J31" s="6" t="s">
        <v>455</v>
      </c>
      <c r="K31" s="2" t="s">
        <v>280</v>
      </c>
      <c r="L31" s="2" t="s">
        <v>281</v>
      </c>
      <c r="M31" s="5" t="s">
        <v>14</v>
      </c>
      <c r="N31" s="6" t="s">
        <v>458</v>
      </c>
      <c r="O31" s="6" t="s">
        <v>459</v>
      </c>
      <c r="P31" s="6" t="s">
        <v>401</v>
      </c>
      <c r="Q31" s="2" t="s">
        <v>351</v>
      </c>
      <c r="R31" s="2" t="s">
        <v>281</v>
      </c>
      <c r="S31" s="5" t="s">
        <v>14</v>
      </c>
      <c r="T31" s="2" t="s">
        <v>295</v>
      </c>
      <c r="U31" s="2" t="s">
        <v>352</v>
      </c>
    </row>
    <row r="32" spans="1:21" s="2" customFormat="1" ht="120" customHeight="1" x14ac:dyDescent="0.25">
      <c r="A32" s="2">
        <v>30</v>
      </c>
      <c r="B32" s="2" t="s">
        <v>452</v>
      </c>
      <c r="C32" s="6" t="s">
        <v>449</v>
      </c>
      <c r="D32" s="2" t="s">
        <v>19</v>
      </c>
      <c r="E32" s="2" t="s">
        <v>19</v>
      </c>
      <c r="F32" s="2" t="s">
        <v>146</v>
      </c>
      <c r="G32" s="2" t="s">
        <v>194</v>
      </c>
      <c r="H32" s="2" t="s">
        <v>34</v>
      </c>
      <c r="I32" s="6" t="s">
        <v>74</v>
      </c>
      <c r="J32" s="6" t="s">
        <v>75</v>
      </c>
      <c r="K32" s="2" t="s">
        <v>280</v>
      </c>
      <c r="L32" s="2" t="s">
        <v>281</v>
      </c>
      <c r="M32" s="5" t="s">
        <v>14</v>
      </c>
      <c r="N32" s="6" t="s">
        <v>461</v>
      </c>
      <c r="O32" s="6" t="s">
        <v>460</v>
      </c>
      <c r="P32" s="6" t="s">
        <v>401</v>
      </c>
      <c r="Q32" s="2" t="s">
        <v>286</v>
      </c>
      <c r="R32" s="2" t="s">
        <v>285</v>
      </c>
      <c r="S32" s="4" t="s">
        <v>13</v>
      </c>
      <c r="T32" s="2" t="s">
        <v>34</v>
      </c>
      <c r="U32" s="2" t="s">
        <v>302</v>
      </c>
    </row>
    <row r="33" spans="1:21" s="2" customFormat="1" ht="86.25" customHeight="1" x14ac:dyDescent="0.25">
      <c r="A33" s="2">
        <v>31</v>
      </c>
      <c r="B33" s="2" t="s">
        <v>453</v>
      </c>
      <c r="C33" s="6" t="s">
        <v>450</v>
      </c>
      <c r="D33" s="2" t="s">
        <v>145</v>
      </c>
      <c r="E33" s="2" t="s">
        <v>138</v>
      </c>
      <c r="F33" s="2" t="s">
        <v>146</v>
      </c>
      <c r="G33" s="2" t="s">
        <v>194</v>
      </c>
      <c r="H33" s="2" t="s">
        <v>34</v>
      </c>
      <c r="I33" s="6" t="s">
        <v>456</v>
      </c>
      <c r="J33" s="6" t="s">
        <v>457</v>
      </c>
      <c r="K33" s="2" t="s">
        <v>286</v>
      </c>
      <c r="L33" s="2" t="s">
        <v>281</v>
      </c>
      <c r="M33" s="5" t="s">
        <v>14</v>
      </c>
      <c r="N33" s="6" t="s">
        <v>462</v>
      </c>
      <c r="O33" s="6" t="s">
        <v>480</v>
      </c>
      <c r="P33" s="6" t="s">
        <v>463</v>
      </c>
      <c r="Q33" s="2" t="s">
        <v>297</v>
      </c>
      <c r="R33" s="2" t="s">
        <v>281</v>
      </c>
      <c r="S33" s="5" t="s">
        <v>14</v>
      </c>
      <c r="T33" s="2" t="s">
        <v>295</v>
      </c>
      <c r="U33" s="2" t="s">
        <v>352</v>
      </c>
    </row>
    <row r="34" spans="1:21" s="2" customFormat="1" ht="99.75" customHeight="1" x14ac:dyDescent="0.25">
      <c r="A34" s="2">
        <v>32</v>
      </c>
      <c r="B34" s="2" t="s">
        <v>36</v>
      </c>
      <c r="C34" s="6" t="s">
        <v>465</v>
      </c>
      <c r="D34" s="2" t="s">
        <v>19</v>
      </c>
      <c r="E34" s="2" t="s">
        <v>19</v>
      </c>
      <c r="F34" s="2" t="s">
        <v>723</v>
      </c>
      <c r="G34" s="2" t="s">
        <v>470</v>
      </c>
      <c r="H34" s="2" t="s">
        <v>464</v>
      </c>
      <c r="I34" s="6" t="s">
        <v>471</v>
      </c>
      <c r="J34" s="6" t="s">
        <v>472</v>
      </c>
      <c r="K34" s="2" t="s">
        <v>286</v>
      </c>
      <c r="L34" s="2" t="s">
        <v>281</v>
      </c>
      <c r="M34" s="5" t="s">
        <v>14</v>
      </c>
      <c r="N34" s="6" t="s">
        <v>478</v>
      </c>
      <c r="O34" s="6" t="s">
        <v>479</v>
      </c>
      <c r="P34" s="6" t="s">
        <v>401</v>
      </c>
      <c r="Q34" s="2" t="s">
        <v>297</v>
      </c>
      <c r="R34" s="2" t="s">
        <v>281</v>
      </c>
      <c r="S34" s="5" t="s">
        <v>14</v>
      </c>
      <c r="T34" s="2" t="s">
        <v>34</v>
      </c>
      <c r="U34" s="2" t="s">
        <v>302</v>
      </c>
    </row>
    <row r="35" spans="1:21" s="2" customFormat="1" ht="86.25" customHeight="1" x14ac:dyDescent="0.25">
      <c r="A35" s="2">
        <v>33</v>
      </c>
      <c r="B35" s="2" t="s">
        <v>92</v>
      </c>
      <c r="C35" s="6" t="s">
        <v>466</v>
      </c>
      <c r="D35" s="2" t="s">
        <v>145</v>
      </c>
      <c r="E35" s="2" t="s">
        <v>139</v>
      </c>
      <c r="F35" s="2" t="s">
        <v>723</v>
      </c>
      <c r="G35" s="2" t="s">
        <v>470</v>
      </c>
      <c r="H35" s="2" t="s">
        <v>464</v>
      </c>
      <c r="I35" s="6" t="s">
        <v>473</v>
      </c>
      <c r="J35" s="6" t="s">
        <v>93</v>
      </c>
      <c r="K35" s="2" t="s">
        <v>286</v>
      </c>
      <c r="L35" s="2" t="s">
        <v>281</v>
      </c>
      <c r="M35" s="5" t="s">
        <v>14</v>
      </c>
      <c r="N35" s="6" t="s">
        <v>481</v>
      </c>
      <c r="O35" s="6" t="s">
        <v>482</v>
      </c>
      <c r="P35" s="6" t="s">
        <v>401</v>
      </c>
      <c r="Q35" s="2" t="s">
        <v>297</v>
      </c>
      <c r="R35" s="2" t="s">
        <v>281</v>
      </c>
      <c r="S35" s="5" t="s">
        <v>14</v>
      </c>
      <c r="T35" s="2" t="s">
        <v>295</v>
      </c>
      <c r="U35" s="2" t="s">
        <v>352</v>
      </c>
    </row>
    <row r="36" spans="1:21" s="2" customFormat="1" ht="106.5" customHeight="1" x14ac:dyDescent="0.25">
      <c r="A36" s="2">
        <v>34</v>
      </c>
      <c r="B36" s="2" t="s">
        <v>128</v>
      </c>
      <c r="C36" s="6" t="s">
        <v>467</v>
      </c>
      <c r="D36" s="2" t="s">
        <v>145</v>
      </c>
      <c r="E36" s="2" t="s">
        <v>139</v>
      </c>
      <c r="F36" s="2" t="s">
        <v>723</v>
      </c>
      <c r="G36" s="2" t="s">
        <v>470</v>
      </c>
      <c r="H36" s="2" t="s">
        <v>464</v>
      </c>
      <c r="I36" s="6" t="s">
        <v>474</v>
      </c>
      <c r="J36" s="6" t="s">
        <v>475</v>
      </c>
      <c r="K36" s="2" t="s">
        <v>280</v>
      </c>
      <c r="L36" s="2" t="s">
        <v>281</v>
      </c>
      <c r="M36" s="5" t="s">
        <v>14</v>
      </c>
      <c r="N36" s="6" t="s">
        <v>483</v>
      </c>
      <c r="O36" s="6" t="s">
        <v>484</v>
      </c>
      <c r="P36" s="6" t="s">
        <v>463</v>
      </c>
      <c r="Q36" s="2" t="s">
        <v>286</v>
      </c>
      <c r="R36" s="2" t="s">
        <v>281</v>
      </c>
      <c r="S36" s="5" t="s">
        <v>14</v>
      </c>
      <c r="T36" s="2" t="s">
        <v>295</v>
      </c>
      <c r="U36" s="2" t="s">
        <v>352</v>
      </c>
    </row>
    <row r="37" spans="1:21" s="2" customFormat="1" ht="92.25" customHeight="1" x14ac:dyDescent="0.25">
      <c r="A37" s="2">
        <v>35</v>
      </c>
      <c r="B37" s="2" t="s">
        <v>469</v>
      </c>
      <c r="C37" s="6" t="s">
        <v>468</v>
      </c>
      <c r="D37" s="2" t="s">
        <v>145</v>
      </c>
      <c r="E37" s="2" t="s">
        <v>139</v>
      </c>
      <c r="F37" s="2" t="s">
        <v>723</v>
      </c>
      <c r="G37" s="2" t="s">
        <v>470</v>
      </c>
      <c r="H37" s="2" t="s">
        <v>464</v>
      </c>
      <c r="I37" s="6" t="s">
        <v>476</v>
      </c>
      <c r="J37" s="6" t="s">
        <v>477</v>
      </c>
      <c r="K37" s="2" t="s">
        <v>300</v>
      </c>
      <c r="L37" s="2" t="s">
        <v>281</v>
      </c>
      <c r="M37" s="5" t="s">
        <v>14</v>
      </c>
      <c r="N37" s="6" t="s">
        <v>486</v>
      </c>
      <c r="O37" s="6" t="s">
        <v>485</v>
      </c>
      <c r="P37" s="6" t="s">
        <v>401</v>
      </c>
      <c r="Q37" s="2" t="s">
        <v>286</v>
      </c>
      <c r="R37" s="2" t="s">
        <v>281</v>
      </c>
      <c r="S37" s="5" t="s">
        <v>14</v>
      </c>
      <c r="T37" s="2" t="s">
        <v>295</v>
      </c>
      <c r="U37" s="2" t="s">
        <v>352</v>
      </c>
    </row>
    <row r="38" spans="1:21" s="2" customFormat="1" ht="83.25" customHeight="1" x14ac:dyDescent="0.25">
      <c r="A38" s="2">
        <v>36</v>
      </c>
      <c r="B38" s="2" t="s">
        <v>491</v>
      </c>
      <c r="C38" s="6" t="s">
        <v>487</v>
      </c>
      <c r="D38" s="2" t="s">
        <v>19</v>
      </c>
      <c r="E38" s="2" t="s">
        <v>20</v>
      </c>
      <c r="F38" s="2" t="s">
        <v>719</v>
      </c>
      <c r="G38" s="2" t="s">
        <v>195</v>
      </c>
      <c r="H38" s="2" t="s">
        <v>495</v>
      </c>
      <c r="I38" s="6" t="s">
        <v>89</v>
      </c>
      <c r="J38" s="6" t="s">
        <v>496</v>
      </c>
      <c r="K38" s="2" t="s">
        <v>300</v>
      </c>
      <c r="L38" s="2" t="s">
        <v>281</v>
      </c>
      <c r="M38" s="5" t="s">
        <v>14</v>
      </c>
      <c r="N38" s="6" t="s">
        <v>501</v>
      </c>
      <c r="O38" s="6" t="s">
        <v>502</v>
      </c>
      <c r="P38" s="6" t="s">
        <v>401</v>
      </c>
      <c r="Q38" s="2" t="s">
        <v>298</v>
      </c>
      <c r="R38" s="2" t="s">
        <v>281</v>
      </c>
      <c r="S38" s="5" t="s">
        <v>14</v>
      </c>
      <c r="T38" s="2" t="s">
        <v>34</v>
      </c>
      <c r="U38" s="2" t="s">
        <v>302</v>
      </c>
    </row>
    <row r="39" spans="1:21" s="2" customFormat="1" ht="89.25" customHeight="1" x14ac:dyDescent="0.25">
      <c r="A39" s="2">
        <v>37</v>
      </c>
      <c r="B39" s="2" t="s">
        <v>492</v>
      </c>
      <c r="C39" s="6" t="s">
        <v>488</v>
      </c>
      <c r="D39" s="2" t="s">
        <v>145</v>
      </c>
      <c r="E39" s="2" t="s">
        <v>142</v>
      </c>
      <c r="F39" s="2" t="s">
        <v>719</v>
      </c>
      <c r="G39" s="2" t="s">
        <v>195</v>
      </c>
      <c r="H39" s="2" t="s">
        <v>495</v>
      </c>
      <c r="I39" s="6" t="s">
        <v>497</v>
      </c>
      <c r="J39" s="6" t="s">
        <v>498</v>
      </c>
      <c r="K39" s="2" t="s">
        <v>300</v>
      </c>
      <c r="L39" s="2" t="s">
        <v>281</v>
      </c>
      <c r="M39" s="5" t="s">
        <v>14</v>
      </c>
      <c r="N39" s="6" t="s">
        <v>746</v>
      </c>
      <c r="O39" s="6" t="s">
        <v>503</v>
      </c>
      <c r="P39" s="6" t="s">
        <v>401</v>
      </c>
      <c r="Q39" s="2" t="s">
        <v>336</v>
      </c>
      <c r="R39" s="2" t="s">
        <v>281</v>
      </c>
      <c r="S39" s="5" t="s">
        <v>14</v>
      </c>
      <c r="T39" s="2" t="s">
        <v>295</v>
      </c>
      <c r="U39" s="2" t="s">
        <v>352</v>
      </c>
    </row>
    <row r="40" spans="1:21" s="2" customFormat="1" ht="85.5" customHeight="1" x14ac:dyDescent="0.25">
      <c r="A40" s="2">
        <v>38</v>
      </c>
      <c r="B40" s="2" t="s">
        <v>493</v>
      </c>
      <c r="C40" s="6" t="s">
        <v>489</v>
      </c>
      <c r="D40" s="2" t="s">
        <v>145</v>
      </c>
      <c r="E40" s="2" t="s">
        <v>138</v>
      </c>
      <c r="F40" s="2" t="s">
        <v>146</v>
      </c>
      <c r="G40" s="2" t="s">
        <v>195</v>
      </c>
      <c r="H40" s="2" t="s">
        <v>495</v>
      </c>
      <c r="I40" s="6" t="s">
        <v>499</v>
      </c>
      <c r="J40" s="6" t="s">
        <v>76</v>
      </c>
      <c r="K40" s="2" t="s">
        <v>320</v>
      </c>
      <c r="L40" s="2" t="s">
        <v>379</v>
      </c>
      <c r="M40" s="8" t="s">
        <v>60</v>
      </c>
      <c r="N40" s="6" t="s">
        <v>747</v>
      </c>
      <c r="O40" s="6" t="s">
        <v>504</v>
      </c>
      <c r="P40" s="6" t="s">
        <v>401</v>
      </c>
      <c r="Q40" s="2" t="s">
        <v>507</v>
      </c>
      <c r="R40" s="2" t="s">
        <v>379</v>
      </c>
      <c r="S40" s="8" t="s">
        <v>60</v>
      </c>
      <c r="T40" s="2" t="s">
        <v>295</v>
      </c>
      <c r="U40" s="2" t="s">
        <v>383</v>
      </c>
    </row>
    <row r="41" spans="1:21" s="2" customFormat="1" ht="90.75" customHeight="1" x14ac:dyDescent="0.25">
      <c r="A41" s="2">
        <v>39</v>
      </c>
      <c r="B41" s="2" t="s">
        <v>494</v>
      </c>
      <c r="C41" s="6" t="s">
        <v>490</v>
      </c>
      <c r="D41" s="2" t="s">
        <v>145</v>
      </c>
      <c r="E41" s="2" t="s">
        <v>138</v>
      </c>
      <c r="F41" s="2" t="s">
        <v>146</v>
      </c>
      <c r="G41" s="2" t="s">
        <v>195</v>
      </c>
      <c r="H41" s="2" t="s">
        <v>495</v>
      </c>
      <c r="I41" s="6" t="s">
        <v>500</v>
      </c>
      <c r="J41" s="6" t="s">
        <v>77</v>
      </c>
      <c r="K41" s="2" t="s">
        <v>320</v>
      </c>
      <c r="L41" s="2" t="s">
        <v>281</v>
      </c>
      <c r="M41" s="5" t="s">
        <v>14</v>
      </c>
      <c r="N41" s="6" t="s">
        <v>505</v>
      </c>
      <c r="O41" s="6" t="s">
        <v>506</v>
      </c>
      <c r="P41" s="6" t="s">
        <v>401</v>
      </c>
      <c r="Q41" s="2" t="s">
        <v>411</v>
      </c>
      <c r="R41" s="2" t="s">
        <v>281</v>
      </c>
      <c r="S41" s="5" t="s">
        <v>14</v>
      </c>
      <c r="T41" s="2" t="s">
        <v>295</v>
      </c>
      <c r="U41" s="2" t="s">
        <v>352</v>
      </c>
    </row>
    <row r="42" spans="1:21" s="2" customFormat="1" ht="113.25" customHeight="1" x14ac:dyDescent="0.25">
      <c r="A42" s="2">
        <v>40</v>
      </c>
      <c r="B42" s="2" t="s">
        <v>509</v>
      </c>
      <c r="C42" s="6" t="s">
        <v>508</v>
      </c>
      <c r="D42" s="2" t="s">
        <v>145</v>
      </c>
      <c r="E42" s="2" t="s">
        <v>138</v>
      </c>
      <c r="F42" s="2" t="s">
        <v>146</v>
      </c>
      <c r="G42" s="2" t="s">
        <v>510</v>
      </c>
      <c r="H42" s="2" t="s">
        <v>34</v>
      </c>
      <c r="I42" s="6" t="s">
        <v>73</v>
      </c>
      <c r="J42" s="6" t="s">
        <v>72</v>
      </c>
      <c r="K42" s="2" t="s">
        <v>300</v>
      </c>
      <c r="L42" s="2" t="s">
        <v>281</v>
      </c>
      <c r="M42" s="5" t="s">
        <v>14</v>
      </c>
      <c r="N42" s="6" t="s">
        <v>511</v>
      </c>
      <c r="O42" s="6" t="s">
        <v>512</v>
      </c>
      <c r="P42" s="6" t="s">
        <v>401</v>
      </c>
      <c r="Q42" s="2" t="s">
        <v>336</v>
      </c>
      <c r="R42" s="2" t="s">
        <v>281</v>
      </c>
      <c r="S42" s="5" t="s">
        <v>14</v>
      </c>
      <c r="T42" s="2" t="s">
        <v>295</v>
      </c>
      <c r="U42" s="2" t="s">
        <v>352</v>
      </c>
    </row>
    <row r="43" spans="1:21" s="2" customFormat="1" ht="85.5" customHeight="1" x14ac:dyDescent="0.25">
      <c r="A43" s="2">
        <v>41</v>
      </c>
      <c r="B43" s="2" t="s">
        <v>96</v>
      </c>
      <c r="C43" s="6" t="s">
        <v>514</v>
      </c>
      <c r="D43" s="2" t="s">
        <v>145</v>
      </c>
      <c r="E43" s="2" t="s">
        <v>137</v>
      </c>
      <c r="F43" s="2" t="s">
        <v>724</v>
      </c>
      <c r="G43" s="2" t="s">
        <v>526</v>
      </c>
      <c r="H43" s="2" t="s">
        <v>513</v>
      </c>
      <c r="I43" s="6" t="s">
        <v>518</v>
      </c>
      <c r="J43" s="6" t="s">
        <v>519</v>
      </c>
      <c r="K43" s="2" t="s">
        <v>321</v>
      </c>
      <c r="L43" s="2" t="s">
        <v>333</v>
      </c>
      <c r="M43" s="63" t="s">
        <v>15</v>
      </c>
      <c r="N43" s="6" t="s">
        <v>527</v>
      </c>
      <c r="O43" s="6" t="s">
        <v>528</v>
      </c>
      <c r="P43" s="6" t="s">
        <v>400</v>
      </c>
      <c r="Q43" s="2" t="s">
        <v>313</v>
      </c>
      <c r="R43" s="2" t="s">
        <v>333</v>
      </c>
      <c r="S43" s="63" t="s">
        <v>15</v>
      </c>
      <c r="T43" s="2" t="s">
        <v>295</v>
      </c>
      <c r="U43" s="2" t="s">
        <v>352</v>
      </c>
    </row>
    <row r="44" spans="1:21" s="2" customFormat="1" ht="98.25" customHeight="1" x14ac:dyDescent="0.25">
      <c r="A44" s="2">
        <v>42</v>
      </c>
      <c r="B44" s="2" t="s">
        <v>97</v>
      </c>
      <c r="C44" s="6" t="s">
        <v>515</v>
      </c>
      <c r="D44" s="2" t="s">
        <v>145</v>
      </c>
      <c r="E44" s="2" t="s">
        <v>137</v>
      </c>
      <c r="F44" s="2" t="s">
        <v>724</v>
      </c>
      <c r="G44" s="2" t="s">
        <v>541</v>
      </c>
      <c r="H44" s="2" t="s">
        <v>513</v>
      </c>
      <c r="I44" s="6" t="s">
        <v>520</v>
      </c>
      <c r="J44" s="6" t="s">
        <v>521</v>
      </c>
      <c r="K44" s="2" t="s">
        <v>321</v>
      </c>
      <c r="L44" s="2" t="s">
        <v>333</v>
      </c>
      <c r="M44" s="63" t="s">
        <v>15</v>
      </c>
      <c r="N44" s="6" t="s">
        <v>529</v>
      </c>
      <c r="O44" s="6" t="s">
        <v>530</v>
      </c>
      <c r="P44" s="6" t="s">
        <v>400</v>
      </c>
      <c r="Q44" s="2" t="s">
        <v>314</v>
      </c>
      <c r="R44" s="2" t="s">
        <v>299</v>
      </c>
      <c r="S44" s="4" t="s">
        <v>13</v>
      </c>
      <c r="T44" s="2" t="s">
        <v>295</v>
      </c>
      <c r="U44" s="2" t="s">
        <v>296</v>
      </c>
    </row>
    <row r="45" spans="1:21" s="2" customFormat="1" ht="129.75" customHeight="1" x14ac:dyDescent="0.25">
      <c r="A45" s="2">
        <v>43</v>
      </c>
      <c r="B45" s="2" t="s">
        <v>41</v>
      </c>
      <c r="C45" s="6" t="s">
        <v>516</v>
      </c>
      <c r="D45" s="2" t="s">
        <v>19</v>
      </c>
      <c r="E45" s="2" t="s">
        <v>19</v>
      </c>
      <c r="F45" s="2" t="s">
        <v>724</v>
      </c>
      <c r="G45" s="2" t="s">
        <v>541</v>
      </c>
      <c r="H45" s="2" t="s">
        <v>513</v>
      </c>
      <c r="I45" s="6" t="s">
        <v>522</v>
      </c>
      <c r="J45" s="6" t="s">
        <v>523</v>
      </c>
      <c r="K45" s="2" t="s">
        <v>280</v>
      </c>
      <c r="L45" s="2" t="s">
        <v>281</v>
      </c>
      <c r="M45" s="5" t="s">
        <v>14</v>
      </c>
      <c r="N45" s="6" t="s">
        <v>531</v>
      </c>
      <c r="O45" s="6" t="s">
        <v>532</v>
      </c>
      <c r="P45" s="6" t="s">
        <v>401</v>
      </c>
      <c r="Q45" s="2" t="s">
        <v>286</v>
      </c>
      <c r="R45" s="2" t="s">
        <v>285</v>
      </c>
      <c r="S45" s="4" t="s">
        <v>13</v>
      </c>
      <c r="T45" s="2" t="s">
        <v>34</v>
      </c>
      <c r="U45" s="2" t="s">
        <v>302</v>
      </c>
    </row>
    <row r="46" spans="1:21" s="2" customFormat="1" ht="131.25" customHeight="1" x14ac:dyDescent="0.25">
      <c r="A46" s="2">
        <v>44</v>
      </c>
      <c r="B46" s="2" t="s">
        <v>98</v>
      </c>
      <c r="C46" s="6" t="s">
        <v>517</v>
      </c>
      <c r="D46" s="2" t="s">
        <v>145</v>
      </c>
      <c r="E46" s="2" t="s">
        <v>137</v>
      </c>
      <c r="F46" s="2" t="s">
        <v>724</v>
      </c>
      <c r="G46" s="2" t="s">
        <v>541</v>
      </c>
      <c r="H46" s="2" t="s">
        <v>513</v>
      </c>
      <c r="I46" s="6" t="s">
        <v>524</v>
      </c>
      <c r="J46" s="6" t="s">
        <v>525</v>
      </c>
      <c r="K46" s="2" t="s">
        <v>321</v>
      </c>
      <c r="L46" s="2" t="s">
        <v>281</v>
      </c>
      <c r="M46" s="5" t="s">
        <v>14</v>
      </c>
      <c r="N46" s="6" t="s">
        <v>533</v>
      </c>
      <c r="O46" s="6" t="s">
        <v>534</v>
      </c>
      <c r="P46" s="6" t="s">
        <v>401</v>
      </c>
      <c r="Q46" s="2" t="s">
        <v>313</v>
      </c>
      <c r="R46" s="2" t="s">
        <v>281</v>
      </c>
      <c r="S46" s="5" t="s">
        <v>14</v>
      </c>
      <c r="T46" s="2" t="s">
        <v>295</v>
      </c>
      <c r="U46" s="2" t="s">
        <v>352</v>
      </c>
    </row>
    <row r="47" spans="1:21" s="2" customFormat="1" ht="132.75" customHeight="1" x14ac:dyDescent="0.25">
      <c r="A47" s="2">
        <v>45</v>
      </c>
      <c r="B47" s="2" t="s">
        <v>100</v>
      </c>
      <c r="C47" s="6" t="s">
        <v>535</v>
      </c>
      <c r="D47" s="2" t="s">
        <v>145</v>
      </c>
      <c r="E47" s="2" t="s">
        <v>137</v>
      </c>
      <c r="F47" s="2" t="s">
        <v>724</v>
      </c>
      <c r="G47" s="2" t="s">
        <v>540</v>
      </c>
      <c r="H47" s="2" t="s">
        <v>539</v>
      </c>
      <c r="I47" s="6" t="s">
        <v>542</v>
      </c>
      <c r="J47" s="6" t="s">
        <v>543</v>
      </c>
      <c r="K47" s="2" t="s">
        <v>286</v>
      </c>
      <c r="L47" s="2" t="s">
        <v>333</v>
      </c>
      <c r="M47" s="63" t="s">
        <v>15</v>
      </c>
      <c r="N47" s="6" t="s">
        <v>725</v>
      </c>
      <c r="O47" s="6" t="s">
        <v>549</v>
      </c>
      <c r="P47" s="6" t="s">
        <v>400</v>
      </c>
      <c r="Q47" s="2" t="s">
        <v>351</v>
      </c>
      <c r="R47" s="2" t="s">
        <v>333</v>
      </c>
      <c r="S47" s="63" t="s">
        <v>15</v>
      </c>
      <c r="T47" s="2" t="s">
        <v>295</v>
      </c>
      <c r="U47" s="2" t="s">
        <v>352</v>
      </c>
    </row>
    <row r="48" spans="1:21" s="2" customFormat="1" ht="95.25" customHeight="1" x14ac:dyDescent="0.25">
      <c r="A48" s="2">
        <v>46</v>
      </c>
      <c r="B48" s="2" t="s">
        <v>42</v>
      </c>
      <c r="C48" s="6" t="s">
        <v>536</v>
      </c>
      <c r="D48" s="2" t="s">
        <v>145</v>
      </c>
      <c r="E48" s="2" t="s">
        <v>137</v>
      </c>
      <c r="F48" s="2" t="s">
        <v>724</v>
      </c>
      <c r="G48" s="2" t="s">
        <v>540</v>
      </c>
      <c r="H48" s="2" t="s">
        <v>539</v>
      </c>
      <c r="I48" s="6" t="s">
        <v>544</v>
      </c>
      <c r="J48" s="6" t="s">
        <v>545</v>
      </c>
      <c r="K48" s="2" t="s">
        <v>280</v>
      </c>
      <c r="L48" s="2" t="s">
        <v>333</v>
      </c>
      <c r="M48" s="4" t="s">
        <v>13</v>
      </c>
      <c r="N48" s="6" t="s">
        <v>550</v>
      </c>
      <c r="O48" s="6" t="s">
        <v>551</v>
      </c>
      <c r="P48" s="6" t="s">
        <v>401</v>
      </c>
      <c r="Q48" s="2" t="s">
        <v>412</v>
      </c>
      <c r="R48" s="2" t="s">
        <v>333</v>
      </c>
      <c r="S48" s="63" t="s">
        <v>15</v>
      </c>
      <c r="T48" s="2" t="s">
        <v>295</v>
      </c>
      <c r="U48" s="2" t="s">
        <v>352</v>
      </c>
    </row>
    <row r="49" spans="1:21" s="2" customFormat="1" ht="108" customHeight="1" x14ac:dyDescent="0.25">
      <c r="A49" s="2">
        <v>47</v>
      </c>
      <c r="B49" s="2" t="s">
        <v>43</v>
      </c>
      <c r="C49" s="6" t="s">
        <v>537</v>
      </c>
      <c r="D49" s="2" t="s">
        <v>145</v>
      </c>
      <c r="E49" s="2" t="s">
        <v>137</v>
      </c>
      <c r="F49" s="2" t="s">
        <v>724</v>
      </c>
      <c r="G49" s="2" t="s">
        <v>540</v>
      </c>
      <c r="H49" s="2" t="s">
        <v>539</v>
      </c>
      <c r="I49" s="6" t="s">
        <v>99</v>
      </c>
      <c r="J49" s="6" t="s">
        <v>546</v>
      </c>
      <c r="K49" s="2" t="s">
        <v>286</v>
      </c>
      <c r="L49" s="2" t="s">
        <v>281</v>
      </c>
      <c r="M49" s="5" t="s">
        <v>14</v>
      </c>
      <c r="N49" s="6" t="s">
        <v>552</v>
      </c>
      <c r="O49" s="6" t="s">
        <v>553</v>
      </c>
      <c r="P49" s="6" t="s">
        <v>400</v>
      </c>
      <c r="Q49" s="2" t="s">
        <v>297</v>
      </c>
      <c r="R49" s="2" t="s">
        <v>281</v>
      </c>
      <c r="S49" s="5" t="s">
        <v>14</v>
      </c>
      <c r="T49" s="2" t="s">
        <v>34</v>
      </c>
      <c r="U49" s="2" t="s">
        <v>302</v>
      </c>
    </row>
    <row r="50" spans="1:21" s="2" customFormat="1" ht="146.25" customHeight="1" x14ac:dyDescent="0.25">
      <c r="A50" s="2">
        <v>48</v>
      </c>
      <c r="B50" s="2" t="s">
        <v>101</v>
      </c>
      <c r="C50" s="6" t="s">
        <v>538</v>
      </c>
      <c r="D50" s="2" t="s">
        <v>145</v>
      </c>
      <c r="E50" s="2" t="s">
        <v>137</v>
      </c>
      <c r="F50" s="2" t="s">
        <v>724</v>
      </c>
      <c r="G50" s="2" t="s">
        <v>540</v>
      </c>
      <c r="H50" s="2" t="s">
        <v>539</v>
      </c>
      <c r="I50" s="6" t="s">
        <v>547</v>
      </c>
      <c r="J50" s="6" t="s">
        <v>548</v>
      </c>
      <c r="K50" s="2" t="s">
        <v>280</v>
      </c>
      <c r="L50" s="2" t="s">
        <v>333</v>
      </c>
      <c r="M50" s="63" t="s">
        <v>15</v>
      </c>
      <c r="N50" s="6" t="s">
        <v>554</v>
      </c>
      <c r="O50" s="6" t="s">
        <v>555</v>
      </c>
      <c r="P50" s="6" t="s">
        <v>401</v>
      </c>
      <c r="Q50" s="2" t="s">
        <v>364</v>
      </c>
      <c r="R50" s="2" t="s">
        <v>333</v>
      </c>
      <c r="S50" s="63" t="s">
        <v>15</v>
      </c>
      <c r="T50" s="2" t="s">
        <v>295</v>
      </c>
      <c r="U50" s="2" t="s">
        <v>352</v>
      </c>
    </row>
    <row r="51" spans="1:21" s="2" customFormat="1" ht="148.5" customHeight="1" x14ac:dyDescent="0.25">
      <c r="A51" s="2">
        <v>49</v>
      </c>
      <c r="B51" s="2" t="s">
        <v>38</v>
      </c>
      <c r="C51" s="6" t="s">
        <v>557</v>
      </c>
      <c r="D51" s="2" t="s">
        <v>145</v>
      </c>
      <c r="E51" s="2" t="s">
        <v>137</v>
      </c>
      <c r="F51" s="2" t="s">
        <v>724</v>
      </c>
      <c r="G51" s="2" t="s">
        <v>560</v>
      </c>
      <c r="H51" s="2" t="s">
        <v>556</v>
      </c>
      <c r="I51" s="6" t="s">
        <v>561</v>
      </c>
      <c r="J51" s="6" t="s">
        <v>562</v>
      </c>
      <c r="K51" s="2" t="s">
        <v>286</v>
      </c>
      <c r="L51" s="2" t="s">
        <v>281</v>
      </c>
      <c r="M51" s="5" t="s">
        <v>14</v>
      </c>
      <c r="N51" s="6" t="s">
        <v>567</v>
      </c>
      <c r="O51" s="6" t="s">
        <v>568</v>
      </c>
      <c r="P51" s="6" t="s">
        <v>400</v>
      </c>
      <c r="Q51" s="2" t="s">
        <v>447</v>
      </c>
      <c r="R51" s="2" t="s">
        <v>281</v>
      </c>
      <c r="S51" s="5" t="s">
        <v>14</v>
      </c>
      <c r="T51" s="2" t="s">
        <v>295</v>
      </c>
      <c r="U51" s="2" t="s">
        <v>352</v>
      </c>
    </row>
    <row r="52" spans="1:21" s="2" customFormat="1" ht="139.5" customHeight="1" x14ac:dyDescent="0.25">
      <c r="A52" s="2">
        <v>50</v>
      </c>
      <c r="B52" s="2" t="s">
        <v>102</v>
      </c>
      <c r="C52" s="6" t="s">
        <v>558</v>
      </c>
      <c r="D52" s="2" t="s">
        <v>19</v>
      </c>
      <c r="E52" s="2" t="s">
        <v>19</v>
      </c>
      <c r="F52" s="2" t="s">
        <v>724</v>
      </c>
      <c r="G52" s="2" t="s">
        <v>560</v>
      </c>
      <c r="H52" s="2" t="s">
        <v>556</v>
      </c>
      <c r="I52" s="6" t="s">
        <v>563</v>
      </c>
      <c r="J52" s="6" t="s">
        <v>564</v>
      </c>
      <c r="K52" s="2" t="s">
        <v>321</v>
      </c>
      <c r="L52" s="2" t="s">
        <v>281</v>
      </c>
      <c r="M52" s="5" t="s">
        <v>14</v>
      </c>
      <c r="N52" s="6" t="s">
        <v>569</v>
      </c>
      <c r="O52" s="6" t="s">
        <v>570</v>
      </c>
      <c r="P52" s="6" t="s">
        <v>400</v>
      </c>
      <c r="Q52" s="2" t="s">
        <v>313</v>
      </c>
      <c r="R52" s="2" t="s">
        <v>281</v>
      </c>
      <c r="S52" s="5" t="s">
        <v>14</v>
      </c>
      <c r="T52" s="2" t="s">
        <v>34</v>
      </c>
      <c r="U52" s="2" t="s">
        <v>302</v>
      </c>
    </row>
    <row r="53" spans="1:21" s="2" customFormat="1" ht="119.25" customHeight="1" x14ac:dyDescent="0.25">
      <c r="A53" s="2">
        <v>51</v>
      </c>
      <c r="B53" s="2" t="s">
        <v>106</v>
      </c>
      <c r="C53" s="6" t="s">
        <v>559</v>
      </c>
      <c r="D53" s="2" t="s">
        <v>145</v>
      </c>
      <c r="E53" s="2" t="s">
        <v>137</v>
      </c>
      <c r="F53" s="2" t="s">
        <v>724</v>
      </c>
      <c r="G53" s="2" t="s">
        <v>560</v>
      </c>
      <c r="H53" s="2" t="s">
        <v>556</v>
      </c>
      <c r="I53" s="6" t="s">
        <v>565</v>
      </c>
      <c r="J53" s="6" t="s">
        <v>566</v>
      </c>
      <c r="K53" s="2" t="s">
        <v>286</v>
      </c>
      <c r="L53" s="2" t="s">
        <v>281</v>
      </c>
      <c r="M53" s="5" t="s">
        <v>14</v>
      </c>
      <c r="N53" s="6" t="s">
        <v>571</v>
      </c>
      <c r="O53" s="6" t="s">
        <v>572</v>
      </c>
      <c r="P53" s="6" t="s">
        <v>400</v>
      </c>
      <c r="Q53" s="2" t="s">
        <v>351</v>
      </c>
      <c r="R53" s="2" t="s">
        <v>281</v>
      </c>
      <c r="S53" s="5" t="s">
        <v>14</v>
      </c>
      <c r="T53" s="2" t="s">
        <v>295</v>
      </c>
      <c r="U53" s="2" t="s">
        <v>352</v>
      </c>
    </row>
    <row r="54" spans="1:21" s="2" customFormat="1" ht="87" customHeight="1" x14ac:dyDescent="0.25">
      <c r="A54" s="2">
        <v>52</v>
      </c>
      <c r="B54" s="2" t="s">
        <v>40</v>
      </c>
      <c r="C54" s="6" t="s">
        <v>574</v>
      </c>
      <c r="D54" s="2" t="s">
        <v>145</v>
      </c>
      <c r="E54" s="2" t="s">
        <v>137</v>
      </c>
      <c r="F54" s="2" t="s">
        <v>724</v>
      </c>
      <c r="G54" s="2" t="s">
        <v>578</v>
      </c>
      <c r="H54" s="2" t="s">
        <v>573</v>
      </c>
      <c r="I54" s="6" t="s">
        <v>579</v>
      </c>
      <c r="J54" s="6" t="s">
        <v>580</v>
      </c>
      <c r="K54" s="2" t="s">
        <v>280</v>
      </c>
      <c r="L54" s="2" t="s">
        <v>281</v>
      </c>
      <c r="M54" s="5" t="s">
        <v>14</v>
      </c>
      <c r="N54" s="6" t="s">
        <v>583</v>
      </c>
      <c r="O54" s="6" t="s">
        <v>584</v>
      </c>
      <c r="P54" s="6" t="s">
        <v>400</v>
      </c>
      <c r="Q54" s="2" t="s">
        <v>286</v>
      </c>
      <c r="R54" s="2" t="s">
        <v>281</v>
      </c>
      <c r="S54" s="5" t="s">
        <v>14</v>
      </c>
      <c r="T54" s="2" t="s">
        <v>295</v>
      </c>
      <c r="U54" s="2" t="s">
        <v>352</v>
      </c>
    </row>
    <row r="55" spans="1:21" s="2" customFormat="1" ht="99" customHeight="1" x14ac:dyDescent="0.25">
      <c r="A55" s="2">
        <v>53</v>
      </c>
      <c r="B55" s="2" t="s">
        <v>39</v>
      </c>
      <c r="C55" s="6" t="s">
        <v>575</v>
      </c>
      <c r="D55" s="2" t="s">
        <v>19</v>
      </c>
      <c r="E55" s="2" t="s">
        <v>19</v>
      </c>
      <c r="F55" s="2" t="s">
        <v>724</v>
      </c>
      <c r="G55" s="2" t="s">
        <v>578</v>
      </c>
      <c r="H55" s="2" t="s">
        <v>573</v>
      </c>
      <c r="I55" s="6" t="s">
        <v>103</v>
      </c>
      <c r="J55" s="6" t="s">
        <v>581</v>
      </c>
      <c r="K55" s="2" t="s">
        <v>280</v>
      </c>
      <c r="L55" s="2" t="s">
        <v>299</v>
      </c>
      <c r="M55" s="63" t="s">
        <v>15</v>
      </c>
      <c r="N55" s="6" t="s">
        <v>585</v>
      </c>
      <c r="O55" s="6" t="s">
        <v>586</v>
      </c>
      <c r="P55" s="6" t="s">
        <v>401</v>
      </c>
      <c r="Q55" s="2" t="s">
        <v>412</v>
      </c>
      <c r="R55" s="2" t="s">
        <v>299</v>
      </c>
      <c r="S55" s="4" t="s">
        <v>13</v>
      </c>
      <c r="T55" s="2" t="s">
        <v>34</v>
      </c>
      <c r="U55" s="2" t="s">
        <v>302</v>
      </c>
    </row>
    <row r="56" spans="1:21" s="2" customFormat="1" ht="115.5" customHeight="1" x14ac:dyDescent="0.25">
      <c r="A56" s="2">
        <v>54</v>
      </c>
      <c r="B56" s="2" t="s">
        <v>37</v>
      </c>
      <c r="C56" s="6" t="s">
        <v>576</v>
      </c>
      <c r="D56" s="2" t="s">
        <v>19</v>
      </c>
      <c r="E56" s="2" t="s">
        <v>19</v>
      </c>
      <c r="F56" s="2" t="s">
        <v>724</v>
      </c>
      <c r="G56" s="2" t="s">
        <v>578</v>
      </c>
      <c r="H56" s="2" t="s">
        <v>573</v>
      </c>
      <c r="I56" s="6" t="s">
        <v>104</v>
      </c>
      <c r="J56" s="6" t="s">
        <v>46</v>
      </c>
      <c r="K56" s="2" t="s">
        <v>286</v>
      </c>
      <c r="L56" s="2" t="s">
        <v>281</v>
      </c>
      <c r="M56" s="5" t="s">
        <v>14</v>
      </c>
      <c r="N56" s="6" t="s">
        <v>587</v>
      </c>
      <c r="O56" s="6" t="s">
        <v>588</v>
      </c>
      <c r="P56" s="6" t="s">
        <v>401</v>
      </c>
      <c r="Q56" s="2" t="s">
        <v>351</v>
      </c>
      <c r="R56" s="2" t="s">
        <v>281</v>
      </c>
      <c r="S56" s="5" t="s">
        <v>14</v>
      </c>
      <c r="T56" s="2" t="s">
        <v>34</v>
      </c>
      <c r="U56" s="2" t="s">
        <v>302</v>
      </c>
    </row>
    <row r="57" spans="1:21" s="2" customFormat="1" ht="145.5" customHeight="1" x14ac:dyDescent="0.25">
      <c r="A57" s="2">
        <v>55</v>
      </c>
      <c r="B57" s="2" t="s">
        <v>613</v>
      </c>
      <c r="C57" s="6" t="s">
        <v>577</v>
      </c>
      <c r="D57" s="2" t="s">
        <v>19</v>
      </c>
      <c r="E57" s="2" t="s">
        <v>19</v>
      </c>
      <c r="F57" s="2" t="s">
        <v>724</v>
      </c>
      <c r="G57" s="2" t="s">
        <v>578</v>
      </c>
      <c r="H57" s="2" t="s">
        <v>573</v>
      </c>
      <c r="I57" s="6" t="s">
        <v>105</v>
      </c>
      <c r="J57" s="6" t="s">
        <v>582</v>
      </c>
      <c r="K57" s="2" t="s">
        <v>321</v>
      </c>
      <c r="L57" s="2" t="s">
        <v>333</v>
      </c>
      <c r="M57" s="63" t="s">
        <v>15</v>
      </c>
      <c r="N57" s="6" t="s">
        <v>589</v>
      </c>
      <c r="O57" s="6" t="s">
        <v>590</v>
      </c>
      <c r="P57" s="6" t="s">
        <v>400</v>
      </c>
      <c r="Q57" s="2" t="s">
        <v>313</v>
      </c>
      <c r="R57" s="2" t="s">
        <v>591</v>
      </c>
      <c r="S57" s="4" t="s">
        <v>13</v>
      </c>
      <c r="T57" s="2" t="s">
        <v>34</v>
      </c>
      <c r="U57" s="2" t="s">
        <v>302</v>
      </c>
    </row>
    <row r="58" spans="1:21" s="2" customFormat="1" ht="164.25" customHeight="1" x14ac:dyDescent="0.25">
      <c r="A58" s="2">
        <v>56</v>
      </c>
      <c r="B58" s="2" t="s">
        <v>614</v>
      </c>
      <c r="C58" s="6" t="s">
        <v>592</v>
      </c>
      <c r="D58" s="2" t="s">
        <v>145</v>
      </c>
      <c r="E58" s="2" t="s">
        <v>137</v>
      </c>
      <c r="F58" s="2" t="s">
        <v>726</v>
      </c>
      <c r="G58" s="2" t="s">
        <v>597</v>
      </c>
      <c r="H58" s="2" t="s">
        <v>513</v>
      </c>
      <c r="I58" s="6" t="s">
        <v>598</v>
      </c>
      <c r="J58" s="6" t="s">
        <v>599</v>
      </c>
      <c r="K58" s="2" t="s">
        <v>280</v>
      </c>
      <c r="L58" s="2" t="s">
        <v>281</v>
      </c>
      <c r="M58" s="5" t="s">
        <v>14</v>
      </c>
      <c r="N58" s="6" t="s">
        <v>727</v>
      </c>
      <c r="O58" s="6" t="s">
        <v>603</v>
      </c>
      <c r="P58" s="6" t="s">
        <v>400</v>
      </c>
      <c r="Q58" s="2" t="s">
        <v>297</v>
      </c>
      <c r="R58" s="2" t="s">
        <v>281</v>
      </c>
      <c r="S58" s="5" t="s">
        <v>14</v>
      </c>
      <c r="T58" s="2" t="s">
        <v>295</v>
      </c>
      <c r="U58" s="2" t="s">
        <v>352</v>
      </c>
    </row>
    <row r="59" spans="1:21" s="2" customFormat="1" ht="127.5" customHeight="1" x14ac:dyDescent="0.25">
      <c r="A59" s="2">
        <v>57</v>
      </c>
      <c r="B59" s="2" t="s">
        <v>615</v>
      </c>
      <c r="C59" s="6" t="s">
        <v>593</v>
      </c>
      <c r="D59" s="2" t="s">
        <v>145</v>
      </c>
      <c r="E59" s="2" t="s">
        <v>137</v>
      </c>
      <c r="F59" s="2" t="s">
        <v>726</v>
      </c>
      <c r="G59" s="2" t="s">
        <v>597</v>
      </c>
      <c r="H59" s="2" t="s">
        <v>513</v>
      </c>
      <c r="I59" s="6" t="s">
        <v>600</v>
      </c>
      <c r="J59" s="6" t="s">
        <v>599</v>
      </c>
      <c r="K59" s="2" t="s">
        <v>286</v>
      </c>
      <c r="L59" s="2" t="s">
        <v>281</v>
      </c>
      <c r="M59" s="5" t="s">
        <v>14</v>
      </c>
      <c r="N59" s="6" t="s">
        <v>604</v>
      </c>
      <c r="O59" s="6" t="s">
        <v>605</v>
      </c>
      <c r="P59" s="2" t="s">
        <v>463</v>
      </c>
      <c r="Q59" s="2" t="s">
        <v>297</v>
      </c>
      <c r="R59" s="2" t="s">
        <v>281</v>
      </c>
      <c r="S59" s="5" t="s">
        <v>14</v>
      </c>
      <c r="T59" s="2" t="s">
        <v>295</v>
      </c>
      <c r="U59" s="2" t="s">
        <v>352</v>
      </c>
    </row>
    <row r="60" spans="1:21" s="2" customFormat="1" ht="132" customHeight="1" x14ac:dyDescent="0.25">
      <c r="A60" s="2">
        <v>58</v>
      </c>
      <c r="B60" s="2" t="s">
        <v>616</v>
      </c>
      <c r="C60" s="6" t="s">
        <v>594</v>
      </c>
      <c r="D60" s="2" t="s">
        <v>145</v>
      </c>
      <c r="E60" s="2" t="s">
        <v>137</v>
      </c>
      <c r="F60" s="2" t="s">
        <v>726</v>
      </c>
      <c r="G60" s="2" t="s">
        <v>597</v>
      </c>
      <c r="H60" s="2" t="s">
        <v>513</v>
      </c>
      <c r="I60" s="6" t="s">
        <v>524</v>
      </c>
      <c r="J60" s="6" t="s">
        <v>525</v>
      </c>
      <c r="K60" s="2" t="s">
        <v>321</v>
      </c>
      <c r="L60" s="2" t="s">
        <v>281</v>
      </c>
      <c r="M60" s="5" t="s">
        <v>14</v>
      </c>
      <c r="N60" s="6" t="s">
        <v>606</v>
      </c>
      <c r="O60" s="6" t="s">
        <v>607</v>
      </c>
      <c r="P60" s="6" t="s">
        <v>400</v>
      </c>
      <c r="Q60" s="2" t="s">
        <v>313</v>
      </c>
      <c r="R60" s="2" t="s">
        <v>281</v>
      </c>
      <c r="S60" s="5" t="s">
        <v>14</v>
      </c>
      <c r="T60" s="2" t="s">
        <v>295</v>
      </c>
      <c r="U60" s="2" t="s">
        <v>352</v>
      </c>
    </row>
    <row r="61" spans="1:21" s="2" customFormat="1" ht="91.5" customHeight="1" x14ac:dyDescent="0.25">
      <c r="A61" s="2">
        <v>59</v>
      </c>
      <c r="B61" s="2" t="s">
        <v>617</v>
      </c>
      <c r="C61" s="6" t="s">
        <v>595</v>
      </c>
      <c r="D61" s="2" t="s">
        <v>19</v>
      </c>
      <c r="E61" s="2" t="s">
        <v>19</v>
      </c>
      <c r="F61" s="2" t="s">
        <v>726</v>
      </c>
      <c r="G61" s="2" t="s">
        <v>597</v>
      </c>
      <c r="H61" s="2" t="s">
        <v>513</v>
      </c>
      <c r="I61" s="6" t="s">
        <v>94</v>
      </c>
      <c r="J61" s="6" t="s">
        <v>45</v>
      </c>
      <c r="K61" s="2" t="s">
        <v>321</v>
      </c>
      <c r="L61" s="2" t="s">
        <v>281</v>
      </c>
      <c r="M61" s="5" t="s">
        <v>14</v>
      </c>
      <c r="N61" s="6" t="s">
        <v>608</v>
      </c>
      <c r="O61" s="6" t="s">
        <v>609</v>
      </c>
      <c r="P61" s="2" t="s">
        <v>401</v>
      </c>
      <c r="Q61" s="2" t="s">
        <v>314</v>
      </c>
      <c r="R61" s="2" t="s">
        <v>281</v>
      </c>
      <c r="S61" s="5" t="s">
        <v>14</v>
      </c>
      <c r="T61" s="2" t="s">
        <v>34</v>
      </c>
      <c r="U61" s="2" t="s">
        <v>302</v>
      </c>
    </row>
    <row r="62" spans="1:21" s="2" customFormat="1" ht="96.75" customHeight="1" x14ac:dyDescent="0.25">
      <c r="A62" s="2">
        <v>60</v>
      </c>
      <c r="B62" s="2" t="s">
        <v>618</v>
      </c>
      <c r="C62" s="6" t="s">
        <v>596</v>
      </c>
      <c r="D62" s="2" t="s">
        <v>145</v>
      </c>
      <c r="E62" s="2" t="s">
        <v>137</v>
      </c>
      <c r="F62" s="2" t="s">
        <v>726</v>
      </c>
      <c r="G62" s="2" t="s">
        <v>597</v>
      </c>
      <c r="H62" s="2" t="s">
        <v>513</v>
      </c>
      <c r="I62" s="6" t="s">
        <v>601</v>
      </c>
      <c r="J62" s="6" t="s">
        <v>602</v>
      </c>
      <c r="K62" s="2" t="s">
        <v>321</v>
      </c>
      <c r="L62" s="2" t="s">
        <v>281</v>
      </c>
      <c r="M62" s="5" t="s">
        <v>14</v>
      </c>
      <c r="N62" s="6" t="s">
        <v>610</v>
      </c>
      <c r="O62" s="6" t="s">
        <v>611</v>
      </c>
      <c r="P62" s="6" t="s">
        <v>400</v>
      </c>
      <c r="Q62" s="2" t="s">
        <v>313</v>
      </c>
      <c r="R62" s="2" t="s">
        <v>281</v>
      </c>
      <c r="S62" s="5" t="s">
        <v>14</v>
      </c>
      <c r="T62" s="2" t="s">
        <v>295</v>
      </c>
      <c r="U62" s="2" t="s">
        <v>352</v>
      </c>
    </row>
    <row r="63" spans="1:21" s="2" customFormat="1" ht="114.75" customHeight="1" x14ac:dyDescent="0.25">
      <c r="A63" s="2">
        <v>61</v>
      </c>
      <c r="B63" s="2" t="s">
        <v>621</v>
      </c>
      <c r="C63" s="6" t="s">
        <v>619</v>
      </c>
      <c r="D63" s="2" t="s">
        <v>145</v>
      </c>
      <c r="E63" s="2" t="s">
        <v>137</v>
      </c>
      <c r="F63" s="2" t="s">
        <v>726</v>
      </c>
      <c r="G63" s="2" t="s">
        <v>540</v>
      </c>
      <c r="H63" s="2" t="s">
        <v>612</v>
      </c>
      <c r="I63" s="6" t="s">
        <v>623</v>
      </c>
      <c r="J63" s="6" t="s">
        <v>624</v>
      </c>
      <c r="K63" s="2" t="s">
        <v>321</v>
      </c>
      <c r="L63" s="2" t="s">
        <v>281</v>
      </c>
      <c r="M63" s="5" t="s">
        <v>14</v>
      </c>
      <c r="N63" s="6" t="s">
        <v>626</v>
      </c>
      <c r="O63" s="6" t="s">
        <v>627</v>
      </c>
      <c r="P63" s="2" t="s">
        <v>463</v>
      </c>
      <c r="Q63" s="2" t="s">
        <v>314</v>
      </c>
      <c r="R63" s="2" t="s">
        <v>281</v>
      </c>
      <c r="S63" s="5" t="s">
        <v>14</v>
      </c>
      <c r="T63" s="2" t="s">
        <v>295</v>
      </c>
      <c r="U63" s="2" t="s">
        <v>352</v>
      </c>
    </row>
    <row r="64" spans="1:21" s="2" customFormat="1" ht="218.25" customHeight="1" x14ac:dyDescent="0.25">
      <c r="A64" s="2">
        <v>62</v>
      </c>
      <c r="B64" s="2" t="s">
        <v>622</v>
      </c>
      <c r="C64" s="6" t="s">
        <v>620</v>
      </c>
      <c r="D64" s="2" t="s">
        <v>19</v>
      </c>
      <c r="E64" s="2" t="s">
        <v>19</v>
      </c>
      <c r="F64" s="2" t="s">
        <v>726</v>
      </c>
      <c r="G64" s="2" t="s">
        <v>540</v>
      </c>
      <c r="H64" s="2" t="s">
        <v>612</v>
      </c>
      <c r="I64" s="6" t="s">
        <v>625</v>
      </c>
      <c r="J64" s="6" t="s">
        <v>44</v>
      </c>
      <c r="K64" s="2" t="s">
        <v>280</v>
      </c>
      <c r="L64" s="2" t="s">
        <v>333</v>
      </c>
      <c r="M64" s="63" t="s">
        <v>15</v>
      </c>
      <c r="N64" s="6" t="s">
        <v>738</v>
      </c>
      <c r="O64" s="6" t="s">
        <v>739</v>
      </c>
      <c r="P64" s="6" t="s">
        <v>400</v>
      </c>
      <c r="Q64" s="2" t="s">
        <v>364</v>
      </c>
      <c r="R64" s="2" t="s">
        <v>629</v>
      </c>
      <c r="S64" s="4" t="s">
        <v>13</v>
      </c>
      <c r="T64" s="2" t="s">
        <v>34</v>
      </c>
      <c r="U64" s="2" t="s">
        <v>302</v>
      </c>
    </row>
    <row r="65" spans="1:21" s="2" customFormat="1" ht="102" customHeight="1" x14ac:dyDescent="0.25">
      <c r="A65" s="2">
        <v>63</v>
      </c>
      <c r="B65" s="2" t="s">
        <v>631</v>
      </c>
      <c r="C65" s="6" t="s">
        <v>630</v>
      </c>
      <c r="D65" s="2" t="s">
        <v>145</v>
      </c>
      <c r="E65" s="2" t="s">
        <v>137</v>
      </c>
      <c r="F65" s="2" t="s">
        <v>726</v>
      </c>
      <c r="G65" s="2" t="s">
        <v>632</v>
      </c>
      <c r="H65" s="2" t="s">
        <v>573</v>
      </c>
      <c r="I65" s="6" t="s">
        <v>633</v>
      </c>
      <c r="J65" s="6" t="s">
        <v>95</v>
      </c>
      <c r="K65" s="2" t="s">
        <v>321</v>
      </c>
      <c r="L65" s="2" t="s">
        <v>281</v>
      </c>
      <c r="M65" s="5" t="s">
        <v>14</v>
      </c>
      <c r="N65" s="6" t="s">
        <v>634</v>
      </c>
      <c r="O65" s="6" t="s">
        <v>635</v>
      </c>
      <c r="P65" s="6" t="s">
        <v>400</v>
      </c>
      <c r="Q65" s="2" t="s">
        <v>313</v>
      </c>
      <c r="R65" s="2" t="s">
        <v>281</v>
      </c>
      <c r="S65" s="5" t="s">
        <v>14</v>
      </c>
      <c r="T65" s="2" t="s">
        <v>295</v>
      </c>
      <c r="U65" s="2" t="s">
        <v>352</v>
      </c>
    </row>
    <row r="66" spans="1:21" s="2" customFormat="1" ht="162" customHeight="1" x14ac:dyDescent="0.25">
      <c r="A66" s="2">
        <v>64</v>
      </c>
      <c r="B66" s="2" t="s">
        <v>640</v>
      </c>
      <c r="C66" s="6" t="s">
        <v>637</v>
      </c>
      <c r="D66" s="2" t="s">
        <v>19</v>
      </c>
      <c r="E66" s="2" t="s">
        <v>20</v>
      </c>
      <c r="F66" s="2" t="s">
        <v>728</v>
      </c>
      <c r="G66" s="2" t="s">
        <v>174</v>
      </c>
      <c r="H66" s="2" t="s">
        <v>636</v>
      </c>
      <c r="I66" s="6" t="s">
        <v>643</v>
      </c>
      <c r="J66" s="6" t="s">
        <v>644</v>
      </c>
      <c r="K66" s="2" t="s">
        <v>280</v>
      </c>
      <c r="L66" s="2" t="s">
        <v>333</v>
      </c>
      <c r="M66" s="63" t="s">
        <v>15</v>
      </c>
      <c r="N66" s="6" t="s">
        <v>648</v>
      </c>
      <c r="O66" s="6" t="s">
        <v>649</v>
      </c>
      <c r="P66" s="6" t="s">
        <v>654</v>
      </c>
      <c r="Q66" s="2" t="s">
        <v>350</v>
      </c>
      <c r="R66" s="2" t="s">
        <v>333</v>
      </c>
      <c r="S66" s="63" t="s">
        <v>15</v>
      </c>
      <c r="T66" s="2" t="s">
        <v>34</v>
      </c>
      <c r="U66" s="2" t="s">
        <v>302</v>
      </c>
    </row>
    <row r="67" spans="1:21" s="2" customFormat="1" ht="120" customHeight="1" x14ac:dyDescent="0.25">
      <c r="A67" s="2">
        <v>65</v>
      </c>
      <c r="B67" s="2" t="s">
        <v>641</v>
      </c>
      <c r="C67" s="6" t="s">
        <v>638</v>
      </c>
      <c r="D67" s="2" t="s">
        <v>145</v>
      </c>
      <c r="E67" s="2" t="s">
        <v>137</v>
      </c>
      <c r="F67" s="2" t="s">
        <v>728</v>
      </c>
      <c r="G67" s="2" t="s">
        <v>174</v>
      </c>
      <c r="H67" s="2" t="s">
        <v>636</v>
      </c>
      <c r="I67" s="6" t="s">
        <v>645</v>
      </c>
      <c r="J67" s="6" t="s">
        <v>78</v>
      </c>
      <c r="K67" s="2" t="s">
        <v>286</v>
      </c>
      <c r="L67" s="2" t="s">
        <v>281</v>
      </c>
      <c r="M67" s="5" t="s">
        <v>14</v>
      </c>
      <c r="N67" s="6" t="s">
        <v>650</v>
      </c>
      <c r="O67" s="6" t="s">
        <v>651</v>
      </c>
      <c r="P67" s="6" t="s">
        <v>654</v>
      </c>
      <c r="Q67" s="2" t="s">
        <v>351</v>
      </c>
      <c r="R67" s="2" t="s">
        <v>281</v>
      </c>
      <c r="S67" s="5" t="s">
        <v>14</v>
      </c>
      <c r="T67" s="2" t="s">
        <v>295</v>
      </c>
      <c r="U67" s="2" t="s">
        <v>352</v>
      </c>
    </row>
    <row r="68" spans="1:21" s="2" customFormat="1" ht="123" customHeight="1" x14ac:dyDescent="0.25">
      <c r="A68" s="2">
        <v>66</v>
      </c>
      <c r="B68" s="2" t="s">
        <v>642</v>
      </c>
      <c r="C68" s="6" t="s">
        <v>639</v>
      </c>
      <c r="D68" s="2" t="s">
        <v>145</v>
      </c>
      <c r="E68" s="2" t="s">
        <v>137</v>
      </c>
      <c r="F68" s="2" t="s">
        <v>728</v>
      </c>
      <c r="G68" s="2" t="s">
        <v>174</v>
      </c>
      <c r="H68" s="2" t="s">
        <v>636</v>
      </c>
      <c r="I68" s="6" t="s">
        <v>646</v>
      </c>
      <c r="J68" s="6" t="s">
        <v>647</v>
      </c>
      <c r="K68" s="2" t="s">
        <v>286</v>
      </c>
      <c r="L68" s="2" t="s">
        <v>333</v>
      </c>
      <c r="M68" s="63" t="s">
        <v>15</v>
      </c>
      <c r="N68" s="6" t="s">
        <v>652</v>
      </c>
      <c r="O68" s="6" t="s">
        <v>653</v>
      </c>
      <c r="P68" s="6" t="s">
        <v>401</v>
      </c>
      <c r="Q68" s="2" t="s">
        <v>297</v>
      </c>
      <c r="R68" s="2" t="s">
        <v>333</v>
      </c>
      <c r="S68" s="63" t="s">
        <v>15</v>
      </c>
      <c r="T68" s="2" t="s">
        <v>295</v>
      </c>
      <c r="U68" s="2" t="s">
        <v>352</v>
      </c>
    </row>
    <row r="69" spans="1:21" s="2" customFormat="1" ht="157.5" customHeight="1" x14ac:dyDescent="0.25">
      <c r="A69" s="2">
        <v>67</v>
      </c>
      <c r="B69" s="2" t="s">
        <v>661</v>
      </c>
      <c r="C69" s="6" t="s">
        <v>656</v>
      </c>
      <c r="D69" s="2" t="s">
        <v>19</v>
      </c>
      <c r="E69" s="2" t="s">
        <v>19</v>
      </c>
      <c r="F69" s="2" t="s">
        <v>729</v>
      </c>
      <c r="G69" s="2" t="s">
        <v>162</v>
      </c>
      <c r="H69" s="2" t="s">
        <v>655</v>
      </c>
      <c r="I69" s="6" t="s">
        <v>85</v>
      </c>
      <c r="J69" s="6" t="s">
        <v>748</v>
      </c>
      <c r="K69" s="2" t="s">
        <v>286</v>
      </c>
      <c r="L69" s="2" t="s">
        <v>281</v>
      </c>
      <c r="M69" s="5" t="s">
        <v>14</v>
      </c>
      <c r="N69" s="6" t="s">
        <v>668</v>
      </c>
      <c r="O69" s="6" t="s">
        <v>669</v>
      </c>
      <c r="P69" s="6" t="s">
        <v>401</v>
      </c>
      <c r="Q69" s="2" t="s">
        <v>351</v>
      </c>
      <c r="R69" s="2" t="s">
        <v>281</v>
      </c>
      <c r="S69" s="5" t="s">
        <v>14</v>
      </c>
      <c r="T69" s="2" t="s">
        <v>34</v>
      </c>
      <c r="U69" s="2" t="s">
        <v>302</v>
      </c>
    </row>
    <row r="70" spans="1:21" s="2" customFormat="1" ht="129.75" customHeight="1" x14ac:dyDescent="0.25">
      <c r="A70" s="2">
        <v>68</v>
      </c>
      <c r="B70" s="2" t="s">
        <v>662</v>
      </c>
      <c r="C70" s="6" t="s">
        <v>657</v>
      </c>
      <c r="D70" s="2" t="s">
        <v>145</v>
      </c>
      <c r="E70" s="2" t="s">
        <v>137</v>
      </c>
      <c r="F70" s="2" t="s">
        <v>729</v>
      </c>
      <c r="G70" s="2" t="s">
        <v>162</v>
      </c>
      <c r="H70" s="2" t="s">
        <v>655</v>
      </c>
      <c r="I70" s="6" t="s">
        <v>666</v>
      </c>
      <c r="J70" s="6" t="s">
        <v>86</v>
      </c>
      <c r="K70" s="2" t="s">
        <v>286</v>
      </c>
      <c r="L70" s="2" t="s">
        <v>281</v>
      </c>
      <c r="M70" s="5" t="s">
        <v>14</v>
      </c>
      <c r="N70" s="6" t="s">
        <v>670</v>
      </c>
      <c r="O70" s="6" t="s">
        <v>671</v>
      </c>
      <c r="P70" s="6" t="s">
        <v>401</v>
      </c>
      <c r="Q70" s="2" t="s">
        <v>679</v>
      </c>
      <c r="R70" s="2" t="s">
        <v>281</v>
      </c>
      <c r="S70" s="5" t="s">
        <v>14</v>
      </c>
      <c r="T70" s="2" t="s">
        <v>34</v>
      </c>
      <c r="U70" s="2" t="s">
        <v>302</v>
      </c>
    </row>
    <row r="71" spans="1:21" s="2" customFormat="1" ht="121.5" customHeight="1" x14ac:dyDescent="0.25">
      <c r="A71" s="2">
        <v>69</v>
      </c>
      <c r="B71" s="2" t="s">
        <v>663</v>
      </c>
      <c r="C71" s="6" t="s">
        <v>658</v>
      </c>
      <c r="D71" s="2" t="s">
        <v>19</v>
      </c>
      <c r="E71" s="2" t="s">
        <v>20</v>
      </c>
      <c r="F71" s="2" t="s">
        <v>729</v>
      </c>
      <c r="G71" s="2" t="s">
        <v>162</v>
      </c>
      <c r="H71" s="2" t="s">
        <v>655</v>
      </c>
      <c r="I71" s="6" t="s">
        <v>667</v>
      </c>
      <c r="J71" s="6" t="s">
        <v>17</v>
      </c>
      <c r="K71" s="2" t="s">
        <v>280</v>
      </c>
      <c r="L71" s="2" t="s">
        <v>299</v>
      </c>
      <c r="M71" s="63" t="s">
        <v>15</v>
      </c>
      <c r="N71" s="6" t="s">
        <v>672</v>
      </c>
      <c r="O71" s="6" t="s">
        <v>673</v>
      </c>
      <c r="P71" s="6" t="s">
        <v>678</v>
      </c>
      <c r="Q71" s="2" t="s">
        <v>412</v>
      </c>
      <c r="R71" s="2" t="s">
        <v>299</v>
      </c>
      <c r="S71" s="4" t="s">
        <v>13</v>
      </c>
      <c r="T71" s="2" t="s">
        <v>34</v>
      </c>
      <c r="U71" s="2" t="s">
        <v>302</v>
      </c>
    </row>
    <row r="72" spans="1:21" s="2" customFormat="1" ht="97.5" customHeight="1" x14ac:dyDescent="0.25">
      <c r="A72" s="2">
        <v>70</v>
      </c>
      <c r="B72" s="2" t="s">
        <v>664</v>
      </c>
      <c r="C72" s="6" t="s">
        <v>659</v>
      </c>
      <c r="D72" s="2" t="s">
        <v>145</v>
      </c>
      <c r="E72" s="2" t="s">
        <v>137</v>
      </c>
      <c r="F72" s="2" t="s">
        <v>729</v>
      </c>
      <c r="G72" s="2" t="s">
        <v>162</v>
      </c>
      <c r="H72" s="2" t="s">
        <v>655</v>
      </c>
      <c r="I72" s="6" t="s">
        <v>87</v>
      </c>
      <c r="J72" s="6" t="s">
        <v>749</v>
      </c>
      <c r="K72" s="2" t="s">
        <v>280</v>
      </c>
      <c r="L72" s="2" t="s">
        <v>281</v>
      </c>
      <c r="M72" s="5" t="s">
        <v>14</v>
      </c>
      <c r="N72" s="6" t="s">
        <v>674</v>
      </c>
      <c r="O72" s="6" t="s">
        <v>675</v>
      </c>
      <c r="P72" s="6" t="s">
        <v>678</v>
      </c>
      <c r="Q72" s="2" t="s">
        <v>297</v>
      </c>
      <c r="R72" s="2" t="s">
        <v>285</v>
      </c>
      <c r="S72" s="4" t="s">
        <v>13</v>
      </c>
      <c r="T72" s="2" t="s">
        <v>295</v>
      </c>
      <c r="U72" s="2" t="s">
        <v>296</v>
      </c>
    </row>
    <row r="73" spans="1:21" s="2" customFormat="1" ht="125.25" customHeight="1" x14ac:dyDescent="0.25">
      <c r="A73" s="2">
        <v>71</v>
      </c>
      <c r="B73" s="2" t="s">
        <v>665</v>
      </c>
      <c r="C73" s="6" t="s">
        <v>660</v>
      </c>
      <c r="D73" s="2" t="s">
        <v>145</v>
      </c>
      <c r="E73" s="2" t="s">
        <v>137</v>
      </c>
      <c r="F73" s="2" t="s">
        <v>729</v>
      </c>
      <c r="G73" s="2" t="s">
        <v>162</v>
      </c>
      <c r="H73" s="2" t="s">
        <v>655</v>
      </c>
      <c r="I73" s="6" t="s">
        <v>88</v>
      </c>
      <c r="J73" s="6" t="s">
        <v>750</v>
      </c>
      <c r="K73" s="2" t="s">
        <v>280</v>
      </c>
      <c r="L73" s="2" t="s">
        <v>299</v>
      </c>
      <c r="M73" s="63" t="s">
        <v>15</v>
      </c>
      <c r="N73" s="6" t="s">
        <v>676</v>
      </c>
      <c r="O73" s="6" t="s">
        <v>677</v>
      </c>
      <c r="P73" s="6" t="s">
        <v>678</v>
      </c>
      <c r="Q73" s="2" t="s">
        <v>286</v>
      </c>
      <c r="R73" s="2" t="s">
        <v>299</v>
      </c>
      <c r="S73" s="4" t="s">
        <v>13</v>
      </c>
      <c r="T73" s="2" t="s">
        <v>295</v>
      </c>
      <c r="U73" s="2" t="s">
        <v>296</v>
      </c>
    </row>
    <row r="74" spans="1:21" s="2" customFormat="1" ht="82.5" customHeight="1" x14ac:dyDescent="0.25">
      <c r="A74" s="2">
        <v>72</v>
      </c>
      <c r="B74" s="2" t="s">
        <v>66</v>
      </c>
      <c r="C74" s="6" t="s">
        <v>681</v>
      </c>
      <c r="D74" s="2" t="s">
        <v>145</v>
      </c>
      <c r="E74" s="2" t="s">
        <v>138</v>
      </c>
      <c r="F74" s="2" t="s">
        <v>146</v>
      </c>
      <c r="G74" s="2" t="s">
        <v>193</v>
      </c>
      <c r="H74" s="2" t="s">
        <v>680</v>
      </c>
      <c r="I74" s="6" t="s">
        <v>685</v>
      </c>
      <c r="J74" s="6" t="s">
        <v>686</v>
      </c>
      <c r="K74" s="2" t="s">
        <v>320</v>
      </c>
      <c r="L74" s="2" t="s">
        <v>281</v>
      </c>
      <c r="M74" s="5" t="s">
        <v>14</v>
      </c>
      <c r="N74" s="6" t="s">
        <v>690</v>
      </c>
      <c r="O74" s="6" t="s">
        <v>691</v>
      </c>
      <c r="P74" s="6" t="s">
        <v>695</v>
      </c>
      <c r="Q74" s="2" t="s">
        <v>696</v>
      </c>
      <c r="R74" s="2" t="s">
        <v>281</v>
      </c>
      <c r="S74" s="5" t="s">
        <v>14</v>
      </c>
      <c r="T74" s="2" t="s">
        <v>295</v>
      </c>
      <c r="U74" s="2" t="s">
        <v>352</v>
      </c>
    </row>
    <row r="75" spans="1:21" s="2" customFormat="1" ht="93" customHeight="1" x14ac:dyDescent="0.25">
      <c r="A75" s="2">
        <v>73</v>
      </c>
      <c r="B75" s="2" t="s">
        <v>67</v>
      </c>
      <c r="C75" s="6" t="s">
        <v>682</v>
      </c>
      <c r="D75" s="2" t="s">
        <v>145</v>
      </c>
      <c r="E75" s="2" t="s">
        <v>138</v>
      </c>
      <c r="F75" s="2" t="s">
        <v>146</v>
      </c>
      <c r="G75" s="2" t="s">
        <v>193</v>
      </c>
      <c r="H75" s="2" t="s">
        <v>680</v>
      </c>
      <c r="I75" s="6" t="s">
        <v>687</v>
      </c>
      <c r="J75" s="6" t="s">
        <v>688</v>
      </c>
      <c r="K75" s="2" t="s">
        <v>320</v>
      </c>
      <c r="L75" s="2" t="s">
        <v>281</v>
      </c>
      <c r="M75" s="5" t="s">
        <v>14</v>
      </c>
      <c r="N75" s="6" t="s">
        <v>692</v>
      </c>
      <c r="O75" s="6" t="s">
        <v>693</v>
      </c>
      <c r="P75" s="6" t="s">
        <v>695</v>
      </c>
      <c r="Q75" s="2" t="s">
        <v>298</v>
      </c>
      <c r="R75" s="2" t="s">
        <v>281</v>
      </c>
      <c r="S75" s="5" t="s">
        <v>14</v>
      </c>
      <c r="T75" s="2" t="s">
        <v>295</v>
      </c>
      <c r="U75" s="2" t="s">
        <v>352</v>
      </c>
    </row>
    <row r="76" spans="1:21" s="2" customFormat="1" ht="87.75" customHeight="1" x14ac:dyDescent="0.25">
      <c r="A76" s="2">
        <v>74</v>
      </c>
      <c r="B76" s="2" t="s">
        <v>68</v>
      </c>
      <c r="C76" s="6" t="s">
        <v>683</v>
      </c>
      <c r="D76" s="2" t="s">
        <v>145</v>
      </c>
      <c r="E76" s="2" t="s">
        <v>138</v>
      </c>
      <c r="F76" s="2" t="s">
        <v>146</v>
      </c>
      <c r="G76" s="2" t="s">
        <v>193</v>
      </c>
      <c r="H76" s="2" t="s">
        <v>680</v>
      </c>
      <c r="I76" s="6" t="s">
        <v>689</v>
      </c>
      <c r="J76" s="6" t="s">
        <v>730</v>
      </c>
      <c r="K76" s="2" t="s">
        <v>286</v>
      </c>
      <c r="L76" s="2" t="s">
        <v>299</v>
      </c>
      <c r="M76" s="4" t="s">
        <v>13</v>
      </c>
      <c r="N76" s="6" t="s">
        <v>731</v>
      </c>
      <c r="O76" s="6" t="s">
        <v>694</v>
      </c>
      <c r="P76" s="6" t="s">
        <v>695</v>
      </c>
      <c r="Q76" s="2" t="s">
        <v>364</v>
      </c>
      <c r="R76" s="2" t="s">
        <v>299</v>
      </c>
      <c r="S76" s="4" t="s">
        <v>13</v>
      </c>
      <c r="T76" s="2" t="s">
        <v>295</v>
      </c>
      <c r="U76" s="2" t="s">
        <v>296</v>
      </c>
    </row>
    <row r="77" spans="1:21" s="2" customFormat="1" ht="120" customHeight="1" x14ac:dyDescent="0.25">
      <c r="A77" s="2">
        <v>75</v>
      </c>
      <c r="B77" s="2" t="s">
        <v>69</v>
      </c>
      <c r="C77" s="6" t="s">
        <v>684</v>
      </c>
      <c r="D77" s="2" t="s">
        <v>145</v>
      </c>
      <c r="E77" s="2" t="s">
        <v>138</v>
      </c>
      <c r="F77" s="2" t="s">
        <v>146</v>
      </c>
      <c r="G77" s="2" t="s">
        <v>193</v>
      </c>
      <c r="H77" s="2" t="s">
        <v>680</v>
      </c>
      <c r="I77" s="6" t="s">
        <v>71</v>
      </c>
      <c r="J77" s="6" t="s">
        <v>70</v>
      </c>
      <c r="K77" s="2" t="s">
        <v>286</v>
      </c>
      <c r="L77" s="2" t="s">
        <v>299</v>
      </c>
      <c r="M77" s="4" t="s">
        <v>13</v>
      </c>
      <c r="N77" s="6" t="s">
        <v>732</v>
      </c>
      <c r="O77" s="6" t="s">
        <v>733</v>
      </c>
      <c r="P77" s="6" t="s">
        <v>695</v>
      </c>
      <c r="Q77" s="2" t="s">
        <v>297</v>
      </c>
      <c r="R77" s="2" t="s">
        <v>299</v>
      </c>
      <c r="S77" s="4" t="s">
        <v>13</v>
      </c>
      <c r="T77" s="2" t="s">
        <v>295</v>
      </c>
      <c r="U77" s="2" t="s">
        <v>296</v>
      </c>
    </row>
    <row r="78" spans="1:21" s="2" customFormat="1" ht="99" customHeight="1" x14ac:dyDescent="0.25">
      <c r="A78" s="2">
        <v>76</v>
      </c>
      <c r="B78" s="2" t="s">
        <v>107</v>
      </c>
      <c r="C78" s="6" t="s">
        <v>698</v>
      </c>
      <c r="D78" s="2" t="s">
        <v>143</v>
      </c>
      <c r="E78" s="2" t="s">
        <v>143</v>
      </c>
      <c r="F78" s="2" t="s">
        <v>146</v>
      </c>
      <c r="G78" s="2" t="s">
        <v>193</v>
      </c>
      <c r="H78" s="2" t="s">
        <v>697</v>
      </c>
      <c r="I78" s="6" t="s">
        <v>109</v>
      </c>
      <c r="J78" s="6" t="s">
        <v>108</v>
      </c>
      <c r="K78" s="2" t="s">
        <v>321</v>
      </c>
      <c r="L78" s="2" t="s">
        <v>333</v>
      </c>
      <c r="M78" s="63" t="s">
        <v>15</v>
      </c>
      <c r="N78" s="6" t="s">
        <v>734</v>
      </c>
      <c r="O78" s="6" t="s">
        <v>703</v>
      </c>
      <c r="P78" s="6" t="s">
        <v>400</v>
      </c>
      <c r="Q78" s="2" t="s">
        <v>314</v>
      </c>
      <c r="R78" s="2" t="s">
        <v>333</v>
      </c>
      <c r="S78" s="63" t="s">
        <v>15</v>
      </c>
      <c r="T78" s="2" t="s">
        <v>295</v>
      </c>
      <c r="U78" s="2" t="s">
        <v>352</v>
      </c>
    </row>
    <row r="79" spans="1:21" s="2" customFormat="1" ht="83.25" customHeight="1" x14ac:dyDescent="0.25">
      <c r="A79" s="2">
        <v>77</v>
      </c>
      <c r="B79" s="2" t="s">
        <v>110</v>
      </c>
      <c r="C79" s="6" t="s">
        <v>699</v>
      </c>
      <c r="D79" s="2" t="s">
        <v>143</v>
      </c>
      <c r="E79" s="2" t="s">
        <v>143</v>
      </c>
      <c r="F79" s="2" t="s">
        <v>146</v>
      </c>
      <c r="G79" s="2" t="s">
        <v>193</v>
      </c>
      <c r="H79" s="2" t="s">
        <v>697</v>
      </c>
      <c r="I79" s="6" t="s">
        <v>114</v>
      </c>
      <c r="J79" s="6" t="s">
        <v>111</v>
      </c>
      <c r="K79" s="2" t="s">
        <v>280</v>
      </c>
      <c r="L79" s="2" t="s">
        <v>333</v>
      </c>
      <c r="M79" s="63" t="s">
        <v>15</v>
      </c>
      <c r="N79" s="6" t="s">
        <v>702</v>
      </c>
      <c r="O79" s="6" t="s">
        <v>735</v>
      </c>
      <c r="P79" s="6" t="s">
        <v>463</v>
      </c>
      <c r="Q79" s="2" t="s">
        <v>286</v>
      </c>
      <c r="R79" s="2" t="s">
        <v>333</v>
      </c>
      <c r="S79" s="63" t="s">
        <v>15</v>
      </c>
      <c r="T79" s="2" t="s">
        <v>295</v>
      </c>
      <c r="U79" s="2" t="s">
        <v>352</v>
      </c>
    </row>
    <row r="80" spans="1:21" s="2" customFormat="1" ht="81" customHeight="1" x14ac:dyDescent="0.25">
      <c r="A80" s="2">
        <v>78</v>
      </c>
      <c r="B80" s="2" t="s">
        <v>112</v>
      </c>
      <c r="C80" s="6" t="s">
        <v>700</v>
      </c>
      <c r="D80" s="2" t="s">
        <v>143</v>
      </c>
      <c r="E80" s="2" t="s">
        <v>143</v>
      </c>
      <c r="F80" s="2" t="s">
        <v>146</v>
      </c>
      <c r="G80" s="2" t="s">
        <v>193</v>
      </c>
      <c r="H80" s="2" t="s">
        <v>697</v>
      </c>
      <c r="I80" s="6" t="s">
        <v>115</v>
      </c>
      <c r="J80" s="6" t="s">
        <v>113</v>
      </c>
      <c r="K80" s="2" t="s">
        <v>280</v>
      </c>
      <c r="L80" s="2" t="s">
        <v>333</v>
      </c>
      <c r="M80" s="63" t="s">
        <v>15</v>
      </c>
      <c r="N80" s="6" t="s">
        <v>704</v>
      </c>
      <c r="O80" s="6" t="s">
        <v>705</v>
      </c>
      <c r="P80" s="6" t="s">
        <v>463</v>
      </c>
      <c r="Q80" s="2" t="s">
        <v>286</v>
      </c>
      <c r="R80" s="2" t="s">
        <v>333</v>
      </c>
      <c r="S80" s="63" t="s">
        <v>15</v>
      </c>
      <c r="T80" s="2" t="s">
        <v>295</v>
      </c>
      <c r="U80" s="2" t="s">
        <v>352</v>
      </c>
    </row>
    <row r="81" spans="1:21" s="2" customFormat="1" ht="96" customHeight="1" x14ac:dyDescent="0.25">
      <c r="A81" s="2">
        <v>79</v>
      </c>
      <c r="B81" s="2" t="s">
        <v>116</v>
      </c>
      <c r="C81" s="6" t="s">
        <v>701</v>
      </c>
      <c r="D81" s="2" t="s">
        <v>143</v>
      </c>
      <c r="E81" s="2" t="s">
        <v>143</v>
      </c>
      <c r="F81" s="2" t="s">
        <v>146</v>
      </c>
      <c r="G81" s="2" t="s">
        <v>193</v>
      </c>
      <c r="H81" s="2" t="s">
        <v>697</v>
      </c>
      <c r="I81" s="6" t="s">
        <v>118</v>
      </c>
      <c r="J81" s="6" t="s">
        <v>117</v>
      </c>
      <c r="K81" s="2" t="s">
        <v>280</v>
      </c>
      <c r="L81" s="2" t="s">
        <v>333</v>
      </c>
      <c r="M81" s="63" t="s">
        <v>15</v>
      </c>
      <c r="N81" s="6" t="s">
        <v>706</v>
      </c>
      <c r="O81" s="6" t="s">
        <v>707</v>
      </c>
      <c r="P81" s="6" t="s">
        <v>401</v>
      </c>
      <c r="Q81" s="2" t="s">
        <v>286</v>
      </c>
      <c r="R81" s="2" t="s">
        <v>333</v>
      </c>
      <c r="S81" s="63" t="s">
        <v>15</v>
      </c>
      <c r="T81" s="2" t="s">
        <v>295</v>
      </c>
      <c r="U81" s="2" t="s">
        <v>352</v>
      </c>
    </row>
  </sheetData>
  <sheetProtection selectLockedCells="1" selectUnlockedCells="1"/>
  <protectedRanges>
    <protectedRange sqref="I3:J5" name="Rango1"/>
    <protectedRange sqref="C6:C8" name="Rango1_1"/>
    <protectedRange sqref="I6:J8" name="Rango1_2"/>
    <protectedRange sqref="C9:C10" name="Rango1_3"/>
    <protectedRange sqref="I9:J10" name="Rango1_4"/>
    <protectedRange sqref="C11:C12" name="Rango1_5"/>
    <protectedRange sqref="I11:J12" name="Rango1_6"/>
    <protectedRange sqref="C13:C15" name="Rango1_7"/>
    <protectedRange sqref="I13:J15" name="Rango1_8"/>
    <protectedRange sqref="C16:C17" name="Rango1_9"/>
    <protectedRange sqref="I16:J17" name="Rango1_10"/>
    <protectedRange sqref="C18:C21" name="Rango1_11"/>
    <protectedRange sqref="I18:J21" name="Rango1_12"/>
    <protectedRange sqref="C30 C42 C22:C25" name="Rango1_13"/>
    <protectedRange sqref="I22:J25" name="Rango1_14"/>
    <protectedRange sqref="C26:C27" name="Rango1_15"/>
    <protectedRange sqref="I26:J27" name="Rango1_16"/>
    <protectedRange sqref="C28:C29" name="Rango1_17"/>
    <protectedRange sqref="I28:J29" name="Rango1_18"/>
    <protectedRange sqref="I30:J30" name="Rango1_19"/>
    <protectedRange sqref="C31:C33" name="Rango1_20"/>
    <protectedRange sqref="I31:J33" name="Rango1_21"/>
    <protectedRange sqref="C34:C37" name="Rango1_22"/>
    <protectedRange sqref="I34:J37" name="Rango1_23"/>
    <protectedRange sqref="C38:C41" name="Rango1_24"/>
    <protectedRange sqref="I38:J41" name="Rango1_25"/>
    <protectedRange sqref="I42:J42" name="Rango1_26"/>
    <protectedRange sqref="C43:C46" name="Rango1_27"/>
    <protectedRange sqref="I43:J46" name="Rango1_28"/>
    <protectedRange sqref="C47:C50" name="Rango1_29"/>
    <protectedRange sqref="I47:J50" name="Rango1_30"/>
    <protectedRange sqref="C51:C53" name="Rango1_31"/>
    <protectedRange sqref="I51:J53" name="Rango1_32"/>
    <protectedRange sqref="C54:C57" name="Rango1_33"/>
    <protectedRange sqref="I54:J57" name="Rango1_34"/>
    <protectedRange sqref="C58:C62" name="Rango1_35"/>
    <protectedRange sqref="I58:J62" name="Rango1_36"/>
    <protectedRange sqref="C63:C64" name="Rango1_37"/>
    <protectedRange sqref="I63:J64" name="Rango1_38"/>
    <protectedRange sqref="C65" name="Rango1_39"/>
    <protectedRange sqref="I65:J65" name="Rango1_40"/>
    <protectedRange sqref="C66:C68" name="Rango1_41"/>
    <protectedRange sqref="I66:J68" name="Rango1_42"/>
    <protectedRange sqref="C69:C73" name="Rango1_43"/>
    <protectedRange sqref="I69:J73" name="Rango1_44"/>
    <protectedRange sqref="C74:C77" name="Rango1_45"/>
    <protectedRange sqref="I74:J77" name="Rango1_46"/>
    <protectedRange sqref="C78:C81" name="Rango1_47"/>
    <protectedRange sqref="I78:J81" name="Rango1_48"/>
  </protectedRanges>
  <mergeCells count="1">
    <mergeCell ref="A1:U1"/>
  </mergeCells>
  <phoneticPr fontId="3" type="noConversion"/>
  <pageMargins left="0.7" right="0.7" top="0.75" bottom="0.75" header="0.3" footer="0.3"/>
  <pageSetup scale="24" orientation="portrait" r:id="rId1"/>
  <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listas!$B$3:$B$6</xm:f>
          </x14:formula1>
          <xm:sqref>D3:D81</xm:sqref>
        </x14:dataValidation>
        <x14:dataValidation type="list" allowBlank="1" showInputMessage="1" showErrorMessage="1">
          <x14:formula1>
            <xm:f>listas!$D$3:$D$14</xm:f>
          </x14:formula1>
          <xm:sqref>E3:E81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6:K13"/>
  <sheetViews>
    <sheetView topLeftCell="A9" zoomScale="70" zoomScaleNormal="70" workbookViewId="0">
      <selection activeCell="M11" sqref="M11"/>
    </sheetView>
  </sheetViews>
  <sheetFormatPr baseColWidth="10" defaultRowHeight="15" x14ac:dyDescent="0.25"/>
  <cols>
    <col min="3" max="3" width="5.7109375" customWidth="1"/>
    <col min="4" max="4" width="15" customWidth="1"/>
    <col min="5" max="9" width="20.7109375" customWidth="1"/>
    <col min="11" max="11" width="20.7109375" customWidth="1"/>
  </cols>
  <sheetData>
    <row r="6" spans="3:11" ht="18" x14ac:dyDescent="0.25">
      <c r="C6" s="9"/>
      <c r="D6" s="9"/>
      <c r="E6" s="73" t="s">
        <v>119</v>
      </c>
      <c r="F6" s="73"/>
      <c r="G6" s="73"/>
      <c r="H6" s="73"/>
      <c r="I6" s="73"/>
      <c r="J6" s="9"/>
      <c r="K6" s="9"/>
    </row>
    <row r="7" spans="3:11" x14ac:dyDescent="0.25">
      <c r="C7" s="9"/>
      <c r="D7" s="9"/>
      <c r="E7" s="9"/>
      <c r="F7" s="9"/>
      <c r="G7" s="9"/>
      <c r="H7" s="9"/>
      <c r="I7" s="9"/>
      <c r="J7" s="9"/>
      <c r="K7" s="9"/>
    </row>
    <row r="8" spans="3:11" ht="80.25" customHeight="1" x14ac:dyDescent="0.25">
      <c r="C8" s="74" t="s">
        <v>120</v>
      </c>
      <c r="D8" s="57" t="s">
        <v>282</v>
      </c>
      <c r="E8" s="10"/>
      <c r="F8" s="10"/>
      <c r="G8" s="10"/>
      <c r="H8" s="10"/>
      <c r="I8" s="11"/>
      <c r="J8" s="9"/>
      <c r="K8" s="58" t="s">
        <v>121</v>
      </c>
    </row>
    <row r="9" spans="3:11" ht="99.75" customHeight="1" x14ac:dyDescent="0.25">
      <c r="C9" s="74"/>
      <c r="D9" s="57" t="s">
        <v>290</v>
      </c>
      <c r="E9" s="12"/>
      <c r="F9" s="12"/>
      <c r="G9" s="10"/>
      <c r="H9" s="10"/>
      <c r="I9" s="11"/>
      <c r="J9" s="9"/>
      <c r="K9" s="59" t="s">
        <v>122</v>
      </c>
    </row>
    <row r="10" spans="3:11" ht="106.5" customHeight="1" x14ac:dyDescent="0.25">
      <c r="C10" s="74"/>
      <c r="D10" s="57" t="s">
        <v>289</v>
      </c>
      <c r="E10" s="64"/>
      <c r="F10" s="65" t="s">
        <v>81</v>
      </c>
      <c r="G10" s="66" t="s">
        <v>708</v>
      </c>
      <c r="H10" s="67" t="s">
        <v>709</v>
      </c>
      <c r="I10" s="68" t="s">
        <v>710</v>
      </c>
      <c r="J10" s="9"/>
      <c r="K10" s="60" t="s">
        <v>123</v>
      </c>
    </row>
    <row r="11" spans="3:11" ht="77.25" customHeight="1" x14ac:dyDescent="0.25">
      <c r="C11" s="74"/>
      <c r="D11" s="57" t="s">
        <v>288</v>
      </c>
      <c r="E11" s="69"/>
      <c r="F11" s="66" t="s">
        <v>711</v>
      </c>
      <c r="G11" s="66" t="s">
        <v>712</v>
      </c>
      <c r="H11" s="67" t="s">
        <v>713</v>
      </c>
      <c r="I11" s="68" t="s">
        <v>714</v>
      </c>
      <c r="J11" s="9"/>
      <c r="K11" s="61" t="s">
        <v>124</v>
      </c>
    </row>
    <row r="12" spans="3:11" ht="189.75" customHeight="1" x14ac:dyDescent="0.25">
      <c r="C12" s="74"/>
      <c r="D12" s="57" t="s">
        <v>287</v>
      </c>
      <c r="E12" s="70"/>
      <c r="F12" s="71" t="s">
        <v>715</v>
      </c>
      <c r="G12" s="66" t="s">
        <v>716</v>
      </c>
      <c r="H12" s="67" t="s">
        <v>717</v>
      </c>
      <c r="I12" s="68" t="s">
        <v>718</v>
      </c>
      <c r="J12" s="9"/>
      <c r="K12" s="62" t="s">
        <v>283</v>
      </c>
    </row>
    <row r="13" spans="3:11" ht="29.25" x14ac:dyDescent="0.25">
      <c r="C13" s="9"/>
      <c r="D13" s="9"/>
      <c r="E13" s="57" t="s">
        <v>291</v>
      </c>
      <c r="F13" s="57" t="s">
        <v>292</v>
      </c>
      <c r="G13" s="57" t="s">
        <v>293</v>
      </c>
      <c r="H13" s="57" t="s">
        <v>294</v>
      </c>
      <c r="I13" s="57" t="s">
        <v>284</v>
      </c>
      <c r="J13" s="9"/>
      <c r="K13" s="9"/>
    </row>
  </sheetData>
  <mergeCells count="2">
    <mergeCell ref="E6:I6"/>
    <mergeCell ref="C8:C1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55"/>
  <sheetViews>
    <sheetView zoomScale="80" zoomScaleNormal="80" workbookViewId="0">
      <selection activeCell="G6" sqref="G6"/>
    </sheetView>
  </sheetViews>
  <sheetFormatPr baseColWidth="10" defaultRowHeight="15" x14ac:dyDescent="0.25"/>
  <cols>
    <col min="2" max="2" width="24.140625" customWidth="1"/>
    <col min="3" max="3" width="70.140625" customWidth="1"/>
    <col min="4" max="4" width="29.85546875" customWidth="1"/>
  </cols>
  <sheetData>
    <row r="1" spans="1:37" ht="23.25" x14ac:dyDescent="0.25">
      <c r="A1" s="19"/>
      <c r="B1" s="75" t="s">
        <v>202</v>
      </c>
      <c r="C1" s="75"/>
      <c r="D1" s="75"/>
      <c r="E1" s="19"/>
      <c r="F1" s="19"/>
      <c r="G1" s="19"/>
      <c r="H1" s="19"/>
      <c r="I1" s="19"/>
      <c r="J1" s="19"/>
      <c r="K1" s="19"/>
      <c r="L1" s="19"/>
      <c r="M1" s="19"/>
      <c r="N1" s="19"/>
      <c r="O1" s="19"/>
      <c r="P1" s="19"/>
      <c r="Q1" s="19"/>
      <c r="R1" s="19"/>
      <c r="S1" s="19"/>
      <c r="T1" s="19"/>
      <c r="U1" s="19"/>
      <c r="V1" s="19"/>
      <c r="W1" s="19"/>
      <c r="X1" s="19"/>
      <c r="Y1" s="19"/>
      <c r="Z1" s="19"/>
      <c r="AA1" s="19"/>
      <c r="AB1" s="19"/>
      <c r="AC1" s="19"/>
      <c r="AD1" s="19"/>
      <c r="AE1" s="19"/>
    </row>
    <row r="2" spans="1:37" x14ac:dyDescent="0.25">
      <c r="A2" s="19"/>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row>
    <row r="3" spans="1:37" ht="25.5" x14ac:dyDescent="0.25">
      <c r="A3" s="19"/>
      <c r="B3" s="20"/>
      <c r="C3" s="21" t="s">
        <v>203</v>
      </c>
      <c r="D3" s="21" t="s">
        <v>120</v>
      </c>
      <c r="E3" s="19"/>
      <c r="F3" s="19"/>
      <c r="G3" s="19"/>
      <c r="H3" s="19"/>
      <c r="I3" s="19"/>
      <c r="J3" s="19"/>
      <c r="K3" s="19"/>
      <c r="L3" s="19"/>
      <c r="M3" s="19"/>
      <c r="N3" s="19"/>
      <c r="O3" s="19"/>
      <c r="P3" s="19"/>
      <c r="Q3" s="19"/>
      <c r="R3" s="19"/>
      <c r="S3" s="19"/>
      <c r="T3" s="19"/>
      <c r="U3" s="19"/>
      <c r="V3" s="19"/>
      <c r="W3" s="19"/>
      <c r="X3" s="19"/>
      <c r="Y3" s="19"/>
      <c r="Z3" s="19"/>
      <c r="AA3" s="19"/>
      <c r="AB3" s="19"/>
      <c r="AC3" s="19"/>
      <c r="AD3" s="19"/>
      <c r="AE3" s="19"/>
    </row>
    <row r="4" spans="1:37" ht="51" x14ac:dyDescent="0.25">
      <c r="A4" s="19"/>
      <c r="B4" s="22" t="s">
        <v>204</v>
      </c>
      <c r="C4" s="23" t="s">
        <v>205</v>
      </c>
      <c r="D4" s="24">
        <v>0.2</v>
      </c>
      <c r="E4" s="19"/>
      <c r="F4" s="19"/>
      <c r="G4" s="19"/>
      <c r="H4" s="19"/>
      <c r="I4" s="19"/>
      <c r="J4" s="19"/>
      <c r="K4" s="19"/>
      <c r="L4" s="19"/>
      <c r="M4" s="19"/>
      <c r="N4" s="19"/>
      <c r="O4" s="19"/>
      <c r="P4" s="19"/>
      <c r="Q4" s="19"/>
      <c r="R4" s="19"/>
      <c r="S4" s="19"/>
      <c r="T4" s="19"/>
      <c r="U4" s="19"/>
      <c r="V4" s="19"/>
      <c r="W4" s="19"/>
      <c r="X4" s="19"/>
      <c r="Y4" s="19"/>
      <c r="Z4" s="19"/>
      <c r="AA4" s="19"/>
      <c r="AB4" s="19"/>
      <c r="AC4" s="19"/>
      <c r="AD4" s="19"/>
      <c r="AE4" s="19"/>
    </row>
    <row r="5" spans="1:37" ht="51" x14ac:dyDescent="0.25">
      <c r="A5" s="19"/>
      <c r="B5" s="25" t="s">
        <v>206</v>
      </c>
      <c r="C5" s="26" t="s">
        <v>207</v>
      </c>
      <c r="D5" s="27">
        <v>0.4</v>
      </c>
      <c r="E5" s="19"/>
      <c r="F5" s="19"/>
      <c r="G5" s="19"/>
      <c r="H5" s="19"/>
      <c r="I5" s="19"/>
      <c r="J5" s="19"/>
      <c r="K5" s="19"/>
      <c r="L5" s="19"/>
      <c r="M5" s="19"/>
      <c r="N5" s="19"/>
      <c r="O5" s="19"/>
      <c r="P5" s="19"/>
      <c r="Q5" s="19"/>
      <c r="R5" s="19"/>
      <c r="S5" s="19"/>
      <c r="T5" s="19"/>
      <c r="U5" s="19"/>
      <c r="V5" s="19"/>
      <c r="W5" s="19"/>
      <c r="X5" s="19"/>
      <c r="Y5" s="19"/>
      <c r="Z5" s="19"/>
      <c r="AA5" s="19"/>
      <c r="AB5" s="19"/>
      <c r="AC5" s="19"/>
      <c r="AD5" s="19"/>
      <c r="AE5" s="19"/>
    </row>
    <row r="6" spans="1:37" ht="51" x14ac:dyDescent="0.25">
      <c r="A6" s="19"/>
      <c r="B6" s="28" t="s">
        <v>208</v>
      </c>
      <c r="C6" s="26" t="s">
        <v>209</v>
      </c>
      <c r="D6" s="27">
        <v>0.6</v>
      </c>
      <c r="E6" s="19"/>
      <c r="F6" s="19"/>
      <c r="G6" s="19"/>
      <c r="H6" s="19"/>
      <c r="I6" s="19"/>
      <c r="J6" s="19"/>
      <c r="K6" s="19"/>
      <c r="L6" s="19"/>
      <c r="M6" s="19"/>
      <c r="N6" s="19"/>
      <c r="O6" s="19"/>
      <c r="P6" s="19"/>
      <c r="Q6" s="19"/>
      <c r="R6" s="19"/>
      <c r="S6" s="19"/>
      <c r="T6" s="19"/>
      <c r="U6" s="19"/>
      <c r="V6" s="19"/>
      <c r="W6" s="19"/>
      <c r="X6" s="19"/>
      <c r="Y6" s="19"/>
      <c r="Z6" s="19"/>
      <c r="AA6" s="19"/>
      <c r="AB6" s="19"/>
      <c r="AC6" s="19"/>
      <c r="AD6" s="19"/>
      <c r="AE6" s="19"/>
    </row>
    <row r="7" spans="1:37" ht="76.5" x14ac:dyDescent="0.25">
      <c r="A7" s="19"/>
      <c r="B7" s="29" t="s">
        <v>210</v>
      </c>
      <c r="C7" s="26" t="s">
        <v>211</v>
      </c>
      <c r="D7" s="27">
        <v>0.8</v>
      </c>
      <c r="E7" s="19"/>
      <c r="F7" s="19"/>
      <c r="G7" s="19"/>
      <c r="H7" s="19"/>
      <c r="I7" s="19"/>
      <c r="J7" s="19"/>
      <c r="K7" s="19"/>
      <c r="L7" s="19"/>
      <c r="M7" s="19"/>
      <c r="N7" s="19"/>
      <c r="O7" s="19"/>
      <c r="P7" s="19"/>
      <c r="Q7" s="19"/>
      <c r="R7" s="19"/>
      <c r="S7" s="19"/>
      <c r="T7" s="19"/>
      <c r="U7" s="19"/>
      <c r="V7" s="19"/>
      <c r="W7" s="19"/>
      <c r="X7" s="19"/>
      <c r="Y7" s="19"/>
      <c r="Z7" s="19"/>
      <c r="AA7" s="19"/>
      <c r="AB7" s="19"/>
      <c r="AC7" s="19"/>
      <c r="AD7" s="19"/>
      <c r="AE7" s="19"/>
    </row>
    <row r="8" spans="1:37" ht="51" x14ac:dyDescent="0.25">
      <c r="A8" s="19"/>
      <c r="B8" s="30" t="s">
        <v>212</v>
      </c>
      <c r="C8" s="26" t="s">
        <v>213</v>
      </c>
      <c r="D8" s="27">
        <v>1</v>
      </c>
      <c r="E8" s="19"/>
      <c r="F8" s="19"/>
      <c r="G8" s="19"/>
      <c r="H8" s="19"/>
      <c r="I8" s="19"/>
      <c r="J8" s="19"/>
      <c r="K8" s="19"/>
      <c r="L8" s="19"/>
      <c r="M8" s="19"/>
      <c r="N8" s="19"/>
      <c r="O8" s="19"/>
      <c r="P8" s="19"/>
      <c r="Q8" s="19"/>
      <c r="R8" s="19"/>
      <c r="S8" s="19"/>
      <c r="T8" s="19"/>
      <c r="U8" s="19"/>
      <c r="V8" s="19"/>
      <c r="W8" s="19"/>
      <c r="X8" s="19"/>
      <c r="Y8" s="19"/>
      <c r="Z8" s="19"/>
      <c r="AA8" s="19"/>
      <c r="AB8" s="19"/>
      <c r="AC8" s="19"/>
      <c r="AD8" s="19"/>
      <c r="AE8" s="19"/>
    </row>
    <row r="9" spans="1:37" x14ac:dyDescent="0.25">
      <c r="A9" s="19"/>
      <c r="B9" s="31"/>
      <c r="C9" s="31"/>
      <c r="D9" s="31"/>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row>
    <row r="10" spans="1:37" ht="16.5" x14ac:dyDescent="0.25">
      <c r="A10" s="19"/>
      <c r="B10" s="32"/>
      <c r="C10" s="31"/>
      <c r="D10" s="31"/>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row>
    <row r="11" spans="1:37" x14ac:dyDescent="0.25">
      <c r="A11" s="19"/>
      <c r="B11" s="31"/>
      <c r="C11" s="31"/>
      <c r="D11" s="31"/>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row>
    <row r="12" spans="1:37" x14ac:dyDescent="0.25">
      <c r="A12" s="19"/>
      <c r="B12" s="31"/>
      <c r="C12" s="31"/>
      <c r="D12" s="31"/>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row>
    <row r="13" spans="1:37" x14ac:dyDescent="0.25">
      <c r="A13" s="19"/>
      <c r="B13" s="31"/>
      <c r="C13" s="31"/>
      <c r="D13" s="31"/>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row>
    <row r="14" spans="1:37" x14ac:dyDescent="0.25">
      <c r="A14" s="19"/>
      <c r="B14" s="31"/>
      <c r="C14" s="31"/>
      <c r="D14" s="31"/>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row>
    <row r="15" spans="1:37" x14ac:dyDescent="0.25">
      <c r="A15" s="19"/>
      <c r="B15" s="31"/>
      <c r="C15" s="31"/>
      <c r="D15" s="31"/>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row>
    <row r="16" spans="1:37" x14ac:dyDescent="0.25">
      <c r="A16" s="19"/>
      <c r="B16" s="31"/>
      <c r="C16" s="31"/>
      <c r="D16" s="31"/>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row>
    <row r="17" spans="1:37" x14ac:dyDescent="0.25">
      <c r="A17" s="19"/>
      <c r="B17" s="31"/>
      <c r="C17" s="31"/>
      <c r="D17" s="31"/>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row>
    <row r="18" spans="1:37" x14ac:dyDescent="0.25">
      <c r="A18" s="19"/>
      <c r="B18" s="31"/>
      <c r="C18" s="31"/>
      <c r="D18" s="31"/>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row>
    <row r="19" spans="1:37" x14ac:dyDescent="0.25">
      <c r="A19" s="19"/>
      <c r="B19" s="19"/>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row>
    <row r="20" spans="1:37" x14ac:dyDescent="0.25">
      <c r="A20" s="19"/>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row>
    <row r="21" spans="1:37" x14ac:dyDescent="0.25">
      <c r="A21" s="19"/>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row>
    <row r="22" spans="1:37" x14ac:dyDescent="0.25">
      <c r="A22" s="19"/>
      <c r="B22" s="19"/>
      <c r="C22" s="19"/>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row>
    <row r="23" spans="1:37" x14ac:dyDescent="0.25">
      <c r="A23" s="19"/>
      <c r="B23" s="19"/>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row>
    <row r="24" spans="1:37" x14ac:dyDescent="0.25">
      <c r="A24" s="19"/>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row>
    <row r="25" spans="1:37" x14ac:dyDescent="0.25">
      <c r="A25" s="19"/>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row>
    <row r="26" spans="1:37" x14ac:dyDescent="0.25">
      <c r="A26" s="19"/>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row>
    <row r="27" spans="1:37" x14ac:dyDescent="0.25">
      <c r="A27" s="19"/>
      <c r="B27" s="19"/>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row>
    <row r="28" spans="1:37" x14ac:dyDescent="0.25">
      <c r="A28" s="19"/>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row>
    <row r="29" spans="1:37" x14ac:dyDescent="0.25">
      <c r="A29" s="19"/>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row>
    <row r="30" spans="1:37" x14ac:dyDescent="0.25">
      <c r="A30" s="19"/>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row>
    <row r="31" spans="1:37" x14ac:dyDescent="0.25">
      <c r="A31" s="19"/>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row>
    <row r="32" spans="1:37" x14ac:dyDescent="0.25">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row>
    <row r="33" spans="1:31" x14ac:dyDescent="0.25">
      <c r="A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row>
    <row r="34" spans="1:31" x14ac:dyDescent="0.25">
      <c r="A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row>
    <row r="35" spans="1:31" x14ac:dyDescent="0.25">
      <c r="A35" s="19"/>
    </row>
    <row r="36" spans="1:31" x14ac:dyDescent="0.25">
      <c r="A36" s="19"/>
    </row>
    <row r="37" spans="1:31" x14ac:dyDescent="0.25">
      <c r="A37" s="19"/>
    </row>
    <row r="38" spans="1:31" x14ac:dyDescent="0.25">
      <c r="A38" s="19"/>
    </row>
    <row r="39" spans="1:31" x14ac:dyDescent="0.25">
      <c r="A39" s="19"/>
    </row>
    <row r="40" spans="1:31" x14ac:dyDescent="0.25">
      <c r="A40" s="19"/>
    </row>
    <row r="41" spans="1:31" x14ac:dyDescent="0.25">
      <c r="A41" s="19"/>
    </row>
    <row r="42" spans="1:31" x14ac:dyDescent="0.25">
      <c r="A42" s="19"/>
    </row>
    <row r="43" spans="1:31" x14ac:dyDescent="0.25">
      <c r="A43" s="19"/>
    </row>
    <row r="44" spans="1:31" x14ac:dyDescent="0.25">
      <c r="A44" s="19"/>
    </row>
    <row r="45" spans="1:31" x14ac:dyDescent="0.25">
      <c r="A45" s="19"/>
    </row>
    <row r="46" spans="1:31" x14ac:dyDescent="0.25">
      <c r="A46" s="19"/>
    </row>
    <row r="47" spans="1:31" x14ac:dyDescent="0.25">
      <c r="A47" s="19"/>
    </row>
    <row r="48" spans="1:31" x14ac:dyDescent="0.25">
      <c r="A48" s="19"/>
    </row>
    <row r="49" spans="1:1" x14ac:dyDescent="0.25">
      <c r="A49" s="19"/>
    </row>
    <row r="50" spans="1:1" x14ac:dyDescent="0.25">
      <c r="A50" s="19"/>
    </row>
    <row r="51" spans="1:1" x14ac:dyDescent="0.25">
      <c r="A51" s="19"/>
    </row>
    <row r="52" spans="1:1" x14ac:dyDescent="0.25">
      <c r="A52" s="19"/>
    </row>
    <row r="53" spans="1:1" x14ac:dyDescent="0.25">
      <c r="A53" s="19"/>
    </row>
    <row r="54" spans="1:1" x14ac:dyDescent="0.25">
      <c r="A54" s="19"/>
    </row>
    <row r="55" spans="1:1" x14ac:dyDescent="0.25">
      <c r="A55" s="19"/>
    </row>
  </sheetData>
  <mergeCells count="1">
    <mergeCell ref="B1:D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32"/>
  <sheetViews>
    <sheetView zoomScale="40" zoomScaleNormal="40" workbookViewId="0">
      <selection activeCell="F6" sqref="F6"/>
    </sheetView>
  </sheetViews>
  <sheetFormatPr baseColWidth="10" defaultRowHeight="15" x14ac:dyDescent="0.25"/>
  <cols>
    <col min="2" max="3" width="40.42578125" customWidth="1"/>
    <col min="4" max="4" width="42.5703125" customWidth="1"/>
    <col min="5" max="5" width="57" customWidth="1"/>
    <col min="6" max="6" width="44.42578125" customWidth="1"/>
    <col min="7" max="7" width="43.7109375" customWidth="1"/>
    <col min="8" max="8" width="49.140625" customWidth="1"/>
    <col min="12" max="12" width="34" customWidth="1"/>
  </cols>
  <sheetData>
    <row r="1" spans="1:22" ht="33.75" x14ac:dyDescent="0.25">
      <c r="A1" s="19"/>
      <c r="B1" s="76" t="s">
        <v>214</v>
      </c>
      <c r="C1" s="76"/>
      <c r="D1" s="76"/>
      <c r="E1" s="76"/>
      <c r="F1" s="76"/>
      <c r="G1" s="76"/>
      <c r="H1" s="19"/>
      <c r="I1" s="19"/>
      <c r="J1" s="19"/>
      <c r="K1" s="19"/>
      <c r="L1" s="19"/>
      <c r="M1" s="19"/>
      <c r="N1" s="19"/>
      <c r="O1" s="19"/>
      <c r="P1" s="19"/>
      <c r="Q1" s="19"/>
      <c r="R1" s="19"/>
      <c r="S1" s="19"/>
      <c r="T1" s="19"/>
      <c r="U1" s="19"/>
      <c r="V1" s="19"/>
    </row>
    <row r="2" spans="1:22" x14ac:dyDescent="0.25">
      <c r="A2" s="19"/>
      <c r="B2" s="19"/>
      <c r="C2" s="19"/>
      <c r="D2" s="19"/>
      <c r="E2" s="19"/>
      <c r="F2" s="19"/>
      <c r="G2" s="19"/>
      <c r="H2" s="19"/>
      <c r="I2" s="19"/>
      <c r="J2" s="19"/>
      <c r="K2" s="19"/>
      <c r="L2" s="19"/>
      <c r="M2" s="19"/>
      <c r="N2" s="19"/>
      <c r="O2" s="19"/>
      <c r="P2" s="19"/>
      <c r="Q2" s="19"/>
      <c r="R2" s="19"/>
      <c r="S2" s="19"/>
      <c r="T2" s="19"/>
      <c r="U2" s="19"/>
      <c r="V2" s="19"/>
    </row>
    <row r="3" spans="1:22" ht="23.25" x14ac:dyDescent="0.35">
      <c r="A3" s="19"/>
      <c r="B3" s="13"/>
      <c r="C3" s="13"/>
      <c r="D3" s="33" t="s">
        <v>215</v>
      </c>
      <c r="E3" s="33" t="s">
        <v>216</v>
      </c>
      <c r="F3" s="33" t="s">
        <v>217</v>
      </c>
      <c r="G3" s="33" t="s">
        <v>218</v>
      </c>
      <c r="H3" s="33" t="s">
        <v>143</v>
      </c>
      <c r="I3" s="19"/>
      <c r="J3" s="19"/>
      <c r="K3" s="19"/>
      <c r="L3" s="19"/>
      <c r="M3" s="19"/>
      <c r="N3" s="19"/>
      <c r="O3" s="19"/>
      <c r="P3" s="19"/>
      <c r="Q3" s="19"/>
      <c r="R3" s="19"/>
      <c r="S3" s="19"/>
      <c r="T3" s="19"/>
      <c r="U3" s="19"/>
      <c r="V3" s="19"/>
    </row>
    <row r="4" spans="1:22" ht="93" x14ac:dyDescent="0.5">
      <c r="A4" s="34" t="s">
        <v>125</v>
      </c>
      <c r="B4" s="35" t="s">
        <v>219</v>
      </c>
      <c r="C4" s="36">
        <v>0.2</v>
      </c>
      <c r="D4" s="37" t="s">
        <v>220</v>
      </c>
      <c r="E4" s="37" t="s">
        <v>221</v>
      </c>
      <c r="F4" s="37" t="s">
        <v>222</v>
      </c>
      <c r="G4" s="37" t="s">
        <v>223</v>
      </c>
      <c r="H4" s="37" t="s">
        <v>224</v>
      </c>
      <c r="I4" s="19"/>
      <c r="J4" s="19"/>
      <c r="K4" s="19"/>
      <c r="L4" s="19"/>
      <c r="M4" s="19"/>
      <c r="N4" s="19"/>
      <c r="O4" s="19"/>
      <c r="P4" s="19"/>
      <c r="Q4" s="19"/>
      <c r="R4" s="19"/>
      <c r="S4" s="19"/>
      <c r="T4" s="19"/>
      <c r="U4" s="19"/>
      <c r="V4" s="19"/>
    </row>
    <row r="5" spans="1:22" ht="116.25" x14ac:dyDescent="0.5">
      <c r="A5" s="34" t="s">
        <v>126</v>
      </c>
      <c r="B5" s="38" t="s">
        <v>225</v>
      </c>
      <c r="C5" s="39">
        <v>0.4</v>
      </c>
      <c r="D5" s="37" t="s">
        <v>226</v>
      </c>
      <c r="E5" s="37" t="s">
        <v>227</v>
      </c>
      <c r="F5" s="37" t="s">
        <v>228</v>
      </c>
      <c r="G5" s="37" t="s">
        <v>229</v>
      </c>
      <c r="H5" s="37" t="s">
        <v>230</v>
      </c>
      <c r="I5" s="19"/>
      <c r="J5" s="19"/>
      <c r="K5" s="19"/>
      <c r="L5" s="19"/>
      <c r="M5" s="19"/>
      <c r="N5" s="19"/>
      <c r="O5" s="19"/>
      <c r="P5" s="19"/>
      <c r="Q5" s="19"/>
      <c r="R5" s="19"/>
      <c r="S5" s="19"/>
      <c r="T5" s="19"/>
      <c r="U5" s="19"/>
      <c r="V5" s="19"/>
    </row>
    <row r="6" spans="1:22" ht="162.75" x14ac:dyDescent="0.5">
      <c r="A6" s="34" t="s">
        <v>123</v>
      </c>
      <c r="B6" s="40" t="s">
        <v>231</v>
      </c>
      <c r="C6" s="41">
        <v>0.6</v>
      </c>
      <c r="D6" s="37" t="s">
        <v>232</v>
      </c>
      <c r="E6" s="37" t="s">
        <v>233</v>
      </c>
      <c r="F6" s="37" t="s">
        <v>234</v>
      </c>
      <c r="G6" s="37" t="s">
        <v>235</v>
      </c>
      <c r="H6" s="37" t="s">
        <v>236</v>
      </c>
      <c r="I6" s="19"/>
      <c r="J6" s="19"/>
      <c r="K6" s="19"/>
      <c r="L6" s="19"/>
      <c r="M6" s="19"/>
      <c r="N6" s="19"/>
      <c r="O6" s="19"/>
      <c r="P6" s="19"/>
      <c r="Q6" s="19"/>
      <c r="R6" s="19"/>
      <c r="S6" s="19"/>
      <c r="T6" s="19"/>
      <c r="U6" s="19"/>
      <c r="V6" s="19"/>
    </row>
    <row r="7" spans="1:22" ht="116.25" x14ac:dyDescent="0.5">
      <c r="A7" s="34" t="s">
        <v>127</v>
      </c>
      <c r="B7" s="42" t="s">
        <v>237</v>
      </c>
      <c r="C7" s="43">
        <v>0.8</v>
      </c>
      <c r="D7" s="37" t="s">
        <v>238</v>
      </c>
      <c r="E7" s="37" t="s">
        <v>239</v>
      </c>
      <c r="F7" s="37" t="s">
        <v>240</v>
      </c>
      <c r="G7" s="37" t="s">
        <v>241</v>
      </c>
      <c r="H7" s="37" t="s">
        <v>242</v>
      </c>
      <c r="I7" s="19"/>
      <c r="J7" s="19"/>
      <c r="K7" s="19"/>
      <c r="L7" s="19"/>
      <c r="M7" s="19"/>
      <c r="N7" s="19"/>
      <c r="O7" s="19"/>
      <c r="P7" s="19"/>
      <c r="Q7" s="19"/>
      <c r="R7" s="19"/>
      <c r="S7" s="19"/>
      <c r="T7" s="19"/>
      <c r="U7" s="19"/>
      <c r="V7" s="19"/>
    </row>
    <row r="8" spans="1:22" ht="93" x14ac:dyDescent="0.5">
      <c r="A8" s="34" t="s">
        <v>243</v>
      </c>
      <c r="B8" s="44" t="s">
        <v>244</v>
      </c>
      <c r="C8" s="45">
        <v>1</v>
      </c>
      <c r="D8" s="37" t="s">
        <v>245</v>
      </c>
      <c r="E8" s="37" t="s">
        <v>246</v>
      </c>
      <c r="F8" s="37" t="s">
        <v>247</v>
      </c>
      <c r="G8" s="37" t="s">
        <v>248</v>
      </c>
      <c r="H8" s="37" t="s">
        <v>249</v>
      </c>
      <c r="I8" s="19"/>
      <c r="J8" s="19"/>
      <c r="K8" s="19"/>
      <c r="L8" s="19"/>
      <c r="M8" s="19"/>
      <c r="N8" s="19"/>
      <c r="O8" s="19"/>
      <c r="P8" s="19"/>
      <c r="Q8" s="19"/>
      <c r="R8" s="19"/>
      <c r="S8" s="19"/>
      <c r="T8" s="19"/>
      <c r="U8" s="19"/>
      <c r="V8" s="19"/>
    </row>
    <row r="9" spans="1:22" ht="33.75" x14ac:dyDescent="0.25">
      <c r="A9" s="34"/>
      <c r="B9" s="34"/>
      <c r="C9" s="34"/>
      <c r="D9" s="46" t="s">
        <v>250</v>
      </c>
      <c r="E9" s="46" t="s">
        <v>250</v>
      </c>
      <c r="F9" s="46" t="s">
        <v>250</v>
      </c>
      <c r="G9" s="46" t="s">
        <v>250</v>
      </c>
      <c r="H9" s="46" t="s">
        <v>250</v>
      </c>
      <c r="I9" s="19"/>
      <c r="J9" s="19"/>
      <c r="K9" s="19"/>
      <c r="L9" s="19"/>
      <c r="M9" s="19"/>
      <c r="N9" s="19"/>
      <c r="O9" s="19"/>
      <c r="P9" s="19"/>
      <c r="Q9" s="19"/>
      <c r="R9" s="19"/>
      <c r="S9" s="19"/>
      <c r="T9" s="19"/>
      <c r="U9" s="19"/>
      <c r="V9" s="19"/>
    </row>
    <row r="10" spans="1:22" ht="33.75" x14ac:dyDescent="0.25">
      <c r="A10" s="34"/>
      <c r="B10" s="47"/>
      <c r="C10" s="47"/>
      <c r="D10" s="46"/>
      <c r="E10" s="46"/>
      <c r="F10" s="19"/>
      <c r="G10" s="19"/>
      <c r="H10" s="19"/>
      <c r="I10" s="19"/>
      <c r="J10" s="19"/>
      <c r="K10" s="19"/>
      <c r="L10" s="19"/>
      <c r="M10" s="19"/>
      <c r="N10" s="19"/>
      <c r="O10" s="19"/>
      <c r="P10" s="19"/>
      <c r="Q10" s="19"/>
      <c r="R10" s="19"/>
      <c r="S10" s="19"/>
      <c r="T10" s="19"/>
      <c r="U10" s="19"/>
      <c r="V10" s="19"/>
    </row>
    <row r="11" spans="1:22" x14ac:dyDescent="0.25">
      <c r="A11" s="34"/>
      <c r="B11" s="34" t="s">
        <v>251</v>
      </c>
      <c r="C11" s="34"/>
      <c r="D11" s="34" t="s">
        <v>252</v>
      </c>
      <c r="E11" s="34" t="s">
        <v>253</v>
      </c>
      <c r="F11" s="19"/>
      <c r="G11" s="19"/>
      <c r="H11" s="19"/>
      <c r="I11" s="19"/>
      <c r="J11" s="19"/>
      <c r="K11" s="19"/>
      <c r="L11" s="19"/>
      <c r="M11" s="19"/>
      <c r="N11" s="19"/>
      <c r="O11" s="19"/>
      <c r="P11" s="19"/>
      <c r="Q11" s="19"/>
      <c r="R11" s="19"/>
      <c r="S11" s="19"/>
      <c r="T11" s="19"/>
      <c r="U11" s="19"/>
      <c r="V11" s="19"/>
    </row>
    <row r="12" spans="1:22" x14ac:dyDescent="0.25">
      <c r="A12" s="34"/>
      <c r="B12" s="34" t="s">
        <v>254</v>
      </c>
      <c r="C12" s="34"/>
      <c r="D12" s="34" t="s">
        <v>255</v>
      </c>
      <c r="E12" s="34" t="s">
        <v>256</v>
      </c>
      <c r="F12" s="19"/>
      <c r="G12" s="19"/>
      <c r="H12" s="19"/>
      <c r="I12" s="19"/>
      <c r="J12" s="19"/>
      <c r="K12" s="19"/>
      <c r="L12" s="19"/>
      <c r="M12" s="19"/>
      <c r="N12" s="19"/>
      <c r="O12" s="19"/>
      <c r="P12" s="19"/>
      <c r="Q12" s="19"/>
      <c r="R12" s="19"/>
      <c r="S12" s="19"/>
      <c r="T12" s="19"/>
      <c r="U12" s="19"/>
      <c r="V12" s="19"/>
    </row>
    <row r="13" spans="1:22" x14ac:dyDescent="0.25">
      <c r="A13" s="34"/>
      <c r="B13" s="34"/>
      <c r="C13" s="34"/>
      <c r="D13" s="34" t="s">
        <v>257</v>
      </c>
      <c r="E13" s="34" t="s">
        <v>258</v>
      </c>
      <c r="F13" s="19"/>
      <c r="G13" s="19"/>
      <c r="H13" s="19"/>
      <c r="I13" s="19"/>
      <c r="J13" s="19"/>
      <c r="K13" s="19"/>
      <c r="L13" s="19"/>
      <c r="M13" s="19"/>
      <c r="N13" s="19"/>
      <c r="O13" s="19"/>
      <c r="P13" s="19"/>
      <c r="Q13" s="19"/>
      <c r="R13" s="19"/>
      <c r="S13" s="19"/>
      <c r="T13" s="19"/>
      <c r="U13" s="19"/>
      <c r="V13" s="19"/>
    </row>
    <row r="14" spans="1:22" x14ac:dyDescent="0.25">
      <c r="A14" s="34"/>
      <c r="B14" s="34"/>
      <c r="C14" s="34"/>
      <c r="D14" s="34" t="s">
        <v>259</v>
      </c>
      <c r="E14" s="34" t="s">
        <v>260</v>
      </c>
      <c r="F14" s="19"/>
      <c r="G14" s="19"/>
      <c r="H14" s="19"/>
      <c r="I14" s="19"/>
      <c r="J14" s="19"/>
      <c r="K14" s="19"/>
      <c r="L14" s="19"/>
      <c r="M14" s="19"/>
      <c r="N14" s="19"/>
      <c r="O14" s="19"/>
      <c r="P14" s="19"/>
      <c r="Q14" s="19"/>
      <c r="R14" s="19"/>
      <c r="S14" s="19"/>
      <c r="T14" s="19"/>
      <c r="U14" s="19"/>
      <c r="V14" s="19"/>
    </row>
    <row r="15" spans="1:22" x14ac:dyDescent="0.25">
      <c r="A15" s="34"/>
      <c r="B15" s="34"/>
      <c r="C15" s="34"/>
      <c r="D15" s="34" t="s">
        <v>261</v>
      </c>
      <c r="E15" s="34" t="s">
        <v>262</v>
      </c>
      <c r="F15" s="19"/>
      <c r="G15" s="19"/>
      <c r="H15" s="19"/>
      <c r="I15" s="19"/>
      <c r="J15" s="19"/>
      <c r="K15" s="19"/>
      <c r="L15" s="19"/>
      <c r="M15" s="19"/>
      <c r="N15" s="19"/>
      <c r="O15" s="19"/>
      <c r="P15" s="19"/>
      <c r="Q15" s="19"/>
      <c r="R15" s="19"/>
      <c r="S15" s="19"/>
      <c r="T15" s="19"/>
      <c r="U15" s="19"/>
      <c r="V15" s="19"/>
    </row>
    <row r="16" spans="1:22" x14ac:dyDescent="0.25">
      <c r="A16" s="34"/>
      <c r="B16" s="34"/>
      <c r="C16" s="34"/>
      <c r="D16" s="34"/>
      <c r="E16" s="34"/>
      <c r="F16" s="19"/>
      <c r="G16" s="19"/>
      <c r="H16" s="19"/>
      <c r="I16" s="19"/>
      <c r="J16" s="19"/>
      <c r="K16" s="19"/>
      <c r="L16" s="19"/>
      <c r="M16" s="19"/>
      <c r="N16" s="19"/>
      <c r="O16" s="19"/>
      <c r="P16" s="19"/>
    </row>
    <row r="17" spans="1:16" x14ac:dyDescent="0.25">
      <c r="A17" s="34"/>
      <c r="B17" s="34"/>
      <c r="C17" s="34"/>
      <c r="D17" s="34"/>
      <c r="E17" s="34"/>
      <c r="F17" s="19"/>
      <c r="G17" s="19"/>
      <c r="H17" s="19"/>
      <c r="I17" s="19"/>
      <c r="J17" s="19"/>
      <c r="K17" s="19"/>
      <c r="L17" s="19"/>
      <c r="M17" s="19"/>
      <c r="N17" s="19"/>
      <c r="O17" s="19"/>
      <c r="P17" s="19"/>
    </row>
    <row r="18" spans="1:16" x14ac:dyDescent="0.25">
      <c r="A18" s="34"/>
      <c r="B18" s="31"/>
      <c r="C18" s="31"/>
      <c r="D18" s="31"/>
      <c r="E18" s="31"/>
      <c r="F18" s="19"/>
      <c r="G18" s="19"/>
      <c r="H18" s="19"/>
      <c r="I18" s="19"/>
      <c r="J18" s="19"/>
      <c r="K18" s="19"/>
      <c r="L18" s="19"/>
      <c r="M18" s="19"/>
      <c r="N18" s="19"/>
      <c r="O18" s="19"/>
      <c r="P18" s="19"/>
    </row>
    <row r="19" spans="1:16" x14ac:dyDescent="0.25">
      <c r="A19" s="34"/>
      <c r="B19" s="31"/>
      <c r="C19" s="31"/>
      <c r="D19" s="31"/>
      <c r="E19" s="31"/>
      <c r="F19" s="19"/>
      <c r="G19" s="19"/>
      <c r="H19" s="19"/>
      <c r="I19" s="19"/>
      <c r="J19" s="19"/>
      <c r="K19" s="19"/>
      <c r="L19" s="19"/>
      <c r="M19" s="19"/>
      <c r="N19" s="19"/>
      <c r="O19" s="19"/>
      <c r="P19" s="19"/>
    </row>
    <row r="20" spans="1:16" x14ac:dyDescent="0.25">
      <c r="A20" s="34"/>
      <c r="B20" s="31"/>
      <c r="C20" s="31"/>
      <c r="D20" s="31"/>
      <c r="E20" s="31"/>
      <c r="F20" s="19"/>
      <c r="G20" s="19"/>
      <c r="H20" s="19"/>
      <c r="I20" s="19"/>
      <c r="J20" s="19"/>
      <c r="K20" s="19"/>
      <c r="L20" s="19"/>
      <c r="M20" s="19"/>
      <c r="N20" s="19"/>
      <c r="O20" s="19"/>
      <c r="P20" s="19"/>
    </row>
    <row r="21" spans="1:16" x14ac:dyDescent="0.25">
      <c r="A21" s="34"/>
      <c r="B21" s="31"/>
      <c r="C21" s="31"/>
      <c r="D21" s="31"/>
      <c r="E21" s="31"/>
      <c r="F21" s="19"/>
      <c r="G21" s="19"/>
      <c r="H21" s="19"/>
      <c r="I21" s="19"/>
      <c r="J21" s="19"/>
      <c r="K21" s="19"/>
      <c r="L21" s="19"/>
      <c r="M21" s="19"/>
      <c r="N21" s="19"/>
      <c r="O21" s="19"/>
      <c r="P21" s="19"/>
    </row>
    <row r="22" spans="1:16" ht="20.25" x14ac:dyDescent="0.25">
      <c r="A22" s="34"/>
      <c r="B22" s="34"/>
      <c r="C22" s="34"/>
      <c r="D22" s="48"/>
      <c r="E22" s="48"/>
      <c r="F22" s="19"/>
      <c r="G22" s="19"/>
      <c r="H22" s="19"/>
      <c r="I22" s="19"/>
      <c r="J22" s="19"/>
      <c r="K22" s="19"/>
      <c r="L22" s="19"/>
      <c r="M22" s="19"/>
      <c r="N22" s="19"/>
      <c r="O22" s="19"/>
      <c r="P22" s="19"/>
    </row>
    <row r="23" spans="1:16" ht="20.25" x14ac:dyDescent="0.25">
      <c r="A23" s="34"/>
      <c r="B23" s="34"/>
      <c r="C23" s="34"/>
      <c r="D23" s="48"/>
      <c r="E23" s="48"/>
      <c r="F23" s="19"/>
      <c r="G23" s="19"/>
      <c r="H23" s="19"/>
      <c r="I23" s="19"/>
      <c r="J23" s="19"/>
      <c r="K23" s="19"/>
      <c r="L23" s="19"/>
      <c r="M23" s="19"/>
      <c r="N23" s="19"/>
      <c r="O23" s="19"/>
      <c r="P23" s="19"/>
    </row>
    <row r="24" spans="1:16" ht="20.25" x14ac:dyDescent="0.25">
      <c r="A24" s="34"/>
      <c r="B24" s="34"/>
      <c r="C24" s="34"/>
      <c r="D24" s="48"/>
      <c r="E24" s="48"/>
      <c r="F24" s="19"/>
      <c r="G24" s="19"/>
      <c r="H24" s="19"/>
      <c r="I24" s="19"/>
      <c r="J24" s="19"/>
      <c r="K24" s="19"/>
      <c r="L24" s="19"/>
      <c r="M24" s="19"/>
      <c r="N24" s="19"/>
      <c r="O24" s="19"/>
      <c r="P24" s="19"/>
    </row>
    <row r="25" spans="1:16" ht="20.25" x14ac:dyDescent="0.25">
      <c r="A25" s="34"/>
      <c r="B25" s="34"/>
      <c r="C25" s="34"/>
      <c r="D25" s="48"/>
      <c r="E25" s="48"/>
      <c r="F25" s="19"/>
      <c r="G25" s="19"/>
      <c r="H25" s="19"/>
      <c r="I25" s="19"/>
      <c r="J25" s="19"/>
      <c r="K25" s="19"/>
      <c r="L25" s="19"/>
      <c r="M25" s="19"/>
      <c r="N25" s="19"/>
      <c r="O25" s="19"/>
      <c r="P25" s="19"/>
    </row>
    <row r="26" spans="1:16" ht="20.25" x14ac:dyDescent="0.25">
      <c r="A26" s="34"/>
      <c r="B26" s="34"/>
      <c r="C26" s="34"/>
      <c r="D26" s="48"/>
      <c r="E26" s="48"/>
      <c r="F26" s="19"/>
      <c r="G26" s="19"/>
      <c r="H26" s="19"/>
      <c r="I26" s="19"/>
      <c r="J26" s="19"/>
      <c r="K26" s="19"/>
      <c r="L26" s="19"/>
      <c r="M26" s="19"/>
      <c r="N26" s="19"/>
      <c r="O26" s="19"/>
      <c r="P26" s="19"/>
    </row>
    <row r="27" spans="1:16" ht="20.25" x14ac:dyDescent="0.25">
      <c r="A27" s="34"/>
      <c r="B27" s="34"/>
      <c r="C27" s="34"/>
      <c r="D27" s="48"/>
      <c r="E27" s="48"/>
      <c r="F27" s="19"/>
      <c r="G27" s="19"/>
      <c r="H27" s="19"/>
      <c r="I27" s="19"/>
      <c r="J27" s="19"/>
      <c r="K27" s="19"/>
      <c r="L27" s="19"/>
      <c r="M27" s="19"/>
      <c r="N27" s="19"/>
      <c r="O27" s="19"/>
      <c r="P27" s="19"/>
    </row>
    <row r="28" spans="1:16" ht="20.25" x14ac:dyDescent="0.25">
      <c r="A28" s="34"/>
      <c r="B28" s="34"/>
      <c r="C28" s="34"/>
      <c r="D28" s="48"/>
      <c r="E28" s="48"/>
      <c r="F28" s="19"/>
      <c r="G28" s="19"/>
      <c r="H28" s="19"/>
      <c r="I28" s="19"/>
      <c r="J28" s="19"/>
      <c r="K28" s="19"/>
      <c r="L28" s="19"/>
      <c r="M28" s="19"/>
      <c r="N28" s="19"/>
      <c r="O28" s="19"/>
      <c r="P28" s="19"/>
    </row>
    <row r="29" spans="1:16" ht="20.25" x14ac:dyDescent="0.25">
      <c r="A29" s="34"/>
      <c r="B29" s="34"/>
      <c r="C29" s="34"/>
      <c r="D29" s="48"/>
      <c r="E29" s="48"/>
      <c r="F29" s="19"/>
      <c r="G29" s="19"/>
      <c r="H29" s="19"/>
      <c r="I29" s="19"/>
      <c r="J29" s="19"/>
      <c r="K29" s="19"/>
      <c r="L29" s="19"/>
      <c r="M29" s="19"/>
      <c r="N29" s="19"/>
      <c r="O29" s="19"/>
      <c r="P29" s="19"/>
    </row>
    <row r="30" spans="1:16" ht="20.25" x14ac:dyDescent="0.25">
      <c r="A30" s="34"/>
      <c r="B30" s="34"/>
      <c r="C30" s="34"/>
      <c r="D30" s="48"/>
      <c r="E30" s="48"/>
      <c r="F30" s="19"/>
      <c r="G30" s="19"/>
      <c r="H30" s="19"/>
      <c r="I30" s="19"/>
      <c r="J30" s="19"/>
      <c r="K30" s="19"/>
      <c r="L30" s="19"/>
      <c r="M30" s="19"/>
      <c r="N30" s="19"/>
      <c r="O30" s="19"/>
      <c r="P30" s="19"/>
    </row>
    <row r="31" spans="1:16" ht="20.25" x14ac:dyDescent="0.25">
      <c r="A31" s="34"/>
      <c r="B31" s="34"/>
      <c r="C31" s="34"/>
      <c r="D31" s="48"/>
      <c r="E31" s="48"/>
      <c r="F31" s="19"/>
      <c r="G31" s="19"/>
      <c r="H31" s="19"/>
      <c r="I31" s="19"/>
      <c r="J31" s="19"/>
      <c r="K31" s="19"/>
      <c r="L31" s="19"/>
      <c r="M31" s="19"/>
      <c r="N31" s="19"/>
      <c r="O31" s="19"/>
      <c r="P31" s="19"/>
    </row>
    <row r="32" spans="1:16" ht="20.25" x14ac:dyDescent="0.25">
      <c r="A32" s="34"/>
      <c r="B32" s="34"/>
      <c r="C32" s="34"/>
      <c r="D32" s="48"/>
      <c r="E32" s="48"/>
      <c r="F32" s="19"/>
      <c r="G32" s="19"/>
      <c r="H32" s="19"/>
      <c r="I32" s="19"/>
      <c r="J32" s="19"/>
      <c r="K32" s="19"/>
      <c r="L32" s="19"/>
      <c r="M32" s="19"/>
      <c r="N32" s="19"/>
      <c r="O32" s="19"/>
      <c r="P32" s="19"/>
    </row>
    <row r="33" spans="1:16" ht="20.25" x14ac:dyDescent="0.25">
      <c r="A33" s="34"/>
      <c r="B33" s="34"/>
      <c r="C33" s="34"/>
      <c r="D33" s="48"/>
      <c r="E33" s="48"/>
      <c r="F33" s="19"/>
      <c r="G33" s="19"/>
      <c r="H33" s="19"/>
      <c r="I33" s="19"/>
      <c r="J33" s="19"/>
      <c r="K33" s="19"/>
      <c r="L33" s="19"/>
      <c r="M33" s="19"/>
      <c r="N33" s="19"/>
      <c r="O33" s="19"/>
      <c r="P33" s="19"/>
    </row>
    <row r="34" spans="1:16" ht="20.25" x14ac:dyDescent="0.25">
      <c r="A34" s="34"/>
      <c r="B34" s="34"/>
      <c r="C34" s="34"/>
      <c r="D34" s="48"/>
      <c r="E34" s="48"/>
      <c r="F34" s="19"/>
      <c r="G34" s="19"/>
      <c r="H34" s="19"/>
      <c r="I34" s="19"/>
      <c r="J34" s="19"/>
      <c r="K34" s="19"/>
      <c r="L34" s="19"/>
      <c r="M34" s="19"/>
      <c r="N34" s="19"/>
      <c r="O34" s="19"/>
      <c r="P34" s="19"/>
    </row>
    <row r="35" spans="1:16" ht="20.25" x14ac:dyDescent="0.25">
      <c r="A35" s="34"/>
      <c r="B35" s="34"/>
      <c r="C35" s="34"/>
      <c r="D35" s="48"/>
      <c r="E35" s="48"/>
      <c r="F35" s="19"/>
      <c r="G35" s="19"/>
      <c r="H35" s="19"/>
      <c r="I35" s="19"/>
      <c r="J35" s="19"/>
      <c r="K35" s="19"/>
      <c r="L35" s="19"/>
      <c r="M35" s="19"/>
      <c r="N35" s="19"/>
      <c r="O35" s="19"/>
      <c r="P35" s="19"/>
    </row>
    <row r="36" spans="1:16" ht="20.25" x14ac:dyDescent="0.25">
      <c r="A36" s="34"/>
      <c r="B36" s="34"/>
      <c r="C36" s="34"/>
      <c r="D36" s="48"/>
      <c r="E36" s="48"/>
      <c r="F36" s="19"/>
      <c r="G36" s="19"/>
      <c r="H36" s="19"/>
      <c r="I36" s="19"/>
      <c r="J36" s="19"/>
      <c r="K36" s="19"/>
      <c r="L36" s="19"/>
      <c r="M36" s="19"/>
      <c r="N36" s="19"/>
      <c r="O36" s="19"/>
      <c r="P36" s="19"/>
    </row>
    <row r="37" spans="1:16" ht="20.25" x14ac:dyDescent="0.25">
      <c r="A37" s="34"/>
      <c r="B37" s="34"/>
      <c r="C37" s="34"/>
      <c r="D37" s="48"/>
      <c r="E37" s="48"/>
      <c r="F37" s="19"/>
      <c r="G37" s="19"/>
      <c r="H37" s="19"/>
      <c r="I37" s="19"/>
      <c r="J37" s="19"/>
      <c r="K37" s="19"/>
      <c r="L37" s="19"/>
      <c r="M37" s="19"/>
      <c r="N37" s="19"/>
      <c r="O37" s="19"/>
      <c r="P37" s="19"/>
    </row>
    <row r="38" spans="1:16" ht="20.25" x14ac:dyDescent="0.25">
      <c r="A38" s="34"/>
      <c r="B38" s="34"/>
      <c r="C38" s="34"/>
      <c r="D38" s="48"/>
      <c r="E38" s="48"/>
      <c r="F38" s="19"/>
      <c r="G38" s="19"/>
      <c r="H38" s="19"/>
      <c r="I38" s="19"/>
      <c r="J38" s="19"/>
      <c r="K38" s="19"/>
      <c r="L38" s="19"/>
      <c r="M38" s="19"/>
      <c r="N38" s="19"/>
      <c r="O38" s="19"/>
      <c r="P38" s="19"/>
    </row>
    <row r="39" spans="1:16" ht="20.25" x14ac:dyDescent="0.25">
      <c r="A39" s="34"/>
      <c r="B39" s="34"/>
      <c r="C39" s="34"/>
      <c r="D39" s="48"/>
      <c r="E39" s="48"/>
      <c r="F39" s="19"/>
      <c r="G39" s="19"/>
      <c r="H39" s="19"/>
      <c r="I39" s="19"/>
      <c r="J39" s="19"/>
      <c r="K39" s="19"/>
      <c r="L39" s="19"/>
      <c r="M39" s="19"/>
      <c r="N39" s="19"/>
      <c r="O39" s="19"/>
      <c r="P39" s="19"/>
    </row>
    <row r="40" spans="1:16" ht="20.25" x14ac:dyDescent="0.25">
      <c r="A40" s="34"/>
      <c r="B40" s="34"/>
      <c r="C40" s="34"/>
      <c r="D40" s="48"/>
      <c r="E40" s="48"/>
      <c r="F40" s="19"/>
      <c r="G40" s="19"/>
      <c r="H40" s="19"/>
      <c r="I40" s="19"/>
      <c r="J40" s="19"/>
      <c r="K40" s="19"/>
      <c r="L40" s="19"/>
      <c r="M40" s="19"/>
      <c r="N40" s="19"/>
      <c r="O40" s="19"/>
      <c r="P40" s="19"/>
    </row>
    <row r="41" spans="1:16" ht="20.25" x14ac:dyDescent="0.25">
      <c r="A41" s="34"/>
      <c r="B41" s="34"/>
      <c r="C41" s="34"/>
      <c r="D41" s="48"/>
      <c r="E41" s="48"/>
      <c r="F41" s="19"/>
      <c r="G41" s="19"/>
      <c r="H41" s="19"/>
      <c r="I41" s="19"/>
      <c r="J41" s="19"/>
      <c r="K41" s="19"/>
      <c r="L41" s="19"/>
      <c r="M41" s="19"/>
      <c r="N41" s="19"/>
      <c r="O41" s="19"/>
      <c r="P41" s="19"/>
    </row>
    <row r="42" spans="1:16" ht="20.25" x14ac:dyDescent="0.25">
      <c r="A42" s="34"/>
      <c r="B42" s="34"/>
      <c r="C42" s="34"/>
      <c r="D42" s="48"/>
      <c r="E42" s="48"/>
      <c r="F42" s="19"/>
      <c r="G42" s="19"/>
      <c r="H42" s="19"/>
      <c r="I42" s="19"/>
      <c r="J42" s="19"/>
      <c r="K42" s="19"/>
      <c r="L42" s="19"/>
      <c r="M42" s="19"/>
      <c r="N42" s="19"/>
      <c r="O42" s="19"/>
      <c r="P42" s="19"/>
    </row>
    <row r="43" spans="1:16" ht="20.25" x14ac:dyDescent="0.25">
      <c r="A43" s="34"/>
      <c r="B43" s="34"/>
      <c r="C43" s="34"/>
      <c r="D43" s="48"/>
      <c r="E43" s="48"/>
      <c r="F43" s="19"/>
      <c r="G43" s="19"/>
      <c r="H43" s="19"/>
      <c r="I43" s="19"/>
      <c r="J43" s="19"/>
      <c r="K43" s="19"/>
      <c r="L43" s="19"/>
      <c r="M43" s="19"/>
      <c r="N43" s="19"/>
      <c r="O43" s="19"/>
      <c r="P43" s="19"/>
    </row>
    <row r="44" spans="1:16" ht="20.25" x14ac:dyDescent="0.25">
      <c r="A44" s="34"/>
      <c r="B44" s="34"/>
      <c r="C44" s="34"/>
      <c r="D44" s="48"/>
      <c r="E44" s="48"/>
      <c r="F44" s="19"/>
      <c r="G44" s="19"/>
      <c r="H44" s="19"/>
      <c r="I44" s="19"/>
      <c r="J44" s="19"/>
      <c r="K44" s="19"/>
      <c r="L44" s="19"/>
      <c r="M44" s="19"/>
      <c r="N44" s="19"/>
      <c r="O44" s="19"/>
      <c r="P44" s="19"/>
    </row>
    <row r="45" spans="1:16" ht="20.25" x14ac:dyDescent="0.25">
      <c r="A45" s="34"/>
      <c r="B45" s="34"/>
      <c r="C45" s="34"/>
      <c r="D45" s="48"/>
      <c r="E45" s="48"/>
      <c r="F45" s="19"/>
      <c r="G45" s="19"/>
      <c r="H45" s="19"/>
      <c r="I45" s="19"/>
      <c r="J45" s="19"/>
      <c r="K45" s="19"/>
      <c r="L45" s="19"/>
      <c r="M45" s="19"/>
      <c r="N45" s="19"/>
      <c r="O45" s="19"/>
      <c r="P45" s="19"/>
    </row>
    <row r="46" spans="1:16" ht="20.25" x14ac:dyDescent="0.25">
      <c r="A46" s="34"/>
      <c r="B46" s="34"/>
      <c r="C46" s="34"/>
      <c r="D46" s="48"/>
      <c r="E46" s="48"/>
      <c r="F46" s="19"/>
      <c r="G46" s="19"/>
      <c r="H46" s="19"/>
      <c r="I46" s="19"/>
      <c r="J46" s="19"/>
      <c r="K46" s="19"/>
      <c r="L46" s="19"/>
      <c r="M46" s="19"/>
      <c r="N46" s="19"/>
      <c r="O46" s="19"/>
      <c r="P46" s="19"/>
    </row>
    <row r="47" spans="1:16" ht="20.25" x14ac:dyDescent="0.25">
      <c r="A47" s="34"/>
      <c r="B47" s="34"/>
      <c r="C47" s="34"/>
      <c r="D47" s="48"/>
      <c r="E47" s="48"/>
      <c r="F47" s="19"/>
      <c r="G47" s="19"/>
      <c r="H47" s="19"/>
      <c r="I47" s="19"/>
      <c r="J47" s="19"/>
      <c r="K47" s="19"/>
      <c r="L47" s="19"/>
      <c r="M47" s="19"/>
      <c r="N47" s="19"/>
      <c r="O47" s="19"/>
      <c r="P47" s="19"/>
    </row>
    <row r="48" spans="1:16" ht="20.25" x14ac:dyDescent="0.25">
      <c r="A48" s="34"/>
      <c r="B48" s="34"/>
      <c r="C48" s="34"/>
      <c r="D48" s="48"/>
      <c r="E48" s="48"/>
      <c r="F48" s="19"/>
      <c r="G48" s="19"/>
      <c r="H48" s="19"/>
      <c r="I48" s="19"/>
      <c r="J48" s="19"/>
      <c r="K48" s="19"/>
      <c r="L48" s="19"/>
      <c r="M48" s="19"/>
      <c r="N48" s="19"/>
      <c r="O48" s="19"/>
      <c r="P48" s="19"/>
    </row>
    <row r="49" spans="1:16" ht="20.25" x14ac:dyDescent="0.25">
      <c r="A49" s="34"/>
      <c r="B49" s="34"/>
      <c r="C49" s="34"/>
      <c r="D49" s="48"/>
      <c r="E49" s="48"/>
      <c r="F49" s="19"/>
      <c r="G49" s="19"/>
      <c r="H49" s="19"/>
      <c r="I49" s="19"/>
      <c r="J49" s="19"/>
      <c r="K49" s="19"/>
      <c r="L49" s="19"/>
      <c r="M49" s="19"/>
      <c r="N49" s="19"/>
      <c r="O49" s="19"/>
      <c r="P49" s="19"/>
    </row>
    <row r="50" spans="1:16" ht="20.25" x14ac:dyDescent="0.25">
      <c r="A50" s="34"/>
      <c r="B50" s="34"/>
      <c r="C50" s="34"/>
      <c r="D50" s="48"/>
      <c r="E50" s="48"/>
      <c r="F50" s="19"/>
      <c r="G50" s="19"/>
      <c r="H50" s="19"/>
      <c r="I50" s="19"/>
      <c r="J50" s="19"/>
      <c r="K50" s="19"/>
      <c r="L50" s="19"/>
      <c r="M50" s="19"/>
      <c r="N50" s="19"/>
      <c r="O50" s="19"/>
      <c r="P50" s="19"/>
    </row>
    <row r="51" spans="1:16" ht="20.25" x14ac:dyDescent="0.25">
      <c r="A51" s="34"/>
      <c r="B51" s="34"/>
      <c r="C51" s="34"/>
      <c r="D51" s="48"/>
      <c r="E51" s="48"/>
      <c r="F51" s="19"/>
      <c r="G51" s="19"/>
      <c r="H51" s="19"/>
      <c r="I51" s="19"/>
      <c r="J51" s="19"/>
      <c r="K51" s="19"/>
      <c r="L51" s="19"/>
      <c r="M51" s="19"/>
      <c r="N51" s="19"/>
      <c r="O51" s="19"/>
      <c r="P51" s="19"/>
    </row>
    <row r="52" spans="1:16" ht="20.25" x14ac:dyDescent="0.25">
      <c r="A52" s="34"/>
      <c r="B52" s="49"/>
      <c r="C52" s="49"/>
      <c r="D52" s="50"/>
      <c r="E52" s="50"/>
    </row>
    <row r="53" spans="1:16" ht="20.25" x14ac:dyDescent="0.25">
      <c r="A53" s="34"/>
      <c r="B53" s="49"/>
      <c r="C53" s="49"/>
      <c r="D53" s="50"/>
      <c r="E53" s="50"/>
    </row>
    <row r="54" spans="1:16" ht="20.25" x14ac:dyDescent="0.25">
      <c r="A54" s="34"/>
      <c r="B54" s="49"/>
      <c r="C54" s="49"/>
      <c r="D54" s="50"/>
      <c r="E54" s="50"/>
    </row>
    <row r="55" spans="1:16" ht="20.25" x14ac:dyDescent="0.25">
      <c r="A55" s="34"/>
      <c r="B55" s="49"/>
      <c r="C55" s="49"/>
      <c r="D55" s="50"/>
      <c r="E55" s="50"/>
    </row>
    <row r="56" spans="1:16" ht="20.25" x14ac:dyDescent="0.25">
      <c r="A56" s="34"/>
      <c r="B56" s="49"/>
      <c r="C56" s="49"/>
      <c r="D56" s="50"/>
      <c r="E56" s="50"/>
    </row>
    <row r="57" spans="1:16" ht="20.25" x14ac:dyDescent="0.25">
      <c r="A57" s="34"/>
      <c r="B57" s="49"/>
      <c r="C57" s="49"/>
      <c r="D57" s="50"/>
      <c r="E57" s="50"/>
    </row>
    <row r="58" spans="1:16" ht="20.25" x14ac:dyDescent="0.25">
      <c r="A58" s="34"/>
      <c r="B58" s="49"/>
      <c r="C58" s="49"/>
      <c r="D58" s="50"/>
      <c r="E58" s="50"/>
    </row>
    <row r="59" spans="1:16" ht="20.25" x14ac:dyDescent="0.25">
      <c r="A59" s="34"/>
      <c r="B59" s="49"/>
      <c r="C59" s="49"/>
      <c r="D59" s="50"/>
      <c r="E59" s="50"/>
    </row>
    <row r="60" spans="1:16" ht="20.25" x14ac:dyDescent="0.25">
      <c r="A60" s="34"/>
      <c r="B60" s="49"/>
      <c r="C60" s="49"/>
      <c r="D60" s="50"/>
      <c r="E60" s="50"/>
    </row>
    <row r="61" spans="1:16" ht="20.25" x14ac:dyDescent="0.25">
      <c r="A61" s="34"/>
      <c r="B61" s="49"/>
      <c r="C61" s="49"/>
      <c r="D61" s="50"/>
      <c r="E61" s="50"/>
    </row>
    <row r="62" spans="1:16" ht="20.25" x14ac:dyDescent="0.25">
      <c r="A62" s="34"/>
      <c r="B62" s="49"/>
      <c r="C62" s="49"/>
      <c r="D62" s="50"/>
      <c r="E62" s="50"/>
    </row>
    <row r="63" spans="1:16" ht="20.25" x14ac:dyDescent="0.25">
      <c r="A63" s="34"/>
      <c r="B63" s="49"/>
      <c r="C63" s="49"/>
      <c r="D63" s="50"/>
      <c r="E63" s="50"/>
    </row>
    <row r="64" spans="1:16" ht="20.25" x14ac:dyDescent="0.25">
      <c r="A64" s="34"/>
      <c r="B64" s="49"/>
      <c r="C64" s="49"/>
      <c r="D64" s="50"/>
      <c r="E64" s="50"/>
    </row>
    <row r="65" spans="1:5" ht="20.25" x14ac:dyDescent="0.25">
      <c r="A65" s="34"/>
      <c r="B65" s="49"/>
      <c r="C65" s="49"/>
      <c r="D65" s="50"/>
      <c r="E65" s="50"/>
    </row>
    <row r="66" spans="1:5" ht="20.25" x14ac:dyDescent="0.25">
      <c r="A66" s="34"/>
      <c r="B66" s="49"/>
      <c r="C66" s="49"/>
      <c r="D66" s="50"/>
      <c r="E66" s="50"/>
    </row>
    <row r="67" spans="1:5" ht="20.25" x14ac:dyDescent="0.25">
      <c r="A67" s="34"/>
      <c r="B67" s="49"/>
      <c r="C67" s="49"/>
      <c r="D67" s="50"/>
      <c r="E67" s="50"/>
    </row>
    <row r="68" spans="1:5" ht="20.25" x14ac:dyDescent="0.25">
      <c r="A68" s="34"/>
      <c r="B68" s="49"/>
      <c r="C68" s="49"/>
      <c r="D68" s="50"/>
      <c r="E68" s="50"/>
    </row>
    <row r="69" spans="1:5" ht="20.25" x14ac:dyDescent="0.25">
      <c r="A69" s="34"/>
      <c r="B69" s="49"/>
      <c r="C69" s="49"/>
      <c r="D69" s="50"/>
      <c r="E69" s="50"/>
    </row>
    <row r="70" spans="1:5" ht="20.25" x14ac:dyDescent="0.25">
      <c r="A70" s="34"/>
      <c r="B70" s="49"/>
      <c r="C70" s="49"/>
      <c r="D70" s="50"/>
      <c r="E70" s="50"/>
    </row>
    <row r="71" spans="1:5" ht="20.25" x14ac:dyDescent="0.25">
      <c r="A71" s="34"/>
      <c r="B71" s="49"/>
      <c r="C71" s="49"/>
      <c r="D71" s="50"/>
      <c r="E71" s="50"/>
    </row>
    <row r="72" spans="1:5" ht="20.25" x14ac:dyDescent="0.25">
      <c r="A72" s="34"/>
      <c r="B72" s="49"/>
      <c r="C72" s="49"/>
      <c r="D72" s="50"/>
      <c r="E72" s="50"/>
    </row>
    <row r="73" spans="1:5" ht="20.25" x14ac:dyDescent="0.25">
      <c r="A73" s="34"/>
      <c r="B73" s="49"/>
      <c r="C73" s="49"/>
      <c r="D73" s="50"/>
      <c r="E73" s="50"/>
    </row>
    <row r="74" spans="1:5" ht="20.25" x14ac:dyDescent="0.25">
      <c r="A74" s="34"/>
      <c r="B74" s="49"/>
      <c r="C74" s="49"/>
      <c r="D74" s="50"/>
      <c r="E74" s="50"/>
    </row>
    <row r="75" spans="1:5" ht="20.25" x14ac:dyDescent="0.25">
      <c r="A75" s="34"/>
      <c r="B75" s="49"/>
      <c r="C75" s="49"/>
      <c r="D75" s="50"/>
      <c r="E75" s="50"/>
    </row>
    <row r="76" spans="1:5" ht="20.25" x14ac:dyDescent="0.25">
      <c r="A76" s="34"/>
      <c r="B76" s="49"/>
      <c r="C76" s="49"/>
      <c r="D76" s="50"/>
      <c r="E76" s="50"/>
    </row>
    <row r="77" spans="1:5" ht="20.25" x14ac:dyDescent="0.25">
      <c r="A77" s="34"/>
      <c r="B77" s="49"/>
      <c r="C77" s="49"/>
      <c r="D77" s="50"/>
      <c r="E77" s="50"/>
    </row>
    <row r="78" spans="1:5" ht="20.25" x14ac:dyDescent="0.25">
      <c r="A78" s="34"/>
      <c r="B78" s="49"/>
      <c r="C78" s="49"/>
      <c r="D78" s="50"/>
      <c r="E78" s="50"/>
    </row>
    <row r="79" spans="1:5" ht="20.25" x14ac:dyDescent="0.25">
      <c r="A79" s="34"/>
      <c r="B79" s="49"/>
      <c r="C79" s="49"/>
      <c r="D79" s="50"/>
      <c r="E79" s="50"/>
    </row>
    <row r="80" spans="1:5" ht="20.25" x14ac:dyDescent="0.25">
      <c r="A80" s="34"/>
      <c r="B80" s="49"/>
      <c r="C80" s="49"/>
      <c r="D80" s="50"/>
      <c r="E80" s="50"/>
    </row>
    <row r="81" spans="1:5" ht="20.25" x14ac:dyDescent="0.25">
      <c r="A81" s="34"/>
      <c r="B81" s="49"/>
      <c r="C81" s="49"/>
      <c r="D81" s="50"/>
      <c r="E81" s="50"/>
    </row>
    <row r="82" spans="1:5" ht="20.25" x14ac:dyDescent="0.25">
      <c r="A82" s="34"/>
      <c r="B82" s="49"/>
      <c r="C82" s="49"/>
      <c r="D82" s="50"/>
      <c r="E82" s="50"/>
    </row>
    <row r="83" spans="1:5" ht="20.25" x14ac:dyDescent="0.25">
      <c r="A83" s="34"/>
      <c r="B83" s="49"/>
      <c r="C83" s="49"/>
      <c r="D83" s="50"/>
      <c r="E83" s="50"/>
    </row>
    <row r="84" spans="1:5" ht="20.25" x14ac:dyDescent="0.25">
      <c r="A84" s="34"/>
      <c r="B84" s="49"/>
      <c r="C84" s="49"/>
      <c r="D84" s="50"/>
      <c r="E84" s="50"/>
    </row>
    <row r="85" spans="1:5" ht="20.25" x14ac:dyDescent="0.25">
      <c r="A85" s="34"/>
      <c r="B85" s="49"/>
      <c r="C85" s="49"/>
      <c r="D85" s="50"/>
      <c r="E85" s="50"/>
    </row>
    <row r="86" spans="1:5" ht="20.25" x14ac:dyDescent="0.25">
      <c r="A86" s="34"/>
      <c r="B86" s="49"/>
      <c r="C86" s="49"/>
      <c r="D86" s="50"/>
      <c r="E86" s="50"/>
    </row>
    <row r="87" spans="1:5" ht="20.25" x14ac:dyDescent="0.25">
      <c r="A87" s="34"/>
      <c r="B87" s="49"/>
      <c r="C87" s="49"/>
      <c r="D87" s="50"/>
      <c r="E87" s="50"/>
    </row>
    <row r="88" spans="1:5" ht="20.25" x14ac:dyDescent="0.25">
      <c r="A88" s="34"/>
      <c r="B88" s="49"/>
      <c r="C88" s="49"/>
      <c r="D88" s="50"/>
      <c r="E88" s="50"/>
    </row>
    <row r="89" spans="1:5" ht="20.25" x14ac:dyDescent="0.25">
      <c r="A89" s="34"/>
      <c r="B89" s="49"/>
      <c r="C89" s="49"/>
      <c r="D89" s="50"/>
      <c r="E89" s="50"/>
    </row>
    <row r="90" spans="1:5" ht="20.25" x14ac:dyDescent="0.25">
      <c r="A90" s="34"/>
      <c r="B90" s="49"/>
      <c r="C90" s="49"/>
      <c r="D90" s="50"/>
      <c r="E90" s="50"/>
    </row>
    <row r="91" spans="1:5" ht="20.25" x14ac:dyDescent="0.25">
      <c r="A91" s="34"/>
      <c r="B91" s="49"/>
      <c r="C91" s="49"/>
      <c r="D91" s="50"/>
      <c r="E91" s="50"/>
    </row>
    <row r="92" spans="1:5" ht="20.25" x14ac:dyDescent="0.25">
      <c r="A92" s="34"/>
      <c r="B92" s="49"/>
      <c r="C92" s="49"/>
      <c r="D92" s="50"/>
      <c r="E92" s="50"/>
    </row>
    <row r="93" spans="1:5" ht="20.25" x14ac:dyDescent="0.25">
      <c r="A93" s="34"/>
      <c r="B93" s="49"/>
      <c r="C93" s="49"/>
      <c r="D93" s="50"/>
      <c r="E93" s="50"/>
    </row>
    <row r="94" spans="1:5" ht="20.25" x14ac:dyDescent="0.25">
      <c r="A94" s="34"/>
      <c r="B94" s="49"/>
      <c r="C94" s="49"/>
      <c r="D94" s="50"/>
      <c r="E94" s="50"/>
    </row>
    <row r="95" spans="1:5" ht="20.25" x14ac:dyDescent="0.25">
      <c r="A95" s="34"/>
      <c r="B95" s="49"/>
      <c r="C95" s="49"/>
      <c r="D95" s="50"/>
      <c r="E95" s="50"/>
    </row>
    <row r="96" spans="1:5" ht="20.25" x14ac:dyDescent="0.25">
      <c r="A96" s="34"/>
      <c r="B96" s="49"/>
      <c r="C96" s="49"/>
      <c r="D96" s="50"/>
      <c r="E96" s="50"/>
    </row>
    <row r="97" spans="1:5" ht="20.25" x14ac:dyDescent="0.25">
      <c r="A97" s="34"/>
      <c r="B97" s="49"/>
      <c r="C97" s="49"/>
      <c r="D97" s="50"/>
      <c r="E97" s="50"/>
    </row>
    <row r="98" spans="1:5" ht="20.25" x14ac:dyDescent="0.25">
      <c r="A98" s="34"/>
      <c r="B98" s="49"/>
      <c r="C98" s="49"/>
      <c r="D98" s="50"/>
      <c r="E98" s="50"/>
    </row>
    <row r="99" spans="1:5" ht="20.25" x14ac:dyDescent="0.25">
      <c r="A99" s="34"/>
      <c r="B99" s="49"/>
      <c r="C99" s="49"/>
      <c r="D99" s="50"/>
      <c r="E99" s="50"/>
    </row>
    <row r="100" spans="1:5" ht="20.25" x14ac:dyDescent="0.25">
      <c r="A100" s="34"/>
      <c r="B100" s="49"/>
      <c r="C100" s="49"/>
      <c r="D100" s="50"/>
      <c r="E100" s="50"/>
    </row>
    <row r="101" spans="1:5" ht="20.25" x14ac:dyDescent="0.25">
      <c r="A101" s="34"/>
      <c r="B101" s="49"/>
      <c r="C101" s="49"/>
      <c r="D101" s="50"/>
      <c r="E101" s="50"/>
    </row>
    <row r="102" spans="1:5" ht="20.25" x14ac:dyDescent="0.25">
      <c r="A102" s="34"/>
      <c r="B102" s="49"/>
      <c r="C102" s="49"/>
      <c r="D102" s="50"/>
      <c r="E102" s="50"/>
    </row>
    <row r="103" spans="1:5" ht="20.25" x14ac:dyDescent="0.25">
      <c r="A103" s="34"/>
      <c r="B103" s="49"/>
      <c r="C103" s="49"/>
      <c r="D103" s="50"/>
      <c r="E103" s="50"/>
    </row>
    <row r="104" spans="1:5" ht="20.25" x14ac:dyDescent="0.25">
      <c r="A104" s="34"/>
      <c r="B104" s="49"/>
      <c r="C104" s="49"/>
      <c r="D104" s="50"/>
      <c r="E104" s="50"/>
    </row>
    <row r="105" spans="1:5" ht="20.25" x14ac:dyDescent="0.25">
      <c r="A105" s="34"/>
      <c r="B105" s="49"/>
      <c r="C105" s="49"/>
      <c r="D105" s="50"/>
      <c r="E105" s="50"/>
    </row>
    <row r="106" spans="1:5" ht="20.25" x14ac:dyDescent="0.25">
      <c r="A106" s="34"/>
      <c r="B106" s="49"/>
      <c r="C106" s="49"/>
      <c r="D106" s="50"/>
      <c r="E106" s="50"/>
    </row>
    <row r="107" spans="1:5" ht="20.25" x14ac:dyDescent="0.25">
      <c r="A107" s="34"/>
      <c r="B107" s="49"/>
      <c r="C107" s="49"/>
      <c r="D107" s="50"/>
      <c r="E107" s="50"/>
    </row>
    <row r="108" spans="1:5" ht="20.25" x14ac:dyDescent="0.25">
      <c r="A108" s="34"/>
      <c r="B108" s="49"/>
      <c r="C108" s="49"/>
      <c r="D108" s="50"/>
      <c r="E108" s="50"/>
    </row>
    <row r="109" spans="1:5" ht="20.25" x14ac:dyDescent="0.25">
      <c r="A109" s="34"/>
      <c r="B109" s="49"/>
      <c r="C109" s="49"/>
      <c r="D109" s="50"/>
      <c r="E109" s="50"/>
    </row>
    <row r="110" spans="1:5" ht="20.25" x14ac:dyDescent="0.25">
      <c r="A110" s="34"/>
      <c r="B110" s="49"/>
      <c r="C110" s="49"/>
      <c r="D110" s="50"/>
      <c r="E110" s="50"/>
    </row>
    <row r="111" spans="1:5" ht="20.25" x14ac:dyDescent="0.25">
      <c r="A111" s="34"/>
      <c r="B111" s="49"/>
      <c r="C111" s="49"/>
      <c r="D111" s="50"/>
      <c r="E111" s="50"/>
    </row>
    <row r="112" spans="1:5" ht="20.25" x14ac:dyDescent="0.25">
      <c r="A112" s="34"/>
      <c r="B112" s="49"/>
      <c r="C112" s="49"/>
      <c r="D112" s="50"/>
      <c r="E112" s="50"/>
    </row>
    <row r="113" spans="1:5" ht="20.25" x14ac:dyDescent="0.25">
      <c r="A113" s="34"/>
      <c r="B113" s="49"/>
      <c r="C113" s="49"/>
      <c r="D113" s="50"/>
      <c r="E113" s="50"/>
    </row>
    <row r="114" spans="1:5" ht="20.25" x14ac:dyDescent="0.25">
      <c r="A114" s="34"/>
      <c r="B114" s="49"/>
      <c r="C114" s="49"/>
      <c r="D114" s="50"/>
      <c r="E114" s="50"/>
    </row>
    <row r="115" spans="1:5" ht="20.25" x14ac:dyDescent="0.25">
      <c r="A115" s="34"/>
      <c r="B115" s="49"/>
      <c r="C115" s="49"/>
      <c r="D115" s="50"/>
      <c r="E115" s="50"/>
    </row>
    <row r="116" spans="1:5" ht="20.25" x14ac:dyDescent="0.25">
      <c r="A116" s="34"/>
      <c r="B116" s="49"/>
      <c r="C116" s="49"/>
      <c r="D116" s="50"/>
      <c r="E116" s="50"/>
    </row>
    <row r="117" spans="1:5" ht="20.25" x14ac:dyDescent="0.25">
      <c r="A117" s="34"/>
      <c r="B117" s="49"/>
      <c r="C117" s="49"/>
      <c r="D117" s="50"/>
      <c r="E117" s="50"/>
    </row>
    <row r="118" spans="1:5" ht="20.25" x14ac:dyDescent="0.25">
      <c r="A118" s="34"/>
      <c r="B118" s="49"/>
      <c r="C118" s="49"/>
      <c r="D118" s="50"/>
      <c r="E118" s="50"/>
    </row>
    <row r="119" spans="1:5" ht="20.25" x14ac:dyDescent="0.25">
      <c r="A119" s="34"/>
      <c r="B119" s="49"/>
      <c r="C119" s="49"/>
      <c r="D119" s="50"/>
      <c r="E119" s="50"/>
    </row>
    <row r="120" spans="1:5" ht="20.25" x14ac:dyDescent="0.25">
      <c r="A120" s="34"/>
      <c r="B120" s="49"/>
      <c r="C120" s="49"/>
      <c r="D120" s="50"/>
      <c r="E120" s="50"/>
    </row>
    <row r="121" spans="1:5" ht="20.25" x14ac:dyDescent="0.25">
      <c r="A121" s="34"/>
      <c r="B121" s="49"/>
      <c r="C121" s="49"/>
      <c r="D121" s="50"/>
      <c r="E121" s="50"/>
    </row>
    <row r="122" spans="1:5" ht="20.25" x14ac:dyDescent="0.25">
      <c r="A122" s="34"/>
      <c r="B122" s="49"/>
      <c r="C122" s="49"/>
      <c r="D122" s="50"/>
      <c r="E122" s="50"/>
    </row>
    <row r="123" spans="1:5" ht="20.25" x14ac:dyDescent="0.25">
      <c r="A123" s="34"/>
      <c r="B123" s="49"/>
      <c r="C123" s="49"/>
      <c r="D123" s="50"/>
      <c r="E123" s="50"/>
    </row>
    <row r="124" spans="1:5" ht="20.25" x14ac:dyDescent="0.25">
      <c r="A124" s="34"/>
      <c r="B124" s="49"/>
      <c r="C124" s="49"/>
      <c r="D124" s="50"/>
      <c r="E124" s="50"/>
    </row>
    <row r="125" spans="1:5" ht="20.25" x14ac:dyDescent="0.25">
      <c r="A125" s="34"/>
      <c r="B125" s="49"/>
      <c r="C125" s="49"/>
      <c r="D125" s="50"/>
      <c r="E125" s="50"/>
    </row>
    <row r="126" spans="1:5" ht="20.25" x14ac:dyDescent="0.25">
      <c r="A126" s="34"/>
      <c r="B126" s="49"/>
      <c r="C126" s="49"/>
      <c r="D126" s="50"/>
      <c r="E126" s="50"/>
    </row>
    <row r="127" spans="1:5" ht="20.25" x14ac:dyDescent="0.25">
      <c r="A127" s="34"/>
      <c r="B127" s="49"/>
      <c r="C127" s="49"/>
      <c r="D127" s="50"/>
      <c r="E127" s="50"/>
    </row>
    <row r="128" spans="1:5" ht="20.25" x14ac:dyDescent="0.25">
      <c r="A128" s="34"/>
      <c r="B128" s="49"/>
      <c r="C128" s="49"/>
      <c r="D128" s="50"/>
      <c r="E128" s="50"/>
    </row>
    <row r="129" spans="1:5" ht="20.25" x14ac:dyDescent="0.25">
      <c r="A129" s="34"/>
      <c r="B129" s="49"/>
      <c r="C129" s="49"/>
      <c r="D129" s="50"/>
      <c r="E129" s="50"/>
    </row>
    <row r="130" spans="1:5" ht="20.25" x14ac:dyDescent="0.25">
      <c r="A130" s="34"/>
      <c r="B130" s="49"/>
      <c r="C130" s="49"/>
      <c r="D130" s="50"/>
      <c r="E130" s="50"/>
    </row>
    <row r="131" spans="1:5" ht="20.25" x14ac:dyDescent="0.25">
      <c r="A131" s="34"/>
      <c r="B131" s="49"/>
      <c r="C131" s="49"/>
      <c r="D131" s="50"/>
      <c r="E131" s="50"/>
    </row>
    <row r="132" spans="1:5" ht="20.25" x14ac:dyDescent="0.25">
      <c r="A132" s="34"/>
      <c r="B132" s="49"/>
      <c r="C132" s="49"/>
      <c r="D132" s="50"/>
      <c r="E132" s="50"/>
    </row>
    <row r="133" spans="1:5" ht="20.25" x14ac:dyDescent="0.25">
      <c r="A133" s="34"/>
      <c r="B133" s="49"/>
      <c r="C133" s="49"/>
      <c r="D133" s="50"/>
      <c r="E133" s="50"/>
    </row>
    <row r="134" spans="1:5" ht="20.25" x14ac:dyDescent="0.25">
      <c r="A134" s="34"/>
      <c r="B134" s="49"/>
      <c r="C134" s="49"/>
      <c r="D134" s="50"/>
      <c r="E134" s="50"/>
    </row>
    <row r="135" spans="1:5" ht="20.25" x14ac:dyDescent="0.25">
      <c r="A135" s="34"/>
      <c r="B135" s="49"/>
      <c r="C135" s="49"/>
      <c r="D135" s="50"/>
      <c r="E135" s="50"/>
    </row>
    <row r="136" spans="1:5" ht="20.25" x14ac:dyDescent="0.25">
      <c r="A136" s="34"/>
      <c r="B136" s="49"/>
      <c r="C136" s="49"/>
      <c r="D136" s="50"/>
      <c r="E136" s="50"/>
    </row>
    <row r="137" spans="1:5" ht="20.25" x14ac:dyDescent="0.25">
      <c r="A137" s="34"/>
      <c r="B137" s="49"/>
      <c r="C137" s="49"/>
      <c r="D137" s="50"/>
      <c r="E137" s="50"/>
    </row>
    <row r="138" spans="1:5" ht="20.25" x14ac:dyDescent="0.25">
      <c r="A138" s="34"/>
      <c r="B138" s="49"/>
      <c r="C138" s="49"/>
      <c r="D138" s="50"/>
      <c r="E138" s="50"/>
    </row>
    <row r="139" spans="1:5" ht="20.25" x14ac:dyDescent="0.25">
      <c r="A139" s="34"/>
      <c r="B139" s="49"/>
      <c r="C139" s="49"/>
      <c r="D139" s="50"/>
      <c r="E139" s="50"/>
    </row>
    <row r="140" spans="1:5" ht="20.25" x14ac:dyDescent="0.25">
      <c r="A140" s="34"/>
      <c r="B140" s="49"/>
      <c r="C140" s="49"/>
      <c r="D140" s="50"/>
      <c r="E140" s="50"/>
    </row>
    <row r="141" spans="1:5" ht="20.25" x14ac:dyDescent="0.25">
      <c r="A141" s="34"/>
      <c r="B141" s="49"/>
      <c r="C141" s="49"/>
      <c r="D141" s="50"/>
      <c r="E141" s="50"/>
    </row>
    <row r="142" spans="1:5" ht="20.25" x14ac:dyDescent="0.25">
      <c r="A142" s="34"/>
      <c r="B142" s="49"/>
      <c r="C142" s="49"/>
      <c r="D142" s="50"/>
      <c r="E142" s="50"/>
    </row>
    <row r="143" spans="1:5" ht="20.25" x14ac:dyDescent="0.25">
      <c r="A143" s="34"/>
      <c r="B143" s="49"/>
      <c r="C143" s="49"/>
      <c r="D143" s="50"/>
      <c r="E143" s="50"/>
    </row>
    <row r="144" spans="1:5" ht="20.25" x14ac:dyDescent="0.25">
      <c r="A144" s="34"/>
      <c r="B144" s="49"/>
      <c r="C144" s="49"/>
      <c r="D144" s="50"/>
      <c r="E144" s="50"/>
    </row>
    <row r="145" spans="1:5" ht="20.25" x14ac:dyDescent="0.25">
      <c r="A145" s="34"/>
      <c r="B145" s="49"/>
      <c r="C145" s="49"/>
      <c r="D145" s="50"/>
      <c r="E145" s="50"/>
    </row>
    <row r="146" spans="1:5" ht="20.25" x14ac:dyDescent="0.25">
      <c r="A146" s="34"/>
      <c r="B146" s="49"/>
      <c r="C146" s="49"/>
      <c r="D146" s="50"/>
      <c r="E146" s="50"/>
    </row>
    <row r="147" spans="1:5" ht="20.25" x14ac:dyDescent="0.25">
      <c r="A147" s="34"/>
      <c r="B147" s="49"/>
      <c r="C147" s="49"/>
      <c r="D147" s="50"/>
      <c r="E147" s="50"/>
    </row>
    <row r="148" spans="1:5" ht="20.25" x14ac:dyDescent="0.25">
      <c r="A148" s="34"/>
      <c r="B148" s="49"/>
      <c r="C148" s="49"/>
      <c r="D148" s="50"/>
      <c r="E148" s="50"/>
    </row>
    <row r="149" spans="1:5" ht="20.25" x14ac:dyDescent="0.25">
      <c r="A149" s="34"/>
      <c r="B149" s="49"/>
      <c r="C149" s="49"/>
      <c r="D149" s="50"/>
      <c r="E149" s="50"/>
    </row>
    <row r="150" spans="1:5" ht="20.25" x14ac:dyDescent="0.25">
      <c r="A150" s="34"/>
      <c r="B150" s="49"/>
      <c r="C150" s="49"/>
      <c r="D150" s="50"/>
      <c r="E150" s="50"/>
    </row>
    <row r="151" spans="1:5" ht="20.25" x14ac:dyDescent="0.25">
      <c r="A151" s="34"/>
      <c r="B151" s="49"/>
      <c r="C151" s="49"/>
      <c r="D151" s="50"/>
      <c r="E151" s="50"/>
    </row>
    <row r="152" spans="1:5" ht="20.25" x14ac:dyDescent="0.25">
      <c r="A152" s="34"/>
      <c r="B152" s="49"/>
      <c r="C152" s="49"/>
      <c r="D152" s="50"/>
      <c r="E152" s="50"/>
    </row>
    <row r="153" spans="1:5" ht="20.25" x14ac:dyDescent="0.25">
      <c r="A153" s="34"/>
      <c r="B153" s="49"/>
      <c r="C153" s="49"/>
      <c r="D153" s="50"/>
      <c r="E153" s="50"/>
    </row>
    <row r="154" spans="1:5" ht="20.25" x14ac:dyDescent="0.25">
      <c r="A154" s="34"/>
      <c r="B154" s="49"/>
      <c r="C154" s="49"/>
      <c r="D154" s="50"/>
      <c r="E154" s="50"/>
    </row>
    <row r="155" spans="1:5" ht="20.25" x14ac:dyDescent="0.25">
      <c r="A155" s="34"/>
      <c r="B155" s="49"/>
      <c r="C155" s="49"/>
      <c r="D155" s="50"/>
      <c r="E155" s="50"/>
    </row>
    <row r="156" spans="1:5" ht="20.25" x14ac:dyDescent="0.25">
      <c r="A156" s="34"/>
      <c r="B156" s="49"/>
      <c r="C156" s="49"/>
      <c r="D156" s="50"/>
      <c r="E156" s="50"/>
    </row>
    <row r="157" spans="1:5" ht="20.25" x14ac:dyDescent="0.25">
      <c r="A157" s="34"/>
      <c r="B157" s="49"/>
      <c r="C157" s="49"/>
      <c r="D157" s="50"/>
      <c r="E157" s="50"/>
    </row>
    <row r="158" spans="1:5" ht="20.25" x14ac:dyDescent="0.25">
      <c r="A158" s="34"/>
      <c r="B158" s="49"/>
      <c r="C158" s="49"/>
      <c r="D158" s="50"/>
      <c r="E158" s="50"/>
    </row>
    <row r="159" spans="1:5" ht="20.25" x14ac:dyDescent="0.25">
      <c r="A159" s="34"/>
      <c r="B159" s="49"/>
      <c r="C159" s="49"/>
      <c r="D159" s="50"/>
      <c r="E159" s="50"/>
    </row>
    <row r="160" spans="1:5" ht="20.25" x14ac:dyDescent="0.25">
      <c r="A160" s="34"/>
      <c r="B160" s="49"/>
      <c r="C160" s="49"/>
      <c r="D160" s="50"/>
      <c r="E160" s="50"/>
    </row>
    <row r="161" spans="1:5" ht="20.25" x14ac:dyDescent="0.25">
      <c r="A161" s="34"/>
      <c r="B161" s="49"/>
      <c r="C161" s="49"/>
      <c r="D161" s="50"/>
      <c r="E161" s="50"/>
    </row>
    <row r="162" spans="1:5" ht="20.25" x14ac:dyDescent="0.25">
      <c r="A162" s="34"/>
      <c r="B162" s="49"/>
      <c r="C162" s="49"/>
      <c r="D162" s="50"/>
      <c r="E162" s="50"/>
    </row>
    <row r="163" spans="1:5" ht="20.25" x14ac:dyDescent="0.25">
      <c r="A163" s="34"/>
      <c r="B163" s="49"/>
      <c r="C163" s="49"/>
      <c r="D163" s="50"/>
      <c r="E163" s="50"/>
    </row>
    <row r="164" spans="1:5" ht="20.25" x14ac:dyDescent="0.25">
      <c r="A164" s="34"/>
      <c r="B164" s="49"/>
      <c r="C164" s="49"/>
      <c r="D164" s="50"/>
      <c r="E164" s="50"/>
    </row>
    <row r="165" spans="1:5" ht="20.25" x14ac:dyDescent="0.25">
      <c r="A165" s="34"/>
      <c r="B165" s="49"/>
      <c r="C165" s="49"/>
      <c r="D165" s="50"/>
      <c r="E165" s="50"/>
    </row>
    <row r="166" spans="1:5" ht="20.25" x14ac:dyDescent="0.25">
      <c r="A166" s="34"/>
      <c r="B166" s="49"/>
      <c r="C166" s="49"/>
      <c r="D166" s="50"/>
      <c r="E166" s="50"/>
    </row>
    <row r="167" spans="1:5" ht="20.25" x14ac:dyDescent="0.25">
      <c r="A167" s="34"/>
      <c r="B167" s="49"/>
      <c r="C167" s="49"/>
      <c r="D167" s="50"/>
      <c r="E167" s="50"/>
    </row>
    <row r="168" spans="1:5" ht="20.25" x14ac:dyDescent="0.25">
      <c r="A168" s="34"/>
      <c r="B168" s="49"/>
      <c r="C168" s="49"/>
      <c r="D168" s="50"/>
      <c r="E168" s="50"/>
    </row>
    <row r="169" spans="1:5" ht="20.25" x14ac:dyDescent="0.25">
      <c r="A169" s="34"/>
      <c r="B169" s="49"/>
      <c r="C169" s="49"/>
      <c r="D169" s="50"/>
      <c r="E169" s="50"/>
    </row>
    <row r="170" spans="1:5" ht="20.25" x14ac:dyDescent="0.25">
      <c r="A170" s="34"/>
      <c r="B170" s="49"/>
      <c r="C170" s="49"/>
      <c r="D170" s="50"/>
      <c r="E170" s="50"/>
    </row>
    <row r="171" spans="1:5" ht="20.25" x14ac:dyDescent="0.25">
      <c r="A171" s="34"/>
      <c r="B171" s="49"/>
      <c r="C171" s="49"/>
      <c r="D171" s="50"/>
      <c r="E171" s="50"/>
    </row>
    <row r="172" spans="1:5" ht="20.25" x14ac:dyDescent="0.25">
      <c r="A172" s="34"/>
      <c r="B172" s="49"/>
      <c r="C172" s="49"/>
      <c r="D172" s="50"/>
      <c r="E172" s="50"/>
    </row>
    <row r="173" spans="1:5" ht="20.25" x14ac:dyDescent="0.25">
      <c r="A173" s="34"/>
      <c r="B173" s="49"/>
      <c r="C173" s="49"/>
      <c r="D173" s="50"/>
      <c r="E173" s="50"/>
    </row>
    <row r="174" spans="1:5" ht="20.25" x14ac:dyDescent="0.25">
      <c r="A174" s="34"/>
      <c r="B174" s="49"/>
      <c r="C174" s="49"/>
      <c r="D174" s="50"/>
      <c r="E174" s="50"/>
    </row>
    <row r="175" spans="1:5" ht="20.25" x14ac:dyDescent="0.25">
      <c r="A175" s="34"/>
      <c r="B175" s="49"/>
      <c r="C175" s="49"/>
      <c r="D175" s="50"/>
      <c r="E175" s="50"/>
    </row>
    <row r="176" spans="1:5" ht="20.25" x14ac:dyDescent="0.25">
      <c r="A176" s="34"/>
      <c r="B176" s="49"/>
      <c r="C176" s="49"/>
      <c r="D176" s="50"/>
      <c r="E176" s="50"/>
    </row>
    <row r="177" spans="1:5" ht="20.25" x14ac:dyDescent="0.25">
      <c r="A177" s="34"/>
      <c r="B177" s="49"/>
      <c r="C177" s="49"/>
      <c r="D177" s="50"/>
      <c r="E177" s="50"/>
    </row>
    <row r="178" spans="1:5" ht="20.25" x14ac:dyDescent="0.25">
      <c r="A178" s="34"/>
      <c r="B178" s="49"/>
      <c r="C178" s="49"/>
      <c r="D178" s="50"/>
      <c r="E178" s="50"/>
    </row>
    <row r="179" spans="1:5" ht="20.25" x14ac:dyDescent="0.25">
      <c r="A179" s="34"/>
      <c r="B179" s="49"/>
      <c r="C179" s="49"/>
      <c r="D179" s="50"/>
      <c r="E179" s="50"/>
    </row>
    <row r="180" spans="1:5" ht="20.25" x14ac:dyDescent="0.25">
      <c r="A180" s="34"/>
      <c r="B180" s="49"/>
      <c r="C180" s="49"/>
      <c r="D180" s="50"/>
      <c r="E180" s="50"/>
    </row>
    <row r="181" spans="1:5" ht="20.25" x14ac:dyDescent="0.25">
      <c r="A181" s="34"/>
      <c r="B181" s="49"/>
      <c r="C181" s="49"/>
      <c r="D181" s="50"/>
      <c r="E181" s="50"/>
    </row>
    <row r="182" spans="1:5" ht="20.25" x14ac:dyDescent="0.25">
      <c r="A182" s="34"/>
      <c r="B182" s="49"/>
      <c r="C182" s="49"/>
      <c r="D182" s="50"/>
      <c r="E182" s="50"/>
    </row>
    <row r="183" spans="1:5" ht="20.25" x14ac:dyDescent="0.25">
      <c r="A183" s="34"/>
      <c r="B183" s="49"/>
      <c r="C183" s="49"/>
      <c r="D183" s="50"/>
      <c r="E183" s="50"/>
    </row>
    <row r="184" spans="1:5" ht="20.25" x14ac:dyDescent="0.25">
      <c r="A184" s="34"/>
      <c r="B184" s="49"/>
      <c r="C184" s="49"/>
      <c r="D184" s="50"/>
      <c r="E184" s="50"/>
    </row>
    <row r="185" spans="1:5" ht="20.25" x14ac:dyDescent="0.25">
      <c r="A185" s="34"/>
      <c r="B185" s="49"/>
      <c r="C185" s="49"/>
      <c r="D185" s="50"/>
      <c r="E185" s="50"/>
    </row>
    <row r="186" spans="1:5" ht="20.25" x14ac:dyDescent="0.25">
      <c r="A186" s="34"/>
      <c r="B186" s="49"/>
      <c r="C186" s="49"/>
      <c r="D186" s="50"/>
      <c r="E186" s="50"/>
    </row>
    <row r="187" spans="1:5" ht="20.25" x14ac:dyDescent="0.25">
      <c r="A187" s="34"/>
      <c r="B187" s="49"/>
      <c r="C187" s="49"/>
      <c r="D187" s="50"/>
      <c r="E187" s="50"/>
    </row>
    <row r="188" spans="1:5" ht="20.25" x14ac:dyDescent="0.25">
      <c r="A188" s="34"/>
      <c r="B188" s="49"/>
      <c r="C188" s="49"/>
      <c r="D188" s="50"/>
      <c r="E188" s="50"/>
    </row>
    <row r="189" spans="1:5" ht="20.25" x14ac:dyDescent="0.25">
      <c r="A189" s="34"/>
      <c r="B189" s="49"/>
      <c r="C189" s="49"/>
      <c r="D189" s="50"/>
      <c r="E189" s="50"/>
    </row>
    <row r="190" spans="1:5" ht="20.25" x14ac:dyDescent="0.25">
      <c r="A190" s="34"/>
      <c r="B190" s="49"/>
      <c r="C190" s="49"/>
      <c r="D190" s="50"/>
      <c r="E190" s="50"/>
    </row>
    <row r="191" spans="1:5" ht="20.25" x14ac:dyDescent="0.25">
      <c r="A191" s="34"/>
      <c r="B191" s="49"/>
      <c r="C191" s="49"/>
      <c r="D191" s="50"/>
      <c r="E191" s="50"/>
    </row>
    <row r="192" spans="1:5" ht="20.25" x14ac:dyDescent="0.25">
      <c r="A192" s="34"/>
      <c r="B192" s="49"/>
      <c r="C192" s="49"/>
      <c r="D192" s="50"/>
      <c r="E192" s="50"/>
    </row>
    <row r="193" spans="1:5" ht="20.25" x14ac:dyDescent="0.25">
      <c r="A193" s="34"/>
      <c r="B193" s="49"/>
      <c r="C193" s="49"/>
      <c r="D193" s="50"/>
      <c r="E193" s="50"/>
    </row>
    <row r="194" spans="1:5" ht="20.25" x14ac:dyDescent="0.25">
      <c r="A194" s="34"/>
      <c r="B194" s="49"/>
      <c r="C194" s="49"/>
      <c r="D194" s="50"/>
      <c r="E194" s="50"/>
    </row>
    <row r="195" spans="1:5" ht="20.25" x14ac:dyDescent="0.25">
      <c r="A195" s="34"/>
      <c r="B195" s="49"/>
      <c r="C195" s="49"/>
      <c r="D195" s="50"/>
      <c r="E195" s="50"/>
    </row>
    <row r="196" spans="1:5" ht="20.25" x14ac:dyDescent="0.25">
      <c r="A196" s="34"/>
      <c r="B196" s="49"/>
      <c r="C196" s="49"/>
      <c r="D196" s="50"/>
      <c r="E196" s="50"/>
    </row>
    <row r="197" spans="1:5" ht="20.25" x14ac:dyDescent="0.25">
      <c r="A197" s="34"/>
      <c r="B197" s="49"/>
      <c r="C197" s="49"/>
      <c r="D197" s="50"/>
      <c r="E197" s="50"/>
    </row>
    <row r="198" spans="1:5" ht="20.25" x14ac:dyDescent="0.25">
      <c r="A198" s="34"/>
      <c r="B198" s="49"/>
      <c r="C198" s="49"/>
      <c r="D198" s="50"/>
      <c r="E198" s="50"/>
    </row>
    <row r="199" spans="1:5" ht="20.25" x14ac:dyDescent="0.25">
      <c r="A199" s="34"/>
      <c r="B199" s="49"/>
      <c r="C199" s="49"/>
      <c r="D199" s="50"/>
      <c r="E199" s="50"/>
    </row>
    <row r="200" spans="1:5" ht="20.25" x14ac:dyDescent="0.25">
      <c r="A200" s="34"/>
      <c r="B200" s="49"/>
      <c r="C200" s="49"/>
      <c r="D200" s="50"/>
      <c r="E200" s="50"/>
    </row>
    <row r="201" spans="1:5" ht="20.25" x14ac:dyDescent="0.25">
      <c r="A201" s="34"/>
      <c r="B201" s="49"/>
      <c r="C201" s="49"/>
      <c r="D201" s="50"/>
      <c r="E201" s="50"/>
    </row>
    <row r="202" spans="1:5" ht="20.25" x14ac:dyDescent="0.25">
      <c r="A202" s="34"/>
      <c r="B202" s="49"/>
      <c r="C202" s="49"/>
      <c r="D202" s="50"/>
      <c r="E202" s="50"/>
    </row>
    <row r="203" spans="1:5" ht="20.25" x14ac:dyDescent="0.25">
      <c r="A203" s="34"/>
      <c r="B203" s="49"/>
      <c r="C203" s="49"/>
      <c r="D203" s="50"/>
      <c r="E203" s="50"/>
    </row>
    <row r="204" spans="1:5" ht="20.25" x14ac:dyDescent="0.25">
      <c r="A204" s="34"/>
      <c r="B204" s="49"/>
      <c r="C204" s="49"/>
      <c r="D204" s="50"/>
      <c r="E204" s="50"/>
    </row>
    <row r="205" spans="1:5" ht="20.25" x14ac:dyDescent="0.25">
      <c r="A205" s="34"/>
      <c r="B205" s="49"/>
      <c r="C205" s="49"/>
      <c r="D205" s="50"/>
      <c r="E205" s="50"/>
    </row>
    <row r="206" spans="1:5" ht="20.25" x14ac:dyDescent="0.25">
      <c r="A206" s="34"/>
      <c r="B206" s="49"/>
      <c r="C206" s="49"/>
      <c r="D206" s="50"/>
      <c r="E206" s="50"/>
    </row>
    <row r="207" spans="1:5" ht="20.25" x14ac:dyDescent="0.25">
      <c r="A207" s="34"/>
      <c r="B207" s="49"/>
      <c r="C207" s="49"/>
      <c r="D207" s="50"/>
      <c r="E207" s="50"/>
    </row>
    <row r="208" spans="1:5" x14ac:dyDescent="0.25">
      <c r="A208" s="19"/>
      <c r="B208" s="49"/>
      <c r="C208" s="49"/>
      <c r="D208" s="49"/>
      <c r="E208" s="49"/>
    </row>
    <row r="209" spans="1:9" ht="20.25" x14ac:dyDescent="0.25">
      <c r="A209" s="19"/>
      <c r="B209" s="51" t="s">
        <v>263</v>
      </c>
      <c r="C209" s="51" t="s">
        <v>264</v>
      </c>
      <c r="D209" s="51" t="s">
        <v>265</v>
      </c>
      <c r="E209" s="56" t="s">
        <v>263</v>
      </c>
      <c r="F209" s="56" t="s">
        <v>265</v>
      </c>
    </row>
    <row r="210" spans="1:9" ht="21" x14ac:dyDescent="0.35">
      <c r="A210" s="19"/>
      <c r="B210" s="52" t="s">
        <v>266</v>
      </c>
      <c r="C210" s="52"/>
      <c r="D210" s="52" t="s">
        <v>267</v>
      </c>
      <c r="E210" t="s">
        <v>266</v>
      </c>
      <c r="G210" t="str">
        <f>IF(NOT(ISBLANK(E210)),E210,IF(NOT(ISBLANK(F210)),"     "&amp;F210,FALSE))</f>
        <v>Afectación Económica o presupuestal</v>
      </c>
      <c r="H210" t="s">
        <v>266</v>
      </c>
      <c r="I210" t="str">
        <f>IF(NOT(ISERROR(MATCH(H210,_xlfn.ANCHORARRAY(B221),0))),G223&amp;"Por favor no seleccionar los criterios de impacto",H210)</f>
        <v>❌Por favor no seleccionar los criterios de impacto</v>
      </c>
    </row>
    <row r="211" spans="1:9" ht="21" x14ac:dyDescent="0.35">
      <c r="A211" s="19"/>
      <c r="B211" s="52" t="s">
        <v>266</v>
      </c>
      <c r="C211" s="52"/>
      <c r="D211" s="52" t="s">
        <v>268</v>
      </c>
      <c r="F211" t="s">
        <v>267</v>
      </c>
      <c r="G211" t="str">
        <f t="shared" ref="G211:G221" si="0">IF(NOT(ISBLANK(E211)),E211,IF(NOT(ISBLANK(F211)),"     "&amp;F211,FALSE))</f>
        <v xml:space="preserve">     Afectación menor a 10 SMLMV .</v>
      </c>
    </row>
    <row r="212" spans="1:9" ht="21" x14ac:dyDescent="0.35">
      <c r="A212" s="19"/>
      <c r="B212" s="52" t="s">
        <v>266</v>
      </c>
      <c r="C212" s="52"/>
      <c r="D212" s="52" t="s">
        <v>269</v>
      </c>
      <c r="F212" t="s">
        <v>268</v>
      </c>
      <c r="G212" t="str">
        <f t="shared" si="0"/>
        <v xml:space="preserve">     Entre 10 y 50 SMLMV </v>
      </c>
    </row>
    <row r="213" spans="1:9" ht="21" x14ac:dyDescent="0.35">
      <c r="A213" s="19"/>
      <c r="B213" s="52" t="s">
        <v>266</v>
      </c>
      <c r="C213" s="52"/>
      <c r="D213" s="52" t="s">
        <v>270</v>
      </c>
      <c r="F213" t="s">
        <v>269</v>
      </c>
      <c r="G213" t="str">
        <f t="shared" si="0"/>
        <v xml:space="preserve">     Entre 50 y 100 SMLMV </v>
      </c>
    </row>
    <row r="214" spans="1:9" ht="21" x14ac:dyDescent="0.35">
      <c r="A214" s="19"/>
      <c r="B214" s="52" t="s">
        <v>266</v>
      </c>
      <c r="C214" s="52"/>
      <c r="D214" s="52" t="s">
        <v>271</v>
      </c>
      <c r="F214" t="s">
        <v>270</v>
      </c>
      <c r="G214" t="str">
        <f t="shared" si="0"/>
        <v xml:space="preserve">     Entre 100 y 500 SMLMV </v>
      </c>
    </row>
    <row r="215" spans="1:9" ht="21" x14ac:dyDescent="0.35">
      <c r="A215" s="19"/>
      <c r="B215" s="52" t="s">
        <v>272</v>
      </c>
      <c r="C215" s="52"/>
      <c r="D215" s="52" t="s">
        <v>273</v>
      </c>
      <c r="F215" t="s">
        <v>271</v>
      </c>
      <c r="G215" t="str">
        <f t="shared" si="0"/>
        <v xml:space="preserve">     Mayor a 500 SMLMV </v>
      </c>
    </row>
    <row r="216" spans="1:9" ht="21" x14ac:dyDescent="0.35">
      <c r="A216" s="19"/>
      <c r="B216" s="52" t="s">
        <v>272</v>
      </c>
      <c r="C216" s="52"/>
      <c r="D216" s="52" t="s">
        <v>274</v>
      </c>
      <c r="E216" t="s">
        <v>272</v>
      </c>
      <c r="G216" t="str">
        <f t="shared" si="0"/>
        <v>Pérdida Reputacional</v>
      </c>
    </row>
    <row r="217" spans="1:9" ht="21" x14ac:dyDescent="0.35">
      <c r="A217" s="19"/>
      <c r="B217" s="52" t="s">
        <v>272</v>
      </c>
      <c r="C217" s="52"/>
      <c r="D217" s="52" t="s">
        <v>275</v>
      </c>
      <c r="F217" t="s">
        <v>273</v>
      </c>
      <c r="G217" t="str">
        <f t="shared" si="0"/>
        <v xml:space="preserve">     El riesgo afecta la imagen de alguna área de la organización</v>
      </c>
    </row>
    <row r="218" spans="1:9" ht="21" x14ac:dyDescent="0.35">
      <c r="A218" s="19"/>
      <c r="B218" s="52" t="s">
        <v>272</v>
      </c>
      <c r="C218" s="52"/>
      <c r="D218" s="52" t="s">
        <v>276</v>
      </c>
      <c r="F218" t="s">
        <v>274</v>
      </c>
      <c r="G218" t="str">
        <f t="shared" si="0"/>
        <v xml:space="preserve">     El riesgo afecta la imagen de la entidad internamente, de conocimiento general, nivel interno, de junta dircetiva y accionistas y/o de provedores</v>
      </c>
    </row>
    <row r="219" spans="1:9" ht="21" x14ac:dyDescent="0.35">
      <c r="A219" s="19"/>
      <c r="B219" s="52" t="s">
        <v>272</v>
      </c>
      <c r="C219" s="52"/>
      <c r="D219" s="52" t="s">
        <v>277</v>
      </c>
      <c r="F219" t="s">
        <v>275</v>
      </c>
      <c r="G219" t="str">
        <f t="shared" si="0"/>
        <v xml:space="preserve">     El riesgo afecta la imagen de la entidad con algunos usuarios de relevancia frente al logro de los objetivos</v>
      </c>
    </row>
    <row r="220" spans="1:9" x14ac:dyDescent="0.25">
      <c r="A220" s="19"/>
      <c r="B220" s="53"/>
      <c r="C220" s="53"/>
      <c r="D220" s="53"/>
      <c r="F220" t="s">
        <v>276</v>
      </c>
      <c r="G220" t="str">
        <f t="shared" si="0"/>
        <v xml:space="preserve">     El riesgo afecta la imagen de de la entidad con efecto publicitario sostenido a nivel de sector administrativo, nivel departamental o municipal</v>
      </c>
    </row>
    <row r="221" spans="1:9" x14ac:dyDescent="0.25">
      <c r="A221" s="19"/>
      <c r="B221" s="53" t="str" cm="1">
        <f t="array" ref="B221:B223">_xlfn.UNIQUE(Tabla13[[#All],[Criterios]])</f>
        <v>Criterios</v>
      </c>
      <c r="C221" s="53"/>
      <c r="D221" s="53"/>
      <c r="F221" t="s">
        <v>277</v>
      </c>
      <c r="G221" t="str">
        <f t="shared" si="0"/>
        <v xml:space="preserve">     El riesgo afecta la imagen de la entidad a nivel nacional, con efecto publicitarios sostenible a nivel país</v>
      </c>
    </row>
    <row r="222" spans="1:9" x14ac:dyDescent="0.25">
      <c r="A222" s="19"/>
      <c r="B222" s="53" t="str">
        <v>Afectación Económica o presupuestal</v>
      </c>
      <c r="C222" s="53"/>
      <c r="D222" s="53"/>
    </row>
    <row r="223" spans="1:9" x14ac:dyDescent="0.25">
      <c r="B223" s="53" t="str">
        <v>Pérdida Reputacional</v>
      </c>
      <c r="C223" s="53"/>
      <c r="D223" s="53"/>
      <c r="G223" s="54" t="s">
        <v>278</v>
      </c>
    </row>
    <row r="224" spans="1:9" x14ac:dyDescent="0.25">
      <c r="B224" s="55"/>
      <c r="C224" s="55"/>
      <c r="D224" s="55"/>
      <c r="G224" s="54" t="s">
        <v>279</v>
      </c>
    </row>
    <row r="225" spans="2:5" x14ac:dyDescent="0.25">
      <c r="B225" s="55"/>
      <c r="C225" s="55"/>
      <c r="D225" s="55"/>
    </row>
    <row r="226" spans="2:5" x14ac:dyDescent="0.25">
      <c r="B226" s="55"/>
      <c r="C226" s="55"/>
      <c r="D226" s="55"/>
    </row>
    <row r="227" spans="2:5" x14ac:dyDescent="0.25">
      <c r="B227" s="55"/>
      <c r="C227" s="55"/>
      <c r="D227" s="55"/>
      <c r="E227" s="55"/>
    </row>
    <row r="228" spans="2:5" x14ac:dyDescent="0.25">
      <c r="B228" s="55"/>
      <c r="C228" s="55"/>
      <c r="D228" s="55"/>
      <c r="E228" s="55"/>
    </row>
    <row r="229" spans="2:5" x14ac:dyDescent="0.25">
      <c r="B229" s="55"/>
      <c r="C229" s="55"/>
      <c r="D229" s="55"/>
      <c r="E229" s="55"/>
    </row>
    <row r="230" spans="2:5" x14ac:dyDescent="0.25">
      <c r="B230" s="55"/>
      <c r="C230" s="55"/>
      <c r="D230" s="55"/>
      <c r="E230" s="55"/>
    </row>
    <row r="231" spans="2:5" x14ac:dyDescent="0.25">
      <c r="B231" s="55"/>
      <c r="C231" s="55"/>
      <c r="D231" s="55"/>
      <c r="E231" s="55"/>
    </row>
    <row r="232" spans="2:5" x14ac:dyDescent="0.25">
      <c r="B232" s="55"/>
      <c r="C232" s="55"/>
      <c r="D232" s="55"/>
      <c r="E232" s="55"/>
    </row>
  </sheetData>
  <mergeCells count="1">
    <mergeCell ref="B1:G1"/>
  </mergeCells>
  <dataValidations count="1">
    <dataValidation type="list" allowBlank="1" showInputMessage="1" showErrorMessage="1" sqref="H210">
      <formula1>$G$210:$G$221</formula1>
    </dataValidation>
  </dataValidations>
  <pageMargins left="0.7" right="0.7" top="0.75" bottom="0.75" header="0.3" footer="0.3"/>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6FEDA3CB8E94804F806D323B6854C007" ma:contentTypeVersion="7" ma:contentTypeDescription="Crear nuevo documento." ma:contentTypeScope="" ma:versionID="9e6b4389650d52eeadcd280543d38c36">
  <xsd:schema xmlns:xsd="http://www.w3.org/2001/XMLSchema" xmlns:xs="http://www.w3.org/2001/XMLSchema" xmlns:p="http://schemas.microsoft.com/office/2006/metadata/properties" xmlns:ns2="8e8e22fe-4198-4c93-872a-6b6dec0a4266" xmlns:ns3="d7f80cf4-2863-421f-9003-5cd9b982edd2" targetNamespace="http://schemas.microsoft.com/office/2006/metadata/properties" ma:root="true" ma:fieldsID="58f2710accabe07f31ede2db5cbaa02f" ns2:_="" ns3:_="">
    <xsd:import namespace="8e8e22fe-4198-4c93-872a-6b6dec0a4266"/>
    <xsd:import namespace="d7f80cf4-2863-421f-9003-5cd9b982edd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8e22fe-4198-4c93-872a-6b6dec0a42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7f80cf4-2863-421f-9003-5cd9b982edd2" elementFormDefault="qualified">
    <xsd:import namespace="http://schemas.microsoft.com/office/2006/documentManagement/types"/>
    <xsd:import namespace="http://schemas.microsoft.com/office/infopath/2007/PartnerControls"/>
    <xsd:element name="SharedWithUsers" ma:index="1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DBF837C-9DDB-42ED-AC84-A57BB11E7113}">
  <ds:schemaRefs>
    <ds:schemaRef ds:uri="http://purl.org/dc/elements/1.1/"/>
    <ds:schemaRef ds:uri="8e8e22fe-4198-4c93-872a-6b6dec0a4266"/>
    <ds:schemaRef ds:uri="http://purl.org/dc/dcmitype/"/>
    <ds:schemaRef ds:uri="http://schemas.microsoft.com/office/2006/metadata/properties"/>
    <ds:schemaRef ds:uri="http://schemas.microsoft.com/office/infopath/2007/PartnerControls"/>
    <ds:schemaRef ds:uri="http://schemas.openxmlformats.org/package/2006/metadata/core-properties"/>
    <ds:schemaRef ds:uri="http://schemas.microsoft.com/office/2006/documentManagement/types"/>
    <ds:schemaRef ds:uri="d7f80cf4-2863-421f-9003-5cd9b982edd2"/>
    <ds:schemaRef ds:uri="http://www.w3.org/XML/1998/namespace"/>
    <ds:schemaRef ds:uri="http://purl.org/dc/terms/"/>
  </ds:schemaRefs>
</ds:datastoreItem>
</file>

<file path=customXml/itemProps2.xml><?xml version="1.0" encoding="utf-8"?>
<ds:datastoreItem xmlns:ds="http://schemas.openxmlformats.org/officeDocument/2006/customXml" ds:itemID="{33A49F53-26DB-4CED-8238-5314735647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8e22fe-4198-4c93-872a-6b6dec0a4266"/>
    <ds:schemaRef ds:uri="d7f80cf4-2863-421f-9003-5cd9b982ed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9C16856-37CD-4F4D-8B04-A54E4CEFD0B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listas</vt:lpstr>
      <vt:lpstr>Mapa Riesgos Institucional 2022</vt:lpstr>
      <vt:lpstr>Mapa de calor Riesgos 2023 </vt:lpstr>
      <vt:lpstr>Criterios Probabilidad</vt:lpstr>
      <vt:lpstr>Criterios Impacto</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Gustavo A.Torres Marin</dc:creator>
  <cp:lastModifiedBy>Doris Casas Cardozo</cp:lastModifiedBy>
  <cp:lastPrinted>2018-12-12T20:13:53Z</cp:lastPrinted>
  <dcterms:created xsi:type="dcterms:W3CDTF">2018-02-01T15:43:29Z</dcterms:created>
  <dcterms:modified xsi:type="dcterms:W3CDTF">2023-04-24T13:07:25Z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0x0101006FEDA3CB8E94804F806D323B6854C007</vt:lpwstr>
  </property>
</Properties>
</file>