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oris.casas\"/>
    </mc:Choice>
  </mc:AlternateContent>
  <bookViews>
    <workbookView xWindow="0" yWindow="0" windowWidth="20490" windowHeight="6855"/>
  </bookViews>
  <sheets>
    <sheet name="NUEVO FORMATO" sheetId="1" r:id="rId1"/>
    <sheet name="Campos" sheetId="2" r:id="rId2"/>
    <sheet name="Hoja1" sheetId="3" r:id="rId3"/>
  </sheets>
  <externalReferences>
    <externalReference r:id="rId4"/>
  </externalReferences>
  <definedNames>
    <definedName name="_xlnm.Print_Area" localSheetId="0">'NUEVO FORMATO'!$A$1:$M$53</definedName>
    <definedName name="Barranquilla">Campos!#REF!</definedName>
    <definedName name="Bogota">Campos!#REF!</definedName>
    <definedName name="Bucaramanga">Campos!#REF!</definedName>
    <definedName name="Cali">Campos!#REF!</definedName>
    <definedName name="Central">Campos!#REF!</definedName>
    <definedName name="Manizales">Campos!#REF!</definedName>
    <definedName name="Medellin">Campos!#REF!</definedName>
  </definedNames>
  <calcPr calcId="152511"/>
</workbook>
</file>

<file path=xl/calcChain.xml><?xml version="1.0" encoding="utf-8"?>
<calcChain xmlns="http://schemas.openxmlformats.org/spreadsheetml/2006/main">
  <c r="B3" i="3" l="1"/>
  <c r="B4" i="3" s="1"/>
  <c r="A3" i="3"/>
  <c r="A4" i="3" s="1"/>
</calcChain>
</file>

<file path=xl/comments1.xml><?xml version="1.0" encoding="utf-8"?>
<comments xmlns="http://schemas.openxmlformats.org/spreadsheetml/2006/main">
  <authors>
    <author xml:space="preserve">David Gonzalez </author>
    <author>dtpaezg</author>
  </authors>
  <commentList>
    <comment ref="A9" authorId="0" shapeId="0">
      <text>
        <r>
          <rPr>
            <sz val="9"/>
            <color indexed="81"/>
            <rFont val="Tahoma"/>
            <family val="2"/>
          </rPr>
          <t>Numero consecutivo del hallazgo</t>
        </r>
      </text>
    </comment>
    <comment ref="B9" authorId="0" shapeId="0">
      <text>
        <r>
          <rPr>
            <sz val="9"/>
            <color indexed="81"/>
            <rFont val="Tahoma"/>
            <family val="2"/>
          </rPr>
          <t>Corresponde al lugar donde se evidencio la debilidad ( Oficinas Nacionales _ Gerencias Seccionales)</t>
        </r>
      </text>
    </comment>
    <comment ref="C9" authorId="0" shapeId="0">
      <text>
        <r>
          <rPr>
            <sz val="9"/>
            <color indexed="81"/>
            <rFont val="Tahoma"/>
            <family val="2"/>
          </rPr>
          <t>Corresponde al fuente de detección del hallazgo.</t>
        </r>
        <r>
          <rPr>
            <b/>
            <sz val="9"/>
            <color indexed="81"/>
            <rFont val="Tahoma"/>
            <family val="2"/>
          </rPr>
          <t xml:space="preserve">
</t>
        </r>
      </text>
    </comment>
    <comment ref="D9" authorId="0" shapeId="0">
      <text>
        <r>
          <rPr>
            <sz val="9"/>
            <color indexed="81"/>
            <rFont val="Tahoma"/>
            <family val="2"/>
          </rPr>
          <t xml:space="preserve">Corresponde al tipo de hallazgo en el informe.
</t>
        </r>
        <r>
          <rPr>
            <b/>
            <sz val="9"/>
            <color indexed="81"/>
            <rFont val="Tahoma"/>
            <family val="2"/>
          </rPr>
          <t xml:space="preserve">NC </t>
        </r>
        <r>
          <rPr>
            <sz val="9"/>
            <color indexed="81"/>
            <rFont val="Tahoma"/>
            <family val="2"/>
          </rPr>
          <t xml:space="preserve">No Conformidad
</t>
        </r>
        <r>
          <rPr>
            <b/>
            <sz val="9"/>
            <color indexed="81"/>
            <rFont val="Tahoma"/>
            <family val="2"/>
          </rPr>
          <t>OBS</t>
        </r>
        <r>
          <rPr>
            <sz val="9"/>
            <color indexed="81"/>
            <rFont val="Tahoma"/>
            <family val="2"/>
          </rPr>
          <t xml:space="preserve"> Observación
</t>
        </r>
      </text>
    </comment>
    <comment ref="E9" authorId="0" shapeId="0">
      <text>
        <r>
          <rPr>
            <sz val="9"/>
            <color indexed="81"/>
            <rFont val="Tahoma"/>
            <family val="2"/>
          </rPr>
          <t xml:space="preserve">
Se refiere al hallazgo encontrado por el auditor </t>
        </r>
      </text>
    </comment>
    <comment ref="F9" authorId="0" shapeId="0">
      <text>
        <r>
          <rPr>
            <sz val="9"/>
            <color indexed="81"/>
            <rFont val="Tahoma"/>
            <family val="2"/>
          </rPr>
          <t>Por medio de los métodos de análisis de causa ( 5 porque, lluvia de ideas, espina de pecado entre otros), detecte las caudas que conllevaron a la debilidad encontrada.</t>
        </r>
      </text>
    </comment>
    <comment ref="G9" authorId="0" shapeId="0">
      <text>
        <r>
          <rPr>
            <sz val="9"/>
            <color indexed="81"/>
            <rFont val="Tahoma"/>
            <family val="2"/>
          </rPr>
          <t xml:space="preserve">Describa la corrección inmediata para la </t>
        </r>
        <r>
          <rPr>
            <b/>
            <sz val="9"/>
            <color indexed="81"/>
            <rFont val="Tahoma"/>
            <family val="2"/>
          </rPr>
          <t>No conformidades</t>
        </r>
        <r>
          <rPr>
            <sz val="9"/>
            <color indexed="81"/>
            <rFont val="Tahoma"/>
            <family val="2"/>
          </rPr>
          <t xml:space="preserve">.
Las </t>
        </r>
        <r>
          <rPr>
            <b/>
            <sz val="9"/>
            <color indexed="81"/>
            <rFont val="Tahoma"/>
            <family val="2"/>
          </rPr>
          <t>acciones Preventivas</t>
        </r>
        <r>
          <rPr>
            <sz val="9"/>
            <color indexed="81"/>
            <rFont val="Tahoma"/>
            <family val="2"/>
          </rPr>
          <t xml:space="preserve"> / </t>
        </r>
        <r>
          <rPr>
            <b/>
            <sz val="9"/>
            <color indexed="81"/>
            <rFont val="Tahoma"/>
            <family val="2"/>
          </rPr>
          <t>Mejora</t>
        </r>
        <r>
          <rPr>
            <sz val="9"/>
            <color indexed="81"/>
            <rFont val="Tahoma"/>
            <family val="2"/>
          </rPr>
          <t xml:space="preserve"> no aplica</t>
        </r>
      </text>
    </comment>
    <comment ref="H9" authorId="0" shapeId="0">
      <text>
        <r>
          <rPr>
            <sz val="9"/>
            <color indexed="81"/>
            <rFont val="Tahoma"/>
            <family val="2"/>
          </rPr>
          <t xml:space="preserve">Tipo de acción para la mejora:
</t>
        </r>
        <r>
          <rPr>
            <b/>
            <sz val="9"/>
            <color indexed="81"/>
            <rFont val="Tahoma"/>
            <family val="2"/>
          </rPr>
          <t>AC</t>
        </r>
        <r>
          <rPr>
            <sz val="9"/>
            <color indexed="81"/>
            <rFont val="Tahoma"/>
            <family val="2"/>
          </rPr>
          <t xml:space="preserve">: Acción Correctiva generada por una </t>
        </r>
        <r>
          <rPr>
            <b/>
            <sz val="9"/>
            <color indexed="81"/>
            <rFont val="Tahoma"/>
            <family val="2"/>
          </rPr>
          <t>No Confrmidad</t>
        </r>
        <r>
          <rPr>
            <sz val="9"/>
            <color indexed="81"/>
            <rFont val="Tahoma"/>
            <family val="2"/>
          </rPr>
          <t xml:space="preserve">
</t>
        </r>
        <r>
          <rPr>
            <b/>
            <sz val="9"/>
            <color indexed="81"/>
            <rFont val="Tahoma"/>
            <family val="2"/>
          </rPr>
          <t>AP:</t>
        </r>
        <r>
          <rPr>
            <sz val="9"/>
            <color indexed="81"/>
            <rFont val="Tahoma"/>
            <family val="2"/>
          </rPr>
          <t xml:space="preserve"> Acción Preventiva generada por una </t>
        </r>
        <r>
          <rPr>
            <b/>
            <sz val="9"/>
            <color indexed="81"/>
            <rFont val="Tahoma"/>
            <family val="2"/>
          </rPr>
          <t>Observación</t>
        </r>
        <r>
          <rPr>
            <sz val="9"/>
            <color indexed="81"/>
            <rFont val="Tahoma"/>
            <family val="2"/>
          </rPr>
          <t xml:space="preserve">
</t>
        </r>
      </text>
    </comment>
    <comment ref="I9" authorId="1" shapeId="0">
      <text>
        <r>
          <rPr>
            <sz val="8"/>
            <color indexed="81"/>
            <rFont val="Tahoma"/>
            <family val="2"/>
          </rPr>
          <t xml:space="preserve">se debe tener en cuenta  que las actividades deben atacar las causas detectadas. Asimismo se debe establecerse una actividad que verifique la eficacia de las acciones tomadas  </t>
        </r>
      </text>
    </comment>
    <comment ref="J9" authorId="0" shapeId="0">
      <text>
        <r>
          <rPr>
            <sz val="9"/>
            <color indexed="81"/>
            <rFont val="Tahoma"/>
            <family val="2"/>
          </rPr>
          <t xml:space="preserve">Define la </t>
        </r>
        <r>
          <rPr>
            <b/>
            <sz val="9"/>
            <color indexed="81"/>
            <rFont val="Tahoma"/>
            <family val="2"/>
          </rPr>
          <t>unidad/producto</t>
        </r>
        <r>
          <rPr>
            <sz val="9"/>
            <color indexed="81"/>
            <rFont val="Tahoma"/>
            <family val="2"/>
          </rPr>
          <t xml:space="preserve"> la cual da evidencia/soporte de la mejora implementada</t>
        </r>
      </text>
    </comment>
    <comment ref="M9" authorId="0" shapeId="0">
      <text>
        <r>
          <rPr>
            <sz val="9"/>
            <color indexed="81"/>
            <rFont val="Tahoma"/>
            <family val="2"/>
          </rPr>
          <t xml:space="preserve">Nombre del Funcionario quien será </t>
        </r>
        <r>
          <rPr>
            <b/>
            <sz val="9"/>
            <color indexed="81"/>
            <rFont val="Tahoma"/>
            <family val="2"/>
          </rPr>
          <t>responsable de desarrollar</t>
        </r>
        <r>
          <rPr>
            <sz val="9"/>
            <color indexed="81"/>
            <rFont val="Tahoma"/>
            <family val="2"/>
          </rPr>
          <t xml:space="preserve"> las actividades relacionadas</t>
        </r>
      </text>
    </comment>
    <comment ref="K10" authorId="0" shapeId="0">
      <text>
        <r>
          <rPr>
            <sz val="9"/>
            <color indexed="81"/>
            <rFont val="Tahoma"/>
            <family val="2"/>
          </rPr>
          <t>Establece la fecha de inicio de la actividad</t>
        </r>
      </text>
    </comment>
    <comment ref="L10" authorId="0" shapeId="0">
      <text>
        <r>
          <rPr>
            <sz val="9"/>
            <color indexed="81"/>
            <rFont val="Tahoma"/>
            <family val="2"/>
          </rPr>
          <t>Establece la fecha de Finalización de la actividad</t>
        </r>
      </text>
    </comment>
  </commentList>
</comments>
</file>

<file path=xl/sharedStrings.xml><?xml version="1.0" encoding="utf-8"?>
<sst xmlns="http://schemas.openxmlformats.org/spreadsheetml/2006/main" count="151" uniqueCount="113">
  <si>
    <t>Fin</t>
  </si>
  <si>
    <t>Inicio</t>
  </si>
  <si>
    <t>Responsable</t>
  </si>
  <si>
    <t>Fecha</t>
  </si>
  <si>
    <t>Descripción de la acción</t>
  </si>
  <si>
    <t>Tipo Acción</t>
  </si>
  <si>
    <t>Corrección inmediata</t>
  </si>
  <si>
    <t>Análisis de causa</t>
  </si>
  <si>
    <t>Descripción del hallazgo</t>
  </si>
  <si>
    <t>Tipo de hallazgo</t>
  </si>
  <si>
    <t xml:space="preserve">Fuente </t>
  </si>
  <si>
    <t>Lugar</t>
  </si>
  <si>
    <t>#</t>
  </si>
  <si>
    <t>Acciones</t>
  </si>
  <si>
    <t>Líder de proceso:</t>
  </si>
  <si>
    <t>Proceso:</t>
  </si>
  <si>
    <t>Ubicación</t>
  </si>
  <si>
    <t>Fuente</t>
  </si>
  <si>
    <t>Auditoria Externa de la calidad</t>
  </si>
  <si>
    <t>Auditoria Interna de Gestion</t>
  </si>
  <si>
    <t>Auditoria Interna de la calidad</t>
  </si>
  <si>
    <t>Autocontrol</t>
  </si>
  <si>
    <t>Indicadores de gestion</t>
  </si>
  <si>
    <t>Tipo de Acciones</t>
  </si>
  <si>
    <t>AC</t>
  </si>
  <si>
    <t>AP</t>
  </si>
  <si>
    <t>Riesgos</t>
  </si>
  <si>
    <t>Tipo de Hallazgo</t>
  </si>
  <si>
    <t>OBS</t>
  </si>
  <si>
    <t>NC</t>
  </si>
  <si>
    <t xml:space="preserve">Producto o evidencia </t>
  </si>
  <si>
    <t>SUSCRIPCIÓN DE ACCIONES A PLAN DE MEJORAMIENTO INTEGRADO</t>
  </si>
  <si>
    <t>AM</t>
  </si>
  <si>
    <t>OFICINA NACIONALES</t>
  </si>
  <si>
    <t>G.S Amazonas</t>
  </si>
  <si>
    <t>G.S Antioquia</t>
  </si>
  <si>
    <t>G.S Arauca</t>
  </si>
  <si>
    <t>G.S Atlántico</t>
  </si>
  <si>
    <t>G.S Bolívar</t>
  </si>
  <si>
    <t>G.S Boyacá</t>
  </si>
  <si>
    <t>G.S Caldas</t>
  </si>
  <si>
    <t>G.S Caquetá</t>
  </si>
  <si>
    <t>G.S Casanare</t>
  </si>
  <si>
    <t>G.S Cauca</t>
  </si>
  <si>
    <t>G.S Cesar</t>
  </si>
  <si>
    <t>G.S Chocó</t>
  </si>
  <si>
    <t>G.S Córdoba</t>
  </si>
  <si>
    <t>G.S Cundinamarca</t>
  </si>
  <si>
    <t>G.S Guaviare</t>
  </si>
  <si>
    <t>G.S Guainía</t>
  </si>
  <si>
    <t>G.S Huila</t>
  </si>
  <si>
    <t>G.S Guajira</t>
  </si>
  <si>
    <t>G.S Magdalena</t>
  </si>
  <si>
    <t>G.S Meta</t>
  </si>
  <si>
    <t>G.S Nariño</t>
  </si>
  <si>
    <t>G.S Norte de Santander</t>
  </si>
  <si>
    <t>G.S Putumayo</t>
  </si>
  <si>
    <t>G.S Quindío</t>
  </si>
  <si>
    <t>G.S Risaralda</t>
  </si>
  <si>
    <t>G.S San Andrés</t>
  </si>
  <si>
    <t>G.S Santander</t>
  </si>
  <si>
    <t>G.S Sucre</t>
  </si>
  <si>
    <t>G.S Tolima</t>
  </si>
  <si>
    <t>G.S Valle del Cauca</t>
  </si>
  <si>
    <t>G.S Vaupés</t>
  </si>
  <si>
    <t>G.SVichada</t>
  </si>
  <si>
    <t>CITAG</t>
  </si>
  <si>
    <t>Procesos</t>
  </si>
  <si>
    <t>Planeación y Direccionamiento Estratégico</t>
  </si>
  <si>
    <t>Gobernabilidad de TICS</t>
  </si>
  <si>
    <t>Control  Interno de Gestión</t>
  </si>
  <si>
    <t>Control Interno Disciplinario</t>
  </si>
  <si>
    <t>Comunicación del Riesgo S&amp;F</t>
  </si>
  <si>
    <t>Prevención del Riesgo S&amp;F</t>
  </si>
  <si>
    <t>Control del Riesgo S&amp;F</t>
  </si>
  <si>
    <t xml:space="preserve">Vigilancia Epidemiologica </t>
  </si>
  <si>
    <t xml:space="preserve">Gestión de Servicios Analiticos </t>
  </si>
  <si>
    <t>Diseño y Desarrollo de MSF</t>
  </si>
  <si>
    <t xml:space="preserve">Gestión de Adquisición de Bienes y Servicios </t>
  </si>
  <si>
    <t>Gestión de Recursos Fisicos</t>
  </si>
  <si>
    <t xml:space="preserve">Gestión de Recursos Financieros </t>
  </si>
  <si>
    <t xml:space="preserve">Gestión Juridica </t>
  </si>
  <si>
    <t>Atención al Ciudadano</t>
  </si>
  <si>
    <t xml:space="preserve">Gestión del Servicio  a TI </t>
  </si>
  <si>
    <t xml:space="preserve">Gestión Integral del Talento Humano </t>
  </si>
  <si>
    <t>Gestión Documental</t>
  </si>
  <si>
    <t>MP</t>
  </si>
  <si>
    <t xml:space="preserve"> Forma  4-1086
</t>
  </si>
  <si>
    <t>lista asistencia</t>
  </si>
  <si>
    <t xml:space="preserve">Dentro del análisis y valoración de la información consignada al aplicativo SIGMA, se evidencio la materialización del riesgo No 33 “Emitir Certificados, Guías, licencias, registros entre otros (Guía de Inspección Sanitaria, Certificados Zoosanitario y Fitosanitario para Exportación, Guías de movilización, Compartimentos libres, certificados de BPA, BPM, BPG, certificaciones de semillas), sin el cumplimiento de los requisitos”  se emitieron guías de movilización interna, de predios inexistente y/o con RUV adulterados. </t>
  </si>
  <si>
    <t>SISAD</t>
  </si>
  <si>
    <t>Informe</t>
  </si>
  <si>
    <t>talento humano</t>
  </si>
  <si>
    <t>Gerencia Seccional</t>
  </si>
  <si>
    <t xml:space="preserve">Expedición de guías para zona de frontera con Venezuela deberán tener autorización del líder de movilización. </t>
  </si>
  <si>
    <t>favorecer a un tercero</t>
  </si>
  <si>
    <t xml:space="preserve">favorecer a un tercero - falta de capacitación </t>
  </si>
  <si>
    <t xml:space="preserve">llamado de atención para que no vuelva a pasar </t>
  </si>
  <si>
    <t xml:space="preserve">Líder de Movilización </t>
  </si>
  <si>
    <t>Guía</t>
  </si>
  <si>
    <t>Dentro de la recepción y tratamiento de PQRS,  se evidencio que se materializo el riesgo  No 11 "Recibir dádivas o inducir al usuario al otorgamiento de las mismas, como contraprestación al servicio brindado"  donde se favoreció sin recibir ningún tipo de contraprestación,  la atención  a un usuario saltando   el orden de llegada.</t>
  </si>
  <si>
    <t>capacitación al  personal sobre ética y atención al cliente</t>
  </si>
  <si>
    <t xml:space="preserve">se envía sisad a la subgerencia de proteccion animal   informando del hecho,  para que se tomen las medidas del caso. </t>
  </si>
  <si>
    <t xml:space="preserve">Seguimiento periódico a  la documentación que ellos expidan a traves del aplicativo.  </t>
  </si>
  <si>
    <t>El contratista del PSG de la oficina local de Granada generó GSMI de forma irregular. Hechos que fueron evidenciados en los reclamos realizados por los usuarios según radicados N. 31181100617, 31181100838, 31181100940, 31181101247.</t>
  </si>
  <si>
    <t>Caso del  contratista, por ingresar a la plataforma SIGMA, información que no corresponde a la realidad y expedir GSMIA, sin los requisitos exigidos para tal fin.</t>
  </si>
  <si>
    <t>25/05/2018 fue notificada al Grupo Gestión Contractual mediante memorando N. 31183100760.</t>
  </si>
  <si>
    <t>El hecho se puso en conocimiento del Grupo de Gestión Contractual mediante oficio SISAD N° 31183100525 el día 12 de abril de 2018.</t>
  </si>
  <si>
    <t>GERENTE SECCIONAL</t>
  </si>
  <si>
    <t>Caso de 5 contratistas , por presunta falsificación de las planillas  por concepto de pago de aportes al Sistema de Seguridad Social.</t>
  </si>
  <si>
    <t>El hecho se puso en conocimiento del Grupo de Gestión Contractual, mediante SISAD N° 31183100900, 31183100899, 31183100901, 31183100902, 31183100903.</t>
  </si>
  <si>
    <t>Interes personal</t>
  </si>
  <si>
    <t>Fecha de Suscripción:  Octubre 2018</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</si>
</sst>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8"/>
      <color indexed="81"/>
      <name val="Tahoma"/>
      <family val="2"/>
    </font>
    <font>
      <sz val="10"/>
      <name val="Arial"/>
      <family val="2"/>
    </font>
    <font>
      <b/>
      <sz val="8"/>
      <color theme="1"/>
      <name val="Calibri"/>
      <family val="2"/>
      <scheme val="minor"/>
    </font>
    <font>
      <sz val="11"/>
      <color theme="0"/>
      <name val="Calibri"/>
      <family val="2"/>
      <scheme val="minor"/>
    </font>
    <font>
      <sz val="8"/>
      <color theme="1"/>
      <name val="Calibri"/>
      <family val="2"/>
      <scheme val="minor"/>
    </font>
    <font>
      <sz val="11"/>
      <color rgb="FF000000"/>
      <name val="Calibri"/>
      <family val="2"/>
      <scheme val="minor"/>
    </font>
    <font>
      <sz val="8"/>
      <color theme="1"/>
      <name val="Arial"/>
      <family val="2"/>
    </font>
    <font>
      <sz val="8"/>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78AB44"/>
        <bgColor indexed="64"/>
      </patternFill>
    </fill>
    <fill>
      <patternFill patternType="solid">
        <fgColor rgb="FF92D05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s>
  <cellStyleXfs count="3">
    <xf numFmtId="0" fontId="0" fillId="0" borderId="0"/>
    <xf numFmtId="0" fontId="5" fillId="0" borderId="0"/>
    <xf numFmtId="0" fontId="1" fillId="0" borderId="0"/>
  </cellStyleXfs>
  <cellXfs count="73">
    <xf numFmtId="0" fontId="0" fillId="0" borderId="0" xfId="0"/>
    <xf numFmtId="0" fontId="0" fillId="3" borderId="4" xfId="0" applyFill="1" applyBorder="1"/>
    <xf numFmtId="0" fontId="0" fillId="2" borderId="0" xfId="0" applyFill="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2" fontId="0" fillId="0" borderId="0" xfId="0" applyNumberFormat="1"/>
    <xf numFmtId="0" fontId="7" fillId="0" borderId="0" xfId="0" applyFont="1" applyFill="1" applyBorder="1"/>
    <xf numFmtId="0" fontId="0" fillId="2" borderId="1" xfId="0" applyFill="1" applyBorder="1"/>
    <xf numFmtId="0" fontId="9" fillId="0" borderId="1" xfId="0" applyFont="1" applyBorder="1" applyAlignment="1">
      <alignment vertical="center"/>
    </xf>
    <xf numFmtId="0" fontId="0" fillId="0" borderId="1" xfId="0" applyFont="1" applyBorder="1" applyAlignment="1">
      <alignment vertical="center"/>
    </xf>
    <xf numFmtId="0" fontId="9" fillId="3" borderId="1" xfId="0" applyFont="1" applyFill="1" applyBorder="1" applyAlignment="1">
      <alignment vertical="center"/>
    </xf>
    <xf numFmtId="0" fontId="0" fillId="0" borderId="13" xfId="0" applyBorder="1" applyAlignment="1">
      <alignment horizontal="justify" vertical="center" wrapText="1"/>
    </xf>
    <xf numFmtId="0" fontId="0" fillId="0" borderId="14" xfId="0" applyBorder="1" applyAlignment="1">
      <alignment horizontal="justify" vertical="center" wrapText="1"/>
    </xf>
    <xf numFmtId="0" fontId="0" fillId="0" borderId="15" xfId="0" applyBorder="1" applyAlignment="1">
      <alignment horizontal="justify" vertical="center" wrapText="1"/>
    </xf>
    <xf numFmtId="0" fontId="8" fillId="0" borderId="0" xfId="0" applyFont="1"/>
    <xf numFmtId="0" fontId="8" fillId="0" borderId="0" xfId="0" applyFont="1" applyFill="1" applyBorder="1" applyAlignment="1">
      <alignment horizontal="center"/>
    </xf>
    <xf numFmtId="0" fontId="8" fillId="0" borderId="0" xfId="0" applyFont="1" applyFill="1"/>
    <xf numFmtId="0" fontId="8" fillId="0" borderId="1" xfId="0" applyFont="1" applyBorder="1"/>
    <xf numFmtId="0" fontId="6" fillId="5" borderId="1" xfId="0" applyFont="1" applyFill="1" applyBorder="1" applyAlignment="1"/>
    <xf numFmtId="0" fontId="8" fillId="0" borderId="11" xfId="0" applyFont="1" applyBorder="1" applyAlignment="1"/>
    <xf numFmtId="0" fontId="8" fillId="0" borderId="10" xfId="0" applyFont="1" applyBorder="1" applyAlignment="1"/>
    <xf numFmtId="0" fontId="8" fillId="0" borderId="0" xfId="0" applyFont="1" applyFill="1" applyBorder="1" applyAlignment="1">
      <alignment horizontal="left"/>
    </xf>
    <xf numFmtId="0" fontId="8" fillId="0" borderId="0" xfId="0" applyFont="1" applyFill="1" applyBorder="1" applyAlignment="1"/>
    <xf numFmtId="0" fontId="8" fillId="0" borderId="0" xfId="0" applyFont="1" applyFill="1" applyBorder="1" applyAlignment="1">
      <alignment horizontal="right"/>
    </xf>
    <xf numFmtId="0" fontId="6" fillId="0" borderId="8" xfId="0" applyFont="1" applyBorder="1" applyAlignment="1">
      <alignment horizontal="center" vertical="center"/>
    </xf>
    <xf numFmtId="0" fontId="6" fillId="4" borderId="1" xfId="0" applyFont="1" applyFill="1" applyBorder="1" applyAlignment="1">
      <alignment horizontal="center" vertical="center"/>
    </xf>
    <xf numFmtId="0" fontId="8" fillId="0" borderId="1" xfId="0" applyFont="1" applyBorder="1" applyAlignment="1">
      <alignment horizontal="center" vertical="center"/>
    </xf>
    <xf numFmtId="0" fontId="6"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5" borderId="1" xfId="0" applyFont="1" applyFill="1" applyBorder="1" applyAlignment="1">
      <alignment horizontal="left"/>
    </xf>
    <xf numFmtId="0" fontId="8" fillId="0" borderId="1" xfId="0" applyFont="1" applyBorder="1" applyAlignment="1">
      <alignment horizontal="center"/>
    </xf>
    <xf numFmtId="0" fontId="6" fillId="5" borderId="9" xfId="0" applyFont="1" applyFill="1" applyBorder="1" applyAlignment="1">
      <alignment horizontal="center"/>
    </xf>
    <xf numFmtId="0" fontId="6" fillId="5" borderId="11" xfId="0" applyFont="1" applyFill="1" applyBorder="1" applyAlignment="1">
      <alignment horizontal="center"/>
    </xf>
    <xf numFmtId="0" fontId="11" fillId="0" borderId="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8" fillId="0" borderId="9" xfId="0" applyFont="1" applyBorder="1" applyAlignment="1">
      <alignment horizontal="center"/>
    </xf>
    <xf numFmtId="0" fontId="8" fillId="0" borderId="11" xfId="0" applyFont="1" applyBorder="1" applyAlignment="1">
      <alignment horizontal="center"/>
    </xf>
    <xf numFmtId="0" fontId="8" fillId="0" borderId="10" xfId="0" applyFont="1" applyBorder="1" applyAlignment="1">
      <alignment horizont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xf>
    <xf numFmtId="0" fontId="6" fillId="0" borderId="8" xfId="0" applyFont="1" applyBorder="1" applyAlignment="1">
      <alignment horizontal="center" vertical="center"/>
    </xf>
    <xf numFmtId="0" fontId="6" fillId="4" borderId="3" xfId="0" applyFont="1" applyFill="1" applyBorder="1" applyAlignment="1">
      <alignment horizontal="center" vertical="center" textRotation="90"/>
    </xf>
    <xf numFmtId="0" fontId="6" fillId="4" borderId="2" xfId="0" applyFont="1" applyFill="1" applyBorder="1" applyAlignment="1">
      <alignment horizontal="center" vertical="center" textRotation="90"/>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14" fontId="11" fillId="0" borderId="3" xfId="0" applyNumberFormat="1" applyFont="1" applyFill="1" applyBorder="1" applyAlignment="1">
      <alignment horizontal="center" vertical="center" wrapText="1"/>
    </xf>
    <xf numFmtId="14" fontId="11" fillId="0" borderId="12" xfId="0" applyNumberFormat="1" applyFont="1" applyFill="1" applyBorder="1" applyAlignment="1">
      <alignment horizontal="center" vertical="center" wrapText="1"/>
    </xf>
    <xf numFmtId="14" fontId="11" fillId="0" borderId="2" xfId="0" applyNumberFormat="1" applyFont="1" applyFill="1" applyBorder="1" applyAlignment="1">
      <alignment horizontal="center" vertical="center" wrapText="1"/>
    </xf>
  </cellXfs>
  <cellStyles count="3">
    <cellStyle name="Normal" xfId="0" builtinId="0"/>
    <cellStyle name="Normal 3" xfId="1"/>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466725</xdr:colOff>
      <xdr:row>6</xdr:row>
      <xdr:rowOff>47624</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19350" cy="9048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barbosac/PLANES%20DE%20MEJORAMIENTO/AVANCE%20DE%20CUMPLIMIENTO/Avance%20de%20Cumplimiento%20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N52"/>
  <sheetViews>
    <sheetView tabSelected="1" view="pageBreakPreview" topLeftCell="I1" zoomScaleNormal="90" zoomScaleSheetLayoutView="100" workbookViewId="0">
      <selection activeCell="J4" sqref="J4:K4"/>
    </sheetView>
  </sheetViews>
  <sheetFormatPr baseColWidth="10" defaultRowHeight="11.25" x14ac:dyDescent="0.2"/>
  <cols>
    <col min="1" max="1" width="3" style="16" customWidth="1"/>
    <col min="2" max="2" width="9.140625" style="16" bestFit="1" customWidth="1"/>
    <col min="3" max="4" width="8.5703125" style="16" customWidth="1"/>
    <col min="5" max="5" width="41.7109375" style="16" customWidth="1"/>
    <col min="6" max="6" width="16.7109375" style="16" customWidth="1"/>
    <col min="7" max="7" width="18.28515625" style="16" customWidth="1"/>
    <col min="8" max="8" width="20.7109375" style="16" customWidth="1"/>
    <col min="9" max="9" width="48.42578125" style="16" customWidth="1"/>
    <col min="10" max="10" width="16" style="16" customWidth="1"/>
    <col min="11" max="12" width="11.85546875" style="16" bestFit="1" customWidth="1"/>
    <col min="13" max="13" width="18.140625" style="16" customWidth="1"/>
    <col min="14" max="14" width="11.42578125" style="18"/>
    <col min="15" max="16384" width="11.42578125" style="16"/>
  </cols>
  <sheetData>
    <row r="1" spans="1:13" x14ac:dyDescent="0.2">
      <c r="A1" s="58"/>
      <c r="B1" s="59"/>
      <c r="C1" s="59"/>
      <c r="D1" s="60"/>
      <c r="E1" s="61" t="s">
        <v>31</v>
      </c>
      <c r="F1" s="62"/>
      <c r="G1" s="62"/>
      <c r="H1" s="62"/>
      <c r="I1" s="62"/>
      <c r="J1" s="62"/>
      <c r="K1" s="62"/>
      <c r="L1" s="62"/>
      <c r="M1" s="63"/>
    </row>
    <row r="3" spans="1:13" x14ac:dyDescent="0.2">
      <c r="A3" s="64"/>
      <c r="B3" s="64"/>
      <c r="C3" s="64"/>
      <c r="D3" s="64"/>
      <c r="E3" s="64"/>
      <c r="F3" s="64"/>
      <c r="G3" s="64"/>
      <c r="H3" s="64"/>
      <c r="I3" s="64"/>
      <c r="J3" s="64"/>
      <c r="K3" s="64"/>
      <c r="L3" s="64"/>
      <c r="M3" s="64"/>
    </row>
    <row r="4" spans="1:13" x14ac:dyDescent="0.2">
      <c r="E4" s="19" t="s">
        <v>82</v>
      </c>
      <c r="F4" s="20" t="s">
        <v>14</v>
      </c>
      <c r="G4" s="52"/>
      <c r="H4" s="52"/>
      <c r="I4" s="52"/>
      <c r="J4" s="53" t="s">
        <v>112</v>
      </c>
      <c r="K4" s="54"/>
      <c r="L4" s="21"/>
      <c r="M4" s="22"/>
    </row>
    <row r="5" spans="1:13" s="18" customFormat="1" x14ac:dyDescent="0.2">
      <c r="A5" s="23"/>
      <c r="B5" s="23"/>
      <c r="C5" s="23"/>
      <c r="D5" s="23"/>
      <c r="E5" s="19" t="s">
        <v>73</v>
      </c>
      <c r="F5" s="24"/>
      <c r="G5" s="17"/>
      <c r="H5" s="17"/>
      <c r="I5" s="17"/>
      <c r="J5" s="23"/>
      <c r="K5" s="25"/>
      <c r="L5" s="25"/>
      <c r="M5" s="25"/>
    </row>
    <row r="6" spans="1:13" s="18" customFormat="1" x14ac:dyDescent="0.2">
      <c r="A6" s="51" t="s">
        <v>15</v>
      </c>
      <c r="B6" s="51"/>
      <c r="C6" s="51"/>
      <c r="D6" s="51"/>
      <c r="E6" s="19" t="s">
        <v>83</v>
      </c>
      <c r="F6" s="24"/>
      <c r="G6" s="17"/>
      <c r="H6" s="17"/>
      <c r="I6" s="17"/>
      <c r="J6" s="23"/>
      <c r="K6" s="25"/>
      <c r="L6" s="25"/>
      <c r="M6" s="25"/>
    </row>
    <row r="7" spans="1:13" x14ac:dyDescent="0.2">
      <c r="E7" s="19" t="s">
        <v>85</v>
      </c>
    </row>
    <row r="8" spans="1:13" x14ac:dyDescent="0.2">
      <c r="A8" s="65" t="s">
        <v>13</v>
      </c>
      <c r="B8" s="65"/>
      <c r="C8" s="65"/>
      <c r="D8" s="65"/>
      <c r="E8" s="65"/>
      <c r="F8" s="65"/>
      <c r="G8" s="65"/>
      <c r="H8" s="65"/>
      <c r="I8" s="65"/>
      <c r="J8" s="65"/>
      <c r="K8" s="65"/>
      <c r="L8" s="65"/>
      <c r="M8" s="26"/>
    </row>
    <row r="9" spans="1:13" x14ac:dyDescent="0.2">
      <c r="A9" s="47" t="s">
        <v>12</v>
      </c>
      <c r="B9" s="66" t="s">
        <v>11</v>
      </c>
      <c r="C9" s="66" t="s">
        <v>10</v>
      </c>
      <c r="D9" s="49" t="s">
        <v>9</v>
      </c>
      <c r="E9" s="47" t="s">
        <v>8</v>
      </c>
      <c r="F9" s="47" t="s">
        <v>7</v>
      </c>
      <c r="G9" s="49" t="s">
        <v>6</v>
      </c>
      <c r="H9" s="49" t="s">
        <v>5</v>
      </c>
      <c r="I9" s="49" t="s">
        <v>4</v>
      </c>
      <c r="J9" s="49" t="s">
        <v>30</v>
      </c>
      <c r="K9" s="68" t="s">
        <v>3</v>
      </c>
      <c r="L9" s="69"/>
      <c r="M9" s="47" t="s">
        <v>2</v>
      </c>
    </row>
    <row r="10" spans="1:13" x14ac:dyDescent="0.2">
      <c r="A10" s="48"/>
      <c r="B10" s="67"/>
      <c r="C10" s="67"/>
      <c r="D10" s="50"/>
      <c r="E10" s="48"/>
      <c r="F10" s="48"/>
      <c r="G10" s="50"/>
      <c r="H10" s="50"/>
      <c r="I10" s="50"/>
      <c r="J10" s="50"/>
      <c r="K10" s="27" t="s">
        <v>1</v>
      </c>
      <c r="L10" s="27" t="s">
        <v>0</v>
      </c>
      <c r="M10" s="48"/>
    </row>
    <row r="11" spans="1:13" s="18" customFormat="1" x14ac:dyDescent="0.2">
      <c r="A11" s="34">
        <v>1</v>
      </c>
      <c r="B11" s="34" t="s">
        <v>41</v>
      </c>
      <c r="C11" s="34" t="s">
        <v>26</v>
      </c>
      <c r="D11" s="44" t="s">
        <v>29</v>
      </c>
      <c r="E11" s="41" t="s">
        <v>100</v>
      </c>
      <c r="F11" s="37" t="s">
        <v>95</v>
      </c>
      <c r="G11" s="41" t="s">
        <v>97</v>
      </c>
      <c r="H11" s="34" t="s">
        <v>25</v>
      </c>
      <c r="I11" s="37" t="s">
        <v>101</v>
      </c>
      <c r="J11" s="41" t="s">
        <v>88</v>
      </c>
      <c r="K11" s="70">
        <v>43374</v>
      </c>
      <c r="L11" s="70">
        <v>43434</v>
      </c>
      <c r="M11" s="55" t="s">
        <v>92</v>
      </c>
    </row>
    <row r="12" spans="1:13" s="18" customFormat="1" x14ac:dyDescent="0.2">
      <c r="A12" s="35"/>
      <c r="B12" s="35"/>
      <c r="C12" s="35"/>
      <c r="D12" s="45"/>
      <c r="E12" s="42"/>
      <c r="F12" s="38"/>
      <c r="G12" s="42"/>
      <c r="H12" s="35"/>
      <c r="I12" s="38"/>
      <c r="J12" s="42"/>
      <c r="K12" s="71"/>
      <c r="L12" s="71"/>
      <c r="M12" s="56"/>
    </row>
    <row r="13" spans="1:13" s="18" customFormat="1" x14ac:dyDescent="0.2">
      <c r="A13" s="35"/>
      <c r="B13" s="35"/>
      <c r="C13" s="35"/>
      <c r="D13" s="45"/>
      <c r="E13" s="42"/>
      <c r="F13" s="38"/>
      <c r="G13" s="42"/>
      <c r="H13" s="35"/>
      <c r="I13" s="38"/>
      <c r="J13" s="42"/>
      <c r="K13" s="71"/>
      <c r="L13" s="71"/>
      <c r="M13" s="56"/>
    </row>
    <row r="14" spans="1:13" s="18" customFormat="1" x14ac:dyDescent="0.2">
      <c r="A14" s="35"/>
      <c r="B14" s="35"/>
      <c r="C14" s="35"/>
      <c r="D14" s="45"/>
      <c r="E14" s="42"/>
      <c r="F14" s="38"/>
      <c r="G14" s="42"/>
      <c r="H14" s="35"/>
      <c r="I14" s="38"/>
      <c r="J14" s="42"/>
      <c r="K14" s="71"/>
      <c r="L14" s="71"/>
      <c r="M14" s="56"/>
    </row>
    <row r="15" spans="1:13" s="18" customFormat="1" x14ac:dyDescent="0.2">
      <c r="A15" s="35"/>
      <c r="B15" s="35"/>
      <c r="C15" s="35"/>
      <c r="D15" s="45"/>
      <c r="E15" s="42"/>
      <c r="F15" s="38"/>
      <c r="G15" s="42"/>
      <c r="H15" s="35"/>
      <c r="I15" s="38"/>
      <c r="J15" s="42"/>
      <c r="K15" s="71"/>
      <c r="L15" s="71"/>
      <c r="M15" s="56"/>
    </row>
    <row r="16" spans="1:13" s="18" customFormat="1" x14ac:dyDescent="0.2">
      <c r="A16" s="35"/>
      <c r="B16" s="35"/>
      <c r="C16" s="35"/>
      <c r="D16" s="45"/>
      <c r="E16" s="42"/>
      <c r="F16" s="38"/>
      <c r="G16" s="42"/>
      <c r="H16" s="35"/>
      <c r="I16" s="38"/>
      <c r="J16" s="42"/>
      <c r="K16" s="71"/>
      <c r="L16" s="71"/>
      <c r="M16" s="56"/>
    </row>
    <row r="17" spans="1:13" s="18" customFormat="1" x14ac:dyDescent="0.2">
      <c r="A17" s="35"/>
      <c r="B17" s="35"/>
      <c r="C17" s="35"/>
      <c r="D17" s="45"/>
      <c r="E17" s="42"/>
      <c r="F17" s="38"/>
      <c r="G17" s="42"/>
      <c r="H17" s="35"/>
      <c r="I17" s="38"/>
      <c r="J17" s="42"/>
      <c r="K17" s="71"/>
      <c r="L17" s="71"/>
      <c r="M17" s="56"/>
    </row>
    <row r="18" spans="1:13" s="18" customFormat="1" x14ac:dyDescent="0.2">
      <c r="A18" s="35"/>
      <c r="B18" s="35"/>
      <c r="C18" s="35"/>
      <c r="D18" s="45"/>
      <c r="E18" s="42"/>
      <c r="F18" s="38"/>
      <c r="G18" s="42"/>
      <c r="H18" s="35"/>
      <c r="I18" s="38"/>
      <c r="J18" s="42"/>
      <c r="K18" s="71"/>
      <c r="L18" s="71"/>
      <c r="M18" s="56"/>
    </row>
    <row r="19" spans="1:13" s="18" customFormat="1" x14ac:dyDescent="0.2">
      <c r="A19" s="35"/>
      <c r="B19" s="35"/>
      <c r="C19" s="35"/>
      <c r="D19" s="45"/>
      <c r="E19" s="42"/>
      <c r="F19" s="38"/>
      <c r="G19" s="42"/>
      <c r="H19" s="35"/>
      <c r="I19" s="38"/>
      <c r="J19" s="42"/>
      <c r="K19" s="71"/>
      <c r="L19" s="71"/>
      <c r="M19" s="56"/>
    </row>
    <row r="20" spans="1:13" s="18" customFormat="1" ht="3.75" customHeight="1" x14ac:dyDescent="0.2">
      <c r="A20" s="35"/>
      <c r="B20" s="35"/>
      <c r="C20" s="35"/>
      <c r="D20" s="45"/>
      <c r="E20" s="42"/>
      <c r="F20" s="38"/>
      <c r="G20" s="42"/>
      <c r="H20" s="35"/>
      <c r="I20" s="38"/>
      <c r="J20" s="42"/>
      <c r="K20" s="71"/>
      <c r="L20" s="71"/>
      <c r="M20" s="56"/>
    </row>
    <row r="21" spans="1:13" s="18" customFormat="1" hidden="1" x14ac:dyDescent="0.2">
      <c r="A21" s="35"/>
      <c r="B21" s="35"/>
      <c r="C21" s="35"/>
      <c r="D21" s="45"/>
      <c r="E21" s="42"/>
      <c r="F21" s="38"/>
      <c r="G21" s="42"/>
      <c r="H21" s="35"/>
      <c r="I21" s="38"/>
      <c r="J21" s="42"/>
      <c r="K21" s="71"/>
      <c r="L21" s="71"/>
      <c r="M21" s="56"/>
    </row>
    <row r="22" spans="1:13" s="18" customFormat="1" hidden="1" x14ac:dyDescent="0.2">
      <c r="A22" s="36"/>
      <c r="B22" s="36"/>
      <c r="C22" s="36"/>
      <c r="D22" s="46"/>
      <c r="E22" s="43"/>
      <c r="F22" s="39"/>
      <c r="G22" s="43"/>
      <c r="H22" s="36"/>
      <c r="I22" s="39"/>
      <c r="J22" s="43"/>
      <c r="K22" s="72"/>
      <c r="L22" s="72"/>
      <c r="M22" s="57"/>
    </row>
    <row r="23" spans="1:13" s="18" customFormat="1" x14ac:dyDescent="0.2">
      <c r="A23" s="34">
        <v>2</v>
      </c>
      <c r="B23" s="34" t="s">
        <v>41</v>
      </c>
      <c r="C23" s="34" t="s">
        <v>26</v>
      </c>
      <c r="D23" s="44" t="s">
        <v>29</v>
      </c>
      <c r="E23" s="41" t="s">
        <v>89</v>
      </c>
      <c r="F23" s="41" t="s">
        <v>96</v>
      </c>
      <c r="G23" s="41" t="s">
        <v>97</v>
      </c>
      <c r="H23" s="34" t="s">
        <v>24</v>
      </c>
      <c r="I23" s="37" t="s">
        <v>102</v>
      </c>
      <c r="J23" s="40" t="s">
        <v>90</v>
      </c>
      <c r="K23" s="32">
        <v>43344</v>
      </c>
      <c r="L23" s="32">
        <v>43348</v>
      </c>
      <c r="M23" s="33" t="s">
        <v>93</v>
      </c>
    </row>
    <row r="24" spans="1:13" s="18" customFormat="1" x14ac:dyDescent="0.2">
      <c r="A24" s="35"/>
      <c r="B24" s="35"/>
      <c r="C24" s="35"/>
      <c r="D24" s="45"/>
      <c r="E24" s="42"/>
      <c r="F24" s="42"/>
      <c r="G24" s="42"/>
      <c r="H24" s="35"/>
      <c r="I24" s="38"/>
      <c r="J24" s="40"/>
      <c r="K24" s="32"/>
      <c r="L24" s="32"/>
      <c r="M24" s="33"/>
    </row>
    <row r="25" spans="1:13" s="18" customFormat="1" x14ac:dyDescent="0.2">
      <c r="A25" s="35"/>
      <c r="B25" s="35"/>
      <c r="C25" s="35"/>
      <c r="D25" s="45"/>
      <c r="E25" s="42"/>
      <c r="F25" s="42"/>
      <c r="G25" s="42"/>
      <c r="H25" s="35"/>
      <c r="I25" s="38"/>
      <c r="J25" s="40"/>
      <c r="K25" s="32"/>
      <c r="L25" s="32"/>
      <c r="M25" s="33"/>
    </row>
    <row r="26" spans="1:13" s="18" customFormat="1" x14ac:dyDescent="0.2">
      <c r="A26" s="35"/>
      <c r="B26" s="35"/>
      <c r="C26" s="35"/>
      <c r="D26" s="45"/>
      <c r="E26" s="42"/>
      <c r="F26" s="42"/>
      <c r="G26" s="42"/>
      <c r="H26" s="36"/>
      <c r="I26" s="39"/>
      <c r="J26" s="40"/>
      <c r="K26" s="32"/>
      <c r="L26" s="32"/>
      <c r="M26" s="33"/>
    </row>
    <row r="27" spans="1:13" s="18" customFormat="1" x14ac:dyDescent="0.2">
      <c r="A27" s="35"/>
      <c r="B27" s="35"/>
      <c r="C27" s="35"/>
      <c r="D27" s="45"/>
      <c r="E27" s="42"/>
      <c r="F27" s="42"/>
      <c r="G27" s="42"/>
      <c r="H27" s="34" t="s">
        <v>25</v>
      </c>
      <c r="I27" s="37" t="s">
        <v>103</v>
      </c>
      <c r="J27" s="40" t="s">
        <v>91</v>
      </c>
      <c r="K27" s="32">
        <v>43344</v>
      </c>
      <c r="L27" s="32">
        <v>43465</v>
      </c>
      <c r="M27" s="33" t="s">
        <v>98</v>
      </c>
    </row>
    <row r="28" spans="1:13" s="18" customFormat="1" x14ac:dyDescent="0.2">
      <c r="A28" s="35"/>
      <c r="B28" s="35"/>
      <c r="C28" s="35"/>
      <c r="D28" s="45"/>
      <c r="E28" s="42"/>
      <c r="F28" s="42"/>
      <c r="G28" s="42"/>
      <c r="H28" s="35"/>
      <c r="I28" s="38"/>
      <c r="J28" s="40"/>
      <c r="K28" s="32"/>
      <c r="L28" s="32"/>
      <c r="M28" s="33"/>
    </row>
    <row r="29" spans="1:13" s="18" customFormat="1" x14ac:dyDescent="0.2">
      <c r="A29" s="35"/>
      <c r="B29" s="35"/>
      <c r="C29" s="35"/>
      <c r="D29" s="45"/>
      <c r="E29" s="42"/>
      <c r="F29" s="42"/>
      <c r="G29" s="42"/>
      <c r="H29" s="35"/>
      <c r="I29" s="38"/>
      <c r="J29" s="40"/>
      <c r="K29" s="32"/>
      <c r="L29" s="32"/>
      <c r="M29" s="33"/>
    </row>
    <row r="30" spans="1:13" s="18" customFormat="1" x14ac:dyDescent="0.2">
      <c r="A30" s="35"/>
      <c r="B30" s="35"/>
      <c r="C30" s="35"/>
      <c r="D30" s="45"/>
      <c r="E30" s="42"/>
      <c r="F30" s="42"/>
      <c r="G30" s="42"/>
      <c r="H30" s="36"/>
      <c r="I30" s="39"/>
      <c r="J30" s="40"/>
      <c r="K30" s="32"/>
      <c r="L30" s="32"/>
      <c r="M30" s="33"/>
    </row>
    <row r="31" spans="1:13" s="18" customFormat="1" x14ac:dyDescent="0.2">
      <c r="A31" s="35"/>
      <c r="B31" s="35"/>
      <c r="C31" s="35"/>
      <c r="D31" s="45"/>
      <c r="E31" s="42"/>
      <c r="F31" s="42"/>
      <c r="G31" s="42"/>
      <c r="H31" s="34" t="s">
        <v>25</v>
      </c>
      <c r="I31" s="37" t="s">
        <v>94</v>
      </c>
      <c r="J31" s="40" t="s">
        <v>99</v>
      </c>
      <c r="K31" s="32">
        <v>43344</v>
      </c>
      <c r="L31" s="32">
        <v>43465</v>
      </c>
      <c r="M31" s="33" t="s">
        <v>98</v>
      </c>
    </row>
    <row r="32" spans="1:13" s="18" customFormat="1" x14ac:dyDescent="0.2">
      <c r="A32" s="35"/>
      <c r="B32" s="35"/>
      <c r="C32" s="35"/>
      <c r="D32" s="45"/>
      <c r="E32" s="42"/>
      <c r="F32" s="42"/>
      <c r="G32" s="42"/>
      <c r="H32" s="35"/>
      <c r="I32" s="38"/>
      <c r="J32" s="40"/>
      <c r="K32" s="32"/>
      <c r="L32" s="32"/>
      <c r="M32" s="33"/>
    </row>
    <row r="33" spans="1:13" s="18" customFormat="1" x14ac:dyDescent="0.2">
      <c r="A33" s="35"/>
      <c r="B33" s="35"/>
      <c r="C33" s="35"/>
      <c r="D33" s="45"/>
      <c r="E33" s="42"/>
      <c r="F33" s="42"/>
      <c r="G33" s="42"/>
      <c r="H33" s="35"/>
      <c r="I33" s="38"/>
      <c r="J33" s="40"/>
      <c r="K33" s="32"/>
      <c r="L33" s="32"/>
      <c r="M33" s="33"/>
    </row>
    <row r="34" spans="1:13" s="18" customFormat="1" ht="0.75" customHeight="1" x14ac:dyDescent="0.2">
      <c r="A34" s="36"/>
      <c r="B34" s="36"/>
      <c r="C34" s="36"/>
      <c r="D34" s="46"/>
      <c r="E34" s="43"/>
      <c r="F34" s="43"/>
      <c r="G34" s="43"/>
      <c r="H34" s="36"/>
      <c r="I34" s="39"/>
      <c r="J34" s="40"/>
      <c r="K34" s="32"/>
      <c r="L34" s="32"/>
      <c r="M34" s="33"/>
    </row>
    <row r="35" spans="1:13" ht="56.25" x14ac:dyDescent="0.2">
      <c r="A35" s="28">
        <v>3</v>
      </c>
      <c r="B35" s="28" t="s">
        <v>53</v>
      </c>
      <c r="C35" s="28" t="s">
        <v>26</v>
      </c>
      <c r="D35" s="28" t="s">
        <v>29</v>
      </c>
      <c r="E35" s="30" t="s">
        <v>104</v>
      </c>
      <c r="F35" s="28" t="s">
        <v>95</v>
      </c>
      <c r="G35" s="31" t="s">
        <v>106</v>
      </c>
      <c r="H35" s="28" t="s">
        <v>24</v>
      </c>
      <c r="I35" s="30" t="s">
        <v>106</v>
      </c>
      <c r="J35" s="28" t="s">
        <v>90</v>
      </c>
      <c r="K35" s="19"/>
      <c r="L35" s="19"/>
      <c r="M35" s="28" t="s">
        <v>108</v>
      </c>
    </row>
    <row r="36" spans="1:13" ht="67.5" x14ac:dyDescent="0.2">
      <c r="A36" s="28">
        <v>4</v>
      </c>
      <c r="B36" s="28" t="s">
        <v>53</v>
      </c>
      <c r="C36" s="28" t="s">
        <v>26</v>
      </c>
      <c r="D36" s="28" t="s">
        <v>29</v>
      </c>
      <c r="E36" s="30" t="s">
        <v>105</v>
      </c>
      <c r="F36" s="28" t="s">
        <v>95</v>
      </c>
      <c r="G36" s="31" t="s">
        <v>107</v>
      </c>
      <c r="H36" s="28" t="s">
        <v>24</v>
      </c>
      <c r="I36" s="30" t="s">
        <v>107</v>
      </c>
      <c r="J36" s="28" t="s">
        <v>90</v>
      </c>
      <c r="K36" s="19"/>
      <c r="L36" s="19"/>
      <c r="M36" s="28" t="s">
        <v>108</v>
      </c>
    </row>
    <row r="37" spans="1:13" ht="101.25" x14ac:dyDescent="0.2">
      <c r="A37" s="28">
        <v>5</v>
      </c>
      <c r="B37" s="28" t="s">
        <v>53</v>
      </c>
      <c r="C37" s="19"/>
      <c r="D37" s="28" t="s">
        <v>29</v>
      </c>
      <c r="E37" s="30" t="s">
        <v>109</v>
      </c>
      <c r="F37" s="28" t="s">
        <v>111</v>
      </c>
      <c r="G37" s="31" t="s">
        <v>110</v>
      </c>
      <c r="H37" s="28" t="s">
        <v>24</v>
      </c>
      <c r="I37" s="30" t="s">
        <v>110</v>
      </c>
      <c r="J37" s="28" t="s">
        <v>90</v>
      </c>
      <c r="K37" s="19"/>
      <c r="L37" s="19"/>
      <c r="M37" s="28" t="s">
        <v>108</v>
      </c>
    </row>
    <row r="52" spans="12:12" ht="22.5" x14ac:dyDescent="0.2">
      <c r="L52" s="29" t="s">
        <v>87</v>
      </c>
    </row>
  </sheetData>
  <dataConsolidate/>
  <mergeCells count="57">
    <mergeCell ref="C11:C22"/>
    <mergeCell ref="D11:D22"/>
    <mergeCell ref="A11:A22"/>
    <mergeCell ref="B11:B22"/>
    <mergeCell ref="F11:F22"/>
    <mergeCell ref="I11:I22"/>
    <mergeCell ref="J11:J22"/>
    <mergeCell ref="K11:K22"/>
    <mergeCell ref="L11:L22"/>
    <mergeCell ref="H11:H22"/>
    <mergeCell ref="G11:G22"/>
    <mergeCell ref="E11:E22"/>
    <mergeCell ref="M11:M22"/>
    <mergeCell ref="A1:D1"/>
    <mergeCell ref="E1:M1"/>
    <mergeCell ref="M9:M10"/>
    <mergeCell ref="A3:M3"/>
    <mergeCell ref="A8:L8"/>
    <mergeCell ref="B9:B10"/>
    <mergeCell ref="C9:C10"/>
    <mergeCell ref="D9:D10"/>
    <mergeCell ref="K9:L9"/>
    <mergeCell ref="G9:G10"/>
    <mergeCell ref="H9:H10"/>
    <mergeCell ref="I9:I10"/>
    <mergeCell ref="E9:E10"/>
    <mergeCell ref="F9:F10"/>
    <mergeCell ref="A9:A10"/>
    <mergeCell ref="J9:J10"/>
    <mergeCell ref="A6:D6"/>
    <mergeCell ref="G4:I4"/>
    <mergeCell ref="J4:K4"/>
    <mergeCell ref="H23:H26"/>
    <mergeCell ref="I23:I26"/>
    <mergeCell ref="J23:J26"/>
    <mergeCell ref="A23:A34"/>
    <mergeCell ref="B23:B34"/>
    <mergeCell ref="C23:C34"/>
    <mergeCell ref="E23:E34"/>
    <mergeCell ref="D23:D34"/>
    <mergeCell ref="F23:F34"/>
    <mergeCell ref="G23:G34"/>
    <mergeCell ref="H27:H30"/>
    <mergeCell ref="I27:I30"/>
    <mergeCell ref="H31:H34"/>
    <mergeCell ref="I31:I34"/>
    <mergeCell ref="J31:J34"/>
    <mergeCell ref="J27:J30"/>
    <mergeCell ref="K31:K34"/>
    <mergeCell ref="L31:L34"/>
    <mergeCell ref="M31:M34"/>
    <mergeCell ref="K23:K26"/>
    <mergeCell ref="L23:L26"/>
    <mergeCell ref="M23:M26"/>
    <mergeCell ref="K27:K30"/>
    <mergeCell ref="L27:L30"/>
    <mergeCell ref="M27:M30"/>
  </mergeCells>
  <dataValidations count="4">
    <dataValidation allowBlank="1" showInputMessage="1" showErrorMessage="1" promptTitle="Correo electronico" prompt="Complete con el usuario el correo electronico." sqref="L4:M6 K5:K6"/>
    <dataValidation allowBlank="1" showInputMessage="1" showErrorMessage="1" promptTitle="Lider de proceso" prompt="Escriba el nombre del Lider de Proceso." sqref="G4:G6"/>
    <dataValidation allowBlank="1" showInputMessage="1" showErrorMessage="1" promptTitle="ANTES DE EMPEZAR" prompt="NO MODIFIQUE EL ANCHO DE LAS COLUMNAS, el formato se encuentra ajustado de manera tal que la impresión del mismo se realizara de manera exitosa._x000a__x000a_Si necesita más filas agréguelas libremente coacervando el “formato el de celda” anterior._x000a_" sqref="E1"/>
    <dataValidation type="date" operator="greaterThan" allowBlank="1" showInputMessage="1" showErrorMessage="1" errorTitle="Error" error="La fecha introducida es anterior a la fecha de inicio" sqref="K7">
      <formula1>#REF!</formula1>
    </dataValidation>
  </dataValidations>
  <pageMargins left="0.19685039370078741" right="0.19685039370078741" top="0.19685039370078741" bottom="0.15748031496062992" header="0.19685039370078741" footer="0.19685039370078741"/>
  <pageSetup scale="58"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[1]Campos!#REF!</xm:f>
          </x14:formula1>
          <xm:sqref>G7 C7</xm:sqref>
        </x14:dataValidation>
        <x14:dataValidation type="list" allowBlank="1" showInputMessage="1" showErrorMessage="1">
          <x14:formula1>
            <xm:f>Campos!$A$30:$A$32</xm:f>
          </x14:formula1>
          <xm:sqref>D11 D23</xm:sqref>
        </x14:dataValidation>
        <x14:dataValidation type="list" allowBlank="1" showInputMessage="1" showErrorMessage="1">
          <x14:formula1>
            <xm:f>Campos!$A$24:$A$26</xm:f>
          </x14:formula1>
          <xm:sqref>H11 H31 H27 H23</xm:sqref>
        </x14:dataValidation>
        <x14:dataValidation type="list" allowBlank="1" showInputMessage="1" showErrorMessage="1">
          <x14:formula1>
            <xm:f>Campos!$C$13:$C$18</xm:f>
          </x14:formula1>
          <xm:sqref>C11 C23</xm:sqref>
        </x14:dataValidation>
        <x14:dataValidation type="list" allowBlank="1" showInputMessage="1" showErrorMessage="1">
          <x14:formula1>
            <xm:f>Campos!$F$42:$F$59</xm:f>
          </x14:formula1>
          <xm:sqref>E4:E7</xm:sqref>
        </x14:dataValidation>
        <x14:dataValidation type="list" allowBlank="1" showInputMessage="1" showErrorMessage="1">
          <x14:formula1>
            <xm:f>Campos!$A$42:$A$75</xm:f>
          </x14:formula1>
          <xm:sqref>B11 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0"/>
  </sheetPr>
  <dimension ref="A1:F75"/>
  <sheetViews>
    <sheetView zoomScale="70" zoomScaleNormal="70" zoomScalePageLayoutView="70" workbookViewId="0">
      <selection activeCell="A29" sqref="A29"/>
    </sheetView>
  </sheetViews>
  <sheetFormatPr baseColWidth="10" defaultColWidth="10.85546875" defaultRowHeight="15" x14ac:dyDescent="0.25"/>
  <cols>
    <col min="1" max="1" width="51.42578125" style="2" customWidth="1"/>
    <col min="2" max="2" width="2.42578125" style="2" customWidth="1"/>
    <col min="3" max="3" width="30" style="2" customWidth="1"/>
    <col min="4" max="5" width="10.85546875" style="2"/>
    <col min="6" max="6" width="42.7109375" style="2" customWidth="1"/>
    <col min="7" max="16384" width="10.85546875" style="2"/>
  </cols>
  <sheetData>
    <row r="1" spans="1:3" x14ac:dyDescent="0.25">
      <c r="A1" s="1"/>
      <c r="C1" s="1" t="s">
        <v>16</v>
      </c>
    </row>
    <row r="2" spans="1:3" x14ac:dyDescent="0.25">
      <c r="A2" s="3"/>
      <c r="C2" s="3"/>
    </row>
    <row r="3" spans="1:3" x14ac:dyDescent="0.25">
      <c r="A3" s="3"/>
      <c r="C3" s="3"/>
    </row>
    <row r="4" spans="1:3" x14ac:dyDescent="0.25">
      <c r="A4" s="3"/>
      <c r="C4" s="3"/>
    </row>
    <row r="5" spans="1:3" x14ac:dyDescent="0.25">
      <c r="A5" s="3"/>
      <c r="C5" s="3"/>
    </row>
    <row r="6" spans="1:3" x14ac:dyDescent="0.25">
      <c r="A6" s="3"/>
      <c r="C6" s="3"/>
    </row>
    <row r="7" spans="1:3" x14ac:dyDescent="0.25">
      <c r="A7" s="3"/>
      <c r="C7" s="3"/>
    </row>
    <row r="8" spans="1:3" ht="15.75" thickBot="1" x14ac:dyDescent="0.3">
      <c r="A8" s="3"/>
      <c r="C8" s="4"/>
    </row>
    <row r="9" spans="1:3" x14ac:dyDescent="0.25">
      <c r="A9" s="3"/>
      <c r="C9" s="5"/>
    </row>
    <row r="10" spans="1:3" x14ac:dyDescent="0.25">
      <c r="A10" s="3"/>
    </row>
    <row r="11" spans="1:3" ht="15.75" thickBot="1" x14ac:dyDescent="0.3">
      <c r="A11" s="3"/>
    </row>
    <row r="12" spans="1:3" x14ac:dyDescent="0.25">
      <c r="A12" s="3"/>
      <c r="C12" s="1" t="s">
        <v>17</v>
      </c>
    </row>
    <row r="13" spans="1:3" x14ac:dyDescent="0.25">
      <c r="A13" s="3"/>
      <c r="C13" s="3" t="s">
        <v>18</v>
      </c>
    </row>
    <row r="14" spans="1:3" x14ac:dyDescent="0.25">
      <c r="A14" s="3"/>
      <c r="C14" s="3" t="s">
        <v>19</v>
      </c>
    </row>
    <row r="15" spans="1:3" x14ac:dyDescent="0.25">
      <c r="A15" s="3"/>
      <c r="C15" s="3" t="s">
        <v>20</v>
      </c>
    </row>
    <row r="16" spans="1:3" x14ac:dyDescent="0.25">
      <c r="A16" s="3"/>
      <c r="C16" s="3" t="s">
        <v>22</v>
      </c>
    </row>
    <row r="17" spans="1:3" x14ac:dyDescent="0.25">
      <c r="A17" s="3"/>
      <c r="C17" s="3" t="s">
        <v>21</v>
      </c>
    </row>
    <row r="18" spans="1:3" x14ac:dyDescent="0.25">
      <c r="A18" s="3"/>
      <c r="C18" s="3" t="s">
        <v>26</v>
      </c>
    </row>
    <row r="19" spans="1:3" x14ac:dyDescent="0.25">
      <c r="A19" s="3"/>
      <c r="C19" s="3"/>
    </row>
    <row r="20" spans="1:3" ht="15.75" thickBot="1" x14ac:dyDescent="0.3">
      <c r="A20" s="4"/>
      <c r="C20" s="3"/>
    </row>
    <row r="21" spans="1:3" x14ac:dyDescent="0.25">
      <c r="A21" s="5"/>
      <c r="C21" s="3"/>
    </row>
    <row r="22" spans="1:3" ht="15.75" thickBot="1" x14ac:dyDescent="0.3">
      <c r="C22" s="3"/>
    </row>
    <row r="23" spans="1:3" x14ac:dyDescent="0.25">
      <c r="A23" s="1" t="s">
        <v>23</v>
      </c>
      <c r="C23" s="3"/>
    </row>
    <row r="24" spans="1:3" x14ac:dyDescent="0.25">
      <c r="A24" s="3" t="s">
        <v>24</v>
      </c>
      <c r="C24" s="3"/>
    </row>
    <row r="25" spans="1:3" ht="15.75" thickBot="1" x14ac:dyDescent="0.3">
      <c r="A25" s="3" t="s">
        <v>25</v>
      </c>
      <c r="C25" s="4"/>
    </row>
    <row r="26" spans="1:3" ht="15.75" thickBot="1" x14ac:dyDescent="0.3">
      <c r="A26" s="4" t="s">
        <v>32</v>
      </c>
    </row>
    <row r="27" spans="1:3" x14ac:dyDescent="0.25">
      <c r="C27" s="8"/>
    </row>
    <row r="28" spans="1:3" ht="15.75" thickBot="1" x14ac:dyDescent="0.3">
      <c r="C28" s="8"/>
    </row>
    <row r="29" spans="1:3" x14ac:dyDescent="0.25">
      <c r="A29" s="1" t="s">
        <v>27</v>
      </c>
      <c r="C29" s="8"/>
    </row>
    <row r="30" spans="1:3" x14ac:dyDescent="0.25">
      <c r="A30" s="3" t="s">
        <v>28</v>
      </c>
      <c r="C30" s="8"/>
    </row>
    <row r="31" spans="1:3" x14ac:dyDescent="0.25">
      <c r="A31" s="3" t="s">
        <v>29</v>
      </c>
      <c r="C31" s="8"/>
    </row>
    <row r="32" spans="1:3" ht="15.75" thickBot="1" x14ac:dyDescent="0.3">
      <c r="A32" s="4" t="s">
        <v>86</v>
      </c>
      <c r="C32" s="8"/>
    </row>
    <row r="33" spans="1:6" x14ac:dyDescent="0.25">
      <c r="C33" s="8"/>
    </row>
    <row r="34" spans="1:6" x14ac:dyDescent="0.25">
      <c r="C34" s="8"/>
      <c r="D34" s="6"/>
    </row>
    <row r="35" spans="1:6" x14ac:dyDescent="0.25">
      <c r="C35" s="8"/>
    </row>
    <row r="36" spans="1:6" x14ac:dyDescent="0.25">
      <c r="C36" s="8"/>
    </row>
    <row r="37" spans="1:6" x14ac:dyDescent="0.25">
      <c r="C37" s="8"/>
    </row>
    <row r="38" spans="1:6" x14ac:dyDescent="0.25">
      <c r="C38" s="8"/>
    </row>
    <row r="39" spans="1:6" x14ac:dyDescent="0.25">
      <c r="C39" s="8"/>
    </row>
    <row r="40" spans="1:6" ht="15.75" thickBot="1" x14ac:dyDescent="0.3">
      <c r="C40" s="8"/>
    </row>
    <row r="41" spans="1:6" ht="15.75" thickBot="1" x14ac:dyDescent="0.3">
      <c r="A41" s="1" t="s">
        <v>16</v>
      </c>
      <c r="C41" s="8"/>
      <c r="F41" s="1" t="s">
        <v>67</v>
      </c>
    </row>
    <row r="42" spans="1:6" x14ac:dyDescent="0.25">
      <c r="A42" s="9" t="s">
        <v>33</v>
      </c>
      <c r="C42" s="8"/>
      <c r="F42" s="13" t="s">
        <v>68</v>
      </c>
    </row>
    <row r="43" spans="1:6" x14ac:dyDescent="0.25">
      <c r="A43" s="10" t="s">
        <v>34</v>
      </c>
      <c r="C43" s="8"/>
      <c r="F43" s="14" t="s">
        <v>69</v>
      </c>
    </row>
    <row r="44" spans="1:6" x14ac:dyDescent="0.25">
      <c r="A44" s="10" t="s">
        <v>35</v>
      </c>
      <c r="F44" s="14" t="s">
        <v>70</v>
      </c>
    </row>
    <row r="45" spans="1:6" x14ac:dyDescent="0.25">
      <c r="A45" s="11" t="s">
        <v>36</v>
      </c>
      <c r="F45" s="14" t="s">
        <v>71</v>
      </c>
    </row>
    <row r="46" spans="1:6" x14ac:dyDescent="0.25">
      <c r="A46" s="10" t="s">
        <v>37</v>
      </c>
      <c r="F46" s="14" t="s">
        <v>72</v>
      </c>
    </row>
    <row r="47" spans="1:6" x14ac:dyDescent="0.25">
      <c r="A47" s="10" t="s">
        <v>38</v>
      </c>
      <c r="F47" s="14" t="s">
        <v>73</v>
      </c>
    </row>
    <row r="48" spans="1:6" x14ac:dyDescent="0.25">
      <c r="A48" s="10" t="s">
        <v>39</v>
      </c>
      <c r="F48" s="14" t="s">
        <v>74</v>
      </c>
    </row>
    <row r="49" spans="1:6" x14ac:dyDescent="0.25">
      <c r="A49" s="11" t="s">
        <v>40</v>
      </c>
      <c r="F49" s="14" t="s">
        <v>75</v>
      </c>
    </row>
    <row r="50" spans="1:6" x14ac:dyDescent="0.25">
      <c r="A50" s="11" t="s">
        <v>41</v>
      </c>
      <c r="F50" s="14" t="s">
        <v>76</v>
      </c>
    </row>
    <row r="51" spans="1:6" x14ac:dyDescent="0.25">
      <c r="A51" s="10" t="s">
        <v>42</v>
      </c>
      <c r="F51" s="14" t="s">
        <v>77</v>
      </c>
    </row>
    <row r="52" spans="1:6" x14ac:dyDescent="0.25">
      <c r="A52" s="11" t="s">
        <v>43</v>
      </c>
      <c r="F52" s="14" t="s">
        <v>78</v>
      </c>
    </row>
    <row r="53" spans="1:6" x14ac:dyDescent="0.25">
      <c r="A53" s="10" t="s">
        <v>44</v>
      </c>
      <c r="F53" s="14" t="s">
        <v>79</v>
      </c>
    </row>
    <row r="54" spans="1:6" x14ac:dyDescent="0.25">
      <c r="A54" s="10" t="s">
        <v>45</v>
      </c>
      <c r="F54" s="14" t="s">
        <v>80</v>
      </c>
    </row>
    <row r="55" spans="1:6" x14ac:dyDescent="0.25">
      <c r="A55" s="10" t="s">
        <v>46</v>
      </c>
      <c r="F55" s="14" t="s">
        <v>81</v>
      </c>
    </row>
    <row r="56" spans="1:6" x14ac:dyDescent="0.25">
      <c r="A56" s="10" t="s">
        <v>47</v>
      </c>
      <c r="F56" s="14" t="s">
        <v>82</v>
      </c>
    </row>
    <row r="57" spans="1:6" x14ac:dyDescent="0.25">
      <c r="A57" s="11" t="s">
        <v>48</v>
      </c>
      <c r="F57" s="14" t="s">
        <v>83</v>
      </c>
    </row>
    <row r="58" spans="1:6" x14ac:dyDescent="0.25">
      <c r="A58" s="11" t="s">
        <v>49</v>
      </c>
      <c r="F58" s="14" t="s">
        <v>84</v>
      </c>
    </row>
    <row r="59" spans="1:6" ht="15.75" thickBot="1" x14ac:dyDescent="0.3">
      <c r="A59" s="10" t="s">
        <v>50</v>
      </c>
      <c r="F59" s="15" t="s">
        <v>85</v>
      </c>
    </row>
    <row r="60" spans="1:6" x14ac:dyDescent="0.25">
      <c r="A60" s="10" t="s">
        <v>51</v>
      </c>
    </row>
    <row r="61" spans="1:6" x14ac:dyDescent="0.25">
      <c r="A61" s="10" t="s">
        <v>52</v>
      </c>
    </row>
    <row r="62" spans="1:6" x14ac:dyDescent="0.25">
      <c r="A62" s="10" t="s">
        <v>53</v>
      </c>
    </row>
    <row r="63" spans="1:6" x14ac:dyDescent="0.25">
      <c r="A63" s="10" t="s">
        <v>54</v>
      </c>
    </row>
    <row r="64" spans="1:6" x14ac:dyDescent="0.25">
      <c r="A64" s="10" t="s">
        <v>55</v>
      </c>
    </row>
    <row r="65" spans="1:1" x14ac:dyDescent="0.25">
      <c r="A65" s="11" t="s">
        <v>56</v>
      </c>
    </row>
    <row r="66" spans="1:1" x14ac:dyDescent="0.25">
      <c r="A66" s="10" t="s">
        <v>57</v>
      </c>
    </row>
    <row r="67" spans="1:1" x14ac:dyDescent="0.25">
      <c r="A67" s="10" t="s">
        <v>58</v>
      </c>
    </row>
    <row r="68" spans="1:1" x14ac:dyDescent="0.25">
      <c r="A68" s="12" t="s">
        <v>59</v>
      </c>
    </row>
    <row r="69" spans="1:1" x14ac:dyDescent="0.25">
      <c r="A69" s="10" t="s">
        <v>60</v>
      </c>
    </row>
    <row r="70" spans="1:1" x14ac:dyDescent="0.25">
      <c r="A70" s="10" t="s">
        <v>61</v>
      </c>
    </row>
    <row r="71" spans="1:1" x14ac:dyDescent="0.25">
      <c r="A71" s="11" t="s">
        <v>62</v>
      </c>
    </row>
    <row r="72" spans="1:1" x14ac:dyDescent="0.25">
      <c r="A72" s="10" t="s">
        <v>63</v>
      </c>
    </row>
    <row r="73" spans="1:1" x14ac:dyDescent="0.25">
      <c r="A73" s="11" t="s">
        <v>64</v>
      </c>
    </row>
    <row r="74" spans="1:1" x14ac:dyDescent="0.25">
      <c r="A74" s="11" t="s">
        <v>65</v>
      </c>
    </row>
    <row r="75" spans="1:1" x14ac:dyDescent="0.25">
      <c r="A75" s="9"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4" sqref="B4"/>
    </sheetView>
  </sheetViews>
  <sheetFormatPr baseColWidth="10" defaultRowHeight="15" x14ac:dyDescent="0.25"/>
  <sheetData>
    <row r="1" spans="1:2" x14ac:dyDescent="0.25">
      <c r="A1">
        <v>100</v>
      </c>
      <c r="B1">
        <v>5599</v>
      </c>
    </row>
    <row r="2" spans="1:2" x14ac:dyDescent="0.25">
      <c r="A2">
        <v>120</v>
      </c>
      <c r="B2">
        <v>7892</v>
      </c>
    </row>
    <row r="3" spans="1:2" x14ac:dyDescent="0.25">
      <c r="A3">
        <f>+A2-A1</f>
        <v>20</v>
      </c>
      <c r="B3">
        <f>+B2-B1</f>
        <v>2293</v>
      </c>
    </row>
    <row r="4" spans="1:2" x14ac:dyDescent="0.25">
      <c r="A4">
        <f>A3/A1</f>
        <v>0.2</v>
      </c>
      <c r="B4" s="7">
        <f>B3/B1*100</f>
        <v>40.953741739596353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NUEVO FORMATO</vt:lpstr>
      <vt:lpstr>Campos</vt:lpstr>
      <vt:lpstr>Hoja1</vt:lpstr>
      <vt:lpstr>'NUEVO FORMATO'!Área_de_impresión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Camilo Buitrago Bejarano</dc:creator>
  <cp:lastModifiedBy>Doris Casas Cardozo</cp:lastModifiedBy>
  <cp:lastPrinted>2018-08-16T04:20:39Z</cp:lastPrinted>
  <dcterms:created xsi:type="dcterms:W3CDTF">2016-04-04T19:14:45Z</dcterms:created>
  <dcterms:modified xsi:type="dcterms:W3CDTF">2019-01-11T20:43:56Z</dcterms:modified>
</cp:coreProperties>
</file>