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ICAv2\ICA\2026\Planes\Plan de Acción 26\Proyección Metas\Metas Finales VoBo Subgerencias\Finales Publicar Abril\Ajustes Cierre Abril\"/>
    </mc:Choice>
  </mc:AlternateContent>
  <xr:revisionPtr revIDLastSave="0" documentId="13_ncr:1_{91DE0F5B-D1A9-436B-B5E0-BC5CC8536966}" xr6:coauthVersionLast="47" xr6:coauthVersionMax="47" xr10:uidLastSave="{00000000-0000-0000-0000-000000000000}"/>
  <bookViews>
    <workbookView xWindow="-110" yWindow="-110" windowWidth="19420" windowHeight="10300" xr2:uid="{EAF3DE7E-6FA0-4D51-A580-06F972AF9B67}"/>
  </bookViews>
  <sheets>
    <sheet name="SPA_CON_2026" sheetId="1" r:id="rId1"/>
  </sheets>
  <definedNames>
    <definedName name="_xlnm._FilterDatabase" localSheetId="0" hidden="1">SPA_CON_2026!$A$2:$EB$35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7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EA19" i="1"/>
  <c r="DZ19" i="1"/>
  <c r="DY19" i="1"/>
  <c r="EB19" i="1" s="1"/>
  <c r="DW19" i="1"/>
  <c r="DV19" i="1"/>
  <c r="DU19" i="1"/>
  <c r="DS19" i="1"/>
  <c r="DR19" i="1"/>
  <c r="DQ19" i="1"/>
  <c r="DO19" i="1"/>
  <c r="DN19" i="1"/>
  <c r="DM19" i="1"/>
  <c r="DK19" i="1"/>
  <c r="DJ19" i="1"/>
  <c r="DI19" i="1"/>
  <c r="DG19" i="1"/>
  <c r="DF19" i="1"/>
  <c r="DE19" i="1"/>
  <c r="DC19" i="1"/>
  <c r="DB19" i="1"/>
  <c r="DA19" i="1"/>
  <c r="DD19" i="1" s="1"/>
  <c r="CY19" i="1"/>
  <c r="CX19" i="1"/>
  <c r="CW19" i="1"/>
  <c r="CU19" i="1"/>
  <c r="CT19" i="1"/>
  <c r="CS19" i="1"/>
  <c r="CV19" i="1" s="1"/>
  <c r="CQ19" i="1"/>
  <c r="CP19" i="1"/>
  <c r="CO19" i="1"/>
  <c r="CM19" i="1"/>
  <c r="CL19" i="1"/>
  <c r="CK19" i="1"/>
  <c r="CN19" i="1" s="1"/>
  <c r="CI19" i="1"/>
  <c r="CH19" i="1"/>
  <c r="CG19" i="1"/>
  <c r="CE19" i="1"/>
  <c r="CD19" i="1"/>
  <c r="CC19" i="1"/>
  <c r="CA19" i="1"/>
  <c r="BZ19" i="1"/>
  <c r="BY19" i="1"/>
  <c r="BW19" i="1"/>
  <c r="BV19" i="1"/>
  <c r="BU19" i="1"/>
  <c r="BX19" i="1" s="1"/>
  <c r="BS19" i="1"/>
  <c r="BR19" i="1"/>
  <c r="BQ19" i="1"/>
  <c r="BO19" i="1"/>
  <c r="BN19" i="1"/>
  <c r="BM19" i="1"/>
  <c r="BP19" i="1" s="1"/>
  <c r="BK19" i="1"/>
  <c r="BJ19" i="1"/>
  <c r="BI19" i="1"/>
  <c r="BG19" i="1"/>
  <c r="BF19" i="1"/>
  <c r="BE19" i="1"/>
  <c r="BC19" i="1"/>
  <c r="BB19" i="1"/>
  <c r="BA19" i="1"/>
  <c r="AY19" i="1"/>
  <c r="AX19" i="1"/>
  <c r="AW19" i="1"/>
  <c r="AU19" i="1"/>
  <c r="AT19" i="1"/>
  <c r="AS19" i="1"/>
  <c r="AQ19" i="1"/>
  <c r="AP19" i="1"/>
  <c r="AO19" i="1"/>
  <c r="AR19" i="1" s="1"/>
  <c r="AM19" i="1"/>
  <c r="AL19" i="1"/>
  <c r="AK19" i="1"/>
  <c r="AI19" i="1"/>
  <c r="AH19" i="1"/>
  <c r="AG19" i="1"/>
  <c r="AJ19" i="1" s="1"/>
  <c r="AE19" i="1"/>
  <c r="AD19" i="1"/>
  <c r="AC19" i="1"/>
  <c r="AA19" i="1"/>
  <c r="Z19" i="1"/>
  <c r="Y19" i="1"/>
  <c r="AB19" i="1" s="1"/>
  <c r="W19" i="1"/>
  <c r="V19" i="1"/>
  <c r="U19" i="1"/>
  <c r="S19" i="1"/>
  <c r="R19" i="1"/>
  <c r="Q19" i="1"/>
  <c r="O19" i="1"/>
  <c r="N19" i="1"/>
  <c r="M19" i="1"/>
  <c r="K19" i="1"/>
  <c r="I19" i="1"/>
  <c r="G19" i="1"/>
  <c r="F19" i="1"/>
  <c r="E19" i="1"/>
  <c r="EA8" i="1"/>
  <c r="DZ8" i="1"/>
  <c r="DY8" i="1"/>
  <c r="DW8" i="1"/>
  <c r="DV8" i="1"/>
  <c r="DU8" i="1"/>
  <c r="DX8" i="1" s="1"/>
  <c r="DS8" i="1"/>
  <c r="DR8" i="1"/>
  <c r="DQ8" i="1"/>
  <c r="DO8" i="1"/>
  <c r="DN8" i="1"/>
  <c r="DM8" i="1"/>
  <c r="DK8" i="1"/>
  <c r="DJ8" i="1"/>
  <c r="DI8" i="1"/>
  <c r="DG8" i="1"/>
  <c r="DF8" i="1"/>
  <c r="DE8" i="1"/>
  <c r="DH8" i="1" s="1"/>
  <c r="DC8" i="1"/>
  <c r="DB8" i="1"/>
  <c r="DA8" i="1"/>
  <c r="CY8" i="1"/>
  <c r="CX8" i="1"/>
  <c r="CW8" i="1"/>
  <c r="CZ8" i="1" s="1"/>
  <c r="CU8" i="1"/>
  <c r="CT8" i="1"/>
  <c r="CS8" i="1"/>
  <c r="CQ8" i="1"/>
  <c r="CP8" i="1"/>
  <c r="CO8" i="1"/>
  <c r="CM8" i="1"/>
  <c r="CL8" i="1"/>
  <c r="CK8" i="1"/>
  <c r="CI8" i="1"/>
  <c r="CH8" i="1"/>
  <c r="CG8" i="1"/>
  <c r="CJ8" i="1" s="1"/>
  <c r="CE8" i="1"/>
  <c r="CD8" i="1"/>
  <c r="CC8" i="1"/>
  <c r="CA8" i="1"/>
  <c r="BZ8" i="1"/>
  <c r="BY8" i="1"/>
  <c r="CB8" i="1" s="1"/>
  <c r="BW8" i="1"/>
  <c r="BV8" i="1"/>
  <c r="BU8" i="1"/>
  <c r="BS8" i="1"/>
  <c r="BR8" i="1"/>
  <c r="BQ8" i="1"/>
  <c r="BT8" i="1" s="1"/>
  <c r="BO8" i="1"/>
  <c r="BN8" i="1"/>
  <c r="BM8" i="1"/>
  <c r="BK8" i="1"/>
  <c r="BJ8" i="1"/>
  <c r="BI8" i="1"/>
  <c r="BL8" i="1" s="1"/>
  <c r="BG8" i="1"/>
  <c r="BF8" i="1"/>
  <c r="BE8" i="1"/>
  <c r="BC8" i="1"/>
  <c r="BB8" i="1"/>
  <c r="BA8" i="1"/>
  <c r="AY8" i="1"/>
  <c r="AX8" i="1"/>
  <c r="AW8" i="1"/>
  <c r="AU8" i="1"/>
  <c r="AT8" i="1"/>
  <c r="AS8" i="1"/>
  <c r="AV8" i="1" s="1"/>
  <c r="AQ8" i="1"/>
  <c r="AP8" i="1"/>
  <c r="AO8" i="1"/>
  <c r="AM8" i="1"/>
  <c r="AL8" i="1"/>
  <c r="AK8" i="1"/>
  <c r="AN8" i="1" s="1"/>
  <c r="AI8" i="1"/>
  <c r="AH8" i="1"/>
  <c r="AG8" i="1"/>
  <c r="AE8" i="1"/>
  <c r="AD8" i="1"/>
  <c r="AC8" i="1"/>
  <c r="AA8" i="1"/>
  <c r="Z8" i="1"/>
  <c r="Y8" i="1"/>
  <c r="W8" i="1"/>
  <c r="V8" i="1"/>
  <c r="U8" i="1"/>
  <c r="S8" i="1"/>
  <c r="R8" i="1"/>
  <c r="Q8" i="1"/>
  <c r="O8" i="1"/>
  <c r="N8" i="1"/>
  <c r="M8" i="1"/>
  <c r="K8" i="1"/>
  <c r="J8" i="1"/>
  <c r="I8" i="1"/>
  <c r="G8" i="1"/>
  <c r="F8" i="1"/>
  <c r="E8" i="1"/>
  <c r="EA7" i="1"/>
  <c r="DZ7" i="1"/>
  <c r="DY7" i="1"/>
  <c r="DW7" i="1"/>
  <c r="DV7" i="1"/>
  <c r="DU7" i="1"/>
  <c r="DS7" i="1"/>
  <c r="DR7" i="1"/>
  <c r="DQ7" i="1"/>
  <c r="DO7" i="1"/>
  <c r="DN7" i="1"/>
  <c r="DM7" i="1"/>
  <c r="DP7" i="1" s="1"/>
  <c r="DK7" i="1"/>
  <c r="DJ7" i="1"/>
  <c r="DI7" i="1"/>
  <c r="DG7" i="1"/>
  <c r="DF7" i="1"/>
  <c r="DE7" i="1"/>
  <c r="DH7" i="1" s="1"/>
  <c r="DC7" i="1"/>
  <c r="DB7" i="1"/>
  <c r="DA7" i="1"/>
  <c r="CY7" i="1"/>
  <c r="CX7" i="1"/>
  <c r="CW7" i="1"/>
  <c r="CU7" i="1"/>
  <c r="CT7" i="1"/>
  <c r="CS7" i="1"/>
  <c r="CQ7" i="1"/>
  <c r="CP7" i="1"/>
  <c r="CO7" i="1"/>
  <c r="CM7" i="1"/>
  <c r="CL7" i="1"/>
  <c r="CK7" i="1"/>
  <c r="CI7" i="1"/>
  <c r="CH7" i="1"/>
  <c r="CG7" i="1"/>
  <c r="CJ7" i="1" s="1"/>
  <c r="CE7" i="1"/>
  <c r="CD7" i="1"/>
  <c r="CC7" i="1"/>
  <c r="CA7" i="1"/>
  <c r="BZ7" i="1"/>
  <c r="BY7" i="1"/>
  <c r="CB7" i="1" s="1"/>
  <c r="BW7" i="1"/>
  <c r="BV7" i="1"/>
  <c r="BU7" i="1"/>
  <c r="BS7" i="1"/>
  <c r="BR7" i="1"/>
  <c r="BQ7" i="1"/>
  <c r="BO7" i="1"/>
  <c r="BN7" i="1"/>
  <c r="BM7" i="1"/>
  <c r="BK7" i="1"/>
  <c r="BJ7" i="1"/>
  <c r="BI7" i="1"/>
  <c r="BG7" i="1"/>
  <c r="BF7" i="1"/>
  <c r="BE7" i="1"/>
  <c r="BC7" i="1"/>
  <c r="BB7" i="1"/>
  <c r="BA7" i="1"/>
  <c r="AY7" i="1"/>
  <c r="AX7" i="1"/>
  <c r="AW7" i="1"/>
  <c r="AU7" i="1"/>
  <c r="AT7" i="1"/>
  <c r="AS7" i="1"/>
  <c r="AV7" i="1" s="1"/>
  <c r="AQ7" i="1"/>
  <c r="AP7" i="1"/>
  <c r="AO7" i="1"/>
  <c r="AM7" i="1"/>
  <c r="AL7" i="1"/>
  <c r="AK7" i="1"/>
  <c r="AI7" i="1"/>
  <c r="AH7" i="1"/>
  <c r="AG7" i="1"/>
  <c r="AE7" i="1"/>
  <c r="AD7" i="1"/>
  <c r="AC7" i="1"/>
  <c r="AA7" i="1"/>
  <c r="Z7" i="1"/>
  <c r="Y7" i="1"/>
  <c r="W7" i="1"/>
  <c r="V7" i="1"/>
  <c r="U7" i="1"/>
  <c r="S7" i="1"/>
  <c r="R7" i="1"/>
  <c r="Q7" i="1"/>
  <c r="O7" i="1"/>
  <c r="N7" i="1"/>
  <c r="M7" i="1"/>
  <c r="P7" i="1" s="1"/>
  <c r="K7" i="1"/>
  <c r="J7" i="1"/>
  <c r="G7" i="1"/>
  <c r="F7" i="1"/>
  <c r="E7" i="1"/>
  <c r="H3" i="1"/>
  <c r="L19" i="1" l="1"/>
  <c r="AZ19" i="1"/>
  <c r="CR8" i="1"/>
  <c r="CF8" i="1"/>
  <c r="BH8" i="1"/>
  <c r="BD8" i="1"/>
  <c r="AF8" i="1"/>
  <c r="DT7" i="1"/>
  <c r="DL7" i="1"/>
  <c r="CN7" i="1"/>
  <c r="CF7" i="1"/>
  <c r="BH7" i="1"/>
  <c r="AZ7" i="1"/>
  <c r="AB7" i="1"/>
  <c r="T7" i="1"/>
  <c r="DP8" i="1"/>
  <c r="DT8" i="1"/>
  <c r="DT19" i="1"/>
  <c r="DL19" i="1"/>
  <c r="DH19" i="1"/>
  <c r="CJ19" i="1"/>
  <c r="CF19" i="1"/>
  <c r="BH19" i="1"/>
  <c r="AV19" i="1"/>
  <c r="X19" i="1"/>
  <c r="T19" i="1"/>
  <c r="X7" i="1"/>
  <c r="BD7" i="1"/>
  <c r="BX7" i="1"/>
  <c r="DD7" i="1"/>
  <c r="AZ8" i="1"/>
  <c r="DL8" i="1"/>
  <c r="P19" i="1"/>
  <c r="CB19" i="1"/>
  <c r="AF7" i="1"/>
  <c r="BL7" i="1"/>
  <c r="CR7" i="1"/>
  <c r="DX7" i="1"/>
  <c r="H8" i="1"/>
  <c r="T8" i="1"/>
  <c r="BX8" i="1"/>
  <c r="AN19" i="1"/>
  <c r="CZ19" i="1"/>
  <c r="L7" i="1"/>
  <c r="AR7" i="1"/>
  <c r="BP8" i="1"/>
  <c r="EB8" i="1"/>
  <c r="AF19" i="1"/>
  <c r="CR19" i="1"/>
  <c r="DX19" i="1"/>
  <c r="X8" i="1"/>
  <c r="AR8" i="1"/>
  <c r="DD8" i="1"/>
  <c r="H19" i="1"/>
  <c r="BT19" i="1"/>
  <c r="AJ7" i="1"/>
  <c r="BP7" i="1"/>
  <c r="CV7" i="1"/>
  <c r="EB7" i="1"/>
  <c r="AJ8" i="1"/>
  <c r="CV8" i="1"/>
  <c r="BL19" i="1"/>
  <c r="AN7" i="1"/>
  <c r="BT7" i="1"/>
  <c r="CZ7" i="1"/>
  <c r="P8" i="1"/>
  <c r="AB8" i="1"/>
  <c r="CN8" i="1"/>
  <c r="BD19" i="1"/>
  <c r="DP19" i="1"/>
  <c r="H7" i="1"/>
  <c r="L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tc={45764946-6B60-42AB-A670-9A36946289EC}</author>
  </authors>
  <commentList>
    <comment ref="BL20" authorId="0" shapeId="0" xr:uid="{45764946-6B60-42AB-A670-9A36946289EC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La suma de los registrado en los 3 cuatrimestres es 12, revisar cuando pablo ajuste este indicador
Respuesta:
    @Pablo Bolivar Toro </t>
      </text>
    </comment>
  </commentList>
</comments>
</file>

<file path=xl/sharedStrings.xml><?xml version="1.0" encoding="utf-8"?>
<sst xmlns="http://schemas.openxmlformats.org/spreadsheetml/2006/main" count="296" uniqueCount="111">
  <si>
    <t xml:space="preserve"> INDICADOR</t>
  </si>
  <si>
    <t>UNIDAD DE MEDIDA</t>
  </si>
  <si>
    <t>ALIAS (identificación)</t>
  </si>
  <si>
    <t>AREA RESPONSABLE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</si>
  <si>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</si>
  <si>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</si>
  <si>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</si>
  <si>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</si>
  <si>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</si>
  <si>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</si>
  <si>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</si>
  <si>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</si>
  <si>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</si>
  <si>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</si>
  <si>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</si>
  <si>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CORDOBA</t>
  </si>
  <si>
    <t>CHOCÓ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</si>
  <si>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</si>
  <si>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</si>
  <si>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</si>
  <si>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</si>
  <si>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</si>
  <si>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</si>
  <si>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</si>
  <si>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</si>
  <si>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</si>
  <si>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</si>
  <si>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</si>
  <si>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</si>
  <si>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</si>
  <si>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SAN ANDRES Y PROVIDENCIA</t>
  </si>
  <si>
    <t>SUCRE</t>
  </si>
  <si>
    <t>TOLIMA</t>
  </si>
  <si>
    <t>VALLE DEL CAUCA</t>
  </si>
  <si>
    <t>VAUPÉS</t>
  </si>
  <si>
    <t>VICHADA</t>
  </si>
  <si>
    <t>I</t>
  </si>
  <si>
    <t>II</t>
  </si>
  <si>
    <t>III</t>
  </si>
  <si>
    <t>TOTAL</t>
  </si>
  <si>
    <t>45.08.01.01 Certificados de BPG expedidos</t>
  </si>
  <si>
    <t>Número</t>
  </si>
  <si>
    <t>IND_SPA_CON_P045_S01_V01</t>
  </si>
  <si>
    <t>Dirección técnica de Inocuidad e Insumos Veterinarios</t>
  </si>
  <si>
    <t>45.08.01.05 Número de Visitas de seguimiento a predios certificados en BPG Acumulado Consolidado.</t>
  </si>
  <si>
    <t>IND_SPA_CON_P045_S01_V05</t>
  </si>
  <si>
    <t>46.08.00.01 Predios con autorización sanitaria y de inocuidad expedidas Oficinas Nacionales.</t>
  </si>
  <si>
    <t>IND_SPA_CON_P046_S00_V01</t>
  </si>
  <si>
    <t>46.08.00.05 Visitas de Inspección, vigilancia y control a predios con autorización sanitaria y de inocuidad  Consolidado.</t>
  </si>
  <si>
    <t>IND_SPA_CON_P046_S00_V05</t>
  </si>
  <si>
    <t>47.08.00.01 Certificados de predios o compartimentos expedidos Consolidados</t>
  </si>
  <si>
    <t>IND_SPA_CON_P047_S00_V01</t>
  </si>
  <si>
    <t>Dirección técnica de Sanidad Animal</t>
  </si>
  <si>
    <t>47.08.00.03 Numero de visitas para certificación y renovación de la certificación de Establecimientos Acuícolas Bioseguros EAB y Granjas Avícolas Bioseguras GAB Consolidado</t>
  </si>
  <si>
    <t>IND_SPA_CON_P047_S00_V03</t>
  </si>
  <si>
    <t>47.08.01.03 Certificados de predios libres de Tuberculosis Bovina emitidos durante el mes total Consolidado</t>
  </si>
  <si>
    <t>IND_SPA_CON_P047_S01_V03</t>
  </si>
  <si>
    <t>47.08.02.20 Certificados de predios libres de Brucelosis Bovina emitidos durante el mes Acumulado Consolidado.</t>
  </si>
  <si>
    <t>IND_SPA_CON_P047_S02_V20</t>
  </si>
  <si>
    <t>47.08.06.05 Numero de conceptos aprobados emitidos- certificación de establecimientos acuícolas bioseguros Acumulado Consolidado.</t>
  </si>
  <si>
    <t>IND_SPA_CON_P047_S06_V05</t>
  </si>
  <si>
    <t>47.08.06.06 Visitas realizadas para obtener certificación de establecimientos acuícolas bioseguros. (con solicitud del interesado) Consolidado</t>
  </si>
  <si>
    <t>IND_SPA_CON_P047_S06_V06</t>
  </si>
  <si>
    <t>47.08.07.01 Numero de conceptos aprobados emitidos-para certificación y con renovación de certificación GAB Consolidado.</t>
  </si>
  <si>
    <t>IND_SPA_CON_P047_S07_V01</t>
  </si>
  <si>
    <t>47.08.07.03 Visitas realizadas para certificación y renovación de certificación de granjas avícolas bioseguras  Acumulado Consolidado</t>
  </si>
  <si>
    <t>IND_SPA_CON_P047_S07_V03</t>
  </si>
  <si>
    <t>48.08.00.23 Visitas a centrales de material seminal y/o embriones. Unidades de recolección y/o procesamiento de semen y embriones. Importadores de material genético Consolidado</t>
  </si>
  <si>
    <t>IND_SPA_CON_P048_S00_V23</t>
  </si>
  <si>
    <t>48.08.00.24 Visitas a distribuidores de biológicos de uso veterinario Consolidado</t>
  </si>
  <si>
    <t>IND_SPA_CON_P048_S00_V24</t>
  </si>
  <si>
    <t>48.08.00.25 Visita de IVC a empresas productoras e importadoras de alimentos para animales Consolidado</t>
  </si>
  <si>
    <t>IND_SPA_CON_P048_S00_V25</t>
  </si>
  <si>
    <t>48.08.01.03 Visita de seguimiento a empresas productoras de harinas de origen animal Consolidado</t>
  </si>
  <si>
    <t>IND_SPA_CON_P048_S01_V03</t>
  </si>
  <si>
    <t>48.08.01.09  Número de visitas de IVC a empresas registradas como importadoras, productoras y comercializadoras de insumos veterinarios y material genético Consolidado</t>
  </si>
  <si>
    <t>IND_SPA_CON_P048_S01_V09</t>
  </si>
  <si>
    <t>48.08.02.03 Visita de inspección a establecimientos comercializadores de insumos veterinarios registrados Consolidado</t>
  </si>
  <si>
    <t>IND_SPA_CON_P048_S02_V03</t>
  </si>
  <si>
    <t>49.08.00.04 Número de muestras de insumos enviadas a laboratorio al LANIP</t>
  </si>
  <si>
    <t>IND_SPA_CON_P049_S00_V04</t>
  </si>
  <si>
    <t>49.08.00.07 Visitas a Granjas Avícolas Bioseguras de Material Genético y Plantas de Incubación Acumulado Consolidado</t>
  </si>
  <si>
    <t>IND_SPA_CON_P049_S00_V07</t>
  </si>
  <si>
    <t>49.08.00.17 Toma de muestras de medicamentos veterinarios Acumulado Consolidado</t>
  </si>
  <si>
    <t>IND_SPA_CON_P049_S00_V17</t>
  </si>
  <si>
    <t>49.08.00.19 Toma de muestras de alimentos para animales Acumulado Consolidado</t>
  </si>
  <si>
    <t>IND_SPA_CON_P049_S00_V19</t>
  </si>
  <si>
    <t>49.08.01.01 Número de muestras tomadas para el monitoreo de resistencia antimicrobiana en la producción primaria pecuaria Acumulado Consolidado</t>
  </si>
  <si>
    <t>IND_SPA_CON_P049_S01_V01</t>
  </si>
  <si>
    <t>50.08.00.01 Équidos Vacunados contra Encefalitis Equina Venezolana Acumulado Consolidado.</t>
  </si>
  <si>
    <t>IND_SPA_CON_P050_S00_V01</t>
  </si>
  <si>
    <t>50.08.00.05 Número de predios supervisados durante los ciclos de vacunación Consolidados.</t>
  </si>
  <si>
    <t>IND_SPA_CON_P050_S00_V05</t>
  </si>
  <si>
    <t>Dirección técnica de Vigilancia Epidemiológica</t>
  </si>
  <si>
    <t>50.08.07.04 Predios supervisados en primer ciclo de vacunación Acumulado Consolidado.</t>
  </si>
  <si>
    <t>IND_SPA_CON_P050_S07_V04</t>
  </si>
  <si>
    <t>50.08.07.06 Predios supervisados en segundo ciclo de vacunación Acumulado Consolidado.</t>
  </si>
  <si>
    <t>IND_SPA_CON_P050_S07_V06</t>
  </si>
  <si>
    <t>51.08.00.39 Número de sensores epidemiológicos  activos</t>
  </si>
  <si>
    <t>IND_SPA_CON_P051_S00_V39</t>
  </si>
  <si>
    <t>83.08.00.01 Acciones de Seguimiento de Bienestar Animal desarrolladas.</t>
  </si>
  <si>
    <t>IND_SPA_CON_P083_S00_V01</t>
  </si>
  <si>
    <t>84.08.00.06 Eventos de comunicación del riesgo: Número de eventos de comunicación del riesgo realizados dentro de la estrategia de extensión zoosanitaria Consolidado</t>
  </si>
  <si>
    <t>IND_SPA_CON_P084_S00_V06</t>
  </si>
  <si>
    <t>Subgerencia de Protección Animal</t>
  </si>
  <si>
    <t>84.08.00.07. Comunidades Priorizadas: Número de comunidades que, luego de un proceso de selección, fueron escogidas para ser atendidas a través de la estrategia de Extensión Zoosanitaria. Acumulado Consolidado</t>
  </si>
  <si>
    <t>IND_SPA_CON_P084_S00_V07</t>
  </si>
  <si>
    <t>84.08.00.08. Visitas iniciales de caracterización y diagnóstico: Número de visitas iniciales de caracterización y diagnóstico realizadas a las comunidades priorizadas Acumulado Consolidado</t>
  </si>
  <si>
    <t>IND_SPA_CON_P084_S00_V08</t>
  </si>
  <si>
    <t>84.08.00.09. Visitas de Seguimiento: Número de visitas de seguimiento para evaluar los compromisos establecidos en conjunto dentro del plan de trabajo, responsabilidad del ICA y de la comunidad Acumulado Consolidado</t>
  </si>
  <si>
    <t>IND_SPA_CON_P084_S00_V09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</si>
</sst>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4" tint="0.59999389629810485"/>
        <bgColor rgb="FFA8D08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C6E7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" fontId="2" fillId="6" borderId="1" xfId="1" applyNumberFormat="1" applyFont="1" applyFill="1" applyBorder="1" applyAlignment="1" applyProtection="1">
      <alignment horizontal="center" vertical="center"/>
      <protection locked="0"/>
    </xf>
    <xf numFmtId="1" fontId="2" fillId="4" borderId="1" xfId="1" applyNumberFormat="1" applyFont="1" applyFill="1" applyBorder="1" applyAlignment="1" applyProtection="1">
      <alignment horizontal="center" vertical="center"/>
      <protection locked="0"/>
    </xf>
    <xf numFmtId="1" fontId="2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4" borderId="1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Fill="1" applyBorder="1" applyAlignment="1" applyProtection="1">
      <alignment horizontal="center" vertical="center"/>
      <protection locked="0"/>
    </xf>
    <xf numFmtId="1" fontId="4" fillId="7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309FF9E8-D6A6-4D66-ADC5-DA56105161BD}">
    <Anchor>
      <Comment id="{45764946-6B60-42AB-A670-9A36946289EC}"/>
    </Anchor>
    <History>
      <Event time="2026-02-20T17:49:39.35" id="{3C6F4CC4-A425-4F27-9520-8E47585FD6B4}">
        <Attribution userId="S::adriana.vega@ica.gov.co::2d2c430e-e208-4506-b0fe-21b573353685" userName="Adriana Janeth Vega Ortiz" userProvider="AD"/>
        <Anchor>
          <Comment id="{45A64FD2-F20A-486A-9A5C-2893C30B5FC8}"/>
        </Anchor>
        <Create/>
      </Event>
      <Event time="2026-02-20T17:49:39.35" id="{A7A665B5-DF5A-4619-8460-8E5B0906D02D}">
        <Attribution userId="S::adriana.vega@ica.gov.co::2d2c430e-e208-4506-b0fe-21b573353685" userName="Adriana Janeth Vega Ortiz" userProvider="AD"/>
        <Anchor>
          <Comment id="{45A64FD2-F20A-486A-9A5C-2893C30B5FC8}"/>
        </Anchor>
        <Assign userId="S::pablo.bolivar@ICA.GOV.CO::73faa9cd-04aa-4594-a55b-90ce493032bb" userName="Pablo Bolivar Toro" userProvider="AD"/>
      </Event>
      <Event time="2026-02-20T17:49:39.35" id="{16FD799F-318D-4078-9540-BC6D5F58C73B}">
        <Attribution userId="S::adriana.vega@ica.gov.co::2d2c430e-e208-4506-b0fe-21b573353685" userName="Adriana Janeth Vega Ortiz" userProvider="AD"/>
        <Anchor>
          <Comment id="{45A64FD2-F20A-486A-9A5C-2893C30B5FC8}"/>
        </Anchor>
        <SetTitle title="@Pablo Bolivar Toro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Pablo Bolivar Toro" id="{DD6DC9D7-998A-4597-B0F7-0405331E3752}" userId="pablo.bolivar@ICA.GOV.CO" providerId="PeoplePicker"/>
  <person displayName="Adriana Janeth Vega Ortiz" id="{CB6C7483-5F58-449A-BED3-BF679AC1A973}" userId="S::adriana.vega@ica.gov.co::2d2c430e-e208-4506-b0fe-21b57335368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L20" dT="2026-02-20T17:49:07.79" personId="{CB6C7483-5F58-449A-BED3-BF679AC1A973}" id="{45764946-6B60-42AB-A670-9A36946289EC}">
    <text>La suma de los registrado en los 3 cuatrimestres es 12, revisar cuando pablo ajuste este indicador</text>
  </threadedComment>
  <threadedComment ref="BL20" dT="2026-02-20T17:49:40.82" personId="{CB6C7483-5F58-449A-BED3-BF679AC1A973}" id="{45A64FD2-F20A-486A-9A5C-2893C30B5FC8}" parentId="{45764946-6B60-42AB-A670-9A36946289EC}">
    <text xml:space="preserve">@Pablo Bolivar Toro </text>
    <mentions>
      <mention mentionpersonId="{DD6DC9D7-998A-4597-B0F7-0405331E3752}" mentionId="{EB79B6DB-A2E7-4BAE-93D4-118C8DC4A68C}" startIndex="0" length="19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8A5-FC2E-4D6D-89A2-A5387AC74409}">
  <sheetPr codeName="Hoja1"/>
  <dimension ref="A1:EB35"/>
  <sheetViews>
    <sheetView tabSelected="1" zoomScale="60" zoomScaleNormal="60" workbookViewId="0">
      <pane xSplit="3" ySplit="2" topLeftCell="CO3" activePane="bottomRight" state="frozen"/>
      <selection pane="topRight" activeCell="D1" sqref="D1"/>
      <selection pane="bottomLeft" activeCell="A3" sqref="A3"/>
      <selection pane="bottomRight" activeCell="CQ4" sqref="CQ4"/>
    </sheetView>
  </sheetViews>
  <sheetFormatPr baseColWidth="10" defaultColWidth="70.1796875" defaultRowHeight="12.5" x14ac:dyDescent="0.35"/>
  <cols>
    <col min="1" max="1" width="58" style="17" bestFit="1" customWidth="1"/>
    <col min="2" max="2" width="18.54296875" style="17" bestFit="1" customWidth="1"/>
    <col min="3" max="3" width="26.90625" style="17" bestFit="1" customWidth="1"/>
    <col min="4" max="4" width="32.1796875" style="17" bestFit="1" customWidth="1"/>
    <col min="5" max="5" width="7.7265625" style="17" bestFit="1" customWidth="1"/>
    <col min="6" max="6" width="8.1796875" style="17" bestFit="1" customWidth="1"/>
    <col min="7" max="7" width="8.54296875" style="17" bestFit="1" customWidth="1"/>
    <col min="8" max="8" width="12.1796875" style="17" bestFit="1" customWidth="1"/>
    <col min="9" max="9" width="7.7265625" style="17" bestFit="1" customWidth="1"/>
    <col min="10" max="10" width="8.1796875" style="17" bestFit="1" customWidth="1"/>
    <col min="11" max="11" width="8.54296875" style="17" bestFit="1" customWidth="1"/>
    <col min="12" max="12" width="12.1796875" style="17" bestFit="1" customWidth="1"/>
    <col min="13" max="13" width="7.7265625" style="17" bestFit="1" customWidth="1"/>
    <col min="14" max="14" width="8.1796875" style="17" bestFit="1" customWidth="1"/>
    <col min="15" max="15" width="8.54296875" style="17" bestFit="1" customWidth="1"/>
    <col min="16" max="16" width="12.1796875" style="17" bestFit="1" customWidth="1"/>
    <col min="17" max="17" width="9" style="17" bestFit="1" customWidth="1"/>
    <col min="18" max="18" width="8.1796875" style="17" bestFit="1" customWidth="1"/>
    <col min="19" max="19" width="8.54296875" style="17" bestFit="1" customWidth="1"/>
    <col min="20" max="20" width="12.1796875" style="17" bestFit="1" customWidth="1"/>
    <col min="21" max="21" width="7.7265625" style="17" bestFit="1" customWidth="1"/>
    <col min="22" max="22" width="8.1796875" style="17" bestFit="1" customWidth="1"/>
    <col min="23" max="23" width="8.54296875" style="17" bestFit="1" customWidth="1"/>
    <col min="24" max="24" width="12.1796875" style="17" bestFit="1" customWidth="1"/>
    <col min="25" max="25" width="7.7265625" style="17" bestFit="1" customWidth="1"/>
    <col min="26" max="26" width="8.1796875" style="17" bestFit="1" customWidth="1"/>
    <col min="27" max="27" width="8.54296875" style="17" bestFit="1" customWidth="1"/>
    <col min="28" max="28" width="12.1796875" style="17" bestFit="1" customWidth="1"/>
    <col min="29" max="29" width="7.7265625" style="17" bestFit="1" customWidth="1"/>
    <col min="30" max="30" width="8.1796875" style="17" bestFit="1" customWidth="1"/>
    <col min="31" max="31" width="8.54296875" style="17" bestFit="1" customWidth="1"/>
    <col min="32" max="32" width="12.1796875" style="17" bestFit="1" customWidth="1"/>
    <col min="33" max="33" width="7.7265625" style="17" bestFit="1" customWidth="1"/>
    <col min="34" max="34" width="8.1796875" style="17" bestFit="1" customWidth="1"/>
    <col min="35" max="35" width="8.54296875" style="17" bestFit="1" customWidth="1"/>
    <col min="36" max="36" width="12.1796875" style="17" bestFit="1" customWidth="1"/>
    <col min="37" max="37" width="7.7265625" style="17" bestFit="1" customWidth="1"/>
    <col min="38" max="38" width="8.1796875" style="17" bestFit="1" customWidth="1"/>
    <col min="39" max="39" width="8.54296875" style="17" bestFit="1" customWidth="1"/>
    <col min="40" max="40" width="12.1796875" style="17" bestFit="1" customWidth="1"/>
    <col min="41" max="41" width="7.7265625" style="17" bestFit="1" customWidth="1"/>
    <col min="42" max="42" width="8.1796875" style="17" bestFit="1" customWidth="1"/>
    <col min="43" max="43" width="8.54296875" style="17" bestFit="1" customWidth="1"/>
    <col min="44" max="44" width="12.1796875" style="17" bestFit="1" customWidth="1"/>
    <col min="45" max="45" width="7.7265625" style="17" bestFit="1" customWidth="1"/>
    <col min="46" max="46" width="8.1796875" style="17" bestFit="1" customWidth="1"/>
    <col min="47" max="47" width="8.54296875" style="17" bestFit="1" customWidth="1"/>
    <col min="48" max="48" width="12.1796875" style="17" bestFit="1" customWidth="1"/>
    <col min="49" max="49" width="7.7265625" style="17" bestFit="1" customWidth="1"/>
    <col min="50" max="50" width="8.1796875" style="17" bestFit="1" customWidth="1"/>
    <col min="51" max="51" width="8.54296875" style="17" bestFit="1" customWidth="1"/>
    <col min="52" max="52" width="12.1796875" style="17" bestFit="1" customWidth="1"/>
    <col min="53" max="53" width="7.7265625" style="17" bestFit="1" customWidth="1"/>
    <col min="54" max="54" width="8.1796875" style="17" bestFit="1" customWidth="1"/>
    <col min="55" max="55" width="8.54296875" style="17" bestFit="1" customWidth="1"/>
    <col min="56" max="56" width="12.1796875" style="17" bestFit="1" customWidth="1"/>
    <col min="57" max="57" width="7.7265625" style="17" bestFit="1" customWidth="1"/>
    <col min="58" max="58" width="8.1796875" style="17" bestFit="1" customWidth="1"/>
    <col min="59" max="59" width="8.54296875" style="17" bestFit="1" customWidth="1"/>
    <col min="60" max="60" width="12.1796875" style="17" bestFit="1" customWidth="1"/>
    <col min="61" max="61" width="7.7265625" style="17" bestFit="1" customWidth="1"/>
    <col min="62" max="62" width="8.1796875" style="17" bestFit="1" customWidth="1"/>
    <col min="63" max="63" width="8.54296875" style="17" bestFit="1" customWidth="1"/>
    <col min="64" max="64" width="12.1796875" style="17" bestFit="1" customWidth="1"/>
    <col min="65" max="65" width="7.7265625" style="17" bestFit="1" customWidth="1"/>
    <col min="66" max="66" width="8.1796875" style="17" bestFit="1" customWidth="1"/>
    <col min="67" max="67" width="8.54296875" style="17" bestFit="1" customWidth="1"/>
    <col min="68" max="68" width="12.1796875" style="17" bestFit="1" customWidth="1"/>
    <col min="69" max="69" width="7.7265625" style="17" bestFit="1" customWidth="1"/>
    <col min="70" max="70" width="8.1796875" style="17" bestFit="1" customWidth="1"/>
    <col min="71" max="71" width="8.54296875" style="17" bestFit="1" customWidth="1"/>
    <col min="72" max="72" width="12.1796875" style="17" bestFit="1" customWidth="1"/>
    <col min="73" max="73" width="7.7265625" style="17" bestFit="1" customWidth="1"/>
    <col min="74" max="74" width="8.1796875" style="17" bestFit="1" customWidth="1"/>
    <col min="75" max="75" width="8.54296875" style="17" bestFit="1" customWidth="1"/>
    <col min="76" max="76" width="12.1796875" style="17" bestFit="1" customWidth="1"/>
    <col min="77" max="77" width="7.7265625" style="17" bestFit="1" customWidth="1"/>
    <col min="78" max="78" width="8.1796875" style="17" bestFit="1" customWidth="1"/>
    <col min="79" max="79" width="8.54296875" style="17" bestFit="1" customWidth="1"/>
    <col min="80" max="80" width="12.1796875" style="17" bestFit="1" customWidth="1"/>
    <col min="81" max="81" width="7.7265625" style="17" bestFit="1" customWidth="1"/>
    <col min="82" max="82" width="8.1796875" style="17" bestFit="1" customWidth="1"/>
    <col min="83" max="83" width="8.54296875" style="17" bestFit="1" customWidth="1"/>
    <col min="84" max="84" width="12.1796875" style="17" bestFit="1" customWidth="1"/>
    <col min="85" max="85" width="7.7265625" style="17" bestFit="1" customWidth="1"/>
    <col min="86" max="86" width="8.1796875" style="17" bestFit="1" customWidth="1"/>
    <col min="87" max="87" width="8.54296875" style="17" bestFit="1" customWidth="1"/>
    <col min="88" max="88" width="12.1796875" style="17" bestFit="1" customWidth="1"/>
    <col min="89" max="89" width="7.7265625" style="17" bestFit="1" customWidth="1"/>
    <col min="90" max="90" width="8.1796875" style="17" bestFit="1" customWidth="1"/>
    <col min="91" max="91" width="8.54296875" style="17" bestFit="1" customWidth="1"/>
    <col min="92" max="92" width="12.1796875" style="17" bestFit="1" customWidth="1"/>
    <col min="93" max="93" width="7.7265625" style="17" bestFit="1" customWidth="1"/>
    <col min="94" max="94" width="8.1796875" style="17" bestFit="1" customWidth="1"/>
    <col min="95" max="95" width="8.54296875" style="17" bestFit="1" customWidth="1"/>
    <col min="96" max="96" width="12.1796875" style="17" bestFit="1" customWidth="1"/>
    <col min="97" max="97" width="7.7265625" style="17" bestFit="1" customWidth="1"/>
    <col min="98" max="98" width="8.1796875" style="17" bestFit="1" customWidth="1"/>
    <col min="99" max="99" width="8.54296875" style="17" bestFit="1" customWidth="1"/>
    <col min="100" max="100" width="12.1796875" style="17" bestFit="1" customWidth="1"/>
    <col min="101" max="101" width="7.7265625" style="17" bestFit="1" customWidth="1"/>
    <col min="102" max="102" width="8.1796875" style="17" bestFit="1" customWidth="1"/>
    <col min="103" max="103" width="8.54296875" style="17" bestFit="1" customWidth="1"/>
    <col min="104" max="104" width="12.1796875" style="17" bestFit="1" customWidth="1"/>
    <col min="105" max="105" width="7.7265625" style="17" customWidth="1"/>
    <col min="106" max="106" width="8.1796875" style="17" bestFit="1" customWidth="1"/>
    <col min="107" max="107" width="8.54296875" style="17" bestFit="1" customWidth="1"/>
    <col min="108" max="108" width="12.1796875" style="17" bestFit="1" customWidth="1"/>
    <col min="109" max="109" width="7.7265625" style="17" bestFit="1" customWidth="1"/>
    <col min="110" max="110" width="8.1796875" style="17" bestFit="1" customWidth="1"/>
    <col min="111" max="111" width="8.54296875" style="17" bestFit="1" customWidth="1"/>
    <col min="112" max="112" width="12.1796875" style="17" bestFit="1" customWidth="1"/>
    <col min="113" max="113" width="7.7265625" style="17" bestFit="1" customWidth="1"/>
    <col min="114" max="114" width="8.1796875" style="17" bestFit="1" customWidth="1"/>
    <col min="115" max="115" width="8.54296875" style="17" bestFit="1" customWidth="1"/>
    <col min="116" max="116" width="12.1796875" style="17" bestFit="1" customWidth="1"/>
    <col min="117" max="117" width="7.7265625" style="17" bestFit="1" customWidth="1"/>
    <col min="118" max="118" width="8.1796875" style="17" bestFit="1" customWidth="1"/>
    <col min="119" max="119" width="8.54296875" style="17" bestFit="1" customWidth="1"/>
    <col min="120" max="120" width="12.1796875" style="17" bestFit="1" customWidth="1"/>
    <col min="121" max="121" width="7.7265625" style="17" bestFit="1" customWidth="1"/>
    <col min="122" max="122" width="8.1796875" style="17" bestFit="1" customWidth="1"/>
    <col min="123" max="123" width="8.54296875" style="17" bestFit="1" customWidth="1"/>
    <col min="124" max="124" width="12.1796875" style="17" bestFit="1" customWidth="1"/>
    <col min="125" max="125" width="7.7265625" style="17" bestFit="1" customWidth="1"/>
    <col min="126" max="126" width="8.1796875" style="17" bestFit="1" customWidth="1"/>
    <col min="127" max="127" width="8.54296875" style="17" bestFit="1" customWidth="1"/>
    <col min="128" max="128" width="12.1796875" style="17" bestFit="1" customWidth="1"/>
    <col min="129" max="129" width="7.7265625" style="17" bestFit="1" customWidth="1"/>
    <col min="130" max="130" width="8.1796875" style="17" bestFit="1" customWidth="1"/>
    <col min="131" max="131" width="8.54296875" style="17" bestFit="1" customWidth="1"/>
    <col min="132" max="132" width="12.1796875" style="17" bestFit="1" customWidth="1"/>
    <col min="133" max="16384" width="70.1796875" style="17"/>
  </cols>
  <sheetData>
    <row r="1" spans="1:132" s="4" customFormat="1" ht="2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6" t="s">
        <v>4</v>
      </c>
      <c r="F1" s="27"/>
      <c r="G1" s="27"/>
      <c r="H1" s="27"/>
      <c r="I1" s="24" t="s">
        <v>5</v>
      </c>
      <c r="J1" s="25"/>
      <c r="K1" s="25"/>
      <c r="L1" s="25"/>
      <c r="M1" s="24" t="s">
        <v>6</v>
      </c>
      <c r="N1" s="25"/>
      <c r="O1" s="25"/>
      <c r="P1" s="25"/>
      <c r="Q1" s="24" t="s">
        <v>7</v>
      </c>
      <c r="R1" s="25"/>
      <c r="S1" s="25"/>
      <c r="T1" s="25"/>
      <c r="U1" s="24" t="s">
        <v>8</v>
      </c>
      <c r="V1" s="25"/>
      <c r="W1" s="25"/>
      <c r="X1" s="25"/>
      <c r="Y1" s="24" t="s">
        <v>9</v>
      </c>
      <c r="Z1" s="25"/>
      <c r="AA1" s="25"/>
      <c r="AB1" s="25"/>
      <c r="AC1" s="24" t="s">
        <v>10</v>
      </c>
      <c r="AD1" s="25"/>
      <c r="AE1" s="25"/>
      <c r="AF1" s="25"/>
      <c r="AG1" s="24" t="s">
        <v>11</v>
      </c>
      <c r="AH1" s="25"/>
      <c r="AI1" s="25"/>
      <c r="AJ1" s="25"/>
      <c r="AK1" s="24" t="s">
        <v>12</v>
      </c>
      <c r="AL1" s="25"/>
      <c r="AM1" s="25"/>
      <c r="AN1" s="25"/>
      <c r="AO1" s="24" t="s">
        <v>13</v>
      </c>
      <c r="AP1" s="25"/>
      <c r="AQ1" s="25"/>
      <c r="AR1" s="25"/>
      <c r="AS1" s="24" t="s">
        <v>14</v>
      </c>
      <c r="AT1" s="25"/>
      <c r="AU1" s="25"/>
      <c r="AV1" s="25"/>
      <c r="AW1" s="24" t="s">
        <v>15</v>
      </c>
      <c r="AX1" s="25"/>
      <c r="AY1" s="25"/>
      <c r="AZ1" s="25"/>
      <c r="BA1" s="24" t="s">
        <v>16</v>
      </c>
      <c r="BB1" s="25"/>
      <c r="BC1" s="25"/>
      <c r="BD1" s="25"/>
      <c r="BE1" s="24" t="s">
        <v>17</v>
      </c>
      <c r="BF1" s="25"/>
      <c r="BG1" s="25"/>
      <c r="BH1" s="25"/>
      <c r="BI1" s="24" t="s">
        <v>18</v>
      </c>
      <c r="BJ1" s="25"/>
      <c r="BK1" s="25"/>
      <c r="BL1" s="25"/>
      <c r="BM1" s="24" t="s">
        <v>19</v>
      </c>
      <c r="BN1" s="25"/>
      <c r="BO1" s="25"/>
      <c r="BP1" s="25"/>
      <c r="BQ1" s="24" t="s">
        <v>20</v>
      </c>
      <c r="BR1" s="25"/>
      <c r="BS1" s="25"/>
      <c r="BT1" s="25"/>
      <c r="BU1" s="24" t="s">
        <v>21</v>
      </c>
      <c r="BV1" s="25"/>
      <c r="BW1" s="25"/>
      <c r="BX1" s="25"/>
      <c r="BY1" s="24" t="s">
        <v>22</v>
      </c>
      <c r="BZ1" s="25"/>
      <c r="CA1" s="25"/>
      <c r="CB1" s="25"/>
      <c r="CC1" s="24" t="s">
        <v>23</v>
      </c>
      <c r="CD1" s="25"/>
      <c r="CE1" s="25"/>
      <c r="CF1" s="25"/>
      <c r="CG1" s="24" t="s">
        <v>24</v>
      </c>
      <c r="CH1" s="25"/>
      <c r="CI1" s="25"/>
      <c r="CJ1" s="25"/>
      <c r="CK1" s="24" t="s">
        <v>25</v>
      </c>
      <c r="CL1" s="25"/>
      <c r="CM1" s="25"/>
      <c r="CN1" s="25"/>
      <c r="CO1" s="24" t="s">
        <v>26</v>
      </c>
      <c r="CP1" s="25"/>
      <c r="CQ1" s="25"/>
      <c r="CR1" s="25"/>
      <c r="CS1" s="24" t="s">
        <v>27</v>
      </c>
      <c r="CT1" s="25"/>
      <c r="CU1" s="25"/>
      <c r="CV1" s="25"/>
      <c r="CW1" s="24" t="s">
        <v>28</v>
      </c>
      <c r="CX1" s="25"/>
      <c r="CY1" s="25"/>
      <c r="CZ1" s="25"/>
      <c r="DA1" s="24" t="s">
        <v>29</v>
      </c>
      <c r="DB1" s="25"/>
      <c r="DC1" s="25"/>
      <c r="DD1" s="25"/>
      <c r="DE1" s="24" t="s">
        <v>30</v>
      </c>
      <c r="DF1" s="25"/>
      <c r="DG1" s="25"/>
      <c r="DH1" s="25"/>
      <c r="DI1" s="24" t="s">
        <v>31</v>
      </c>
      <c r="DJ1" s="25"/>
      <c r="DK1" s="25"/>
      <c r="DL1" s="25"/>
      <c r="DM1" s="24" t="s">
        <v>32</v>
      </c>
      <c r="DN1" s="25"/>
      <c r="DO1" s="25"/>
      <c r="DP1" s="25"/>
      <c r="DQ1" s="24" t="s">
        <v>33</v>
      </c>
      <c r="DR1" s="25"/>
      <c r="DS1" s="25"/>
      <c r="DT1" s="25"/>
      <c r="DU1" s="24" t="s">
        <v>34</v>
      </c>
      <c r="DV1" s="25"/>
      <c r="DW1" s="25"/>
      <c r="DX1" s="25"/>
      <c r="DY1" s="24" t="s">
        <v>35</v>
      </c>
      <c r="DZ1" s="25"/>
      <c r="EA1" s="25"/>
      <c r="EB1" s="25"/>
    </row>
    <row r="2" spans="1:132" s="4" customFormat="1" x14ac:dyDescent="0.35">
      <c r="A2" s="5"/>
      <c r="B2" s="6"/>
      <c r="C2" s="6"/>
      <c r="D2" s="6"/>
      <c r="E2" s="2" t="s">
        <v>36</v>
      </c>
      <c r="F2" s="2" t="s">
        <v>37</v>
      </c>
      <c r="G2" s="2" t="s">
        <v>38</v>
      </c>
      <c r="H2" s="2" t="s">
        <v>39</v>
      </c>
      <c r="I2" s="3" t="s">
        <v>36</v>
      </c>
      <c r="J2" s="3" t="s">
        <v>37</v>
      </c>
      <c r="K2" s="3" t="s">
        <v>38</v>
      </c>
      <c r="L2" s="3" t="s">
        <v>39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36</v>
      </c>
      <c r="R2" s="3" t="s">
        <v>37</v>
      </c>
      <c r="S2" s="3" t="s">
        <v>38</v>
      </c>
      <c r="T2" s="3" t="s">
        <v>39</v>
      </c>
      <c r="U2" s="3" t="s">
        <v>36</v>
      </c>
      <c r="V2" s="3" t="s">
        <v>37</v>
      </c>
      <c r="W2" s="3" t="s">
        <v>38</v>
      </c>
      <c r="X2" s="3" t="s">
        <v>39</v>
      </c>
      <c r="Y2" s="3" t="s">
        <v>36</v>
      </c>
      <c r="Z2" s="3" t="s">
        <v>37</v>
      </c>
      <c r="AA2" s="3" t="s">
        <v>38</v>
      </c>
      <c r="AB2" s="3" t="s">
        <v>39</v>
      </c>
      <c r="AC2" s="3" t="s">
        <v>36</v>
      </c>
      <c r="AD2" s="3" t="s">
        <v>37</v>
      </c>
      <c r="AE2" s="3" t="s">
        <v>38</v>
      </c>
      <c r="AF2" s="3" t="s">
        <v>39</v>
      </c>
      <c r="AG2" s="3" t="s">
        <v>36</v>
      </c>
      <c r="AH2" s="3" t="s">
        <v>37</v>
      </c>
      <c r="AI2" s="3" t="s">
        <v>38</v>
      </c>
      <c r="AJ2" s="3" t="s">
        <v>39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36</v>
      </c>
      <c r="AP2" s="3" t="s">
        <v>37</v>
      </c>
      <c r="AQ2" s="3" t="s">
        <v>38</v>
      </c>
      <c r="AR2" s="3" t="s">
        <v>39</v>
      </c>
      <c r="AS2" s="3" t="s">
        <v>36</v>
      </c>
      <c r="AT2" s="3" t="s">
        <v>37</v>
      </c>
      <c r="AU2" s="3" t="s">
        <v>38</v>
      </c>
      <c r="AV2" s="3" t="s">
        <v>39</v>
      </c>
      <c r="AW2" s="3" t="s">
        <v>36</v>
      </c>
      <c r="AX2" s="3" t="s">
        <v>37</v>
      </c>
      <c r="AY2" s="3" t="s">
        <v>38</v>
      </c>
      <c r="AZ2" s="3" t="s">
        <v>39</v>
      </c>
      <c r="BA2" s="3" t="s">
        <v>36</v>
      </c>
      <c r="BB2" s="3" t="s">
        <v>37</v>
      </c>
      <c r="BC2" s="3" t="s">
        <v>38</v>
      </c>
      <c r="BD2" s="3" t="s">
        <v>39</v>
      </c>
      <c r="BE2" s="3" t="s">
        <v>36</v>
      </c>
      <c r="BF2" s="3" t="s">
        <v>37</v>
      </c>
      <c r="BG2" s="3" t="s">
        <v>38</v>
      </c>
      <c r="BH2" s="3" t="s">
        <v>39</v>
      </c>
      <c r="BI2" s="3" t="s">
        <v>36</v>
      </c>
      <c r="BJ2" s="3" t="s">
        <v>37</v>
      </c>
      <c r="BK2" s="3" t="s">
        <v>38</v>
      </c>
      <c r="BL2" s="3" t="s">
        <v>39</v>
      </c>
      <c r="BM2" s="3" t="s">
        <v>36</v>
      </c>
      <c r="BN2" s="3" t="s">
        <v>37</v>
      </c>
      <c r="BO2" s="3" t="s">
        <v>38</v>
      </c>
      <c r="BP2" s="3" t="s">
        <v>39</v>
      </c>
      <c r="BQ2" s="3" t="s">
        <v>36</v>
      </c>
      <c r="BR2" s="3" t="s">
        <v>37</v>
      </c>
      <c r="BS2" s="3" t="s">
        <v>38</v>
      </c>
      <c r="BT2" s="3" t="s">
        <v>39</v>
      </c>
      <c r="BU2" s="3" t="s">
        <v>36</v>
      </c>
      <c r="BV2" s="3" t="s">
        <v>37</v>
      </c>
      <c r="BW2" s="3" t="s">
        <v>38</v>
      </c>
      <c r="BX2" s="3" t="s">
        <v>39</v>
      </c>
      <c r="BY2" s="3" t="s">
        <v>36</v>
      </c>
      <c r="BZ2" s="3" t="s">
        <v>37</v>
      </c>
      <c r="CA2" s="3" t="s">
        <v>38</v>
      </c>
      <c r="CB2" s="3" t="s">
        <v>39</v>
      </c>
      <c r="CC2" s="3" t="s">
        <v>36</v>
      </c>
      <c r="CD2" s="3" t="s">
        <v>37</v>
      </c>
      <c r="CE2" s="3" t="s">
        <v>38</v>
      </c>
      <c r="CF2" s="3" t="s">
        <v>39</v>
      </c>
      <c r="CG2" s="3" t="s">
        <v>36</v>
      </c>
      <c r="CH2" s="3" t="s">
        <v>37</v>
      </c>
      <c r="CI2" s="3" t="s">
        <v>38</v>
      </c>
      <c r="CJ2" s="3" t="s">
        <v>39</v>
      </c>
      <c r="CK2" s="3" t="s">
        <v>36</v>
      </c>
      <c r="CL2" s="3" t="s">
        <v>37</v>
      </c>
      <c r="CM2" s="3" t="s">
        <v>38</v>
      </c>
      <c r="CN2" s="3" t="s">
        <v>39</v>
      </c>
      <c r="CO2" s="3" t="s">
        <v>36</v>
      </c>
      <c r="CP2" s="3" t="s">
        <v>37</v>
      </c>
      <c r="CQ2" s="3" t="s">
        <v>38</v>
      </c>
      <c r="CR2" s="3" t="s">
        <v>39</v>
      </c>
      <c r="CS2" s="3" t="s">
        <v>36</v>
      </c>
      <c r="CT2" s="3" t="s">
        <v>37</v>
      </c>
      <c r="CU2" s="3" t="s">
        <v>38</v>
      </c>
      <c r="CV2" s="3" t="s">
        <v>39</v>
      </c>
      <c r="CW2" s="3" t="s">
        <v>36</v>
      </c>
      <c r="CX2" s="3" t="s">
        <v>37</v>
      </c>
      <c r="CY2" s="3" t="s">
        <v>38</v>
      </c>
      <c r="CZ2" s="3" t="s">
        <v>39</v>
      </c>
      <c r="DA2" s="3" t="s">
        <v>36</v>
      </c>
      <c r="DB2" s="3" t="s">
        <v>37</v>
      </c>
      <c r="DC2" s="3" t="s">
        <v>38</v>
      </c>
      <c r="DD2" s="3" t="s">
        <v>39</v>
      </c>
      <c r="DE2" s="3" t="s">
        <v>36</v>
      </c>
      <c r="DF2" s="3" t="s">
        <v>37</v>
      </c>
      <c r="DG2" s="3" t="s">
        <v>38</v>
      </c>
      <c r="DH2" s="3" t="s">
        <v>39</v>
      </c>
      <c r="DI2" s="3" t="s">
        <v>36</v>
      </c>
      <c r="DJ2" s="3" t="s">
        <v>37</v>
      </c>
      <c r="DK2" s="3" t="s">
        <v>38</v>
      </c>
      <c r="DL2" s="3" t="s">
        <v>39</v>
      </c>
      <c r="DM2" s="3" t="s">
        <v>36</v>
      </c>
      <c r="DN2" s="3" t="s">
        <v>37</v>
      </c>
      <c r="DO2" s="3" t="s">
        <v>38</v>
      </c>
      <c r="DP2" s="3" t="s">
        <v>39</v>
      </c>
      <c r="DQ2" s="3" t="s">
        <v>36</v>
      </c>
      <c r="DR2" s="3" t="s">
        <v>37</v>
      </c>
      <c r="DS2" s="3" t="s">
        <v>38</v>
      </c>
      <c r="DT2" s="3" t="s">
        <v>39</v>
      </c>
      <c r="DU2" s="3" t="s">
        <v>36</v>
      </c>
      <c r="DV2" s="3" t="s">
        <v>37</v>
      </c>
      <c r="DW2" s="3" t="s">
        <v>38</v>
      </c>
      <c r="DX2" s="3" t="s">
        <v>39</v>
      </c>
      <c r="DY2" s="3" t="s">
        <v>36</v>
      </c>
      <c r="DZ2" s="3" t="s">
        <v>37</v>
      </c>
      <c r="EA2" s="3" t="s">
        <v>38</v>
      </c>
      <c r="EB2" s="3" t="s">
        <v>39</v>
      </c>
    </row>
    <row r="3" spans="1:132" s="4" customFormat="1" ht="25" x14ac:dyDescent="0.35">
      <c r="A3" s="7" t="s">
        <v>40</v>
      </c>
      <c r="B3" s="8" t="s">
        <v>41</v>
      </c>
      <c r="C3" s="8" t="s">
        <v>42</v>
      </c>
      <c r="D3" s="9" t="s">
        <v>43</v>
      </c>
      <c r="E3" s="10">
        <v>0</v>
      </c>
      <c r="F3" s="10">
        <v>0</v>
      </c>
      <c r="G3" s="10">
        <v>0</v>
      </c>
      <c r="H3" s="11">
        <f>SUM(E3:G3)</f>
        <v>0</v>
      </c>
      <c r="I3" s="10">
        <v>30</v>
      </c>
      <c r="J3" s="10">
        <v>30</v>
      </c>
      <c r="K3" s="10">
        <v>30</v>
      </c>
      <c r="L3" s="11">
        <v>90</v>
      </c>
      <c r="M3" s="10">
        <v>4</v>
      </c>
      <c r="N3" s="10">
        <v>8</v>
      </c>
      <c r="O3" s="10">
        <v>8</v>
      </c>
      <c r="P3" s="11">
        <v>20</v>
      </c>
      <c r="Q3" s="10">
        <v>1</v>
      </c>
      <c r="R3" s="10">
        <v>1</v>
      </c>
      <c r="S3" s="10">
        <v>1</v>
      </c>
      <c r="T3" s="11">
        <v>3</v>
      </c>
      <c r="U3" s="12">
        <v>0</v>
      </c>
      <c r="V3" s="12">
        <v>0</v>
      </c>
      <c r="W3" s="12">
        <v>0</v>
      </c>
      <c r="X3" s="11">
        <v>0</v>
      </c>
      <c r="Y3" s="10">
        <v>4</v>
      </c>
      <c r="Z3" s="10">
        <v>8</v>
      </c>
      <c r="AA3" s="10">
        <v>8</v>
      </c>
      <c r="AB3" s="11">
        <v>20</v>
      </c>
      <c r="AC3" s="10">
        <v>5</v>
      </c>
      <c r="AD3" s="10">
        <v>5</v>
      </c>
      <c r="AE3" s="10">
        <v>5</v>
      </c>
      <c r="AF3" s="11">
        <v>15</v>
      </c>
      <c r="AG3" s="10">
        <v>0</v>
      </c>
      <c r="AH3" s="10">
        <v>1</v>
      </c>
      <c r="AI3" s="10">
        <v>0</v>
      </c>
      <c r="AJ3" s="11">
        <v>1</v>
      </c>
      <c r="AK3" s="10">
        <v>0</v>
      </c>
      <c r="AL3" s="10">
        <v>5</v>
      </c>
      <c r="AM3" s="10">
        <v>5</v>
      </c>
      <c r="AN3" s="11">
        <v>10</v>
      </c>
      <c r="AO3" s="10">
        <v>1</v>
      </c>
      <c r="AP3" s="10">
        <v>2</v>
      </c>
      <c r="AQ3" s="10">
        <v>2</v>
      </c>
      <c r="AR3" s="11">
        <v>5</v>
      </c>
      <c r="AS3" s="10">
        <v>2</v>
      </c>
      <c r="AT3" s="10">
        <v>1</v>
      </c>
      <c r="AU3" s="10">
        <v>1</v>
      </c>
      <c r="AV3" s="11">
        <v>4</v>
      </c>
      <c r="AW3" s="10">
        <v>8</v>
      </c>
      <c r="AX3" s="10">
        <v>8</v>
      </c>
      <c r="AY3" s="10">
        <v>9</v>
      </c>
      <c r="AZ3" s="11">
        <v>25</v>
      </c>
      <c r="BA3" s="10">
        <v>0</v>
      </c>
      <c r="BB3" s="10">
        <v>1</v>
      </c>
      <c r="BC3" s="10">
        <v>0</v>
      </c>
      <c r="BD3" s="11">
        <v>1</v>
      </c>
      <c r="BE3" s="10">
        <v>12</v>
      </c>
      <c r="BF3" s="10">
        <v>19</v>
      </c>
      <c r="BG3" s="10">
        <v>19</v>
      </c>
      <c r="BH3" s="11">
        <v>50</v>
      </c>
      <c r="BI3" s="10">
        <v>0</v>
      </c>
      <c r="BJ3" s="10">
        <v>0</v>
      </c>
      <c r="BK3" s="10">
        <v>0</v>
      </c>
      <c r="BL3" s="11">
        <v>0</v>
      </c>
      <c r="BM3" s="10">
        <v>0</v>
      </c>
      <c r="BN3" s="10">
        <v>0</v>
      </c>
      <c r="BO3" s="10">
        <v>0</v>
      </c>
      <c r="BP3" s="11">
        <v>0</v>
      </c>
      <c r="BQ3" s="10">
        <v>0</v>
      </c>
      <c r="BR3" s="10">
        <v>1</v>
      </c>
      <c r="BS3" s="10">
        <v>1</v>
      </c>
      <c r="BT3" s="11">
        <v>2</v>
      </c>
      <c r="BU3" s="10">
        <v>0</v>
      </c>
      <c r="BV3" s="10">
        <v>0</v>
      </c>
      <c r="BW3" s="10">
        <v>0</v>
      </c>
      <c r="BX3" s="11">
        <v>0</v>
      </c>
      <c r="BY3" s="10">
        <v>0</v>
      </c>
      <c r="BZ3" s="10">
        <v>2</v>
      </c>
      <c r="CA3" s="10">
        <v>2</v>
      </c>
      <c r="CB3" s="11">
        <v>4</v>
      </c>
      <c r="CC3" s="10">
        <v>3</v>
      </c>
      <c r="CD3" s="10">
        <v>1</v>
      </c>
      <c r="CE3" s="10">
        <v>5</v>
      </c>
      <c r="CF3" s="11">
        <v>9</v>
      </c>
      <c r="CG3" s="10">
        <v>80</v>
      </c>
      <c r="CH3" s="10">
        <v>100</v>
      </c>
      <c r="CI3" s="10">
        <v>104</v>
      </c>
      <c r="CJ3" s="11">
        <v>284</v>
      </c>
      <c r="CK3" s="10">
        <v>0</v>
      </c>
      <c r="CL3" s="10">
        <v>0</v>
      </c>
      <c r="CM3" s="10">
        <v>1</v>
      </c>
      <c r="CN3" s="11">
        <v>1</v>
      </c>
      <c r="CO3" s="10">
        <v>0</v>
      </c>
      <c r="CP3" s="10">
        <v>0</v>
      </c>
      <c r="CQ3" s="10">
        <v>0</v>
      </c>
      <c r="CR3" s="11">
        <v>0</v>
      </c>
      <c r="CS3" s="10">
        <v>0</v>
      </c>
      <c r="CT3" s="10">
        <v>7</v>
      </c>
      <c r="CU3" s="10">
        <v>8</v>
      </c>
      <c r="CV3" s="11">
        <v>15</v>
      </c>
      <c r="CW3" s="10">
        <v>3</v>
      </c>
      <c r="CX3" s="10">
        <v>4</v>
      </c>
      <c r="CY3" s="10">
        <v>8</v>
      </c>
      <c r="CZ3" s="11">
        <v>15</v>
      </c>
      <c r="DA3" s="10">
        <v>0</v>
      </c>
      <c r="DB3" s="10">
        <v>2</v>
      </c>
      <c r="DC3" s="10">
        <v>3</v>
      </c>
      <c r="DD3" s="11">
        <v>5</v>
      </c>
      <c r="DE3" s="10">
        <v>0</v>
      </c>
      <c r="DF3" s="10">
        <v>0</v>
      </c>
      <c r="DG3" s="10">
        <v>0</v>
      </c>
      <c r="DH3" s="11">
        <v>0</v>
      </c>
      <c r="DI3" s="10">
        <v>0</v>
      </c>
      <c r="DJ3" s="10">
        <v>0</v>
      </c>
      <c r="DK3" s="10">
        <v>4</v>
      </c>
      <c r="DL3" s="11">
        <v>4</v>
      </c>
      <c r="DM3" s="10">
        <v>1</v>
      </c>
      <c r="DN3" s="10">
        <v>2</v>
      </c>
      <c r="DO3" s="10">
        <v>2</v>
      </c>
      <c r="DP3" s="11">
        <v>5</v>
      </c>
      <c r="DQ3" s="10">
        <v>2</v>
      </c>
      <c r="DR3" s="10">
        <v>3</v>
      </c>
      <c r="DS3" s="10">
        <v>6</v>
      </c>
      <c r="DT3" s="11">
        <v>11</v>
      </c>
      <c r="DU3" s="10">
        <v>0</v>
      </c>
      <c r="DV3" s="10">
        <v>0</v>
      </c>
      <c r="DW3" s="10">
        <v>0</v>
      </c>
      <c r="DX3" s="11">
        <v>0</v>
      </c>
      <c r="DY3" s="10">
        <v>0</v>
      </c>
      <c r="DZ3" s="10">
        <v>0</v>
      </c>
      <c r="EA3" s="10">
        <v>1</v>
      </c>
      <c r="EB3" s="11">
        <v>1</v>
      </c>
    </row>
    <row r="4" spans="1:132" s="4" customFormat="1" ht="25" x14ac:dyDescent="0.35">
      <c r="A4" s="13" t="s">
        <v>44</v>
      </c>
      <c r="B4" s="14" t="s">
        <v>41</v>
      </c>
      <c r="C4" s="14" t="s">
        <v>45</v>
      </c>
      <c r="D4" s="15" t="s">
        <v>43</v>
      </c>
      <c r="E4" s="16">
        <v>0</v>
      </c>
      <c r="F4" s="16">
        <v>0</v>
      </c>
      <c r="G4" s="16">
        <v>0</v>
      </c>
      <c r="H4" s="11">
        <v>0</v>
      </c>
      <c r="I4" s="16">
        <v>20</v>
      </c>
      <c r="J4" s="16">
        <v>20</v>
      </c>
      <c r="K4" s="16">
        <v>20</v>
      </c>
      <c r="L4" s="11">
        <v>60</v>
      </c>
      <c r="M4" s="16">
        <v>2</v>
      </c>
      <c r="N4" s="16">
        <v>2</v>
      </c>
      <c r="O4" s="16">
        <v>2</v>
      </c>
      <c r="P4" s="11">
        <v>6</v>
      </c>
      <c r="Q4" s="16">
        <v>1</v>
      </c>
      <c r="R4" s="16">
        <v>0</v>
      </c>
      <c r="S4" s="16">
        <v>1</v>
      </c>
      <c r="T4" s="11">
        <v>2</v>
      </c>
      <c r="U4" s="16">
        <v>0</v>
      </c>
      <c r="V4" s="16">
        <v>0</v>
      </c>
      <c r="W4" s="16">
        <v>0</v>
      </c>
      <c r="X4" s="11">
        <v>0</v>
      </c>
      <c r="Y4" s="16">
        <v>1</v>
      </c>
      <c r="Z4" s="16">
        <v>2</v>
      </c>
      <c r="AA4" s="16">
        <v>3</v>
      </c>
      <c r="AB4" s="11">
        <v>6</v>
      </c>
      <c r="AC4" s="16">
        <v>2</v>
      </c>
      <c r="AD4" s="16">
        <v>3</v>
      </c>
      <c r="AE4" s="16">
        <v>3</v>
      </c>
      <c r="AF4" s="11">
        <v>8</v>
      </c>
      <c r="AG4" s="16">
        <v>0</v>
      </c>
      <c r="AH4" s="16">
        <v>0</v>
      </c>
      <c r="AI4" s="16">
        <v>0</v>
      </c>
      <c r="AJ4" s="11">
        <v>0</v>
      </c>
      <c r="AK4" s="16">
        <v>0</v>
      </c>
      <c r="AL4" s="16">
        <v>2</v>
      </c>
      <c r="AM4" s="16">
        <v>3</v>
      </c>
      <c r="AN4" s="11">
        <v>5</v>
      </c>
      <c r="AO4" s="16">
        <v>2</v>
      </c>
      <c r="AP4" s="16">
        <v>2</v>
      </c>
      <c r="AQ4" s="16">
        <v>1</v>
      </c>
      <c r="AR4" s="11">
        <v>5</v>
      </c>
      <c r="AS4" s="16">
        <v>3</v>
      </c>
      <c r="AT4" s="16">
        <v>3</v>
      </c>
      <c r="AU4" s="16">
        <v>3</v>
      </c>
      <c r="AV4" s="11">
        <v>9</v>
      </c>
      <c r="AW4" s="16">
        <v>3</v>
      </c>
      <c r="AX4" s="16">
        <v>3</v>
      </c>
      <c r="AY4" s="16">
        <v>1</v>
      </c>
      <c r="AZ4" s="11">
        <v>7</v>
      </c>
      <c r="BA4" s="16">
        <v>1</v>
      </c>
      <c r="BB4" s="16">
        <v>1</v>
      </c>
      <c r="BC4" s="16">
        <v>0</v>
      </c>
      <c r="BD4" s="11">
        <v>2</v>
      </c>
      <c r="BE4" s="16">
        <v>3</v>
      </c>
      <c r="BF4" s="16">
        <v>4</v>
      </c>
      <c r="BG4" s="16">
        <v>3</v>
      </c>
      <c r="BH4" s="11">
        <v>10</v>
      </c>
      <c r="BI4" s="16">
        <v>0</v>
      </c>
      <c r="BJ4" s="16">
        <v>0</v>
      </c>
      <c r="BK4" s="16">
        <v>0</v>
      </c>
      <c r="BL4" s="11">
        <v>0</v>
      </c>
      <c r="BM4" s="16">
        <v>0</v>
      </c>
      <c r="BN4" s="16">
        <v>0</v>
      </c>
      <c r="BO4" s="16">
        <v>0</v>
      </c>
      <c r="BP4" s="11">
        <v>0</v>
      </c>
      <c r="BQ4" s="16">
        <v>0</v>
      </c>
      <c r="BR4" s="16">
        <v>1</v>
      </c>
      <c r="BS4" s="16">
        <v>1</v>
      </c>
      <c r="BT4" s="11">
        <v>2</v>
      </c>
      <c r="BU4" s="16">
        <v>0</v>
      </c>
      <c r="BV4" s="16">
        <v>0</v>
      </c>
      <c r="BW4" s="16">
        <v>0</v>
      </c>
      <c r="BX4" s="11">
        <v>0</v>
      </c>
      <c r="BY4" s="16">
        <v>0</v>
      </c>
      <c r="BZ4" s="16">
        <v>1</v>
      </c>
      <c r="CA4" s="16">
        <v>1</v>
      </c>
      <c r="CB4" s="11">
        <v>2</v>
      </c>
      <c r="CC4" s="16">
        <v>2</v>
      </c>
      <c r="CD4" s="16">
        <v>4</v>
      </c>
      <c r="CE4" s="16">
        <v>4</v>
      </c>
      <c r="CF4" s="11">
        <v>10</v>
      </c>
      <c r="CG4" s="16">
        <v>20</v>
      </c>
      <c r="CH4" s="16">
        <v>20</v>
      </c>
      <c r="CI4" s="16">
        <v>30</v>
      </c>
      <c r="CJ4" s="11">
        <v>70</v>
      </c>
      <c r="CK4" s="16">
        <v>1</v>
      </c>
      <c r="CL4" s="16">
        <v>1</v>
      </c>
      <c r="CM4" s="16">
        <v>1</v>
      </c>
      <c r="CN4" s="11">
        <v>3</v>
      </c>
      <c r="CO4" s="16">
        <v>0</v>
      </c>
      <c r="CP4" s="16">
        <v>0</v>
      </c>
      <c r="CQ4" s="16">
        <v>0</v>
      </c>
      <c r="CR4" s="11">
        <v>0</v>
      </c>
      <c r="CS4" s="16">
        <v>0</v>
      </c>
      <c r="CT4" s="16">
        <v>2</v>
      </c>
      <c r="CU4" s="16">
        <v>3</v>
      </c>
      <c r="CV4" s="11">
        <v>5</v>
      </c>
      <c r="CW4" s="16">
        <v>2</v>
      </c>
      <c r="CX4" s="16">
        <v>3</v>
      </c>
      <c r="CY4" s="16">
        <v>5</v>
      </c>
      <c r="CZ4" s="11">
        <v>10</v>
      </c>
      <c r="DA4" s="16"/>
      <c r="DB4" s="16">
        <v>2</v>
      </c>
      <c r="DC4" s="16">
        <v>3</v>
      </c>
      <c r="DD4" s="11">
        <v>5</v>
      </c>
      <c r="DE4" s="16">
        <v>0</v>
      </c>
      <c r="DF4" s="16">
        <v>0</v>
      </c>
      <c r="DG4" s="16">
        <v>0</v>
      </c>
      <c r="DH4" s="11">
        <v>0</v>
      </c>
      <c r="DI4" s="16">
        <v>0</v>
      </c>
      <c r="DJ4" s="16">
        <v>2</v>
      </c>
      <c r="DK4" s="16">
        <v>2</v>
      </c>
      <c r="DL4" s="11">
        <v>4</v>
      </c>
      <c r="DM4" s="10">
        <v>1</v>
      </c>
      <c r="DN4" s="10">
        <v>2</v>
      </c>
      <c r="DO4" s="10">
        <v>2</v>
      </c>
      <c r="DP4" s="11">
        <v>5</v>
      </c>
      <c r="DQ4" s="16">
        <v>3</v>
      </c>
      <c r="DR4" s="16">
        <v>3</v>
      </c>
      <c r="DS4" s="16">
        <v>3</v>
      </c>
      <c r="DT4" s="11">
        <v>9</v>
      </c>
      <c r="DU4" s="16">
        <v>0</v>
      </c>
      <c r="DV4" s="16">
        <v>0</v>
      </c>
      <c r="DW4" s="16">
        <v>0</v>
      </c>
      <c r="DX4" s="11">
        <v>0</v>
      </c>
      <c r="DY4" s="16">
        <v>0</v>
      </c>
      <c r="DZ4" s="16">
        <v>1</v>
      </c>
      <c r="EA4" s="16">
        <v>0</v>
      </c>
      <c r="EB4" s="11">
        <v>1</v>
      </c>
    </row>
    <row r="5" spans="1:132" ht="25" x14ac:dyDescent="0.35">
      <c r="A5" s="13" t="s">
        <v>46</v>
      </c>
      <c r="B5" s="14" t="s">
        <v>41</v>
      </c>
      <c r="C5" s="14" t="s">
        <v>47</v>
      </c>
      <c r="D5" s="15" t="s">
        <v>43</v>
      </c>
      <c r="E5" s="16">
        <v>0</v>
      </c>
      <c r="F5" s="16">
        <v>0</v>
      </c>
      <c r="G5" s="16">
        <v>0</v>
      </c>
      <c r="H5" s="11">
        <v>0</v>
      </c>
      <c r="I5" s="16">
        <v>1030</v>
      </c>
      <c r="J5" s="16">
        <v>1030</v>
      </c>
      <c r="K5" s="16">
        <v>1029</v>
      </c>
      <c r="L5" s="11">
        <v>3089</v>
      </c>
      <c r="M5" s="16">
        <v>3</v>
      </c>
      <c r="N5" s="16">
        <v>3</v>
      </c>
      <c r="O5" s="16">
        <v>4</v>
      </c>
      <c r="P5" s="11">
        <v>10</v>
      </c>
      <c r="Q5" s="16">
        <v>4</v>
      </c>
      <c r="R5" s="16">
        <v>4</v>
      </c>
      <c r="S5" s="16">
        <v>4</v>
      </c>
      <c r="T5" s="11">
        <v>12</v>
      </c>
      <c r="U5" s="16">
        <v>25</v>
      </c>
      <c r="V5" s="16">
        <v>25</v>
      </c>
      <c r="W5" s="16">
        <v>25</v>
      </c>
      <c r="X5" s="11">
        <v>75</v>
      </c>
      <c r="Y5" s="16">
        <v>273</v>
      </c>
      <c r="Z5" s="16">
        <v>273</v>
      </c>
      <c r="AA5" s="16">
        <v>272</v>
      </c>
      <c r="AB5" s="11">
        <v>818</v>
      </c>
      <c r="AC5" s="16">
        <v>78</v>
      </c>
      <c r="AD5" s="16">
        <v>78</v>
      </c>
      <c r="AE5" s="16">
        <v>79</v>
      </c>
      <c r="AF5" s="11">
        <v>235</v>
      </c>
      <c r="AG5" s="16">
        <v>87</v>
      </c>
      <c r="AH5" s="16">
        <v>87</v>
      </c>
      <c r="AI5" s="16">
        <v>87</v>
      </c>
      <c r="AJ5" s="11">
        <v>261</v>
      </c>
      <c r="AK5" s="16">
        <v>11</v>
      </c>
      <c r="AL5" s="16">
        <v>11</v>
      </c>
      <c r="AM5" s="16">
        <v>12</v>
      </c>
      <c r="AN5" s="11">
        <v>34</v>
      </c>
      <c r="AO5" s="16">
        <v>5</v>
      </c>
      <c r="AP5" s="16">
        <v>5</v>
      </c>
      <c r="AQ5" s="16">
        <v>4</v>
      </c>
      <c r="AR5" s="11">
        <v>14</v>
      </c>
      <c r="AS5" s="16">
        <v>81</v>
      </c>
      <c r="AT5" s="16">
        <v>81</v>
      </c>
      <c r="AU5" s="16">
        <v>82</v>
      </c>
      <c r="AV5" s="11">
        <v>244</v>
      </c>
      <c r="AW5" s="16">
        <v>44</v>
      </c>
      <c r="AX5" s="16">
        <v>44</v>
      </c>
      <c r="AY5" s="16">
        <v>44</v>
      </c>
      <c r="AZ5" s="11">
        <v>132</v>
      </c>
      <c r="BA5" s="16">
        <v>1</v>
      </c>
      <c r="BB5" s="16">
        <v>2</v>
      </c>
      <c r="BC5" s="16">
        <v>2</v>
      </c>
      <c r="BD5" s="11">
        <v>5</v>
      </c>
      <c r="BE5" s="16">
        <v>547</v>
      </c>
      <c r="BF5" s="16">
        <v>547</v>
      </c>
      <c r="BG5" s="16">
        <v>547</v>
      </c>
      <c r="BH5" s="11">
        <v>1641</v>
      </c>
      <c r="BI5" s="16">
        <v>0</v>
      </c>
      <c r="BJ5" s="16">
        <v>1</v>
      </c>
      <c r="BK5" s="16">
        <v>0</v>
      </c>
      <c r="BL5" s="11">
        <v>1</v>
      </c>
      <c r="BM5" s="16">
        <v>2</v>
      </c>
      <c r="BN5" s="16">
        <v>2</v>
      </c>
      <c r="BO5" s="16">
        <v>3</v>
      </c>
      <c r="BP5" s="11">
        <v>7</v>
      </c>
      <c r="BQ5" s="16">
        <v>15</v>
      </c>
      <c r="BR5" s="16">
        <v>15</v>
      </c>
      <c r="BS5" s="16">
        <v>15</v>
      </c>
      <c r="BT5" s="11">
        <v>45</v>
      </c>
      <c r="BU5" s="16">
        <v>4</v>
      </c>
      <c r="BV5" s="16">
        <v>4</v>
      </c>
      <c r="BW5" s="16">
        <v>3</v>
      </c>
      <c r="BX5" s="11">
        <v>11</v>
      </c>
      <c r="BY5" s="16">
        <v>11</v>
      </c>
      <c r="BZ5" s="16">
        <v>11</v>
      </c>
      <c r="CA5" s="16">
        <v>10</v>
      </c>
      <c r="CB5" s="11">
        <v>32</v>
      </c>
      <c r="CC5" s="16">
        <v>94</v>
      </c>
      <c r="CD5" s="16">
        <v>94</v>
      </c>
      <c r="CE5" s="16">
        <v>95</v>
      </c>
      <c r="CF5" s="11">
        <v>283</v>
      </c>
      <c r="CG5" s="16">
        <v>100</v>
      </c>
      <c r="CH5" s="16">
        <v>100</v>
      </c>
      <c r="CI5" s="16">
        <v>99</v>
      </c>
      <c r="CJ5" s="11">
        <v>299</v>
      </c>
      <c r="CK5" s="16">
        <v>31</v>
      </c>
      <c r="CL5" s="16">
        <v>31</v>
      </c>
      <c r="CM5" s="16">
        <v>31</v>
      </c>
      <c r="CN5" s="11">
        <v>93</v>
      </c>
      <c r="CO5" s="16">
        <v>8</v>
      </c>
      <c r="CP5" s="16">
        <v>8</v>
      </c>
      <c r="CQ5" s="16">
        <v>8</v>
      </c>
      <c r="CR5" s="11">
        <v>24</v>
      </c>
      <c r="CS5" s="16">
        <v>21</v>
      </c>
      <c r="CT5" s="16">
        <v>21</v>
      </c>
      <c r="CU5" s="16">
        <v>21</v>
      </c>
      <c r="CV5" s="11">
        <v>63</v>
      </c>
      <c r="CW5" s="16">
        <v>39</v>
      </c>
      <c r="CX5" s="16">
        <v>39</v>
      </c>
      <c r="CY5" s="16">
        <v>39</v>
      </c>
      <c r="CZ5" s="11">
        <v>117</v>
      </c>
      <c r="DA5" s="16">
        <v>42</v>
      </c>
      <c r="DB5" s="16">
        <v>42</v>
      </c>
      <c r="DC5" s="16">
        <v>41</v>
      </c>
      <c r="DD5" s="11">
        <v>125</v>
      </c>
      <c r="DE5" s="16">
        <v>0</v>
      </c>
      <c r="DF5" s="16">
        <v>0</v>
      </c>
      <c r="DG5" s="16">
        <v>0</v>
      </c>
      <c r="DH5" s="11">
        <v>0</v>
      </c>
      <c r="DI5" s="16">
        <v>4</v>
      </c>
      <c r="DJ5" s="16">
        <v>4</v>
      </c>
      <c r="DK5" s="16">
        <v>4</v>
      </c>
      <c r="DL5" s="11">
        <v>12</v>
      </c>
      <c r="DM5" s="10">
        <v>28</v>
      </c>
      <c r="DN5" s="10">
        <v>28</v>
      </c>
      <c r="DO5" s="10">
        <v>27</v>
      </c>
      <c r="DP5" s="11">
        <v>83</v>
      </c>
      <c r="DQ5" s="16">
        <v>75</v>
      </c>
      <c r="DR5" s="16">
        <v>75</v>
      </c>
      <c r="DS5" s="16">
        <v>75</v>
      </c>
      <c r="DT5" s="11">
        <v>225</v>
      </c>
      <c r="DU5" s="16">
        <v>0</v>
      </c>
      <c r="DV5" s="16">
        <v>0</v>
      </c>
      <c r="DW5" s="16">
        <v>0</v>
      </c>
      <c r="DX5" s="11">
        <v>0</v>
      </c>
      <c r="DY5" s="16">
        <v>3</v>
      </c>
      <c r="DZ5" s="16">
        <v>3</v>
      </c>
      <c r="EA5" s="16">
        <v>4</v>
      </c>
      <c r="EB5" s="11">
        <v>10</v>
      </c>
    </row>
    <row r="6" spans="1:132" ht="25" x14ac:dyDescent="0.35">
      <c r="A6" s="13" t="s">
        <v>48</v>
      </c>
      <c r="B6" s="14" t="s">
        <v>41</v>
      </c>
      <c r="C6" s="14" t="s">
        <v>49</v>
      </c>
      <c r="D6" s="15" t="s">
        <v>43</v>
      </c>
      <c r="E6" s="16">
        <v>3</v>
      </c>
      <c r="F6" s="16">
        <v>6</v>
      </c>
      <c r="G6" s="16">
        <v>3</v>
      </c>
      <c r="H6" s="11">
        <v>12</v>
      </c>
      <c r="I6" s="16">
        <v>150</v>
      </c>
      <c r="J6" s="16">
        <v>150</v>
      </c>
      <c r="K6" s="16">
        <v>150</v>
      </c>
      <c r="L6" s="11">
        <v>450</v>
      </c>
      <c r="M6" s="16">
        <v>150</v>
      </c>
      <c r="N6" s="16">
        <v>150</v>
      </c>
      <c r="O6" s="16">
        <v>150</v>
      </c>
      <c r="P6" s="11">
        <v>450</v>
      </c>
      <c r="Q6" s="16">
        <v>4</v>
      </c>
      <c r="R6" s="16">
        <v>4</v>
      </c>
      <c r="S6" s="16">
        <v>4</v>
      </c>
      <c r="T6" s="11">
        <v>12</v>
      </c>
      <c r="U6" s="16">
        <v>0</v>
      </c>
      <c r="V6" s="16">
        <v>35</v>
      </c>
      <c r="W6" s="16">
        <v>35</v>
      </c>
      <c r="X6" s="11">
        <v>70</v>
      </c>
      <c r="Y6" s="16">
        <v>60</v>
      </c>
      <c r="Z6" s="16">
        <v>100</v>
      </c>
      <c r="AA6" s="16">
        <v>110</v>
      </c>
      <c r="AB6" s="11">
        <v>270</v>
      </c>
      <c r="AC6" s="16">
        <v>60</v>
      </c>
      <c r="AD6" s="16">
        <v>70</v>
      </c>
      <c r="AE6" s="16">
        <v>40</v>
      </c>
      <c r="AF6" s="11">
        <v>170</v>
      </c>
      <c r="AG6" s="16">
        <v>50</v>
      </c>
      <c r="AH6" s="16">
        <v>70</v>
      </c>
      <c r="AI6" s="16">
        <v>50</v>
      </c>
      <c r="AJ6" s="11">
        <v>170</v>
      </c>
      <c r="AK6" s="16">
        <v>30</v>
      </c>
      <c r="AL6" s="16">
        <v>155</v>
      </c>
      <c r="AM6" s="16">
        <v>165</v>
      </c>
      <c r="AN6" s="11">
        <v>350</v>
      </c>
      <c r="AO6" s="16">
        <v>10</v>
      </c>
      <c r="AP6" s="16">
        <v>10</v>
      </c>
      <c r="AQ6" s="16">
        <v>10</v>
      </c>
      <c r="AR6" s="11">
        <v>30</v>
      </c>
      <c r="AS6" s="18">
        <v>55</v>
      </c>
      <c r="AT6" s="18">
        <v>70</v>
      </c>
      <c r="AU6" s="18">
        <v>55</v>
      </c>
      <c r="AV6" s="11">
        <v>180</v>
      </c>
      <c r="AW6" s="16">
        <v>30</v>
      </c>
      <c r="AX6" s="16">
        <v>30</v>
      </c>
      <c r="AY6" s="16">
        <v>40</v>
      </c>
      <c r="AZ6" s="11">
        <v>100</v>
      </c>
      <c r="BA6" s="16">
        <v>7</v>
      </c>
      <c r="BB6" s="16">
        <v>7</v>
      </c>
      <c r="BC6" s="16">
        <v>6</v>
      </c>
      <c r="BD6" s="11">
        <v>20</v>
      </c>
      <c r="BE6" s="16">
        <v>150</v>
      </c>
      <c r="BF6" s="16">
        <v>200</v>
      </c>
      <c r="BG6" s="16">
        <v>150</v>
      </c>
      <c r="BH6" s="11">
        <v>500</v>
      </c>
      <c r="BI6" s="16">
        <v>7</v>
      </c>
      <c r="BJ6" s="16">
        <v>7</v>
      </c>
      <c r="BK6" s="16">
        <v>7</v>
      </c>
      <c r="BL6" s="11">
        <v>21</v>
      </c>
      <c r="BM6" s="16">
        <v>50</v>
      </c>
      <c r="BN6" s="16">
        <v>50</v>
      </c>
      <c r="BO6" s="16">
        <v>50</v>
      </c>
      <c r="BP6" s="11">
        <v>150</v>
      </c>
      <c r="BQ6" s="16">
        <v>20</v>
      </c>
      <c r="BR6" s="16">
        <v>35</v>
      </c>
      <c r="BS6" s="16">
        <v>20</v>
      </c>
      <c r="BT6" s="11">
        <v>75</v>
      </c>
      <c r="BU6" s="16">
        <v>12</v>
      </c>
      <c r="BV6" s="16">
        <v>25</v>
      </c>
      <c r="BW6" s="16">
        <v>20</v>
      </c>
      <c r="BX6" s="11">
        <v>57</v>
      </c>
      <c r="BY6" s="16">
        <v>25</v>
      </c>
      <c r="BZ6" s="16">
        <v>25</v>
      </c>
      <c r="CA6" s="16">
        <v>25</v>
      </c>
      <c r="CB6" s="11">
        <v>75</v>
      </c>
      <c r="CC6" s="16">
        <v>80</v>
      </c>
      <c r="CD6" s="16">
        <v>150</v>
      </c>
      <c r="CE6" s="16">
        <v>120</v>
      </c>
      <c r="CF6" s="11">
        <v>350</v>
      </c>
      <c r="CG6" s="16">
        <v>30</v>
      </c>
      <c r="CH6" s="16">
        <v>60</v>
      </c>
      <c r="CI6" s="16">
        <v>80</v>
      </c>
      <c r="CJ6" s="11">
        <v>170</v>
      </c>
      <c r="CK6" s="16">
        <v>35</v>
      </c>
      <c r="CL6" s="16">
        <v>88</v>
      </c>
      <c r="CM6" s="16">
        <v>53</v>
      </c>
      <c r="CN6" s="11">
        <v>176</v>
      </c>
      <c r="CO6" s="16">
        <v>20</v>
      </c>
      <c r="CP6" s="16">
        <v>20</v>
      </c>
      <c r="CQ6" s="16">
        <v>20</v>
      </c>
      <c r="CR6" s="11">
        <v>60</v>
      </c>
      <c r="CS6" s="16">
        <v>18</v>
      </c>
      <c r="CT6" s="16">
        <v>24</v>
      </c>
      <c r="CU6" s="16">
        <v>18</v>
      </c>
      <c r="CV6" s="11">
        <v>60</v>
      </c>
      <c r="CW6" s="16">
        <v>10</v>
      </c>
      <c r="CX6" s="16">
        <v>25</v>
      </c>
      <c r="CY6" s="16">
        <v>25</v>
      </c>
      <c r="CZ6" s="11">
        <v>60</v>
      </c>
      <c r="DA6" s="16">
        <v>0</v>
      </c>
      <c r="DB6" s="16">
        <v>130</v>
      </c>
      <c r="DC6" s="16">
        <v>130</v>
      </c>
      <c r="DD6" s="11">
        <v>260</v>
      </c>
      <c r="DE6" s="16">
        <v>0</v>
      </c>
      <c r="DF6" s="16">
        <v>0</v>
      </c>
      <c r="DG6" s="16">
        <v>0</v>
      </c>
      <c r="DH6" s="11">
        <v>0</v>
      </c>
      <c r="DI6" s="16">
        <v>10</v>
      </c>
      <c r="DJ6" s="16">
        <v>10</v>
      </c>
      <c r="DK6" s="16">
        <v>20</v>
      </c>
      <c r="DL6" s="11">
        <v>40</v>
      </c>
      <c r="DM6" s="16">
        <v>80</v>
      </c>
      <c r="DN6" s="16">
        <v>100</v>
      </c>
      <c r="DO6" s="16">
        <v>100</v>
      </c>
      <c r="DP6" s="11">
        <v>280</v>
      </c>
      <c r="DQ6" s="16">
        <v>30</v>
      </c>
      <c r="DR6" s="16">
        <v>40</v>
      </c>
      <c r="DS6" s="16">
        <v>40</v>
      </c>
      <c r="DT6" s="11">
        <v>110</v>
      </c>
      <c r="DU6" s="16">
        <v>1</v>
      </c>
      <c r="DV6" s="16">
        <v>2</v>
      </c>
      <c r="DW6" s="16">
        <v>2</v>
      </c>
      <c r="DX6" s="11">
        <v>5</v>
      </c>
      <c r="DY6" s="16">
        <v>23</v>
      </c>
      <c r="DZ6" s="16">
        <v>48</v>
      </c>
      <c r="EA6" s="16">
        <v>48</v>
      </c>
      <c r="EB6" s="11">
        <v>119</v>
      </c>
    </row>
    <row r="7" spans="1:132" ht="25" x14ac:dyDescent="0.35">
      <c r="A7" s="7" t="s">
        <v>50</v>
      </c>
      <c r="B7" s="8" t="s">
        <v>41</v>
      </c>
      <c r="C7" s="8" t="s">
        <v>51</v>
      </c>
      <c r="D7" s="9" t="s">
        <v>52</v>
      </c>
      <c r="E7" s="10">
        <f>+E9+E10+E11+E13</f>
        <v>0</v>
      </c>
      <c r="F7" s="10">
        <f>+F9+F10+F11+F13</f>
        <v>0</v>
      </c>
      <c r="G7" s="10">
        <f t="shared" ref="G7" si="0">+G9+G10+G11+G13</f>
        <v>0</v>
      </c>
      <c r="H7" s="11">
        <f>+E7+F7+G7</f>
        <v>0</v>
      </c>
      <c r="I7" s="10">
        <f>+I9+I10+I11+I13</f>
        <v>137</v>
      </c>
      <c r="J7" s="10">
        <f t="shared" ref="J7:K7" si="1">+J9+J10+J11+J13</f>
        <v>137</v>
      </c>
      <c r="K7" s="10">
        <f t="shared" si="1"/>
        <v>137</v>
      </c>
      <c r="L7" s="11">
        <f>+I7+J7+K7</f>
        <v>411</v>
      </c>
      <c r="M7" s="10">
        <f>+M9+M10+M11+M13</f>
        <v>2</v>
      </c>
      <c r="N7" s="10">
        <f t="shared" ref="N7:O7" si="2">+N9+N10+N11+N13</f>
        <v>5</v>
      </c>
      <c r="O7" s="10">
        <f t="shared" si="2"/>
        <v>4</v>
      </c>
      <c r="P7" s="11">
        <f>+M7+N7+O7</f>
        <v>11</v>
      </c>
      <c r="Q7" s="10">
        <f>+Q9+Q10+Q11+Q13</f>
        <v>5</v>
      </c>
      <c r="R7" s="10">
        <f t="shared" ref="R7:S7" si="3">+R9+R10+R11+R13</f>
        <v>5</v>
      </c>
      <c r="S7" s="10">
        <f t="shared" si="3"/>
        <v>9</v>
      </c>
      <c r="T7" s="11">
        <f>+Q7+R7+S7</f>
        <v>19</v>
      </c>
      <c r="U7" s="10">
        <f>+U9+U10+U11+U13</f>
        <v>0</v>
      </c>
      <c r="V7" s="10">
        <f t="shared" ref="V7:W7" si="4">+V9+V10+V11+V13</f>
        <v>2</v>
      </c>
      <c r="W7" s="10">
        <f t="shared" si="4"/>
        <v>0</v>
      </c>
      <c r="X7" s="11">
        <f>+U7+V7+W7</f>
        <v>2</v>
      </c>
      <c r="Y7" s="10">
        <f>+Y9+Y10+Y11+Y13</f>
        <v>26</v>
      </c>
      <c r="Z7" s="10">
        <f t="shared" ref="Z7:AA7" si="5">+Z9+Z10+Z11+Z13</f>
        <v>32</v>
      </c>
      <c r="AA7" s="10">
        <f t="shared" si="5"/>
        <v>32</v>
      </c>
      <c r="AB7" s="11">
        <f>+Y7+Z7+AA7</f>
        <v>90</v>
      </c>
      <c r="AC7" s="10">
        <f>+AC9+AC10+AC11+AC13</f>
        <v>11</v>
      </c>
      <c r="AD7" s="10">
        <f t="shared" ref="AD7:AE7" si="6">+AD9+AD10+AD11+AD13</f>
        <v>13</v>
      </c>
      <c r="AE7" s="10">
        <f t="shared" si="6"/>
        <v>11</v>
      </c>
      <c r="AF7" s="11">
        <f>+AC7+AD7+AE7</f>
        <v>35</v>
      </c>
      <c r="AG7" s="10">
        <f>+AG9+AG10+AG11+AG13</f>
        <v>7</v>
      </c>
      <c r="AH7" s="10">
        <f t="shared" ref="AH7:AI7" si="7">+AH9+AH10+AH11+AH13</f>
        <v>8</v>
      </c>
      <c r="AI7" s="10">
        <f t="shared" si="7"/>
        <v>8</v>
      </c>
      <c r="AJ7" s="11">
        <f>+AG7+AH7+AI7</f>
        <v>23</v>
      </c>
      <c r="AK7" s="10">
        <f>+AK9+AK10+AK11+AK13</f>
        <v>3</v>
      </c>
      <c r="AL7" s="10">
        <f t="shared" ref="AL7:AM7" si="8">+AL9+AL10+AL11+AL13</f>
        <v>4</v>
      </c>
      <c r="AM7" s="10">
        <f t="shared" si="8"/>
        <v>5</v>
      </c>
      <c r="AN7" s="11">
        <f>+AK7+AL7+AM7</f>
        <v>12</v>
      </c>
      <c r="AO7" s="10">
        <f>+AO9+AO10+AO11+AO13</f>
        <v>3</v>
      </c>
      <c r="AP7" s="10">
        <f t="shared" ref="AP7:AQ7" si="9">+AP9+AP10+AP11+AP13</f>
        <v>6</v>
      </c>
      <c r="AQ7" s="10">
        <f t="shared" si="9"/>
        <v>3</v>
      </c>
      <c r="AR7" s="11">
        <f>+AO7+AP7+AQ7</f>
        <v>12</v>
      </c>
      <c r="AS7" s="10">
        <f>+AS9+AS10+AS11+AS13</f>
        <v>6</v>
      </c>
      <c r="AT7" s="10">
        <f t="shared" ref="AT7:AU7" si="10">+AT9+AT10+AT11+AT13</f>
        <v>7</v>
      </c>
      <c r="AU7" s="10">
        <f t="shared" si="10"/>
        <v>6</v>
      </c>
      <c r="AV7" s="11">
        <f>+AS7+AT7+AU7</f>
        <v>19</v>
      </c>
      <c r="AW7" s="10">
        <f>+AW9+AW10+AW11+AW13</f>
        <v>21</v>
      </c>
      <c r="AX7" s="10">
        <f t="shared" ref="AX7:AY7" si="11">+AX9+AX10+AX11+AX13</f>
        <v>23</v>
      </c>
      <c r="AY7" s="10">
        <f t="shared" si="11"/>
        <v>23</v>
      </c>
      <c r="AZ7" s="11">
        <f>+AW7+AX7+AY7</f>
        <v>67</v>
      </c>
      <c r="BA7" s="10">
        <f>+BA9+BA10+BA11+BA13</f>
        <v>0</v>
      </c>
      <c r="BB7" s="10">
        <f t="shared" ref="BB7:BC7" si="12">+BB9+BB10+BB11+BB13</f>
        <v>0</v>
      </c>
      <c r="BC7" s="10">
        <f t="shared" si="12"/>
        <v>0</v>
      </c>
      <c r="BD7" s="11">
        <f>+BA7+BB7+BC7</f>
        <v>0</v>
      </c>
      <c r="BE7" s="10">
        <f>+BE9+BE10+BE11+BE13</f>
        <v>131</v>
      </c>
      <c r="BF7" s="10">
        <f t="shared" ref="BF7:BG7" si="13">+BF9+BF10+BF11+BF13</f>
        <v>131</v>
      </c>
      <c r="BG7" s="10">
        <f t="shared" si="13"/>
        <v>131</v>
      </c>
      <c r="BH7" s="11">
        <f>+BE7+BF7+BG7</f>
        <v>393</v>
      </c>
      <c r="BI7" s="10">
        <f>+BI9+BI10+BI11+BI13</f>
        <v>0</v>
      </c>
      <c r="BJ7" s="10">
        <f t="shared" ref="BJ7:BK7" si="14">+BJ9+BJ10+BJ11+BJ13</f>
        <v>0</v>
      </c>
      <c r="BK7" s="10">
        <f t="shared" si="14"/>
        <v>0</v>
      </c>
      <c r="BL7" s="11">
        <f>+BI7+BJ7+BK7</f>
        <v>0</v>
      </c>
      <c r="BM7" s="10">
        <f>+BM9+BM10+BM11+BM13</f>
        <v>0</v>
      </c>
      <c r="BN7" s="10">
        <f t="shared" ref="BN7:BO7" si="15">+BN9+BN10+BN11+BN13</f>
        <v>0</v>
      </c>
      <c r="BO7" s="10">
        <f t="shared" si="15"/>
        <v>0</v>
      </c>
      <c r="BP7" s="11">
        <f>+BM7+BN7+BO7</f>
        <v>0</v>
      </c>
      <c r="BQ7" s="10">
        <f>+BQ9+BQ10+BQ11+BQ13</f>
        <v>13</v>
      </c>
      <c r="BR7" s="10">
        <f t="shared" ref="BR7:BS7" si="16">+BR9+BR10+BR11+BR13</f>
        <v>15</v>
      </c>
      <c r="BS7" s="10">
        <f t="shared" si="16"/>
        <v>13</v>
      </c>
      <c r="BT7" s="11">
        <f>+BQ7+BR7+BS7</f>
        <v>41</v>
      </c>
      <c r="BU7" s="10">
        <f>+BU9+BU10+BU11+BU13</f>
        <v>0</v>
      </c>
      <c r="BV7" s="10">
        <f t="shared" ref="BV7:BW7" si="17">+BV9+BV10+BV11+BV13</f>
        <v>0</v>
      </c>
      <c r="BW7" s="10">
        <f t="shared" si="17"/>
        <v>0</v>
      </c>
      <c r="BX7" s="11">
        <f>+BU7+BV7+BW7</f>
        <v>0</v>
      </c>
      <c r="BY7" s="10">
        <f>+BY9+BY10+BY11+BY13</f>
        <v>0</v>
      </c>
      <c r="BZ7" s="10">
        <f t="shared" ref="BZ7:CA7" si="18">+BZ9+BZ10+BZ11+BZ13</f>
        <v>2</v>
      </c>
      <c r="CA7" s="10">
        <f t="shared" si="18"/>
        <v>0</v>
      </c>
      <c r="CB7" s="11">
        <f>+BY7+BZ7+CA7</f>
        <v>2</v>
      </c>
      <c r="CC7" s="10">
        <f>+CC9+CC10+CC11+CC13</f>
        <v>14</v>
      </c>
      <c r="CD7" s="10">
        <f t="shared" ref="CD7:CE7" si="19">+CD9+CD10+CD11+CD13</f>
        <v>14</v>
      </c>
      <c r="CE7" s="10">
        <f t="shared" si="19"/>
        <v>15</v>
      </c>
      <c r="CF7" s="11">
        <f>+CC7+CD7+CE7</f>
        <v>43</v>
      </c>
      <c r="CG7" s="10">
        <f>+CG9+CG10+CG11+CG13</f>
        <v>454</v>
      </c>
      <c r="CH7" s="10">
        <f t="shared" ref="CH7:CI7" si="20">+CH9+CH10+CH11+CH13</f>
        <v>505</v>
      </c>
      <c r="CI7" s="10">
        <f t="shared" si="20"/>
        <v>555</v>
      </c>
      <c r="CJ7" s="11">
        <f>+CG7+CH7+CI7</f>
        <v>1514</v>
      </c>
      <c r="CK7" s="10">
        <f>+CK9+CK10+CK11+CK13</f>
        <v>7</v>
      </c>
      <c r="CL7" s="10">
        <f t="shared" ref="CL7:CM7" si="21">+CL9+CL10+CL11+CL13</f>
        <v>8</v>
      </c>
      <c r="CM7" s="10">
        <f t="shared" si="21"/>
        <v>10</v>
      </c>
      <c r="CN7" s="11">
        <f>+CK7+CL7+CM7</f>
        <v>25</v>
      </c>
      <c r="CO7" s="10">
        <f>+CO9+CO10+CO11+CO13</f>
        <v>2</v>
      </c>
      <c r="CP7" s="10">
        <f t="shared" ref="CP7:CQ7" si="22">+CP9+CP10+CP11+CP13</f>
        <v>3</v>
      </c>
      <c r="CQ7" s="10">
        <f t="shared" si="22"/>
        <v>4</v>
      </c>
      <c r="CR7" s="11">
        <f>+CO7+CP7+CQ7</f>
        <v>9</v>
      </c>
      <c r="CS7" s="10">
        <f>+CS9+CS10+CS11+CS13</f>
        <v>4</v>
      </c>
      <c r="CT7" s="10">
        <f t="shared" ref="CT7:CU7" si="23">+CT9+CT10+CT11+CT13</f>
        <v>4</v>
      </c>
      <c r="CU7" s="10">
        <f t="shared" si="23"/>
        <v>5</v>
      </c>
      <c r="CV7" s="11">
        <f>+CS7+CT7+CU7</f>
        <v>13</v>
      </c>
      <c r="CW7" s="10">
        <f>+CW9+CW10+CW11+CW13</f>
        <v>6</v>
      </c>
      <c r="CX7" s="10">
        <f t="shared" ref="CX7:CY7" si="24">+CX9+CX10+CX11+CX13</f>
        <v>33</v>
      </c>
      <c r="CY7" s="10">
        <f t="shared" si="24"/>
        <v>10</v>
      </c>
      <c r="CZ7" s="11">
        <f>+CW7+CX7+CY7</f>
        <v>49</v>
      </c>
      <c r="DA7" s="10">
        <f>+DA9+DA10+DA11+DA13</f>
        <v>0</v>
      </c>
      <c r="DB7" s="10">
        <f t="shared" ref="DB7:DC7" si="25">+DB9+DB10+DB11+DB13</f>
        <v>84</v>
      </c>
      <c r="DC7" s="10">
        <f t="shared" si="25"/>
        <v>102</v>
      </c>
      <c r="DD7" s="11">
        <f>+DA7+DB7+DC7</f>
        <v>186</v>
      </c>
      <c r="DE7" s="10">
        <f>+DE9+DE10+DE11+DE13</f>
        <v>0</v>
      </c>
      <c r="DF7" s="10">
        <f t="shared" ref="DF7:DG7" si="26">+DF9+DF10+DF11+DF13</f>
        <v>0</v>
      </c>
      <c r="DG7" s="10">
        <f t="shared" si="26"/>
        <v>0</v>
      </c>
      <c r="DH7" s="11">
        <f>+DE7+DF7+DG7</f>
        <v>0</v>
      </c>
      <c r="DI7" s="10">
        <f>+DI9+DI10+DI11+DI13</f>
        <v>5</v>
      </c>
      <c r="DJ7" s="10">
        <f t="shared" ref="DJ7:DK7" si="27">+DJ9+DJ10+DJ11+DJ13</f>
        <v>8</v>
      </c>
      <c r="DK7" s="10">
        <f t="shared" si="27"/>
        <v>5</v>
      </c>
      <c r="DL7" s="11">
        <f>+DI7+DJ7+DK7</f>
        <v>18</v>
      </c>
      <c r="DM7" s="10">
        <f>+DM9+DM10+DM11+DM13</f>
        <v>7</v>
      </c>
      <c r="DN7" s="10">
        <f t="shared" ref="DN7:DO7" si="28">+DN9+DN10+DN11+DN13</f>
        <v>8</v>
      </c>
      <c r="DO7" s="10">
        <f t="shared" si="28"/>
        <v>11</v>
      </c>
      <c r="DP7" s="11">
        <f>+DM7+DN7+DO7</f>
        <v>26</v>
      </c>
      <c r="DQ7" s="10">
        <f>+DQ9+DQ10+DQ11+DQ13</f>
        <v>26</v>
      </c>
      <c r="DR7" s="10">
        <f t="shared" ref="DR7:DS7" si="29">+DR9+DR10+DR11+DR13</f>
        <v>26</v>
      </c>
      <c r="DS7" s="10">
        <f t="shared" si="29"/>
        <v>26</v>
      </c>
      <c r="DT7" s="11">
        <f>+DQ7+DR7+DS7</f>
        <v>78</v>
      </c>
      <c r="DU7" s="10">
        <f>+DU9+DU10+DU11+DU13</f>
        <v>0</v>
      </c>
      <c r="DV7" s="10">
        <f t="shared" ref="DV7:DW7" si="30">+DV9+DV10+DV11+DV13</f>
        <v>0</v>
      </c>
      <c r="DW7" s="10">
        <f t="shared" si="30"/>
        <v>0</v>
      </c>
      <c r="DX7" s="11">
        <f>+DU7+DV7+DW7</f>
        <v>0</v>
      </c>
      <c r="DY7" s="10">
        <f>+DY9+DY10+DY11+DY13</f>
        <v>0</v>
      </c>
      <c r="DZ7" s="10">
        <f t="shared" ref="DZ7:EA7" si="31">+DZ9+DZ10+DZ11+DZ13</f>
        <v>0</v>
      </c>
      <c r="EA7" s="10">
        <f t="shared" si="31"/>
        <v>0</v>
      </c>
      <c r="EB7" s="11">
        <f>+DY7+DZ7+EA7</f>
        <v>0</v>
      </c>
    </row>
    <row r="8" spans="1:132" ht="37.5" x14ac:dyDescent="0.35">
      <c r="A8" s="13" t="s">
        <v>53</v>
      </c>
      <c r="B8" s="14" t="s">
        <v>41</v>
      </c>
      <c r="C8" s="14" t="s">
        <v>54</v>
      </c>
      <c r="D8" s="15" t="s">
        <v>52</v>
      </c>
      <c r="E8" s="18">
        <f>+E12+E14</f>
        <v>0</v>
      </c>
      <c r="F8" s="18">
        <f t="shared" ref="F8:G8" si="32">+F12+F14</f>
        <v>0</v>
      </c>
      <c r="G8" s="18">
        <f t="shared" si="32"/>
        <v>0</v>
      </c>
      <c r="H8" s="11">
        <f>+E8+F8+G8</f>
        <v>0</v>
      </c>
      <c r="I8" s="18">
        <f>+I12+I14</f>
        <v>11</v>
      </c>
      <c r="J8" s="18">
        <f>+J12+J14</f>
        <v>24</v>
      </c>
      <c r="K8" s="18">
        <f t="shared" ref="K8" si="33">+K12+K14</f>
        <v>21</v>
      </c>
      <c r="L8" s="11">
        <f>+I8+J8+K8</f>
        <v>56</v>
      </c>
      <c r="M8" s="18">
        <f>+M12+M14</f>
        <v>2</v>
      </c>
      <c r="N8" s="18">
        <f t="shared" ref="N8:O8" si="34">+N12+N14</f>
        <v>3</v>
      </c>
      <c r="O8" s="18">
        <f t="shared" si="34"/>
        <v>3</v>
      </c>
      <c r="P8" s="11">
        <f>+M8+N8+O8</f>
        <v>8</v>
      </c>
      <c r="Q8" s="18">
        <f>+Q12+Q14</f>
        <v>5</v>
      </c>
      <c r="R8" s="18">
        <f t="shared" ref="R8:S8" si="35">+R12+R14</f>
        <v>9</v>
      </c>
      <c r="S8" s="18">
        <f t="shared" si="35"/>
        <v>10</v>
      </c>
      <c r="T8" s="11">
        <f>+Q8+R8+S8</f>
        <v>24</v>
      </c>
      <c r="U8" s="18">
        <f>+U12+U14</f>
        <v>0</v>
      </c>
      <c r="V8" s="18">
        <f t="shared" ref="V8:W8" si="36">+V12+V14</f>
        <v>2</v>
      </c>
      <c r="W8" s="18">
        <f t="shared" si="36"/>
        <v>0</v>
      </c>
      <c r="X8" s="11">
        <f>+U8+V8+W8</f>
        <v>2</v>
      </c>
      <c r="Y8" s="18">
        <f>+Y12+Y14</f>
        <v>6</v>
      </c>
      <c r="Z8" s="18">
        <f t="shared" ref="Z8:AA8" si="37">+Z12+Z14</f>
        <v>12</v>
      </c>
      <c r="AA8" s="18">
        <f t="shared" si="37"/>
        <v>17</v>
      </c>
      <c r="AB8" s="11">
        <f>+Y8+Z8+AA8</f>
        <v>35</v>
      </c>
      <c r="AC8" s="18">
        <f>+AC12+AC14</f>
        <v>2</v>
      </c>
      <c r="AD8" s="18">
        <f t="shared" ref="AD8:AE8" si="38">+AD12+AD14</f>
        <v>3</v>
      </c>
      <c r="AE8" s="18">
        <f t="shared" si="38"/>
        <v>2</v>
      </c>
      <c r="AF8" s="11">
        <f>+AC8+AD8+AE8</f>
        <v>7</v>
      </c>
      <c r="AG8" s="18">
        <f>+AG12+AG14</f>
        <v>0</v>
      </c>
      <c r="AH8" s="18">
        <f t="shared" ref="AH8:AI8" si="39">+AH12+AH14</f>
        <v>4</v>
      </c>
      <c r="AI8" s="18">
        <f t="shared" si="39"/>
        <v>0</v>
      </c>
      <c r="AJ8" s="11">
        <f>+AG8+AH8+AI8</f>
        <v>4</v>
      </c>
      <c r="AK8" s="18">
        <f>+AK12+AK14</f>
        <v>0</v>
      </c>
      <c r="AL8" s="18">
        <f t="shared" ref="AL8:AM8" si="40">+AL12+AL14</f>
        <v>0</v>
      </c>
      <c r="AM8" s="18">
        <f t="shared" si="40"/>
        <v>2</v>
      </c>
      <c r="AN8" s="11">
        <f>+AK8+AL8+AM8</f>
        <v>2</v>
      </c>
      <c r="AO8" s="18">
        <f>+AO12+AO14</f>
        <v>5</v>
      </c>
      <c r="AP8" s="18">
        <f t="shared" ref="AP8:AQ8" si="41">+AP12+AP14</f>
        <v>6</v>
      </c>
      <c r="AQ8" s="18">
        <f t="shared" si="41"/>
        <v>5</v>
      </c>
      <c r="AR8" s="11">
        <f>+AO8+AP8+AQ8</f>
        <v>16</v>
      </c>
      <c r="AS8" s="18">
        <f>+AS12+AS14</f>
        <v>0</v>
      </c>
      <c r="AT8" s="18">
        <f t="shared" ref="AT8:AU8" si="42">+AT12+AT14</f>
        <v>2</v>
      </c>
      <c r="AU8" s="18">
        <f t="shared" si="42"/>
        <v>0</v>
      </c>
      <c r="AV8" s="11">
        <f>+AS8+AT8+AU8</f>
        <v>2</v>
      </c>
      <c r="AW8" s="18">
        <f>+AW12+AW14</f>
        <v>0</v>
      </c>
      <c r="AX8" s="18">
        <f t="shared" ref="AX8:AY8" si="43">+AX12+AX14</f>
        <v>1</v>
      </c>
      <c r="AY8" s="18">
        <f t="shared" si="43"/>
        <v>2</v>
      </c>
      <c r="AZ8" s="11">
        <f>+AW8+AX8+AY8</f>
        <v>3</v>
      </c>
      <c r="BA8" s="18">
        <f>+BA12+BA14</f>
        <v>1</v>
      </c>
      <c r="BB8" s="18">
        <f t="shared" ref="BB8:BC8" si="44">+BB12+BB14</f>
        <v>1</v>
      </c>
      <c r="BC8" s="18">
        <f t="shared" si="44"/>
        <v>0</v>
      </c>
      <c r="BD8" s="11">
        <f>+BA8+BB8+BC8</f>
        <v>2</v>
      </c>
      <c r="BE8" s="18">
        <f>+BE12+BE14</f>
        <v>32</v>
      </c>
      <c r="BF8" s="18">
        <f t="shared" ref="BF8:BG8" si="45">+BF12+BF14</f>
        <v>52</v>
      </c>
      <c r="BG8" s="18">
        <f t="shared" si="45"/>
        <v>31</v>
      </c>
      <c r="BH8" s="11">
        <f>+BE8+BF8+BG8</f>
        <v>115</v>
      </c>
      <c r="BI8" s="18">
        <f>+BI12+BI14</f>
        <v>0</v>
      </c>
      <c r="BJ8" s="18">
        <f t="shared" ref="BJ8:BK8" si="46">+BJ12+BJ14</f>
        <v>1</v>
      </c>
      <c r="BK8" s="18">
        <f t="shared" si="46"/>
        <v>0</v>
      </c>
      <c r="BL8" s="11">
        <f>+BI8+BJ8+BK8</f>
        <v>1</v>
      </c>
      <c r="BM8" s="18">
        <f>+BM12+BM14</f>
        <v>0</v>
      </c>
      <c r="BN8" s="18">
        <f t="shared" ref="BN8:BO8" si="47">+BN12+BN14</f>
        <v>0</v>
      </c>
      <c r="BO8" s="18">
        <f t="shared" si="47"/>
        <v>0</v>
      </c>
      <c r="BP8" s="11">
        <f>+BM8+BN8+BO8</f>
        <v>0</v>
      </c>
      <c r="BQ8" s="18">
        <f>+BQ12+BQ14</f>
        <v>14</v>
      </c>
      <c r="BR8" s="18">
        <f t="shared" ref="BR8:BS8" si="48">+BR12+BR14</f>
        <v>14</v>
      </c>
      <c r="BS8" s="18">
        <f t="shared" si="48"/>
        <v>16</v>
      </c>
      <c r="BT8" s="11">
        <f>+BQ8+BR8+BS8</f>
        <v>44</v>
      </c>
      <c r="BU8" s="18">
        <f>+BU12+BU14</f>
        <v>0</v>
      </c>
      <c r="BV8" s="18">
        <f t="shared" ref="BV8:BW8" si="49">+BV12+BV14</f>
        <v>1</v>
      </c>
      <c r="BW8" s="18">
        <f t="shared" si="49"/>
        <v>0</v>
      </c>
      <c r="BX8" s="11">
        <f>+BU8+BV8+BW8</f>
        <v>1</v>
      </c>
      <c r="BY8" s="18">
        <f>+BY12+BY14</f>
        <v>0</v>
      </c>
      <c r="BZ8" s="18">
        <f t="shared" ref="BZ8:CA8" si="50">+BZ12+BZ14</f>
        <v>0</v>
      </c>
      <c r="CA8" s="18">
        <f t="shared" si="50"/>
        <v>0</v>
      </c>
      <c r="CB8" s="11">
        <f>+BY8+BZ8+CA8</f>
        <v>0</v>
      </c>
      <c r="CC8" s="18">
        <f>+CC12+CC14</f>
        <v>3</v>
      </c>
      <c r="CD8" s="18">
        <f t="shared" ref="CD8:CE8" si="51">+CD12+CD14</f>
        <v>4</v>
      </c>
      <c r="CE8" s="18">
        <f t="shared" si="51"/>
        <v>4</v>
      </c>
      <c r="CF8" s="11">
        <f>+CC8+CD8+CE8</f>
        <v>11</v>
      </c>
      <c r="CG8" s="18">
        <f>+CG12+CG14</f>
        <v>6</v>
      </c>
      <c r="CH8" s="18">
        <f t="shared" ref="CH8:CI8" si="52">+CH12+CH14</f>
        <v>6</v>
      </c>
      <c r="CI8" s="18">
        <f t="shared" si="52"/>
        <v>6</v>
      </c>
      <c r="CJ8" s="11">
        <f>+CG8+CH8+CI8</f>
        <v>18</v>
      </c>
      <c r="CK8" s="18">
        <f>+CK12+CK14</f>
        <v>6</v>
      </c>
      <c r="CL8" s="18">
        <f t="shared" ref="CL8:CM8" si="53">+CL12+CL14</f>
        <v>13</v>
      </c>
      <c r="CM8" s="18">
        <f t="shared" si="53"/>
        <v>8</v>
      </c>
      <c r="CN8" s="11">
        <f>+CK8+CL8+CM8</f>
        <v>27</v>
      </c>
      <c r="CO8" s="18">
        <f>+CO12+CO14</f>
        <v>0</v>
      </c>
      <c r="CP8" s="18">
        <f t="shared" ref="CP8:CQ8" si="54">+CP12+CP14</f>
        <v>0</v>
      </c>
      <c r="CQ8" s="18">
        <f t="shared" si="54"/>
        <v>1</v>
      </c>
      <c r="CR8" s="11">
        <f>+CO8+CP8+CQ8</f>
        <v>1</v>
      </c>
      <c r="CS8" s="18">
        <f>+CS12+CS14</f>
        <v>4</v>
      </c>
      <c r="CT8" s="18">
        <f t="shared" ref="CT8:CU8" si="55">+CT12+CT14</f>
        <v>4</v>
      </c>
      <c r="CU8" s="18">
        <f t="shared" si="55"/>
        <v>5</v>
      </c>
      <c r="CV8" s="11">
        <f>+CS8+CT8+CU8</f>
        <v>13</v>
      </c>
      <c r="CW8" s="18">
        <f>+CW12+CW14</f>
        <v>2</v>
      </c>
      <c r="CX8" s="18">
        <f t="shared" ref="CX8:CY8" si="56">+CX12+CX14</f>
        <v>5</v>
      </c>
      <c r="CY8" s="18">
        <f t="shared" si="56"/>
        <v>2</v>
      </c>
      <c r="CZ8" s="11">
        <f>+CW8+CX8+CY8</f>
        <v>9</v>
      </c>
      <c r="DA8" s="18">
        <f>+DA12+DA14</f>
        <v>0</v>
      </c>
      <c r="DB8" s="18">
        <f t="shared" ref="DB8:DC8" si="57">+DB12+DB14</f>
        <v>90</v>
      </c>
      <c r="DC8" s="18">
        <f t="shared" si="57"/>
        <v>100</v>
      </c>
      <c r="DD8" s="11">
        <f>+DA8+DB8+DC8</f>
        <v>190</v>
      </c>
      <c r="DE8" s="18">
        <f>+DE12+DE14</f>
        <v>0</v>
      </c>
      <c r="DF8" s="18">
        <f t="shared" ref="DF8:DG8" si="58">+DF12+DF14</f>
        <v>0</v>
      </c>
      <c r="DG8" s="18">
        <f t="shared" si="58"/>
        <v>0</v>
      </c>
      <c r="DH8" s="11">
        <f>+DE8+DF8+DG8</f>
        <v>0</v>
      </c>
      <c r="DI8" s="18">
        <f>+DI12+DI14</f>
        <v>0</v>
      </c>
      <c r="DJ8" s="18">
        <f t="shared" ref="DJ8:DK8" si="59">+DJ12+DJ14</f>
        <v>1</v>
      </c>
      <c r="DK8" s="18">
        <f t="shared" si="59"/>
        <v>0</v>
      </c>
      <c r="DL8" s="11">
        <f>+DI8+DJ8+DK8</f>
        <v>1</v>
      </c>
      <c r="DM8" s="18">
        <f>+DM12+DM14</f>
        <v>1</v>
      </c>
      <c r="DN8" s="18">
        <f t="shared" ref="DN8:DO8" si="60">+DN12+DN14</f>
        <v>3</v>
      </c>
      <c r="DO8" s="18">
        <f t="shared" si="60"/>
        <v>2</v>
      </c>
      <c r="DP8" s="11">
        <f>+DM8+DN8+DO8</f>
        <v>6</v>
      </c>
      <c r="DQ8" s="18">
        <f>+DQ12+DQ14</f>
        <v>30</v>
      </c>
      <c r="DR8" s="18">
        <f t="shared" ref="DR8:DS8" si="61">+DR12+DR14</f>
        <v>26</v>
      </c>
      <c r="DS8" s="18">
        <f t="shared" si="61"/>
        <v>25</v>
      </c>
      <c r="DT8" s="11">
        <f>+DQ8+DR8+DS8</f>
        <v>81</v>
      </c>
      <c r="DU8" s="18">
        <f>+DU12+DU14</f>
        <v>0</v>
      </c>
      <c r="DV8" s="18">
        <f t="shared" ref="DV8:DW8" si="62">+DV12+DV14</f>
        <v>0</v>
      </c>
      <c r="DW8" s="18">
        <f t="shared" si="62"/>
        <v>0</v>
      </c>
      <c r="DX8" s="11">
        <f>+DU8+DV8+DW8</f>
        <v>0</v>
      </c>
      <c r="DY8" s="18">
        <f>+DY12+DY14</f>
        <v>0</v>
      </c>
      <c r="DZ8" s="18">
        <f t="shared" ref="DZ8:EA8" si="63">+DZ12+DZ14</f>
        <v>0</v>
      </c>
      <c r="EA8" s="18">
        <f t="shared" si="63"/>
        <v>0</v>
      </c>
      <c r="EB8" s="11">
        <f>+DY8+DZ8+EA8</f>
        <v>0</v>
      </c>
    </row>
    <row r="9" spans="1:132" ht="25" x14ac:dyDescent="0.35">
      <c r="A9" s="13" t="s">
        <v>55</v>
      </c>
      <c r="B9" s="14" t="s">
        <v>41</v>
      </c>
      <c r="C9" s="14" t="s">
        <v>56</v>
      </c>
      <c r="D9" s="15" t="s">
        <v>52</v>
      </c>
      <c r="E9" s="16">
        <v>0</v>
      </c>
      <c r="F9" s="16">
        <v>0</v>
      </c>
      <c r="G9" s="16">
        <v>0</v>
      </c>
      <c r="H9" s="11">
        <v>0</v>
      </c>
      <c r="I9" s="16">
        <v>60</v>
      </c>
      <c r="J9" s="16">
        <v>60</v>
      </c>
      <c r="K9" s="16">
        <v>60</v>
      </c>
      <c r="L9" s="11">
        <v>180</v>
      </c>
      <c r="M9" s="16">
        <v>0</v>
      </c>
      <c r="N9" s="16">
        <v>1</v>
      </c>
      <c r="O9" s="16">
        <v>0</v>
      </c>
      <c r="P9" s="11">
        <v>1</v>
      </c>
      <c r="Q9" s="16">
        <v>0</v>
      </c>
      <c r="R9" s="16">
        <v>0</v>
      </c>
      <c r="S9" s="16">
        <v>1</v>
      </c>
      <c r="T9" s="11">
        <v>1</v>
      </c>
      <c r="U9" s="16">
        <v>0</v>
      </c>
      <c r="V9" s="16">
        <v>1</v>
      </c>
      <c r="W9" s="16">
        <v>0</v>
      </c>
      <c r="X9" s="11">
        <v>1</v>
      </c>
      <c r="Y9" s="16">
        <v>10</v>
      </c>
      <c r="Z9" s="16">
        <v>10</v>
      </c>
      <c r="AA9" s="16">
        <v>10</v>
      </c>
      <c r="AB9" s="11">
        <v>30</v>
      </c>
      <c r="AC9" s="16">
        <v>5</v>
      </c>
      <c r="AD9" s="16">
        <v>5</v>
      </c>
      <c r="AE9" s="16">
        <v>5</v>
      </c>
      <c r="AF9" s="11">
        <v>15</v>
      </c>
      <c r="AG9" s="16">
        <v>4</v>
      </c>
      <c r="AH9" s="16">
        <v>4</v>
      </c>
      <c r="AI9" s="16">
        <v>4</v>
      </c>
      <c r="AJ9" s="11">
        <v>12</v>
      </c>
      <c r="AK9" s="16">
        <v>1</v>
      </c>
      <c r="AL9" s="16">
        <v>2</v>
      </c>
      <c r="AM9" s="16">
        <v>2</v>
      </c>
      <c r="AN9" s="11">
        <v>5</v>
      </c>
      <c r="AO9" s="16">
        <v>0</v>
      </c>
      <c r="AP9" s="16">
        <v>1</v>
      </c>
      <c r="AQ9" s="16">
        <v>0</v>
      </c>
      <c r="AR9" s="11">
        <v>1</v>
      </c>
      <c r="AS9" s="16">
        <v>3</v>
      </c>
      <c r="AT9" s="16">
        <v>3</v>
      </c>
      <c r="AU9" s="16">
        <v>3</v>
      </c>
      <c r="AV9" s="11">
        <v>9</v>
      </c>
      <c r="AW9" s="16">
        <v>6</v>
      </c>
      <c r="AX9" s="16">
        <v>6</v>
      </c>
      <c r="AY9" s="16">
        <v>6</v>
      </c>
      <c r="AZ9" s="11">
        <v>18</v>
      </c>
      <c r="BA9" s="16">
        <v>0</v>
      </c>
      <c r="BB9" s="16">
        <v>0</v>
      </c>
      <c r="BC9" s="16">
        <v>0</v>
      </c>
      <c r="BD9" s="11">
        <v>0</v>
      </c>
      <c r="BE9" s="16">
        <v>50</v>
      </c>
      <c r="BF9" s="16">
        <v>50</v>
      </c>
      <c r="BG9" s="16">
        <v>50</v>
      </c>
      <c r="BH9" s="11">
        <v>150</v>
      </c>
      <c r="BI9" s="16">
        <v>0</v>
      </c>
      <c r="BJ9" s="16">
        <v>0</v>
      </c>
      <c r="BK9" s="16">
        <v>0</v>
      </c>
      <c r="BL9" s="11">
        <v>0</v>
      </c>
      <c r="BM9" s="16">
        <v>0</v>
      </c>
      <c r="BN9" s="16">
        <v>0</v>
      </c>
      <c r="BO9" s="16">
        <v>0</v>
      </c>
      <c r="BP9" s="11">
        <v>0</v>
      </c>
      <c r="BQ9" s="16">
        <v>0</v>
      </c>
      <c r="BR9" s="16">
        <v>1</v>
      </c>
      <c r="BS9" s="16">
        <v>0</v>
      </c>
      <c r="BT9" s="11">
        <v>1</v>
      </c>
      <c r="BU9" s="16">
        <v>0</v>
      </c>
      <c r="BV9" s="16">
        <v>0</v>
      </c>
      <c r="BW9" s="16">
        <v>0</v>
      </c>
      <c r="BX9" s="11">
        <v>0</v>
      </c>
      <c r="BY9" s="16">
        <v>0</v>
      </c>
      <c r="BZ9" s="16">
        <v>1</v>
      </c>
      <c r="CA9" s="16">
        <v>0</v>
      </c>
      <c r="CB9" s="11">
        <v>1</v>
      </c>
      <c r="CC9" s="16">
        <v>5</v>
      </c>
      <c r="CD9" s="16">
        <v>5</v>
      </c>
      <c r="CE9" s="16">
        <v>5</v>
      </c>
      <c r="CF9" s="11">
        <v>15</v>
      </c>
      <c r="CG9" s="16">
        <v>250</v>
      </c>
      <c r="CH9" s="16">
        <v>250</v>
      </c>
      <c r="CI9" s="16">
        <v>250</v>
      </c>
      <c r="CJ9" s="11">
        <v>750</v>
      </c>
      <c r="CK9" s="16">
        <v>0</v>
      </c>
      <c r="CL9" s="16">
        <v>1</v>
      </c>
      <c r="CM9" s="16">
        <v>0</v>
      </c>
      <c r="CN9" s="11">
        <v>1</v>
      </c>
      <c r="CO9" s="16">
        <v>1</v>
      </c>
      <c r="CP9" s="16">
        <v>1</v>
      </c>
      <c r="CQ9" s="16">
        <v>1</v>
      </c>
      <c r="CR9" s="11">
        <v>3</v>
      </c>
      <c r="CS9" s="16">
        <v>1</v>
      </c>
      <c r="CT9" s="16">
        <v>1</v>
      </c>
      <c r="CU9" s="16">
        <v>2</v>
      </c>
      <c r="CV9" s="11">
        <v>4</v>
      </c>
      <c r="CW9" s="16">
        <v>2</v>
      </c>
      <c r="CX9" s="16">
        <v>15</v>
      </c>
      <c r="CY9" s="16">
        <v>5</v>
      </c>
      <c r="CZ9" s="11">
        <v>22</v>
      </c>
      <c r="DA9" s="16">
        <v>0</v>
      </c>
      <c r="DB9" s="16">
        <v>12</v>
      </c>
      <c r="DC9" s="16">
        <v>8</v>
      </c>
      <c r="DD9" s="11">
        <v>20</v>
      </c>
      <c r="DE9" s="16">
        <v>0</v>
      </c>
      <c r="DF9" s="16">
        <v>0</v>
      </c>
      <c r="DG9" s="16">
        <v>0</v>
      </c>
      <c r="DH9" s="11">
        <v>0</v>
      </c>
      <c r="DI9" s="16">
        <v>3</v>
      </c>
      <c r="DJ9" s="16">
        <v>5</v>
      </c>
      <c r="DK9" s="16">
        <v>3</v>
      </c>
      <c r="DL9" s="11">
        <v>11</v>
      </c>
      <c r="DM9" s="16">
        <v>2</v>
      </c>
      <c r="DN9" s="16">
        <v>2</v>
      </c>
      <c r="DO9" s="16">
        <v>4</v>
      </c>
      <c r="DP9" s="11">
        <v>8</v>
      </c>
      <c r="DQ9" s="16">
        <v>5</v>
      </c>
      <c r="DR9" s="16">
        <v>5</v>
      </c>
      <c r="DS9" s="16">
        <v>5</v>
      </c>
      <c r="DT9" s="11">
        <v>15</v>
      </c>
      <c r="DU9" s="16">
        <v>0</v>
      </c>
      <c r="DV9" s="16">
        <v>0</v>
      </c>
      <c r="DW9" s="16">
        <v>0</v>
      </c>
      <c r="DX9" s="11">
        <v>0</v>
      </c>
      <c r="DY9" s="16">
        <v>0</v>
      </c>
      <c r="DZ9" s="16">
        <v>0</v>
      </c>
      <c r="EA9" s="16">
        <v>0</v>
      </c>
      <c r="EB9" s="11">
        <v>0</v>
      </c>
    </row>
    <row r="10" spans="1:132" ht="25" x14ac:dyDescent="0.35">
      <c r="A10" s="13" t="s">
        <v>57</v>
      </c>
      <c r="B10" s="14" t="s">
        <v>41</v>
      </c>
      <c r="C10" s="14" t="s">
        <v>58</v>
      </c>
      <c r="D10" s="15" t="s">
        <v>52</v>
      </c>
      <c r="E10" s="16">
        <v>0</v>
      </c>
      <c r="F10" s="16">
        <v>0</v>
      </c>
      <c r="G10" s="16">
        <v>0</v>
      </c>
      <c r="H10" s="11">
        <v>0</v>
      </c>
      <c r="I10" s="16">
        <v>60</v>
      </c>
      <c r="J10" s="16">
        <v>60</v>
      </c>
      <c r="K10" s="16">
        <v>60</v>
      </c>
      <c r="L10" s="11">
        <v>180</v>
      </c>
      <c r="M10" s="16">
        <v>1</v>
      </c>
      <c r="N10" s="16">
        <v>2</v>
      </c>
      <c r="O10" s="16">
        <v>2</v>
      </c>
      <c r="P10" s="11">
        <v>5</v>
      </c>
      <c r="Q10" s="16">
        <v>0</v>
      </c>
      <c r="R10" s="16">
        <v>0</v>
      </c>
      <c r="S10" s="16">
        <v>3</v>
      </c>
      <c r="T10" s="11">
        <v>3</v>
      </c>
      <c r="U10" s="16">
        <v>0</v>
      </c>
      <c r="V10" s="16">
        <v>1</v>
      </c>
      <c r="W10" s="16">
        <v>0</v>
      </c>
      <c r="X10" s="11">
        <v>1</v>
      </c>
      <c r="Y10" s="16">
        <v>10</v>
      </c>
      <c r="Z10" s="16">
        <v>10</v>
      </c>
      <c r="AA10" s="16">
        <v>10</v>
      </c>
      <c r="AB10" s="11">
        <v>30</v>
      </c>
      <c r="AC10" s="16">
        <v>5</v>
      </c>
      <c r="AD10" s="16">
        <v>5</v>
      </c>
      <c r="AE10" s="16">
        <v>5</v>
      </c>
      <c r="AF10" s="11">
        <v>15</v>
      </c>
      <c r="AG10" s="16">
        <v>3</v>
      </c>
      <c r="AH10" s="16">
        <v>3</v>
      </c>
      <c r="AI10" s="16">
        <v>4</v>
      </c>
      <c r="AJ10" s="11">
        <v>10</v>
      </c>
      <c r="AK10" s="16">
        <v>2</v>
      </c>
      <c r="AL10" s="16">
        <v>2</v>
      </c>
      <c r="AM10" s="16">
        <v>2</v>
      </c>
      <c r="AN10" s="11">
        <v>6</v>
      </c>
      <c r="AO10" s="16">
        <v>0</v>
      </c>
      <c r="AP10" s="16">
        <v>1</v>
      </c>
      <c r="AQ10" s="16">
        <v>0</v>
      </c>
      <c r="AR10" s="11">
        <v>1</v>
      </c>
      <c r="AS10" s="16">
        <v>3</v>
      </c>
      <c r="AT10" s="16">
        <v>3</v>
      </c>
      <c r="AU10" s="16">
        <v>3</v>
      </c>
      <c r="AV10" s="11">
        <v>9</v>
      </c>
      <c r="AW10" s="16">
        <v>15</v>
      </c>
      <c r="AX10" s="16">
        <v>15</v>
      </c>
      <c r="AY10" s="16">
        <v>15</v>
      </c>
      <c r="AZ10" s="11">
        <v>45</v>
      </c>
      <c r="BA10" s="16">
        <v>0</v>
      </c>
      <c r="BB10" s="16">
        <v>0</v>
      </c>
      <c r="BC10" s="16">
        <v>0</v>
      </c>
      <c r="BD10" s="11">
        <v>0</v>
      </c>
      <c r="BE10" s="16">
        <v>50</v>
      </c>
      <c r="BF10" s="16">
        <v>50</v>
      </c>
      <c r="BG10" s="16">
        <v>50</v>
      </c>
      <c r="BH10" s="11">
        <v>150</v>
      </c>
      <c r="BI10" s="16">
        <v>0</v>
      </c>
      <c r="BJ10" s="16">
        <v>0</v>
      </c>
      <c r="BK10" s="16">
        <v>0</v>
      </c>
      <c r="BL10" s="11">
        <v>0</v>
      </c>
      <c r="BM10" s="16">
        <v>0</v>
      </c>
      <c r="BN10" s="16">
        <v>0</v>
      </c>
      <c r="BO10" s="16">
        <v>0</v>
      </c>
      <c r="BP10" s="11">
        <v>0</v>
      </c>
      <c r="BQ10" s="16">
        <v>0</v>
      </c>
      <c r="BR10" s="16">
        <v>1</v>
      </c>
      <c r="BS10" s="16">
        <v>0</v>
      </c>
      <c r="BT10" s="11">
        <v>1</v>
      </c>
      <c r="BU10" s="16">
        <v>0</v>
      </c>
      <c r="BV10" s="16">
        <v>0</v>
      </c>
      <c r="BW10" s="16">
        <v>0</v>
      </c>
      <c r="BX10" s="11">
        <v>0</v>
      </c>
      <c r="BY10" s="16">
        <v>0</v>
      </c>
      <c r="BZ10" s="16">
        <v>1</v>
      </c>
      <c r="CA10" s="16">
        <v>0</v>
      </c>
      <c r="CB10" s="11">
        <v>1</v>
      </c>
      <c r="CC10" s="16">
        <v>6</v>
      </c>
      <c r="CD10" s="16">
        <v>6</v>
      </c>
      <c r="CE10" s="16">
        <v>6</v>
      </c>
      <c r="CF10" s="11">
        <v>18</v>
      </c>
      <c r="CG10" s="16">
        <v>200</v>
      </c>
      <c r="CH10" s="16">
        <v>250</v>
      </c>
      <c r="CI10" s="16">
        <v>300</v>
      </c>
      <c r="CJ10" s="11">
        <v>750</v>
      </c>
      <c r="CK10" s="16">
        <v>0</v>
      </c>
      <c r="CL10" s="16">
        <v>0</v>
      </c>
      <c r="CM10" s="16">
        <v>4</v>
      </c>
      <c r="CN10" s="11">
        <v>4</v>
      </c>
      <c r="CO10" s="16">
        <v>1</v>
      </c>
      <c r="CP10" s="16">
        <v>2</v>
      </c>
      <c r="CQ10" s="16">
        <v>2</v>
      </c>
      <c r="CR10" s="11">
        <v>5</v>
      </c>
      <c r="CS10" s="16">
        <v>1</v>
      </c>
      <c r="CT10" s="16">
        <v>1</v>
      </c>
      <c r="CU10" s="16">
        <v>1</v>
      </c>
      <c r="CV10" s="11">
        <v>3</v>
      </c>
      <c r="CW10" s="16">
        <v>2</v>
      </c>
      <c r="CX10" s="16">
        <v>15</v>
      </c>
      <c r="CY10" s="16">
        <v>3</v>
      </c>
      <c r="CZ10" s="11">
        <v>20</v>
      </c>
      <c r="DA10" s="16">
        <v>0</v>
      </c>
      <c r="DB10" s="16">
        <v>12</v>
      </c>
      <c r="DC10" s="16">
        <v>13</v>
      </c>
      <c r="DD10" s="11">
        <v>25</v>
      </c>
      <c r="DE10" s="16">
        <v>0</v>
      </c>
      <c r="DF10" s="16">
        <v>0</v>
      </c>
      <c r="DG10" s="16">
        <v>0</v>
      </c>
      <c r="DH10" s="11">
        <v>0</v>
      </c>
      <c r="DI10" s="16">
        <v>2</v>
      </c>
      <c r="DJ10" s="16">
        <v>2</v>
      </c>
      <c r="DK10" s="16">
        <v>2</v>
      </c>
      <c r="DL10" s="11">
        <v>6</v>
      </c>
      <c r="DM10" s="16">
        <v>3</v>
      </c>
      <c r="DN10" s="16">
        <v>3</v>
      </c>
      <c r="DO10" s="16">
        <v>4</v>
      </c>
      <c r="DP10" s="11">
        <v>10</v>
      </c>
      <c r="DQ10" s="16">
        <v>5</v>
      </c>
      <c r="DR10" s="16">
        <v>5</v>
      </c>
      <c r="DS10" s="16">
        <v>5</v>
      </c>
      <c r="DT10" s="11">
        <v>15</v>
      </c>
      <c r="DU10" s="16">
        <v>0</v>
      </c>
      <c r="DV10" s="16">
        <v>0</v>
      </c>
      <c r="DW10" s="16">
        <v>0</v>
      </c>
      <c r="DX10" s="11">
        <v>0</v>
      </c>
      <c r="DY10" s="16">
        <v>0</v>
      </c>
      <c r="DZ10" s="16">
        <v>0</v>
      </c>
      <c r="EA10" s="16">
        <v>0</v>
      </c>
      <c r="EB10" s="11">
        <v>0</v>
      </c>
    </row>
    <row r="11" spans="1:132" ht="38.5" customHeight="1" x14ac:dyDescent="0.35">
      <c r="A11" s="15" t="s">
        <v>59</v>
      </c>
      <c r="B11" s="19" t="s">
        <v>41</v>
      </c>
      <c r="C11" s="19" t="s">
        <v>60</v>
      </c>
      <c r="D11" s="15" t="s">
        <v>52</v>
      </c>
      <c r="E11" s="20">
        <v>0</v>
      </c>
      <c r="F11" s="20">
        <v>0</v>
      </c>
      <c r="G11" s="20">
        <v>0</v>
      </c>
      <c r="H11" s="21">
        <v>0</v>
      </c>
      <c r="I11" s="20">
        <v>1</v>
      </c>
      <c r="J11" s="20">
        <v>2</v>
      </c>
      <c r="K11" s="20">
        <v>2</v>
      </c>
      <c r="L11" s="21">
        <v>5</v>
      </c>
      <c r="M11" s="20">
        <v>0</v>
      </c>
      <c r="N11" s="20">
        <v>1</v>
      </c>
      <c r="O11" s="20">
        <v>0</v>
      </c>
      <c r="P11" s="21">
        <v>1</v>
      </c>
      <c r="Q11" s="20">
        <v>0</v>
      </c>
      <c r="R11" s="20">
        <v>0</v>
      </c>
      <c r="S11" s="20">
        <v>0</v>
      </c>
      <c r="T11" s="21">
        <v>0</v>
      </c>
      <c r="U11" s="20">
        <v>0</v>
      </c>
      <c r="V11" s="20">
        <v>0</v>
      </c>
      <c r="W11" s="20">
        <v>0</v>
      </c>
      <c r="X11" s="21">
        <v>0</v>
      </c>
      <c r="Y11" s="20">
        <v>1</v>
      </c>
      <c r="Z11" s="20">
        <v>2</v>
      </c>
      <c r="AA11" s="20">
        <v>2</v>
      </c>
      <c r="AB11" s="21">
        <v>5</v>
      </c>
      <c r="AC11" s="20">
        <v>0</v>
      </c>
      <c r="AD11" s="20">
        <v>1</v>
      </c>
      <c r="AE11" s="20">
        <v>0</v>
      </c>
      <c r="AF11" s="21">
        <v>1</v>
      </c>
      <c r="AG11" s="20">
        <v>0</v>
      </c>
      <c r="AH11" s="20">
        <v>1</v>
      </c>
      <c r="AI11" s="20">
        <v>0</v>
      </c>
      <c r="AJ11" s="21">
        <v>1</v>
      </c>
      <c r="AK11" s="20">
        <v>0</v>
      </c>
      <c r="AL11" s="20">
        <v>0</v>
      </c>
      <c r="AM11" s="20">
        <v>0</v>
      </c>
      <c r="AN11" s="21">
        <v>0</v>
      </c>
      <c r="AO11" s="20">
        <v>0</v>
      </c>
      <c r="AP11" s="20">
        <v>1</v>
      </c>
      <c r="AQ11" s="20">
        <v>0</v>
      </c>
      <c r="AR11" s="21">
        <v>1</v>
      </c>
      <c r="AS11" s="20">
        <v>0</v>
      </c>
      <c r="AT11" s="20">
        <v>0</v>
      </c>
      <c r="AU11" s="20">
        <v>0</v>
      </c>
      <c r="AV11" s="21">
        <v>0</v>
      </c>
      <c r="AW11" s="20">
        <v>0</v>
      </c>
      <c r="AX11" s="20">
        <v>1</v>
      </c>
      <c r="AY11" s="20">
        <v>1</v>
      </c>
      <c r="AZ11" s="21">
        <v>2</v>
      </c>
      <c r="BA11" s="20">
        <v>0</v>
      </c>
      <c r="BB11" s="20">
        <v>0</v>
      </c>
      <c r="BC11" s="20">
        <v>0</v>
      </c>
      <c r="BD11" s="21">
        <v>0</v>
      </c>
      <c r="BE11" s="20">
        <v>1</v>
      </c>
      <c r="BF11" s="20">
        <v>1</v>
      </c>
      <c r="BG11" s="20">
        <v>1</v>
      </c>
      <c r="BH11" s="21">
        <v>3</v>
      </c>
      <c r="BI11" s="20">
        <v>0</v>
      </c>
      <c r="BJ11" s="20">
        <v>0</v>
      </c>
      <c r="BK11" s="20">
        <v>0</v>
      </c>
      <c r="BL11" s="21">
        <v>0</v>
      </c>
      <c r="BM11" s="20">
        <v>0</v>
      </c>
      <c r="BN11" s="20">
        <v>0</v>
      </c>
      <c r="BO11" s="20">
        <v>0</v>
      </c>
      <c r="BP11" s="21">
        <v>0</v>
      </c>
      <c r="BQ11" s="20">
        <v>10</v>
      </c>
      <c r="BR11" s="20">
        <v>10</v>
      </c>
      <c r="BS11" s="20">
        <v>10</v>
      </c>
      <c r="BT11" s="21">
        <v>30</v>
      </c>
      <c r="BU11" s="20">
        <v>0</v>
      </c>
      <c r="BV11" s="20">
        <v>0</v>
      </c>
      <c r="BW11" s="20">
        <v>0</v>
      </c>
      <c r="BX11" s="21">
        <v>0</v>
      </c>
      <c r="BY11" s="20">
        <v>0</v>
      </c>
      <c r="BZ11" s="20">
        <v>0</v>
      </c>
      <c r="CA11" s="20">
        <v>0</v>
      </c>
      <c r="CB11" s="21">
        <v>0</v>
      </c>
      <c r="CC11" s="20">
        <v>0</v>
      </c>
      <c r="CD11" s="20">
        <v>0</v>
      </c>
      <c r="CE11" s="20">
        <v>1</v>
      </c>
      <c r="CF11" s="21">
        <v>1</v>
      </c>
      <c r="CG11" s="20">
        <v>2</v>
      </c>
      <c r="CH11" s="20">
        <v>2</v>
      </c>
      <c r="CI11" s="20">
        <v>2</v>
      </c>
      <c r="CJ11" s="21">
        <v>6</v>
      </c>
      <c r="CK11" s="20">
        <v>1</v>
      </c>
      <c r="CL11" s="20">
        <v>1</v>
      </c>
      <c r="CM11" s="20">
        <v>0</v>
      </c>
      <c r="CN11" s="21">
        <v>2</v>
      </c>
      <c r="CO11" s="20">
        <v>0</v>
      </c>
      <c r="CP11" s="20">
        <v>0</v>
      </c>
      <c r="CQ11" s="20">
        <v>0</v>
      </c>
      <c r="CR11" s="21">
        <v>0</v>
      </c>
      <c r="CS11" s="20">
        <v>0</v>
      </c>
      <c r="CT11" s="20">
        <v>0</v>
      </c>
      <c r="CU11" s="20">
        <v>0</v>
      </c>
      <c r="CV11" s="21">
        <v>0</v>
      </c>
      <c r="CW11" s="20">
        <v>1</v>
      </c>
      <c r="CX11" s="20">
        <v>1</v>
      </c>
      <c r="CY11" s="20">
        <v>0</v>
      </c>
      <c r="CZ11" s="21">
        <v>2</v>
      </c>
      <c r="DA11" s="20">
        <v>0</v>
      </c>
      <c r="DB11" s="20">
        <v>0</v>
      </c>
      <c r="DC11" s="20">
        <v>1</v>
      </c>
      <c r="DD11" s="21">
        <v>1</v>
      </c>
      <c r="DE11" s="20">
        <v>0</v>
      </c>
      <c r="DF11" s="20">
        <v>0</v>
      </c>
      <c r="DG11" s="20">
        <v>0</v>
      </c>
      <c r="DH11" s="21">
        <v>0</v>
      </c>
      <c r="DI11" s="20">
        <v>0</v>
      </c>
      <c r="DJ11" s="20">
        <v>0</v>
      </c>
      <c r="DK11" s="20">
        <v>0</v>
      </c>
      <c r="DL11" s="21">
        <v>0</v>
      </c>
      <c r="DM11" s="20">
        <v>2</v>
      </c>
      <c r="DN11" s="20">
        <v>2</v>
      </c>
      <c r="DO11" s="20">
        <v>2</v>
      </c>
      <c r="DP11" s="21">
        <v>6</v>
      </c>
      <c r="DQ11" s="20">
        <v>1</v>
      </c>
      <c r="DR11" s="20">
        <v>1</v>
      </c>
      <c r="DS11" s="20">
        <v>1</v>
      </c>
      <c r="DT11" s="21">
        <v>3</v>
      </c>
      <c r="DU11" s="20">
        <v>0</v>
      </c>
      <c r="DV11" s="20">
        <v>0</v>
      </c>
      <c r="DW11" s="20">
        <v>0</v>
      </c>
      <c r="DX11" s="21">
        <v>0</v>
      </c>
      <c r="DY11" s="20">
        <v>0</v>
      </c>
      <c r="DZ11" s="20">
        <v>0</v>
      </c>
      <c r="EA11" s="20">
        <v>0</v>
      </c>
      <c r="EB11" s="21">
        <v>0</v>
      </c>
    </row>
    <row r="12" spans="1:132" ht="37.5" x14ac:dyDescent="0.35">
      <c r="A12" s="13" t="s">
        <v>61</v>
      </c>
      <c r="B12" s="14" t="s">
        <v>41</v>
      </c>
      <c r="C12" s="14" t="s">
        <v>62</v>
      </c>
      <c r="D12" s="15" t="s">
        <v>52</v>
      </c>
      <c r="E12" s="16">
        <v>0</v>
      </c>
      <c r="F12" s="16">
        <v>0</v>
      </c>
      <c r="G12" s="16">
        <v>0</v>
      </c>
      <c r="H12" s="11">
        <v>0</v>
      </c>
      <c r="I12" s="16">
        <v>1</v>
      </c>
      <c r="J12" s="16">
        <v>4</v>
      </c>
      <c r="K12" s="16">
        <v>1</v>
      </c>
      <c r="L12" s="11">
        <v>6</v>
      </c>
      <c r="M12" s="16">
        <v>0</v>
      </c>
      <c r="N12" s="16">
        <v>1</v>
      </c>
      <c r="O12" s="16">
        <v>1</v>
      </c>
      <c r="P12" s="11">
        <v>2</v>
      </c>
      <c r="Q12" s="16">
        <v>0</v>
      </c>
      <c r="R12" s="16">
        <v>0</v>
      </c>
      <c r="S12" s="16">
        <v>1</v>
      </c>
      <c r="T12" s="11">
        <v>1</v>
      </c>
      <c r="U12" s="16">
        <v>0</v>
      </c>
      <c r="V12" s="16">
        <v>1</v>
      </c>
      <c r="W12" s="16">
        <v>0</v>
      </c>
      <c r="X12" s="11">
        <v>1</v>
      </c>
      <c r="Y12" s="16">
        <v>1</v>
      </c>
      <c r="Z12" s="16">
        <v>2</v>
      </c>
      <c r="AA12" s="16">
        <v>2</v>
      </c>
      <c r="AB12" s="11">
        <v>5</v>
      </c>
      <c r="AC12" s="16">
        <v>0</v>
      </c>
      <c r="AD12" s="16">
        <v>1</v>
      </c>
      <c r="AE12" s="16">
        <v>0</v>
      </c>
      <c r="AF12" s="11">
        <v>1</v>
      </c>
      <c r="AG12" s="16">
        <v>0</v>
      </c>
      <c r="AH12" s="16">
        <v>3</v>
      </c>
      <c r="AI12" s="16">
        <v>0</v>
      </c>
      <c r="AJ12" s="11">
        <v>3</v>
      </c>
      <c r="AK12" s="16">
        <v>0</v>
      </c>
      <c r="AL12" s="16">
        <v>0</v>
      </c>
      <c r="AM12" s="16">
        <v>0</v>
      </c>
      <c r="AN12" s="11">
        <v>0</v>
      </c>
      <c r="AO12" s="16">
        <v>0</v>
      </c>
      <c r="AP12" s="16">
        <v>1</v>
      </c>
      <c r="AQ12" s="16">
        <v>0</v>
      </c>
      <c r="AR12" s="11">
        <v>1</v>
      </c>
      <c r="AS12" s="16">
        <v>0</v>
      </c>
      <c r="AT12" s="16">
        <v>1</v>
      </c>
      <c r="AU12" s="16">
        <v>0</v>
      </c>
      <c r="AV12" s="11">
        <v>1</v>
      </c>
      <c r="AW12" s="16">
        <v>0</v>
      </c>
      <c r="AX12" s="16">
        <v>0</v>
      </c>
      <c r="AY12" s="16">
        <v>1</v>
      </c>
      <c r="AZ12" s="11">
        <v>1</v>
      </c>
      <c r="BA12" s="16">
        <v>0</v>
      </c>
      <c r="BB12" s="16">
        <v>1</v>
      </c>
      <c r="BC12" s="16">
        <v>0</v>
      </c>
      <c r="BD12" s="11">
        <v>1</v>
      </c>
      <c r="BE12" s="16">
        <v>2</v>
      </c>
      <c r="BF12" s="16">
        <v>2</v>
      </c>
      <c r="BG12" s="16">
        <v>1</v>
      </c>
      <c r="BH12" s="11">
        <v>5</v>
      </c>
      <c r="BI12" s="16">
        <v>0</v>
      </c>
      <c r="BJ12" s="16">
        <v>0</v>
      </c>
      <c r="BK12" s="16">
        <v>0</v>
      </c>
      <c r="BL12" s="11">
        <v>0</v>
      </c>
      <c r="BM12" s="16">
        <v>0</v>
      </c>
      <c r="BN12" s="16">
        <v>0</v>
      </c>
      <c r="BO12" s="16">
        <v>0</v>
      </c>
      <c r="BP12" s="11">
        <v>0</v>
      </c>
      <c r="BQ12" s="20">
        <v>11</v>
      </c>
      <c r="BR12" s="20">
        <v>11</v>
      </c>
      <c r="BS12" s="20">
        <v>13</v>
      </c>
      <c r="BT12" s="11">
        <v>35</v>
      </c>
      <c r="BU12" s="16">
        <v>0</v>
      </c>
      <c r="BV12" s="16">
        <v>0</v>
      </c>
      <c r="BW12" s="16">
        <v>0</v>
      </c>
      <c r="BX12" s="11">
        <v>0</v>
      </c>
      <c r="BY12" s="16">
        <v>0</v>
      </c>
      <c r="BZ12" s="16">
        <v>0</v>
      </c>
      <c r="CA12" s="16">
        <v>0</v>
      </c>
      <c r="CB12" s="11">
        <v>0</v>
      </c>
      <c r="CC12" s="16">
        <v>0</v>
      </c>
      <c r="CD12" s="16">
        <v>1</v>
      </c>
      <c r="CE12" s="16">
        <v>1</v>
      </c>
      <c r="CF12" s="11">
        <v>2</v>
      </c>
      <c r="CG12" s="16">
        <v>3</v>
      </c>
      <c r="CH12" s="16">
        <v>3</v>
      </c>
      <c r="CI12" s="16">
        <v>3</v>
      </c>
      <c r="CJ12" s="11">
        <v>9</v>
      </c>
      <c r="CK12" s="16">
        <v>1</v>
      </c>
      <c r="CL12" s="16">
        <v>1</v>
      </c>
      <c r="CM12" s="16">
        <v>0</v>
      </c>
      <c r="CN12" s="11">
        <v>2</v>
      </c>
      <c r="CO12" s="16">
        <v>0</v>
      </c>
      <c r="CP12" s="16">
        <v>0</v>
      </c>
      <c r="CQ12" s="16">
        <v>0</v>
      </c>
      <c r="CR12" s="11">
        <v>0</v>
      </c>
      <c r="CS12" s="16">
        <v>1</v>
      </c>
      <c r="CT12" s="16">
        <v>1</v>
      </c>
      <c r="CU12" s="16">
        <v>1</v>
      </c>
      <c r="CV12" s="11">
        <v>3</v>
      </c>
      <c r="CW12" s="16">
        <v>1</v>
      </c>
      <c r="CX12" s="16">
        <v>1</v>
      </c>
      <c r="CY12" s="16">
        <v>0</v>
      </c>
      <c r="CZ12" s="11">
        <v>2</v>
      </c>
      <c r="DA12" s="16">
        <v>0</v>
      </c>
      <c r="DB12" s="16">
        <v>0</v>
      </c>
      <c r="DC12" s="16">
        <v>2</v>
      </c>
      <c r="DD12" s="11">
        <v>2</v>
      </c>
      <c r="DE12" s="16">
        <v>0</v>
      </c>
      <c r="DF12" s="16">
        <v>0</v>
      </c>
      <c r="DG12" s="16">
        <v>0</v>
      </c>
      <c r="DH12" s="11">
        <v>0</v>
      </c>
      <c r="DI12" s="16">
        <v>0</v>
      </c>
      <c r="DJ12" s="16">
        <v>0</v>
      </c>
      <c r="DK12" s="16">
        <v>0</v>
      </c>
      <c r="DL12" s="11">
        <v>0</v>
      </c>
      <c r="DM12" s="16">
        <v>1</v>
      </c>
      <c r="DN12" s="16">
        <v>2</v>
      </c>
      <c r="DO12" s="16">
        <v>1</v>
      </c>
      <c r="DP12" s="11">
        <v>4</v>
      </c>
      <c r="DQ12" s="16">
        <v>0</v>
      </c>
      <c r="DR12" s="16">
        <v>1</v>
      </c>
      <c r="DS12" s="16">
        <v>0</v>
      </c>
      <c r="DT12" s="11">
        <v>1</v>
      </c>
      <c r="DU12" s="16">
        <v>0</v>
      </c>
      <c r="DV12" s="16">
        <v>0</v>
      </c>
      <c r="DW12" s="16">
        <v>0</v>
      </c>
      <c r="DX12" s="11">
        <v>0</v>
      </c>
      <c r="DY12" s="16">
        <v>0</v>
      </c>
      <c r="DZ12" s="16">
        <v>0</v>
      </c>
      <c r="EA12" s="16">
        <v>0</v>
      </c>
      <c r="EB12" s="11">
        <v>0</v>
      </c>
    </row>
    <row r="13" spans="1:132" ht="37.5" x14ac:dyDescent="0.35">
      <c r="A13" s="13" t="s">
        <v>63</v>
      </c>
      <c r="B13" s="14" t="s">
        <v>41</v>
      </c>
      <c r="C13" s="14" t="s">
        <v>64</v>
      </c>
      <c r="D13" s="15" t="s">
        <v>52</v>
      </c>
      <c r="E13" s="16">
        <v>0</v>
      </c>
      <c r="F13" s="16">
        <v>0</v>
      </c>
      <c r="G13" s="16">
        <v>0</v>
      </c>
      <c r="H13" s="11">
        <v>0</v>
      </c>
      <c r="I13" s="16">
        <v>16</v>
      </c>
      <c r="J13" s="16">
        <v>15</v>
      </c>
      <c r="K13" s="16">
        <v>15</v>
      </c>
      <c r="L13" s="11">
        <v>46</v>
      </c>
      <c r="M13" s="16">
        <v>1</v>
      </c>
      <c r="N13" s="16">
        <v>1</v>
      </c>
      <c r="O13" s="16">
        <v>2</v>
      </c>
      <c r="P13" s="11">
        <v>4</v>
      </c>
      <c r="Q13" s="16">
        <v>5</v>
      </c>
      <c r="R13" s="16">
        <v>5</v>
      </c>
      <c r="S13" s="16">
        <v>5</v>
      </c>
      <c r="T13" s="11">
        <v>15</v>
      </c>
      <c r="U13" s="16">
        <v>0</v>
      </c>
      <c r="V13" s="16">
        <v>0</v>
      </c>
      <c r="W13" s="16">
        <v>0</v>
      </c>
      <c r="X13" s="11">
        <v>0</v>
      </c>
      <c r="Y13" s="16">
        <v>5</v>
      </c>
      <c r="Z13" s="16">
        <v>10</v>
      </c>
      <c r="AA13" s="16">
        <v>10</v>
      </c>
      <c r="AB13" s="11">
        <v>25</v>
      </c>
      <c r="AC13" s="16">
        <v>1</v>
      </c>
      <c r="AD13" s="16">
        <v>2</v>
      </c>
      <c r="AE13" s="16">
        <v>1</v>
      </c>
      <c r="AF13" s="11">
        <v>4</v>
      </c>
      <c r="AG13" s="16">
        <v>0</v>
      </c>
      <c r="AH13" s="16">
        <v>0</v>
      </c>
      <c r="AI13" s="16">
        <v>0</v>
      </c>
      <c r="AJ13" s="11">
        <v>0</v>
      </c>
      <c r="AK13" s="16">
        <v>0</v>
      </c>
      <c r="AL13" s="16">
        <v>0</v>
      </c>
      <c r="AM13" s="16">
        <v>1</v>
      </c>
      <c r="AN13" s="11">
        <v>1</v>
      </c>
      <c r="AO13" s="16">
        <v>3</v>
      </c>
      <c r="AP13" s="16">
        <v>3</v>
      </c>
      <c r="AQ13" s="16">
        <v>3</v>
      </c>
      <c r="AR13" s="11">
        <v>9</v>
      </c>
      <c r="AS13" s="16">
        <v>0</v>
      </c>
      <c r="AT13" s="16">
        <v>1</v>
      </c>
      <c r="AU13" s="16">
        <v>0</v>
      </c>
      <c r="AV13" s="11">
        <v>1</v>
      </c>
      <c r="AW13" s="16">
        <v>0</v>
      </c>
      <c r="AX13" s="16">
        <v>1</v>
      </c>
      <c r="AY13" s="16">
        <v>1</v>
      </c>
      <c r="AZ13" s="11">
        <v>2</v>
      </c>
      <c r="BA13" s="16">
        <v>0</v>
      </c>
      <c r="BB13" s="16">
        <v>0</v>
      </c>
      <c r="BC13" s="16">
        <v>0</v>
      </c>
      <c r="BD13" s="11">
        <v>0</v>
      </c>
      <c r="BE13" s="16">
        <v>30</v>
      </c>
      <c r="BF13" s="16">
        <v>30</v>
      </c>
      <c r="BG13" s="16">
        <v>30</v>
      </c>
      <c r="BH13" s="11">
        <v>90</v>
      </c>
      <c r="BI13" s="16">
        <v>0</v>
      </c>
      <c r="BJ13" s="16">
        <v>0</v>
      </c>
      <c r="BK13" s="16">
        <v>0</v>
      </c>
      <c r="BL13" s="11">
        <v>0</v>
      </c>
      <c r="BM13" s="16">
        <v>0</v>
      </c>
      <c r="BN13" s="16">
        <v>0</v>
      </c>
      <c r="BO13" s="16">
        <v>0</v>
      </c>
      <c r="BP13" s="11">
        <v>0</v>
      </c>
      <c r="BQ13" s="16">
        <v>3</v>
      </c>
      <c r="BR13" s="16">
        <v>3</v>
      </c>
      <c r="BS13" s="16">
        <v>3</v>
      </c>
      <c r="BT13" s="11">
        <v>9</v>
      </c>
      <c r="BU13" s="16">
        <v>0</v>
      </c>
      <c r="BV13" s="16">
        <v>0</v>
      </c>
      <c r="BW13" s="16">
        <v>0</v>
      </c>
      <c r="BX13" s="11">
        <v>0</v>
      </c>
      <c r="BY13" s="16">
        <v>0</v>
      </c>
      <c r="BZ13" s="16">
        <v>0</v>
      </c>
      <c r="CA13" s="16">
        <v>0</v>
      </c>
      <c r="CB13" s="11">
        <v>0</v>
      </c>
      <c r="CC13" s="16">
        <v>3</v>
      </c>
      <c r="CD13" s="16">
        <v>3</v>
      </c>
      <c r="CE13" s="16">
        <v>3</v>
      </c>
      <c r="CF13" s="11">
        <v>9</v>
      </c>
      <c r="CG13" s="16">
        <v>2</v>
      </c>
      <c r="CH13" s="16">
        <v>3</v>
      </c>
      <c r="CI13" s="16">
        <v>3</v>
      </c>
      <c r="CJ13" s="11">
        <v>8</v>
      </c>
      <c r="CK13" s="16">
        <v>6</v>
      </c>
      <c r="CL13" s="16">
        <v>6</v>
      </c>
      <c r="CM13" s="16">
        <v>6</v>
      </c>
      <c r="CN13" s="11">
        <v>18</v>
      </c>
      <c r="CO13" s="16">
        <v>0</v>
      </c>
      <c r="CP13" s="16">
        <v>0</v>
      </c>
      <c r="CQ13" s="16">
        <v>1</v>
      </c>
      <c r="CR13" s="11">
        <v>1</v>
      </c>
      <c r="CS13" s="16">
        <v>2</v>
      </c>
      <c r="CT13" s="16">
        <v>2</v>
      </c>
      <c r="CU13" s="16">
        <v>2</v>
      </c>
      <c r="CV13" s="11">
        <v>6</v>
      </c>
      <c r="CW13" s="16">
        <v>1</v>
      </c>
      <c r="CX13" s="16">
        <v>2</v>
      </c>
      <c r="CY13" s="16">
        <v>2</v>
      </c>
      <c r="CZ13" s="11">
        <v>5</v>
      </c>
      <c r="DA13" s="16">
        <v>0</v>
      </c>
      <c r="DB13" s="16">
        <v>60</v>
      </c>
      <c r="DC13" s="16">
        <v>80</v>
      </c>
      <c r="DD13" s="11">
        <v>140</v>
      </c>
      <c r="DE13" s="16">
        <v>0</v>
      </c>
      <c r="DF13" s="16">
        <v>0</v>
      </c>
      <c r="DG13" s="16">
        <v>0</v>
      </c>
      <c r="DH13" s="11">
        <v>0</v>
      </c>
      <c r="DI13" s="16">
        <v>0</v>
      </c>
      <c r="DJ13" s="16">
        <v>1</v>
      </c>
      <c r="DK13" s="16">
        <v>0</v>
      </c>
      <c r="DL13" s="11">
        <v>1</v>
      </c>
      <c r="DM13" s="16">
        <v>0</v>
      </c>
      <c r="DN13" s="16">
        <v>1</v>
      </c>
      <c r="DO13" s="16">
        <v>1</v>
      </c>
      <c r="DP13" s="11">
        <v>2</v>
      </c>
      <c r="DQ13" s="16">
        <v>15</v>
      </c>
      <c r="DR13" s="16">
        <v>15</v>
      </c>
      <c r="DS13" s="16">
        <v>15</v>
      </c>
      <c r="DT13" s="11">
        <v>45</v>
      </c>
      <c r="DU13" s="16">
        <v>0</v>
      </c>
      <c r="DV13" s="16">
        <v>0</v>
      </c>
      <c r="DW13" s="16">
        <v>0</v>
      </c>
      <c r="DX13" s="11">
        <v>0</v>
      </c>
      <c r="DY13" s="16">
        <v>0</v>
      </c>
      <c r="DZ13" s="16">
        <v>0</v>
      </c>
      <c r="EA13" s="16">
        <v>0</v>
      </c>
      <c r="EB13" s="11">
        <v>0</v>
      </c>
    </row>
    <row r="14" spans="1:132" ht="37.5" x14ac:dyDescent="0.35">
      <c r="A14" s="13" t="s">
        <v>65</v>
      </c>
      <c r="B14" s="14" t="s">
        <v>41</v>
      </c>
      <c r="C14" s="14" t="s">
        <v>66</v>
      </c>
      <c r="D14" s="15" t="s">
        <v>52</v>
      </c>
      <c r="E14" s="16">
        <v>0</v>
      </c>
      <c r="F14" s="16">
        <v>0</v>
      </c>
      <c r="G14" s="16">
        <v>0</v>
      </c>
      <c r="H14" s="11">
        <v>0</v>
      </c>
      <c r="I14" s="16">
        <v>10</v>
      </c>
      <c r="J14" s="16">
        <v>20</v>
      </c>
      <c r="K14" s="16">
        <v>20</v>
      </c>
      <c r="L14" s="11">
        <v>50</v>
      </c>
      <c r="M14" s="16">
        <v>2</v>
      </c>
      <c r="N14" s="16">
        <v>2</v>
      </c>
      <c r="O14" s="16">
        <v>2</v>
      </c>
      <c r="P14" s="11">
        <v>6</v>
      </c>
      <c r="Q14" s="16">
        <v>5</v>
      </c>
      <c r="R14" s="16">
        <v>9</v>
      </c>
      <c r="S14" s="16">
        <v>9</v>
      </c>
      <c r="T14" s="11">
        <v>23</v>
      </c>
      <c r="U14" s="16">
        <v>0</v>
      </c>
      <c r="V14" s="16">
        <v>1</v>
      </c>
      <c r="W14" s="16">
        <v>0</v>
      </c>
      <c r="X14" s="11">
        <v>1</v>
      </c>
      <c r="Y14" s="16">
        <v>5</v>
      </c>
      <c r="Z14" s="16">
        <v>10</v>
      </c>
      <c r="AA14" s="16">
        <v>15</v>
      </c>
      <c r="AB14" s="11">
        <v>30</v>
      </c>
      <c r="AC14" s="16">
        <v>2</v>
      </c>
      <c r="AD14" s="16">
        <v>2</v>
      </c>
      <c r="AE14" s="16">
        <v>2</v>
      </c>
      <c r="AF14" s="11">
        <v>6</v>
      </c>
      <c r="AG14" s="16">
        <v>0</v>
      </c>
      <c r="AH14" s="16">
        <v>1</v>
      </c>
      <c r="AI14" s="16">
        <v>0</v>
      </c>
      <c r="AJ14" s="11">
        <v>1</v>
      </c>
      <c r="AK14" s="16">
        <v>0</v>
      </c>
      <c r="AL14" s="16">
        <v>0</v>
      </c>
      <c r="AM14" s="16">
        <v>2</v>
      </c>
      <c r="AN14" s="11">
        <v>2</v>
      </c>
      <c r="AO14" s="16">
        <v>5</v>
      </c>
      <c r="AP14" s="16">
        <v>5</v>
      </c>
      <c r="AQ14" s="16">
        <v>5</v>
      </c>
      <c r="AR14" s="11">
        <v>15</v>
      </c>
      <c r="AS14" s="16">
        <v>0</v>
      </c>
      <c r="AT14" s="16">
        <v>1</v>
      </c>
      <c r="AU14" s="16">
        <v>0</v>
      </c>
      <c r="AV14" s="11">
        <v>1</v>
      </c>
      <c r="AW14" s="16">
        <v>0</v>
      </c>
      <c r="AX14" s="16">
        <v>1</v>
      </c>
      <c r="AY14" s="16">
        <v>1</v>
      </c>
      <c r="AZ14" s="11">
        <v>2</v>
      </c>
      <c r="BA14" s="16">
        <v>1</v>
      </c>
      <c r="BB14" s="16">
        <v>0</v>
      </c>
      <c r="BC14" s="16">
        <v>0</v>
      </c>
      <c r="BD14" s="11">
        <v>1</v>
      </c>
      <c r="BE14" s="16">
        <v>30</v>
      </c>
      <c r="BF14" s="16">
        <v>50</v>
      </c>
      <c r="BG14" s="16">
        <v>30</v>
      </c>
      <c r="BH14" s="11">
        <v>110</v>
      </c>
      <c r="BI14" s="16">
        <v>0</v>
      </c>
      <c r="BJ14" s="16">
        <v>1</v>
      </c>
      <c r="BK14" s="16">
        <v>0</v>
      </c>
      <c r="BL14" s="11">
        <v>1</v>
      </c>
      <c r="BM14" s="16">
        <v>0</v>
      </c>
      <c r="BN14" s="16">
        <v>0</v>
      </c>
      <c r="BO14" s="16">
        <v>0</v>
      </c>
      <c r="BP14" s="11">
        <v>0</v>
      </c>
      <c r="BQ14" s="16">
        <v>3</v>
      </c>
      <c r="BR14" s="16">
        <v>3</v>
      </c>
      <c r="BS14" s="16">
        <v>3</v>
      </c>
      <c r="BT14" s="11">
        <v>9</v>
      </c>
      <c r="BU14" s="16">
        <v>0</v>
      </c>
      <c r="BV14" s="16">
        <v>1</v>
      </c>
      <c r="BW14" s="16">
        <v>0</v>
      </c>
      <c r="BX14" s="11">
        <v>1</v>
      </c>
      <c r="BY14" s="16">
        <v>0</v>
      </c>
      <c r="BZ14" s="16">
        <v>0</v>
      </c>
      <c r="CA14" s="16">
        <v>0</v>
      </c>
      <c r="CB14" s="11">
        <v>0</v>
      </c>
      <c r="CC14" s="16">
        <v>3</v>
      </c>
      <c r="CD14" s="16">
        <v>3</v>
      </c>
      <c r="CE14" s="16">
        <v>3</v>
      </c>
      <c r="CF14" s="11">
        <v>9</v>
      </c>
      <c r="CG14" s="16">
        <v>3</v>
      </c>
      <c r="CH14" s="16">
        <v>3</v>
      </c>
      <c r="CI14" s="16">
        <v>3</v>
      </c>
      <c r="CJ14" s="11">
        <v>9</v>
      </c>
      <c r="CK14" s="16">
        <v>5</v>
      </c>
      <c r="CL14" s="16">
        <v>12</v>
      </c>
      <c r="CM14" s="16">
        <v>8</v>
      </c>
      <c r="CN14" s="11">
        <v>25</v>
      </c>
      <c r="CO14" s="16">
        <v>0</v>
      </c>
      <c r="CP14" s="16">
        <v>0</v>
      </c>
      <c r="CQ14" s="16">
        <v>1</v>
      </c>
      <c r="CR14" s="11">
        <v>1</v>
      </c>
      <c r="CS14" s="16">
        <v>3</v>
      </c>
      <c r="CT14" s="16">
        <v>3</v>
      </c>
      <c r="CU14" s="16">
        <v>4</v>
      </c>
      <c r="CV14" s="11">
        <v>10</v>
      </c>
      <c r="CW14" s="16">
        <v>1</v>
      </c>
      <c r="CX14" s="16">
        <v>4</v>
      </c>
      <c r="CY14" s="16">
        <v>2</v>
      </c>
      <c r="CZ14" s="11">
        <v>7</v>
      </c>
      <c r="DA14" s="16">
        <v>0</v>
      </c>
      <c r="DB14" s="16">
        <v>90</v>
      </c>
      <c r="DC14" s="16">
        <v>98</v>
      </c>
      <c r="DD14" s="11">
        <v>188</v>
      </c>
      <c r="DE14" s="16">
        <v>0</v>
      </c>
      <c r="DF14" s="16">
        <v>0</v>
      </c>
      <c r="DG14" s="16">
        <v>0</v>
      </c>
      <c r="DH14" s="11">
        <v>0</v>
      </c>
      <c r="DI14" s="16">
        <v>0</v>
      </c>
      <c r="DJ14" s="16">
        <v>1</v>
      </c>
      <c r="DK14" s="16">
        <v>0</v>
      </c>
      <c r="DL14" s="11">
        <v>1</v>
      </c>
      <c r="DM14" s="16">
        <v>0</v>
      </c>
      <c r="DN14" s="16">
        <v>1</v>
      </c>
      <c r="DO14" s="16">
        <v>1</v>
      </c>
      <c r="DP14" s="11">
        <v>2</v>
      </c>
      <c r="DQ14" s="16">
        <v>30</v>
      </c>
      <c r="DR14" s="16">
        <v>25</v>
      </c>
      <c r="DS14" s="16">
        <v>25</v>
      </c>
      <c r="DT14" s="11">
        <v>80</v>
      </c>
      <c r="DU14" s="16">
        <v>0</v>
      </c>
      <c r="DV14" s="16">
        <v>0</v>
      </c>
      <c r="DW14" s="16">
        <v>0</v>
      </c>
      <c r="DX14" s="11">
        <v>0</v>
      </c>
      <c r="DY14" s="16">
        <v>0</v>
      </c>
      <c r="DZ14" s="16">
        <v>0</v>
      </c>
      <c r="EA14" s="16">
        <v>0</v>
      </c>
      <c r="EB14" s="11">
        <v>0</v>
      </c>
    </row>
    <row r="15" spans="1:132" ht="50" x14ac:dyDescent="0.35">
      <c r="A15" s="13" t="s">
        <v>67</v>
      </c>
      <c r="B15" s="14" t="s">
        <v>41</v>
      </c>
      <c r="C15" s="14" t="s">
        <v>68</v>
      </c>
      <c r="D15" s="15" t="s">
        <v>43</v>
      </c>
      <c r="E15" s="22">
        <v>0</v>
      </c>
      <c r="F15" s="22">
        <v>0</v>
      </c>
      <c r="G15" s="22">
        <v>0</v>
      </c>
      <c r="H15" s="23">
        <v>0</v>
      </c>
      <c r="I15" s="22">
        <v>0</v>
      </c>
      <c r="J15" s="22">
        <v>0</v>
      </c>
      <c r="K15" s="22">
        <v>5</v>
      </c>
      <c r="L15" s="23">
        <v>5</v>
      </c>
      <c r="M15" s="22">
        <v>0</v>
      </c>
      <c r="N15" s="22">
        <v>0</v>
      </c>
      <c r="O15" s="22">
        <v>0</v>
      </c>
      <c r="P15" s="23">
        <v>0</v>
      </c>
      <c r="Q15" s="22">
        <v>0</v>
      </c>
      <c r="R15" s="22">
        <v>0</v>
      </c>
      <c r="S15" s="22">
        <v>0</v>
      </c>
      <c r="T15" s="23">
        <v>0</v>
      </c>
      <c r="U15" s="22">
        <v>0</v>
      </c>
      <c r="V15" s="22">
        <v>0</v>
      </c>
      <c r="W15" s="22">
        <v>0</v>
      </c>
      <c r="X15" s="23">
        <v>0</v>
      </c>
      <c r="Y15" s="22">
        <v>0</v>
      </c>
      <c r="Z15" s="22">
        <v>1</v>
      </c>
      <c r="AA15" s="22">
        <v>0</v>
      </c>
      <c r="AB15" s="23">
        <v>1</v>
      </c>
      <c r="AC15" s="22">
        <v>0</v>
      </c>
      <c r="AD15" s="22">
        <v>0</v>
      </c>
      <c r="AE15" s="22">
        <v>1</v>
      </c>
      <c r="AF15" s="23">
        <v>1</v>
      </c>
      <c r="AG15" s="22">
        <v>0</v>
      </c>
      <c r="AH15" s="22">
        <v>0</v>
      </c>
      <c r="AI15" s="22">
        <v>0</v>
      </c>
      <c r="AJ15" s="23">
        <v>0</v>
      </c>
      <c r="AK15" s="22">
        <v>0</v>
      </c>
      <c r="AL15" s="22">
        <v>1</v>
      </c>
      <c r="AM15" s="22">
        <v>0</v>
      </c>
      <c r="AN15" s="23">
        <v>1</v>
      </c>
      <c r="AO15" s="22">
        <v>0</v>
      </c>
      <c r="AP15" s="22">
        <v>0</v>
      </c>
      <c r="AQ15" s="22">
        <v>0</v>
      </c>
      <c r="AR15" s="23">
        <v>0</v>
      </c>
      <c r="AS15" s="22">
        <v>0</v>
      </c>
      <c r="AT15" s="22">
        <v>0</v>
      </c>
      <c r="AU15" s="22">
        <v>0</v>
      </c>
      <c r="AV15" s="23">
        <v>0</v>
      </c>
      <c r="AW15" s="22">
        <v>0</v>
      </c>
      <c r="AX15" s="22">
        <v>1</v>
      </c>
      <c r="AY15" s="22">
        <v>0</v>
      </c>
      <c r="AZ15" s="23">
        <v>1</v>
      </c>
      <c r="BA15" s="22">
        <v>0</v>
      </c>
      <c r="BB15" s="22">
        <v>0</v>
      </c>
      <c r="BC15" s="22">
        <v>0</v>
      </c>
      <c r="BD15" s="23">
        <v>0</v>
      </c>
      <c r="BE15" s="22">
        <v>0</v>
      </c>
      <c r="BF15" s="22">
        <v>0</v>
      </c>
      <c r="BG15" s="22">
        <v>0</v>
      </c>
      <c r="BH15" s="23">
        <v>0</v>
      </c>
      <c r="BI15" s="22">
        <v>0</v>
      </c>
      <c r="BJ15" s="22">
        <v>0</v>
      </c>
      <c r="BK15" s="22">
        <v>0</v>
      </c>
      <c r="BL15" s="23">
        <v>0</v>
      </c>
      <c r="BM15" s="22">
        <v>0</v>
      </c>
      <c r="BN15" s="22">
        <v>0</v>
      </c>
      <c r="BO15" s="22">
        <v>0</v>
      </c>
      <c r="BP15" s="23">
        <v>0</v>
      </c>
      <c r="BQ15" s="22">
        <v>0</v>
      </c>
      <c r="BR15" s="22">
        <v>0</v>
      </c>
      <c r="BS15" s="22">
        <v>0</v>
      </c>
      <c r="BT15" s="23">
        <v>0</v>
      </c>
      <c r="BU15" s="22">
        <v>0</v>
      </c>
      <c r="BV15" s="22">
        <v>0</v>
      </c>
      <c r="BW15" s="22">
        <v>0</v>
      </c>
      <c r="BX15" s="23">
        <v>0</v>
      </c>
      <c r="BY15" s="22">
        <v>0</v>
      </c>
      <c r="BZ15" s="22">
        <v>0</v>
      </c>
      <c r="CA15" s="22">
        <v>0</v>
      </c>
      <c r="CB15" s="23">
        <v>0</v>
      </c>
      <c r="CC15" s="22">
        <v>0</v>
      </c>
      <c r="CD15" s="22">
        <v>1</v>
      </c>
      <c r="CE15" s="22">
        <v>1</v>
      </c>
      <c r="CF15" s="23">
        <v>2</v>
      </c>
      <c r="CG15" s="22">
        <v>0</v>
      </c>
      <c r="CH15" s="22">
        <v>1</v>
      </c>
      <c r="CI15" s="22">
        <v>0</v>
      </c>
      <c r="CJ15" s="23">
        <v>1</v>
      </c>
      <c r="CK15" s="22">
        <v>0</v>
      </c>
      <c r="CL15" s="22">
        <v>0</v>
      </c>
      <c r="CM15" s="22">
        <v>0</v>
      </c>
      <c r="CN15" s="23">
        <v>0</v>
      </c>
      <c r="CO15" s="22">
        <v>0</v>
      </c>
      <c r="CP15" s="22">
        <v>0</v>
      </c>
      <c r="CQ15" s="22">
        <v>0</v>
      </c>
      <c r="CR15" s="23">
        <v>0</v>
      </c>
      <c r="CS15" s="22">
        <v>0</v>
      </c>
      <c r="CT15" s="22">
        <v>1</v>
      </c>
      <c r="CU15" s="22">
        <v>1</v>
      </c>
      <c r="CV15" s="23">
        <v>2</v>
      </c>
      <c r="CW15" s="22">
        <v>0</v>
      </c>
      <c r="CX15" s="22">
        <v>0</v>
      </c>
      <c r="CY15" s="22">
        <v>2</v>
      </c>
      <c r="CZ15" s="23">
        <v>2</v>
      </c>
      <c r="DA15" s="22">
        <v>0</v>
      </c>
      <c r="DB15" s="22">
        <v>2</v>
      </c>
      <c r="DC15" s="22">
        <v>1</v>
      </c>
      <c r="DD15" s="23">
        <v>3</v>
      </c>
      <c r="DE15" s="22">
        <v>0</v>
      </c>
      <c r="DF15" s="22">
        <v>0</v>
      </c>
      <c r="DG15" s="22">
        <v>0</v>
      </c>
      <c r="DH15" s="23">
        <v>0</v>
      </c>
      <c r="DI15" s="22">
        <v>0</v>
      </c>
      <c r="DJ15" s="22">
        <v>0</v>
      </c>
      <c r="DK15" s="22">
        <v>0</v>
      </c>
      <c r="DL15" s="23">
        <v>0</v>
      </c>
      <c r="DM15" s="22">
        <v>0</v>
      </c>
      <c r="DN15" s="22">
        <v>1</v>
      </c>
      <c r="DO15" s="22">
        <v>1</v>
      </c>
      <c r="DP15" s="23">
        <v>2</v>
      </c>
      <c r="DQ15" s="22">
        <v>0</v>
      </c>
      <c r="DR15" s="22">
        <v>0</v>
      </c>
      <c r="DS15" s="22">
        <v>0</v>
      </c>
      <c r="DT15" s="23">
        <v>0</v>
      </c>
      <c r="DU15" s="22">
        <v>0</v>
      </c>
      <c r="DV15" s="22">
        <v>0</v>
      </c>
      <c r="DW15" s="22">
        <v>0</v>
      </c>
      <c r="DX15" s="23">
        <v>0</v>
      </c>
      <c r="DY15" s="22">
        <v>0</v>
      </c>
      <c r="DZ15" s="22">
        <v>0</v>
      </c>
      <c r="EA15" s="22">
        <v>0</v>
      </c>
      <c r="EB15" s="23">
        <v>0</v>
      </c>
    </row>
    <row r="16" spans="1:132" ht="25" x14ac:dyDescent="0.35">
      <c r="A16" s="13" t="s">
        <v>69</v>
      </c>
      <c r="B16" s="14" t="s">
        <v>41</v>
      </c>
      <c r="C16" s="14" t="s">
        <v>70</v>
      </c>
      <c r="D16" s="15" t="s">
        <v>43</v>
      </c>
      <c r="E16" s="16">
        <v>0</v>
      </c>
      <c r="F16" s="16">
        <v>0</v>
      </c>
      <c r="G16" s="16">
        <v>6</v>
      </c>
      <c r="H16" s="11">
        <v>6</v>
      </c>
      <c r="I16" s="16">
        <v>0</v>
      </c>
      <c r="J16" s="16">
        <v>0</v>
      </c>
      <c r="K16" s="16">
        <v>400</v>
      </c>
      <c r="L16" s="11">
        <v>400</v>
      </c>
      <c r="M16" s="16">
        <v>0</v>
      </c>
      <c r="N16" s="16">
        <v>0</v>
      </c>
      <c r="O16" s="16">
        <v>180</v>
      </c>
      <c r="P16" s="11">
        <v>180</v>
      </c>
      <c r="Q16" s="16">
        <v>0</v>
      </c>
      <c r="R16" s="16">
        <v>0</v>
      </c>
      <c r="S16" s="16">
        <v>180</v>
      </c>
      <c r="T16" s="11">
        <v>180</v>
      </c>
      <c r="U16" s="16">
        <v>0</v>
      </c>
      <c r="V16" s="16">
        <v>0</v>
      </c>
      <c r="W16" s="16">
        <v>80</v>
      </c>
      <c r="X16" s="11">
        <v>80</v>
      </c>
      <c r="Y16" s="16">
        <v>0</v>
      </c>
      <c r="Z16" s="16">
        <v>0</v>
      </c>
      <c r="AA16" s="16">
        <v>216</v>
      </c>
      <c r="AB16" s="11">
        <v>216</v>
      </c>
      <c r="AC16" s="16">
        <v>0</v>
      </c>
      <c r="AD16" s="16">
        <v>0</v>
      </c>
      <c r="AE16" s="16">
        <v>118</v>
      </c>
      <c r="AF16" s="11">
        <v>118</v>
      </c>
      <c r="AG16" s="16">
        <v>0</v>
      </c>
      <c r="AH16" s="16">
        <v>0</v>
      </c>
      <c r="AI16" s="16">
        <v>180</v>
      </c>
      <c r="AJ16" s="11">
        <v>180</v>
      </c>
      <c r="AK16" s="16">
        <v>0</v>
      </c>
      <c r="AL16" s="16">
        <v>0</v>
      </c>
      <c r="AM16" s="16">
        <v>108</v>
      </c>
      <c r="AN16" s="11">
        <v>108</v>
      </c>
      <c r="AO16" s="16">
        <v>0</v>
      </c>
      <c r="AP16" s="16">
        <v>0</v>
      </c>
      <c r="AQ16" s="16">
        <v>50</v>
      </c>
      <c r="AR16" s="11">
        <v>50</v>
      </c>
      <c r="AS16" s="16">
        <v>0</v>
      </c>
      <c r="AT16" s="16">
        <v>0</v>
      </c>
      <c r="AU16" s="16">
        <v>207</v>
      </c>
      <c r="AV16" s="11">
        <v>207</v>
      </c>
      <c r="AW16" s="16">
        <v>0</v>
      </c>
      <c r="AX16" s="16">
        <v>0</v>
      </c>
      <c r="AY16" s="16">
        <v>209</v>
      </c>
      <c r="AZ16" s="11">
        <v>209</v>
      </c>
      <c r="BA16" s="16">
        <v>0</v>
      </c>
      <c r="BB16" s="16">
        <v>0</v>
      </c>
      <c r="BC16" s="16">
        <v>0</v>
      </c>
      <c r="BD16" s="11">
        <v>0</v>
      </c>
      <c r="BE16" s="16">
        <v>0</v>
      </c>
      <c r="BF16" s="16">
        <v>0</v>
      </c>
      <c r="BG16" s="16">
        <v>250</v>
      </c>
      <c r="BH16" s="11">
        <v>250</v>
      </c>
      <c r="BI16" s="16">
        <v>0</v>
      </c>
      <c r="BJ16" s="16">
        <v>0</v>
      </c>
      <c r="BK16" s="16">
        <v>17</v>
      </c>
      <c r="BL16" s="11">
        <v>17</v>
      </c>
      <c r="BM16" s="16">
        <v>0</v>
      </c>
      <c r="BN16" s="16">
        <v>0</v>
      </c>
      <c r="BO16" s="16">
        <v>35</v>
      </c>
      <c r="BP16" s="11">
        <v>35</v>
      </c>
      <c r="BQ16" s="16">
        <v>0</v>
      </c>
      <c r="BR16" s="16">
        <v>0</v>
      </c>
      <c r="BS16" s="16">
        <v>116</v>
      </c>
      <c r="BT16" s="11">
        <v>116</v>
      </c>
      <c r="BU16" s="16">
        <v>0</v>
      </c>
      <c r="BV16" s="16">
        <v>0</v>
      </c>
      <c r="BW16" s="16">
        <v>90</v>
      </c>
      <c r="BX16" s="11">
        <v>90</v>
      </c>
      <c r="BY16" s="16">
        <v>0</v>
      </c>
      <c r="BZ16" s="16">
        <v>0</v>
      </c>
      <c r="CA16" s="16">
        <v>80</v>
      </c>
      <c r="CB16" s="11">
        <v>80</v>
      </c>
      <c r="CC16" s="16">
        <v>0</v>
      </c>
      <c r="CD16" s="16">
        <v>0</v>
      </c>
      <c r="CE16" s="16">
        <v>150</v>
      </c>
      <c r="CF16" s="11">
        <v>150</v>
      </c>
      <c r="CG16" s="16">
        <v>0</v>
      </c>
      <c r="CH16" s="16">
        <v>0</v>
      </c>
      <c r="CI16" s="16">
        <v>78</v>
      </c>
      <c r="CJ16" s="11">
        <v>78</v>
      </c>
      <c r="CK16" s="16">
        <v>0</v>
      </c>
      <c r="CL16" s="16">
        <v>0</v>
      </c>
      <c r="CM16" s="16">
        <v>90</v>
      </c>
      <c r="CN16" s="11">
        <v>90</v>
      </c>
      <c r="CO16" s="16">
        <v>0</v>
      </c>
      <c r="CP16" s="16">
        <v>0</v>
      </c>
      <c r="CQ16" s="16">
        <v>19</v>
      </c>
      <c r="CR16" s="11">
        <v>19</v>
      </c>
      <c r="CS16" s="16">
        <v>0</v>
      </c>
      <c r="CT16" s="16">
        <v>0</v>
      </c>
      <c r="CU16" s="16">
        <v>28</v>
      </c>
      <c r="CV16" s="11">
        <v>28</v>
      </c>
      <c r="CW16" s="16">
        <v>0</v>
      </c>
      <c r="CX16" s="16">
        <v>0</v>
      </c>
      <c r="CY16" s="16">
        <v>19</v>
      </c>
      <c r="CZ16" s="11">
        <v>19</v>
      </c>
      <c r="DA16" s="16">
        <v>0</v>
      </c>
      <c r="DB16" s="16">
        <v>0</v>
      </c>
      <c r="DC16" s="16">
        <v>160</v>
      </c>
      <c r="DD16" s="11">
        <v>160</v>
      </c>
      <c r="DE16" s="16">
        <v>0</v>
      </c>
      <c r="DF16" s="16">
        <v>0</v>
      </c>
      <c r="DG16" s="16">
        <v>0</v>
      </c>
      <c r="DH16" s="11">
        <v>0</v>
      </c>
      <c r="DI16" s="16">
        <v>0</v>
      </c>
      <c r="DJ16" s="16">
        <v>0</v>
      </c>
      <c r="DK16" s="16">
        <v>125</v>
      </c>
      <c r="DL16" s="11">
        <v>125</v>
      </c>
      <c r="DM16" s="16">
        <v>0</v>
      </c>
      <c r="DN16" s="16">
        <v>0</v>
      </c>
      <c r="DO16" s="16">
        <v>100</v>
      </c>
      <c r="DP16" s="11">
        <v>100</v>
      </c>
      <c r="DQ16" s="16">
        <v>0</v>
      </c>
      <c r="DR16" s="16">
        <v>0</v>
      </c>
      <c r="DS16" s="16">
        <v>45</v>
      </c>
      <c r="DT16" s="11">
        <v>45</v>
      </c>
      <c r="DU16" s="16">
        <v>0</v>
      </c>
      <c r="DV16" s="16">
        <v>0</v>
      </c>
      <c r="DW16" s="16">
        <v>0</v>
      </c>
      <c r="DX16" s="11">
        <v>0</v>
      </c>
      <c r="DY16" s="16">
        <v>0</v>
      </c>
      <c r="DZ16" s="16">
        <v>0</v>
      </c>
      <c r="EA16" s="16">
        <v>56</v>
      </c>
      <c r="EB16" s="11">
        <v>56</v>
      </c>
    </row>
    <row r="17" spans="1:132" ht="25" x14ac:dyDescent="0.35">
      <c r="A17" s="13" t="s">
        <v>71</v>
      </c>
      <c r="B17" s="14" t="s">
        <v>41</v>
      </c>
      <c r="C17" s="14" t="s">
        <v>72</v>
      </c>
      <c r="D17" s="15" t="s">
        <v>43</v>
      </c>
      <c r="E17" s="22">
        <v>0</v>
      </c>
      <c r="F17" s="22">
        <v>0</v>
      </c>
      <c r="G17" s="22">
        <v>0</v>
      </c>
      <c r="H17" s="23">
        <v>0</v>
      </c>
      <c r="I17" s="22">
        <v>30</v>
      </c>
      <c r="J17" s="22">
        <v>30</v>
      </c>
      <c r="K17" s="22">
        <v>30</v>
      </c>
      <c r="L17" s="23">
        <v>90</v>
      </c>
      <c r="M17" s="22">
        <v>1</v>
      </c>
      <c r="N17" s="22">
        <v>2</v>
      </c>
      <c r="O17" s="22">
        <v>2</v>
      </c>
      <c r="P17" s="23">
        <v>5</v>
      </c>
      <c r="Q17" s="22">
        <v>6</v>
      </c>
      <c r="R17" s="22">
        <v>7</v>
      </c>
      <c r="S17" s="22">
        <v>1</v>
      </c>
      <c r="T17" s="23">
        <v>14</v>
      </c>
      <c r="U17" s="22">
        <v>0</v>
      </c>
      <c r="V17" s="22">
        <v>3</v>
      </c>
      <c r="W17" s="22">
        <v>4</v>
      </c>
      <c r="X17" s="23">
        <v>7</v>
      </c>
      <c r="Y17" s="22">
        <v>2</v>
      </c>
      <c r="Z17" s="22">
        <v>5</v>
      </c>
      <c r="AA17" s="22">
        <v>4</v>
      </c>
      <c r="AB17" s="23">
        <v>11</v>
      </c>
      <c r="AC17" s="22">
        <v>2</v>
      </c>
      <c r="AD17" s="22">
        <v>3</v>
      </c>
      <c r="AE17" s="22">
        <v>3</v>
      </c>
      <c r="AF17" s="23">
        <v>8</v>
      </c>
      <c r="AG17" s="22">
        <v>1</v>
      </c>
      <c r="AH17" s="22">
        <v>1</v>
      </c>
      <c r="AI17" s="22">
        <v>1</v>
      </c>
      <c r="AJ17" s="23">
        <v>3</v>
      </c>
      <c r="AK17" s="22">
        <v>3</v>
      </c>
      <c r="AL17" s="22">
        <v>5</v>
      </c>
      <c r="AM17" s="22">
        <v>5</v>
      </c>
      <c r="AN17" s="23">
        <v>13</v>
      </c>
      <c r="AO17" s="22">
        <v>1</v>
      </c>
      <c r="AP17" s="22">
        <v>1</v>
      </c>
      <c r="AQ17" s="22">
        <v>0</v>
      </c>
      <c r="AR17" s="23">
        <v>2</v>
      </c>
      <c r="AS17" s="22">
        <v>0</v>
      </c>
      <c r="AT17" s="22">
        <v>1</v>
      </c>
      <c r="AU17" s="22">
        <v>0</v>
      </c>
      <c r="AV17" s="23">
        <v>1</v>
      </c>
      <c r="AW17" s="22">
        <v>0</v>
      </c>
      <c r="AX17" s="22">
        <v>2</v>
      </c>
      <c r="AY17" s="22">
        <v>2</v>
      </c>
      <c r="AZ17" s="23">
        <v>4</v>
      </c>
      <c r="BA17" s="22">
        <v>0</v>
      </c>
      <c r="BB17" s="22">
        <v>0</v>
      </c>
      <c r="BC17" s="22">
        <v>0</v>
      </c>
      <c r="BD17" s="23">
        <v>0</v>
      </c>
      <c r="BE17" s="22">
        <v>36</v>
      </c>
      <c r="BF17" s="22">
        <v>40</v>
      </c>
      <c r="BG17" s="22">
        <v>40</v>
      </c>
      <c r="BH17" s="23">
        <v>116</v>
      </c>
      <c r="BI17" s="22">
        <v>0</v>
      </c>
      <c r="BJ17" s="22">
        <v>0</v>
      </c>
      <c r="BK17" s="22">
        <v>0</v>
      </c>
      <c r="BL17" s="23">
        <v>0</v>
      </c>
      <c r="BM17" s="22">
        <v>0</v>
      </c>
      <c r="BN17" s="22">
        <v>0</v>
      </c>
      <c r="BO17" s="22">
        <v>0</v>
      </c>
      <c r="BP17" s="23">
        <v>0</v>
      </c>
      <c r="BQ17" s="22">
        <v>1</v>
      </c>
      <c r="BR17" s="22">
        <v>6</v>
      </c>
      <c r="BS17" s="22">
        <v>0</v>
      </c>
      <c r="BT17" s="23">
        <v>7</v>
      </c>
      <c r="BU17" s="22">
        <v>0</v>
      </c>
      <c r="BV17" s="22">
        <v>0</v>
      </c>
      <c r="BW17" s="22">
        <v>5</v>
      </c>
      <c r="BX17" s="23">
        <v>5</v>
      </c>
      <c r="BY17" s="22">
        <v>1</v>
      </c>
      <c r="BZ17" s="22">
        <v>2</v>
      </c>
      <c r="CA17" s="22">
        <v>1</v>
      </c>
      <c r="CB17" s="23">
        <v>4</v>
      </c>
      <c r="CC17" s="22">
        <v>5</v>
      </c>
      <c r="CD17" s="22">
        <v>5</v>
      </c>
      <c r="CE17" s="22">
        <v>5</v>
      </c>
      <c r="CF17" s="23">
        <v>15</v>
      </c>
      <c r="CG17" s="22">
        <v>0</v>
      </c>
      <c r="CH17" s="22">
        <v>3</v>
      </c>
      <c r="CI17" s="22">
        <v>1</v>
      </c>
      <c r="CJ17" s="23">
        <v>4</v>
      </c>
      <c r="CK17" s="22">
        <v>1</v>
      </c>
      <c r="CL17" s="22">
        <v>3</v>
      </c>
      <c r="CM17" s="22">
        <v>6</v>
      </c>
      <c r="CN17" s="23">
        <v>10</v>
      </c>
      <c r="CO17" s="22">
        <v>0</v>
      </c>
      <c r="CP17" s="22">
        <v>0</v>
      </c>
      <c r="CQ17" s="22">
        <v>0</v>
      </c>
      <c r="CR17" s="23">
        <v>0</v>
      </c>
      <c r="CS17" s="22">
        <v>3</v>
      </c>
      <c r="CT17" s="22">
        <v>4</v>
      </c>
      <c r="CU17" s="22">
        <v>4</v>
      </c>
      <c r="CV17" s="23">
        <v>11</v>
      </c>
      <c r="CW17" s="22">
        <v>0</v>
      </c>
      <c r="CX17" s="22">
        <v>8</v>
      </c>
      <c r="CY17" s="22">
        <v>8</v>
      </c>
      <c r="CZ17" s="23">
        <v>16</v>
      </c>
      <c r="DA17" s="22">
        <v>0</v>
      </c>
      <c r="DB17" s="22">
        <v>10</v>
      </c>
      <c r="DC17" s="22">
        <v>10</v>
      </c>
      <c r="DD17" s="23">
        <v>20</v>
      </c>
      <c r="DE17" s="22">
        <v>0</v>
      </c>
      <c r="DF17" s="22">
        <v>0</v>
      </c>
      <c r="DG17" s="22">
        <v>0</v>
      </c>
      <c r="DH17" s="23">
        <v>0</v>
      </c>
      <c r="DI17" s="22">
        <v>0</v>
      </c>
      <c r="DJ17" s="22">
        <v>1</v>
      </c>
      <c r="DK17" s="22">
        <v>1</v>
      </c>
      <c r="DL17" s="23">
        <v>2</v>
      </c>
      <c r="DM17" s="22">
        <v>3</v>
      </c>
      <c r="DN17" s="22">
        <v>4</v>
      </c>
      <c r="DO17" s="22">
        <v>3</v>
      </c>
      <c r="DP17" s="23">
        <v>10</v>
      </c>
      <c r="DQ17" s="22">
        <v>20</v>
      </c>
      <c r="DR17" s="22">
        <v>25</v>
      </c>
      <c r="DS17" s="22">
        <v>25</v>
      </c>
      <c r="DT17" s="23">
        <v>70</v>
      </c>
      <c r="DU17" s="22">
        <v>0</v>
      </c>
      <c r="DV17" s="22">
        <v>0</v>
      </c>
      <c r="DW17" s="22">
        <v>0</v>
      </c>
      <c r="DX17" s="23">
        <v>0</v>
      </c>
      <c r="DY17" s="22">
        <v>0</v>
      </c>
      <c r="DZ17" s="22">
        <v>0</v>
      </c>
      <c r="EA17" s="22">
        <v>2</v>
      </c>
      <c r="EB17" s="23">
        <v>2</v>
      </c>
    </row>
    <row r="18" spans="1:132" ht="25" x14ac:dyDescent="0.35">
      <c r="A18" s="13" t="s">
        <v>73</v>
      </c>
      <c r="B18" s="14" t="s">
        <v>41</v>
      </c>
      <c r="C18" s="14" t="s">
        <v>74</v>
      </c>
      <c r="D18" s="15" t="s">
        <v>43</v>
      </c>
      <c r="E18" s="22">
        <v>0</v>
      </c>
      <c r="F18" s="22">
        <v>0</v>
      </c>
      <c r="G18" s="22">
        <v>0</v>
      </c>
      <c r="H18" s="23">
        <v>0</v>
      </c>
      <c r="I18" s="22">
        <v>0</v>
      </c>
      <c r="J18" s="22">
        <v>1</v>
      </c>
      <c r="K18" s="22">
        <v>2</v>
      </c>
      <c r="L18" s="23">
        <v>3</v>
      </c>
      <c r="M18" s="22">
        <v>0</v>
      </c>
      <c r="N18" s="22">
        <v>0</v>
      </c>
      <c r="O18" s="22">
        <v>0</v>
      </c>
      <c r="P18" s="23">
        <v>0</v>
      </c>
      <c r="Q18" s="22">
        <v>1</v>
      </c>
      <c r="R18" s="22">
        <v>2</v>
      </c>
      <c r="S18" s="22">
        <v>1</v>
      </c>
      <c r="T18" s="23">
        <v>4</v>
      </c>
      <c r="U18" s="22">
        <v>1</v>
      </c>
      <c r="V18" s="22">
        <v>1</v>
      </c>
      <c r="W18" s="22">
        <v>1</v>
      </c>
      <c r="X18" s="23">
        <v>3</v>
      </c>
      <c r="Y18" s="22">
        <v>0</v>
      </c>
      <c r="Z18" s="22">
        <v>0</v>
      </c>
      <c r="AA18" s="22">
        <v>0</v>
      </c>
      <c r="AB18" s="23">
        <v>0</v>
      </c>
      <c r="AC18" s="22">
        <v>0</v>
      </c>
      <c r="AD18" s="22">
        <v>0</v>
      </c>
      <c r="AE18" s="22">
        <v>0</v>
      </c>
      <c r="AF18" s="23">
        <v>0</v>
      </c>
      <c r="AG18" s="22">
        <v>0</v>
      </c>
      <c r="AH18" s="22">
        <v>0</v>
      </c>
      <c r="AI18" s="22">
        <v>0</v>
      </c>
      <c r="AJ18" s="23">
        <v>0</v>
      </c>
      <c r="AK18" s="22">
        <v>0</v>
      </c>
      <c r="AL18" s="22">
        <v>1</v>
      </c>
      <c r="AM18" s="22">
        <v>0</v>
      </c>
      <c r="AN18" s="23">
        <v>1</v>
      </c>
      <c r="AO18" s="22">
        <v>0</v>
      </c>
      <c r="AP18" s="22">
        <v>0</v>
      </c>
      <c r="AQ18" s="22">
        <v>0</v>
      </c>
      <c r="AR18" s="23">
        <v>0</v>
      </c>
      <c r="AS18" s="22">
        <v>0</v>
      </c>
      <c r="AT18" s="22">
        <v>0</v>
      </c>
      <c r="AU18" s="22">
        <v>0</v>
      </c>
      <c r="AV18" s="23">
        <v>0</v>
      </c>
      <c r="AW18" s="22">
        <v>1</v>
      </c>
      <c r="AX18" s="22">
        <v>1</v>
      </c>
      <c r="AY18" s="22">
        <v>0</v>
      </c>
      <c r="AZ18" s="23">
        <v>2</v>
      </c>
      <c r="BA18" s="22">
        <v>0</v>
      </c>
      <c r="BB18" s="22">
        <v>0</v>
      </c>
      <c r="BC18" s="22">
        <v>0</v>
      </c>
      <c r="BD18" s="23">
        <v>0</v>
      </c>
      <c r="BE18" s="22">
        <v>0</v>
      </c>
      <c r="BF18" s="22">
        <v>8</v>
      </c>
      <c r="BG18" s="22">
        <v>0</v>
      </c>
      <c r="BH18" s="23">
        <v>8</v>
      </c>
      <c r="BI18" s="22">
        <v>0</v>
      </c>
      <c r="BJ18" s="22">
        <v>0</v>
      </c>
      <c r="BK18" s="22">
        <v>0</v>
      </c>
      <c r="BL18" s="23">
        <v>0</v>
      </c>
      <c r="BM18" s="22">
        <v>0</v>
      </c>
      <c r="BN18" s="22">
        <v>0</v>
      </c>
      <c r="BO18" s="22">
        <v>0</v>
      </c>
      <c r="BP18" s="23">
        <v>0</v>
      </c>
      <c r="BQ18" s="22">
        <v>0</v>
      </c>
      <c r="BR18" s="22">
        <v>1</v>
      </c>
      <c r="BS18" s="22">
        <v>0</v>
      </c>
      <c r="BT18" s="23">
        <v>1</v>
      </c>
      <c r="BU18" s="22">
        <v>0</v>
      </c>
      <c r="BV18" s="22">
        <v>0</v>
      </c>
      <c r="BW18" s="22">
        <v>0</v>
      </c>
      <c r="BX18" s="23">
        <v>0</v>
      </c>
      <c r="BY18" s="22">
        <v>0</v>
      </c>
      <c r="BZ18" s="22">
        <v>0</v>
      </c>
      <c r="CA18" s="22">
        <v>0</v>
      </c>
      <c r="CB18" s="23">
        <v>0</v>
      </c>
      <c r="CC18" s="22">
        <v>1</v>
      </c>
      <c r="CD18" s="22">
        <v>1</v>
      </c>
      <c r="CE18" s="22">
        <v>0</v>
      </c>
      <c r="CF18" s="23">
        <v>2</v>
      </c>
      <c r="CG18" s="22">
        <v>0</v>
      </c>
      <c r="CH18" s="22">
        <v>1</v>
      </c>
      <c r="CI18" s="22">
        <v>0</v>
      </c>
      <c r="CJ18" s="23">
        <v>1</v>
      </c>
      <c r="CK18" s="22">
        <v>0</v>
      </c>
      <c r="CL18" s="22">
        <v>1</v>
      </c>
      <c r="CM18" s="22">
        <v>0</v>
      </c>
      <c r="CN18" s="23">
        <v>1</v>
      </c>
      <c r="CO18" s="22">
        <v>0</v>
      </c>
      <c r="CP18" s="22">
        <v>0</v>
      </c>
      <c r="CQ18" s="22">
        <v>0</v>
      </c>
      <c r="CR18" s="23">
        <v>0</v>
      </c>
      <c r="CS18" s="22">
        <v>0</v>
      </c>
      <c r="CT18" s="22">
        <v>0</v>
      </c>
      <c r="CU18" s="22">
        <v>0</v>
      </c>
      <c r="CV18" s="23">
        <v>0</v>
      </c>
      <c r="CW18" s="22">
        <v>0</v>
      </c>
      <c r="CX18" s="22">
        <v>0</v>
      </c>
      <c r="CY18" s="22">
        <v>0</v>
      </c>
      <c r="CZ18" s="23">
        <v>0</v>
      </c>
      <c r="DA18" s="22">
        <v>0</v>
      </c>
      <c r="DB18" s="22">
        <v>3</v>
      </c>
      <c r="DC18" s="22">
        <v>3</v>
      </c>
      <c r="DD18" s="23">
        <v>6</v>
      </c>
      <c r="DE18" s="22">
        <v>0</v>
      </c>
      <c r="DF18" s="22">
        <v>0</v>
      </c>
      <c r="DG18" s="22">
        <v>0</v>
      </c>
      <c r="DH18" s="23">
        <v>0</v>
      </c>
      <c r="DI18" s="22">
        <v>0</v>
      </c>
      <c r="DJ18" s="22">
        <v>0</v>
      </c>
      <c r="DK18" s="22">
        <v>0</v>
      </c>
      <c r="DL18" s="23">
        <v>0</v>
      </c>
      <c r="DM18" s="22">
        <v>0</v>
      </c>
      <c r="DN18" s="22">
        <v>1</v>
      </c>
      <c r="DO18" s="22">
        <v>0</v>
      </c>
      <c r="DP18" s="23">
        <v>1</v>
      </c>
      <c r="DQ18" s="22">
        <v>3</v>
      </c>
      <c r="DR18" s="22">
        <v>0</v>
      </c>
      <c r="DS18" s="22">
        <v>0</v>
      </c>
      <c r="DT18" s="23">
        <v>3</v>
      </c>
      <c r="DU18" s="22">
        <v>0</v>
      </c>
      <c r="DV18" s="22">
        <v>0</v>
      </c>
      <c r="DW18" s="22">
        <v>0</v>
      </c>
      <c r="DX18" s="23">
        <v>0</v>
      </c>
      <c r="DY18" s="22">
        <v>0</v>
      </c>
      <c r="DZ18" s="22">
        <v>0</v>
      </c>
      <c r="EA18" s="22">
        <v>0</v>
      </c>
      <c r="EB18" s="23">
        <v>0</v>
      </c>
    </row>
    <row r="19" spans="1:132" ht="37.5" x14ac:dyDescent="0.35">
      <c r="A19" s="13" t="s">
        <v>75</v>
      </c>
      <c r="B19" s="14" t="s">
        <v>41</v>
      </c>
      <c r="C19" s="14" t="s">
        <v>76</v>
      </c>
      <c r="D19" s="15" t="s">
        <v>43</v>
      </c>
      <c r="E19" s="18">
        <f>+E15+E16+E17+E20</f>
        <v>0</v>
      </c>
      <c r="F19" s="18">
        <f>+F15+F16+F17+F20</f>
        <v>0</v>
      </c>
      <c r="G19" s="18">
        <f>+G15+G16+G17+G20</f>
        <v>13</v>
      </c>
      <c r="H19" s="23">
        <f>+E19+F19+G19</f>
        <v>13</v>
      </c>
      <c r="I19" s="18">
        <f>+I15+I16+I17+I20</f>
        <v>30</v>
      </c>
      <c r="J19" s="18">
        <f>+J15+J16+J17+J20</f>
        <v>30</v>
      </c>
      <c r="K19" s="18">
        <f>+K15+K16+K17+K20</f>
        <v>1135</v>
      </c>
      <c r="L19" s="23">
        <f>+I19+J19+K19</f>
        <v>1195</v>
      </c>
      <c r="M19" s="18">
        <f>+M15+M16+M17+M20</f>
        <v>1</v>
      </c>
      <c r="N19" s="18">
        <f>+N15+N16+N17+N20</f>
        <v>2</v>
      </c>
      <c r="O19" s="18">
        <f>+O15+O16+O17+O20</f>
        <v>302</v>
      </c>
      <c r="P19" s="23">
        <f>+M19+N19+O19</f>
        <v>305</v>
      </c>
      <c r="Q19" s="18">
        <f>+Q15+Q16+Q17+Q20</f>
        <v>6</v>
      </c>
      <c r="R19" s="18">
        <f>+R15+R16+R17+R20</f>
        <v>7</v>
      </c>
      <c r="S19" s="18">
        <f>+S15+S16+S17+S20</f>
        <v>301</v>
      </c>
      <c r="T19" s="23">
        <f>+Q19+R19+S19</f>
        <v>314</v>
      </c>
      <c r="U19" s="18">
        <f>+U15+U16+U17+U20</f>
        <v>0</v>
      </c>
      <c r="V19" s="18">
        <f>+V15+V16+V17+V20</f>
        <v>3</v>
      </c>
      <c r="W19" s="18">
        <f>+W15+W16+W17+W20</f>
        <v>191</v>
      </c>
      <c r="X19" s="23">
        <f>+U19+V19+W19</f>
        <v>194</v>
      </c>
      <c r="Y19" s="18">
        <f>+Y15+Y16+Y17+Y20</f>
        <v>2</v>
      </c>
      <c r="Z19" s="18">
        <f>+Z15+Z16+Z17+Z20</f>
        <v>6</v>
      </c>
      <c r="AA19" s="18">
        <f>+AA15+AA16+AA17+AA20</f>
        <v>427</v>
      </c>
      <c r="AB19" s="23">
        <f>+Y19+Z19+AA19</f>
        <v>435</v>
      </c>
      <c r="AC19" s="18">
        <f>+AC15+AC16+AC17+AC20</f>
        <v>2</v>
      </c>
      <c r="AD19" s="18">
        <f>+AD15+AD16+AD17+AD20</f>
        <v>3</v>
      </c>
      <c r="AE19" s="18">
        <f>+AE15+AE16+AE17+AE20</f>
        <v>332</v>
      </c>
      <c r="AF19" s="23">
        <f>+AC19+AD19+AE19</f>
        <v>337</v>
      </c>
      <c r="AG19" s="18">
        <f>+AG15+AG16+AG17+AG20</f>
        <v>1</v>
      </c>
      <c r="AH19" s="18">
        <f>+AH15+AH16+AH17+AH20</f>
        <v>1</v>
      </c>
      <c r="AI19" s="18">
        <f>+AI15+AI16+AI17+AI20</f>
        <v>231</v>
      </c>
      <c r="AJ19" s="23">
        <f>+AG19+AH19+AI19</f>
        <v>233</v>
      </c>
      <c r="AK19" s="18">
        <f>+AK15+AK16+AK17+AK20</f>
        <v>3</v>
      </c>
      <c r="AL19" s="18">
        <f>+AL15+AL16+AL17+AL20</f>
        <v>6</v>
      </c>
      <c r="AM19" s="18">
        <f>+AM15+AM16+AM17+AM20</f>
        <v>223</v>
      </c>
      <c r="AN19" s="23">
        <f>+AK19+AL19+AM19</f>
        <v>232</v>
      </c>
      <c r="AO19" s="18">
        <f>+AO15+AO16+AO17+AO20</f>
        <v>1</v>
      </c>
      <c r="AP19" s="18">
        <f>+AP15+AP16+AP17+AP20</f>
        <v>1</v>
      </c>
      <c r="AQ19" s="18">
        <f>+AQ15+AQ16+AQ17+AQ20</f>
        <v>150</v>
      </c>
      <c r="AR19" s="23">
        <f>+AO19+AP19+AQ19</f>
        <v>152</v>
      </c>
      <c r="AS19" s="18">
        <f>+AS15+AS16+AS17+AS20</f>
        <v>0</v>
      </c>
      <c r="AT19" s="18">
        <f>+AT15+AT16+AT17+AT20</f>
        <v>1</v>
      </c>
      <c r="AU19" s="18">
        <f>+AU15+AU16+AU17+AU20</f>
        <v>366</v>
      </c>
      <c r="AV19" s="23">
        <f>+AS19+AT19+AU19</f>
        <v>367</v>
      </c>
      <c r="AW19" s="18">
        <f>+AW15+AW16+AW17+AW20</f>
        <v>0</v>
      </c>
      <c r="AX19" s="18">
        <f>+AX15+AX16+AX17+AX20</f>
        <v>3</v>
      </c>
      <c r="AY19" s="18">
        <f>+AY15+AY16+AY17+AY20</f>
        <v>362</v>
      </c>
      <c r="AZ19" s="23">
        <f>+AW19+AX19+AY19</f>
        <v>365</v>
      </c>
      <c r="BA19" s="18">
        <f>+BA15+BA16+BA17+BA20</f>
        <v>0</v>
      </c>
      <c r="BB19" s="18">
        <f>+BB15+BB16+BB17+BB20</f>
        <v>0</v>
      </c>
      <c r="BC19" s="18">
        <f>+BC15+BC16+BC17+BC20</f>
        <v>53</v>
      </c>
      <c r="BD19" s="23">
        <f>+BA19+BB19+BC19</f>
        <v>53</v>
      </c>
      <c r="BE19" s="18">
        <f>+BE15+BE16+BE17+BE20</f>
        <v>36</v>
      </c>
      <c r="BF19" s="18">
        <f>+BF15+BF16+BF17+BF20</f>
        <v>40</v>
      </c>
      <c r="BG19" s="18">
        <f>+BG15+BG16+BG17+BG20</f>
        <v>1090</v>
      </c>
      <c r="BH19" s="23">
        <f>+BE19+BF19+BG19</f>
        <v>1166</v>
      </c>
      <c r="BI19" s="18">
        <f>+BI15+BI16+BI17+BI20</f>
        <v>0</v>
      </c>
      <c r="BJ19" s="18">
        <f>+BJ15+BJ16+BJ17+BJ20</f>
        <v>0</v>
      </c>
      <c r="BK19" s="18">
        <f>+BK15+BK16+BK17+BK20</f>
        <v>27</v>
      </c>
      <c r="BL19" s="23">
        <f>+BI19+BJ19+BK19</f>
        <v>27</v>
      </c>
      <c r="BM19" s="18">
        <f>+BM15+BM16+BM17+BM20</f>
        <v>0</v>
      </c>
      <c r="BN19" s="18">
        <f>+BN15+BN16+BN17+BN20</f>
        <v>0</v>
      </c>
      <c r="BO19" s="18">
        <f>+BO15+BO16+BO17+BO20</f>
        <v>64</v>
      </c>
      <c r="BP19" s="23">
        <f>+BM19+BN19+BO19</f>
        <v>64</v>
      </c>
      <c r="BQ19" s="18">
        <f>+BQ15+BQ16+BQ17+BQ20</f>
        <v>1</v>
      </c>
      <c r="BR19" s="18">
        <f>+BR15+BR16+BR17+BR20</f>
        <v>6</v>
      </c>
      <c r="BS19" s="18">
        <f>+BS15+BS16+BS17+BS20</f>
        <v>310</v>
      </c>
      <c r="BT19" s="23">
        <f>+BQ19+BR19+BS19</f>
        <v>317</v>
      </c>
      <c r="BU19" s="18">
        <f>+BU15+BU16+BU17+BU20</f>
        <v>0</v>
      </c>
      <c r="BV19" s="18">
        <f>+BV15+BV16+BV17+BV20</f>
        <v>0</v>
      </c>
      <c r="BW19" s="18">
        <f>+BW15+BW16+BW17+BW20</f>
        <v>129</v>
      </c>
      <c r="BX19" s="23">
        <f>+BU19+BV19+BW19</f>
        <v>129</v>
      </c>
      <c r="BY19" s="18">
        <f>+BY15+BY16+BY17+BY20</f>
        <v>1</v>
      </c>
      <c r="BZ19" s="18">
        <f>+BZ15+BZ16+BZ17+BZ20</f>
        <v>2</v>
      </c>
      <c r="CA19" s="18">
        <f>+CA15+CA16+CA17+CA20</f>
        <v>163</v>
      </c>
      <c r="CB19" s="23">
        <f>+BY19+BZ19+CA19</f>
        <v>166</v>
      </c>
      <c r="CC19" s="18">
        <f>+CC15+CC16+CC17+CC20</f>
        <v>5</v>
      </c>
      <c r="CD19" s="18">
        <f>+CD15+CD16+CD17+CD20</f>
        <v>6</v>
      </c>
      <c r="CE19" s="18">
        <f>+CE15+CE16+CE17+CE20</f>
        <v>306</v>
      </c>
      <c r="CF19" s="23">
        <f>+CC19+CD19+CE19</f>
        <v>317</v>
      </c>
      <c r="CG19" s="18">
        <f>+CG15+CG16+CG17+CG20</f>
        <v>0</v>
      </c>
      <c r="CH19" s="18">
        <f>+CH15+CH16+CH17+CH20</f>
        <v>4</v>
      </c>
      <c r="CI19" s="18">
        <f>+CI15+CI16+CI17+CI20</f>
        <v>280</v>
      </c>
      <c r="CJ19" s="23">
        <f>+CG19+CH19+CI19</f>
        <v>284</v>
      </c>
      <c r="CK19" s="18">
        <f>+CK15+CK16+CK17+CK20</f>
        <v>1</v>
      </c>
      <c r="CL19" s="18">
        <f>+CL15+CL16+CL17+CL20</f>
        <v>3</v>
      </c>
      <c r="CM19" s="18">
        <f>+CM15+CM16+CM17+CM20</f>
        <v>297</v>
      </c>
      <c r="CN19" s="23">
        <f>+CK19+CL19+CM19</f>
        <v>301</v>
      </c>
      <c r="CO19" s="18">
        <f>+CO15+CO16+CO17+CO20</f>
        <v>0</v>
      </c>
      <c r="CP19" s="18">
        <f>+CP15+CP16+CP17+CP20</f>
        <v>0</v>
      </c>
      <c r="CQ19" s="18">
        <f>+CQ15+CQ16+CQ17+CQ20</f>
        <v>92</v>
      </c>
      <c r="CR19" s="23">
        <f>+CO19+CP19+CQ19</f>
        <v>92</v>
      </c>
      <c r="CS19" s="18">
        <f>+CS15+CS16+CS17+CS20</f>
        <v>3</v>
      </c>
      <c r="CT19" s="18">
        <f>+CT15+CT16+CT17+CT20</f>
        <v>5</v>
      </c>
      <c r="CU19" s="18">
        <f>+CU15+CU16+CU17+CU20</f>
        <v>157</v>
      </c>
      <c r="CV19" s="23">
        <f>+CS19+CT19+CU19</f>
        <v>165</v>
      </c>
      <c r="CW19" s="18">
        <f>+CW15+CW16+CW17+CW20</f>
        <v>0</v>
      </c>
      <c r="CX19" s="18">
        <f>+CX15+CX16+CX17+CX20</f>
        <v>8</v>
      </c>
      <c r="CY19" s="18">
        <f>+CY15+CY16+CY17+CY20</f>
        <v>110</v>
      </c>
      <c r="CZ19" s="23">
        <f>+CW19+CX19+CY19</f>
        <v>118</v>
      </c>
      <c r="DA19" s="18">
        <f>+DA15+DA16+DA17+DA20</f>
        <v>0</v>
      </c>
      <c r="DB19" s="18">
        <f>+DB15+DB16+DB17+DB20</f>
        <v>12</v>
      </c>
      <c r="DC19" s="18">
        <f>+DC15+DC16+DC17+DC20</f>
        <v>455</v>
      </c>
      <c r="DD19" s="23">
        <f>+DA19+DB19+DC19</f>
        <v>467</v>
      </c>
      <c r="DE19" s="18">
        <f>+DE15+DE16+DE17+DE20</f>
        <v>0</v>
      </c>
      <c r="DF19" s="18">
        <f>+DF15+DF16+DF17+DF20</f>
        <v>0</v>
      </c>
      <c r="DG19" s="18">
        <f>+DG15+DG16+DG17+DG20</f>
        <v>14</v>
      </c>
      <c r="DH19" s="23">
        <f>+DE19+DF19+DG19</f>
        <v>14</v>
      </c>
      <c r="DI19" s="18">
        <f>+DI15+DI16+DI17+DI20</f>
        <v>0</v>
      </c>
      <c r="DJ19" s="18">
        <f>+DJ15+DJ16+DJ17+DJ20</f>
        <v>1</v>
      </c>
      <c r="DK19" s="18">
        <f>+DK15+DK16+DK17+DK20</f>
        <v>184</v>
      </c>
      <c r="DL19" s="23">
        <f>+DI19+DJ19+DK19</f>
        <v>185</v>
      </c>
      <c r="DM19" s="18">
        <f>+DM15+DM16+DM17+DM20</f>
        <v>3</v>
      </c>
      <c r="DN19" s="18">
        <f>+DN15+DN16+DN17+DN20</f>
        <v>5</v>
      </c>
      <c r="DO19" s="18">
        <f>+DO15+DO16+DO17+DO20</f>
        <v>294</v>
      </c>
      <c r="DP19" s="23">
        <f>+DM19+DN19+DO19</f>
        <v>302</v>
      </c>
      <c r="DQ19" s="18">
        <f>+DQ15+DQ16+DQ17+DQ20</f>
        <v>20</v>
      </c>
      <c r="DR19" s="18">
        <f>+DR15+DR16+DR17+DR20</f>
        <v>25</v>
      </c>
      <c r="DS19" s="18">
        <f>+DS15+DS16+DS17+DS20</f>
        <v>358</v>
      </c>
      <c r="DT19" s="23">
        <f>+DQ19+DR19+DS19</f>
        <v>403</v>
      </c>
      <c r="DU19" s="18">
        <f>+DU15+DU16+DU17+DU20</f>
        <v>0</v>
      </c>
      <c r="DV19" s="18">
        <f>+DV15+DV16+DV17+DV20</f>
        <v>0</v>
      </c>
      <c r="DW19" s="18">
        <f>+DW15+DW16+DW17+DW20</f>
        <v>6</v>
      </c>
      <c r="DX19" s="23">
        <f>+DU19+DV19+DW19</f>
        <v>6</v>
      </c>
      <c r="DY19" s="18">
        <f>+DY15+DY16+DY17+DY20</f>
        <v>0</v>
      </c>
      <c r="DZ19" s="18">
        <f>+DZ15+DZ16+DZ17+DZ20</f>
        <v>0</v>
      </c>
      <c r="EA19" s="18">
        <f>+EA15+EA16+EA17+EA20</f>
        <v>108</v>
      </c>
      <c r="EB19" s="23">
        <f>+DY19+DZ19+EA19</f>
        <v>108</v>
      </c>
    </row>
    <row r="20" spans="1:132" ht="37.5" x14ac:dyDescent="0.35">
      <c r="A20" s="13" t="s">
        <v>77</v>
      </c>
      <c r="B20" s="14" t="s">
        <v>41</v>
      </c>
      <c r="C20" s="14" t="s">
        <v>78</v>
      </c>
      <c r="D20" s="15" t="s">
        <v>43</v>
      </c>
      <c r="E20" s="16">
        <v>0</v>
      </c>
      <c r="F20" s="16">
        <v>0</v>
      </c>
      <c r="G20" s="16">
        <v>7</v>
      </c>
      <c r="H20" s="11">
        <v>7</v>
      </c>
      <c r="I20" s="16">
        <v>0</v>
      </c>
      <c r="J20" s="16">
        <v>0</v>
      </c>
      <c r="K20" s="16">
        <v>700</v>
      </c>
      <c r="L20" s="11">
        <v>700</v>
      </c>
      <c r="M20" s="16">
        <v>0</v>
      </c>
      <c r="N20" s="16">
        <v>0</v>
      </c>
      <c r="O20" s="16">
        <v>120</v>
      </c>
      <c r="P20" s="11">
        <v>120</v>
      </c>
      <c r="Q20" s="16">
        <v>0</v>
      </c>
      <c r="R20" s="16">
        <v>0</v>
      </c>
      <c r="S20" s="16">
        <v>120</v>
      </c>
      <c r="T20" s="11">
        <v>120</v>
      </c>
      <c r="U20" s="16">
        <v>0</v>
      </c>
      <c r="V20" s="16">
        <v>0</v>
      </c>
      <c r="W20" s="16">
        <v>107</v>
      </c>
      <c r="X20" s="11">
        <v>107</v>
      </c>
      <c r="Y20" s="16">
        <v>0</v>
      </c>
      <c r="Z20" s="16">
        <v>0</v>
      </c>
      <c r="AA20" s="16">
        <v>207</v>
      </c>
      <c r="AB20" s="11">
        <v>207</v>
      </c>
      <c r="AC20" s="16">
        <v>0</v>
      </c>
      <c r="AD20" s="16">
        <v>0</v>
      </c>
      <c r="AE20" s="16">
        <v>210</v>
      </c>
      <c r="AF20" s="11">
        <v>210</v>
      </c>
      <c r="AG20" s="16">
        <v>0</v>
      </c>
      <c r="AH20" s="16">
        <v>0</v>
      </c>
      <c r="AI20" s="16">
        <v>50</v>
      </c>
      <c r="AJ20" s="11">
        <v>50</v>
      </c>
      <c r="AK20" s="16">
        <v>0</v>
      </c>
      <c r="AL20" s="16">
        <v>0</v>
      </c>
      <c r="AM20" s="16">
        <v>110</v>
      </c>
      <c r="AN20" s="11">
        <v>110</v>
      </c>
      <c r="AO20" s="16">
        <v>0</v>
      </c>
      <c r="AP20" s="16">
        <v>0</v>
      </c>
      <c r="AQ20" s="16">
        <v>100</v>
      </c>
      <c r="AR20" s="11">
        <v>100</v>
      </c>
      <c r="AS20" s="16">
        <v>0</v>
      </c>
      <c r="AT20" s="16">
        <v>0</v>
      </c>
      <c r="AU20" s="16">
        <v>159</v>
      </c>
      <c r="AV20" s="11">
        <v>159</v>
      </c>
      <c r="AW20" s="16">
        <v>0</v>
      </c>
      <c r="AX20" s="16">
        <v>0</v>
      </c>
      <c r="AY20" s="16">
        <v>151</v>
      </c>
      <c r="AZ20" s="11">
        <v>151</v>
      </c>
      <c r="BA20" s="16">
        <v>0</v>
      </c>
      <c r="BB20" s="16">
        <v>0</v>
      </c>
      <c r="BC20" s="16">
        <v>53</v>
      </c>
      <c r="BD20" s="11">
        <v>53</v>
      </c>
      <c r="BE20" s="16">
        <v>0</v>
      </c>
      <c r="BF20" s="16">
        <v>0</v>
      </c>
      <c r="BG20" s="16">
        <v>800</v>
      </c>
      <c r="BH20" s="11">
        <v>800</v>
      </c>
      <c r="BI20" s="16">
        <v>0</v>
      </c>
      <c r="BJ20" s="16">
        <v>0</v>
      </c>
      <c r="BK20" s="16">
        <v>10</v>
      </c>
      <c r="BL20" s="11">
        <v>10</v>
      </c>
      <c r="BM20" s="16">
        <v>0</v>
      </c>
      <c r="BN20" s="16">
        <v>0</v>
      </c>
      <c r="BO20" s="16">
        <v>29</v>
      </c>
      <c r="BP20" s="11">
        <v>29</v>
      </c>
      <c r="BQ20" s="16">
        <v>0</v>
      </c>
      <c r="BR20" s="16">
        <v>0</v>
      </c>
      <c r="BS20" s="16">
        <v>194</v>
      </c>
      <c r="BT20" s="11">
        <v>194</v>
      </c>
      <c r="BU20" s="16">
        <v>0</v>
      </c>
      <c r="BV20" s="16">
        <v>0</v>
      </c>
      <c r="BW20" s="16">
        <v>34</v>
      </c>
      <c r="BX20" s="11">
        <v>34</v>
      </c>
      <c r="BY20" s="16">
        <v>0</v>
      </c>
      <c r="BZ20" s="16">
        <v>0</v>
      </c>
      <c r="CA20" s="16">
        <v>82</v>
      </c>
      <c r="CB20" s="11">
        <v>82</v>
      </c>
      <c r="CC20" s="16">
        <v>0</v>
      </c>
      <c r="CD20" s="16">
        <v>0</v>
      </c>
      <c r="CE20" s="16">
        <v>150</v>
      </c>
      <c r="CF20" s="11">
        <v>150</v>
      </c>
      <c r="CG20" s="16">
        <v>0</v>
      </c>
      <c r="CH20" s="16">
        <v>0</v>
      </c>
      <c r="CI20" s="16">
        <v>201</v>
      </c>
      <c r="CJ20" s="11">
        <v>201</v>
      </c>
      <c r="CK20" s="16">
        <v>0</v>
      </c>
      <c r="CL20" s="16">
        <v>0</v>
      </c>
      <c r="CM20" s="16">
        <v>201</v>
      </c>
      <c r="CN20" s="11">
        <v>201</v>
      </c>
      <c r="CO20" s="16">
        <v>0</v>
      </c>
      <c r="CP20" s="16">
        <v>0</v>
      </c>
      <c r="CQ20" s="16">
        <v>73</v>
      </c>
      <c r="CR20" s="11">
        <v>73</v>
      </c>
      <c r="CS20" s="16">
        <v>0</v>
      </c>
      <c r="CT20" s="16">
        <v>0</v>
      </c>
      <c r="CU20" s="16">
        <v>124</v>
      </c>
      <c r="CV20" s="11">
        <v>124</v>
      </c>
      <c r="CW20" s="16">
        <v>0</v>
      </c>
      <c r="CX20" s="16">
        <v>0</v>
      </c>
      <c r="CY20" s="16">
        <v>81</v>
      </c>
      <c r="CZ20" s="11">
        <v>81</v>
      </c>
      <c r="DA20" s="16">
        <v>0</v>
      </c>
      <c r="DB20" s="16">
        <v>0</v>
      </c>
      <c r="DC20" s="16">
        <v>284</v>
      </c>
      <c r="DD20" s="11">
        <v>284</v>
      </c>
      <c r="DE20" s="16">
        <v>0</v>
      </c>
      <c r="DF20" s="16">
        <v>0</v>
      </c>
      <c r="DG20" s="16">
        <v>14</v>
      </c>
      <c r="DH20" s="11">
        <v>14</v>
      </c>
      <c r="DI20" s="16">
        <v>0</v>
      </c>
      <c r="DJ20" s="16">
        <v>0</v>
      </c>
      <c r="DK20" s="16">
        <v>58</v>
      </c>
      <c r="DL20" s="11">
        <v>58</v>
      </c>
      <c r="DM20" s="16">
        <v>0</v>
      </c>
      <c r="DN20" s="16">
        <v>0</v>
      </c>
      <c r="DO20" s="16">
        <v>190</v>
      </c>
      <c r="DP20" s="11">
        <v>190</v>
      </c>
      <c r="DQ20" s="16">
        <v>0</v>
      </c>
      <c r="DR20" s="16">
        <v>0</v>
      </c>
      <c r="DS20" s="16">
        <v>288</v>
      </c>
      <c r="DT20" s="11">
        <v>288</v>
      </c>
      <c r="DU20" s="16">
        <v>0</v>
      </c>
      <c r="DV20" s="16">
        <v>0</v>
      </c>
      <c r="DW20" s="16">
        <v>6</v>
      </c>
      <c r="DX20" s="11">
        <v>6</v>
      </c>
      <c r="DY20" s="16">
        <v>0</v>
      </c>
      <c r="DZ20" s="16">
        <v>0</v>
      </c>
      <c r="EA20" s="16">
        <v>50</v>
      </c>
      <c r="EB20" s="11">
        <v>50</v>
      </c>
    </row>
    <row r="21" spans="1:132" ht="25" x14ac:dyDescent="0.35">
      <c r="A21" s="13" t="s">
        <v>79</v>
      </c>
      <c r="B21" s="14" t="s">
        <v>41</v>
      </c>
      <c r="C21" s="14" t="s">
        <v>80</v>
      </c>
      <c r="D21" s="15" t="s">
        <v>43</v>
      </c>
      <c r="E21" s="18">
        <f t="shared" ref="E21:G21" si="64">SUM(E23+E24)</f>
        <v>1</v>
      </c>
      <c r="F21" s="18">
        <f>SUM(F23+F24)</f>
        <v>0</v>
      </c>
      <c r="G21" s="18">
        <f t="shared" si="64"/>
        <v>2</v>
      </c>
      <c r="H21" s="11">
        <f>SUM(H23+H24)</f>
        <v>3</v>
      </c>
      <c r="I21" s="18">
        <f t="shared" ref="I21:K21" si="65">SUM(I23+I24)</f>
        <v>68</v>
      </c>
      <c r="J21" s="18">
        <f t="shared" si="65"/>
        <v>164</v>
      </c>
      <c r="K21" s="18">
        <f t="shared" si="65"/>
        <v>169</v>
      </c>
      <c r="L21" s="11">
        <f>SUM(L23+L24)</f>
        <v>401</v>
      </c>
      <c r="M21" s="18">
        <f t="shared" ref="M21:O21" si="66">SUM(M23+M24)</f>
        <v>10</v>
      </c>
      <c r="N21" s="18">
        <f t="shared" si="66"/>
        <v>9</v>
      </c>
      <c r="O21" s="18">
        <f t="shared" si="66"/>
        <v>10</v>
      </c>
      <c r="P21" s="11">
        <f>SUM(P23+P24)</f>
        <v>29</v>
      </c>
      <c r="Q21" s="18">
        <f t="shared" ref="Q21:S21" si="67">SUM(Q23+Q24)</f>
        <v>9</v>
      </c>
      <c r="R21" s="18">
        <f t="shared" si="67"/>
        <v>15</v>
      </c>
      <c r="S21" s="18">
        <f t="shared" si="67"/>
        <v>18</v>
      </c>
      <c r="T21" s="11">
        <f>SUM(T23+T24)</f>
        <v>42</v>
      </c>
      <c r="U21" s="18">
        <f t="shared" ref="U21:W21" si="68">SUM(U23+U24)</f>
        <v>6</v>
      </c>
      <c r="V21" s="18">
        <f t="shared" si="68"/>
        <v>12</v>
      </c>
      <c r="W21" s="18">
        <f t="shared" si="68"/>
        <v>16</v>
      </c>
      <c r="X21" s="11">
        <f>SUM(X23+X24)</f>
        <v>34</v>
      </c>
      <c r="Y21" s="18">
        <f t="shared" ref="Y21:AA21" si="69">SUM(Y23+Y24)</f>
        <v>12</v>
      </c>
      <c r="Z21" s="18">
        <f t="shared" si="69"/>
        <v>14</v>
      </c>
      <c r="AA21" s="18">
        <f t="shared" si="69"/>
        <v>26</v>
      </c>
      <c r="AB21" s="11">
        <f>SUM(AB23+AB24)</f>
        <v>52</v>
      </c>
      <c r="AC21" s="18">
        <f t="shared" ref="AC21:AE21" si="70">SUM(AC23+AC24)</f>
        <v>11</v>
      </c>
      <c r="AD21" s="18">
        <f t="shared" si="70"/>
        <v>23</v>
      </c>
      <c r="AE21" s="18">
        <f t="shared" si="70"/>
        <v>23</v>
      </c>
      <c r="AF21" s="11">
        <f>SUM(AF23+AF24)</f>
        <v>57</v>
      </c>
      <c r="AG21" s="18">
        <f t="shared" ref="AG21:AI21" si="71">SUM(AG23+AG24)</f>
        <v>6</v>
      </c>
      <c r="AH21" s="18">
        <f t="shared" si="71"/>
        <v>6</v>
      </c>
      <c r="AI21" s="18">
        <f t="shared" si="71"/>
        <v>11</v>
      </c>
      <c r="AJ21" s="11">
        <f>SUM(AJ23+AJ24)</f>
        <v>23</v>
      </c>
      <c r="AK21" s="18">
        <f t="shared" ref="AK21:AM21" si="72">SUM(AK23+AK24)</f>
        <v>6</v>
      </c>
      <c r="AL21" s="18">
        <f t="shared" si="72"/>
        <v>11</v>
      </c>
      <c r="AM21" s="18">
        <f t="shared" si="72"/>
        <v>12</v>
      </c>
      <c r="AN21" s="11">
        <f>SUM(AN23+AN24)</f>
        <v>29</v>
      </c>
      <c r="AO21" s="18">
        <f t="shared" ref="AO21:AQ21" si="73">SUM(AO23+AO24)</f>
        <v>7</v>
      </c>
      <c r="AP21" s="18">
        <f t="shared" si="73"/>
        <v>9</v>
      </c>
      <c r="AQ21" s="18">
        <f t="shared" si="73"/>
        <v>12</v>
      </c>
      <c r="AR21" s="11">
        <f>SUM(AR23+AR24)</f>
        <v>28</v>
      </c>
      <c r="AS21" s="18">
        <f t="shared" ref="AS21:AU21" si="74">SUM(AS23+AS24)</f>
        <v>8</v>
      </c>
      <c r="AT21" s="18">
        <f t="shared" si="74"/>
        <v>10</v>
      </c>
      <c r="AU21" s="18">
        <f t="shared" si="74"/>
        <v>15</v>
      </c>
      <c r="AV21" s="11">
        <f>SUM(AV23+AV24)</f>
        <v>33</v>
      </c>
      <c r="AW21" s="18">
        <f t="shared" ref="AW21:AY21" si="75">SUM(AW23+AW24)</f>
        <v>25</v>
      </c>
      <c r="AX21" s="18">
        <f t="shared" si="75"/>
        <v>38</v>
      </c>
      <c r="AY21" s="18">
        <f t="shared" si="75"/>
        <v>36</v>
      </c>
      <c r="AZ21" s="11">
        <f>SUM(AZ23+AZ24)</f>
        <v>99</v>
      </c>
      <c r="BA21" s="18">
        <f t="shared" ref="BA21:BC21" si="76">SUM(BA23+BA24)</f>
        <v>1</v>
      </c>
      <c r="BB21" s="18">
        <f t="shared" si="76"/>
        <v>0</v>
      </c>
      <c r="BC21" s="18">
        <f t="shared" si="76"/>
        <v>2</v>
      </c>
      <c r="BD21" s="11">
        <f>SUM(BD23+BD24)</f>
        <v>3</v>
      </c>
      <c r="BE21" s="18">
        <f t="shared" ref="BE21:BG21" si="77">SUM(BE23+BE24)</f>
        <v>100</v>
      </c>
      <c r="BF21" s="18">
        <f t="shared" si="77"/>
        <v>156</v>
      </c>
      <c r="BG21" s="18">
        <f t="shared" si="77"/>
        <v>148</v>
      </c>
      <c r="BH21" s="11">
        <f>SUM(BH23+BH24)</f>
        <v>404</v>
      </c>
      <c r="BI21" s="18">
        <f t="shared" ref="BI21:BK21" si="78">SUM(BI23+BI24)</f>
        <v>8</v>
      </c>
      <c r="BJ21" s="18">
        <f t="shared" si="78"/>
        <v>8</v>
      </c>
      <c r="BK21" s="18">
        <f t="shared" si="78"/>
        <v>4</v>
      </c>
      <c r="BL21" s="11">
        <f>SUM(BL23+BL24)</f>
        <v>20</v>
      </c>
      <c r="BM21" s="18">
        <f t="shared" ref="BM21:BO21" si="79">SUM(BM23+BM24)</f>
        <v>9</v>
      </c>
      <c r="BN21" s="18">
        <f t="shared" si="79"/>
        <v>8</v>
      </c>
      <c r="BO21" s="18">
        <f t="shared" si="79"/>
        <v>8</v>
      </c>
      <c r="BP21" s="11">
        <f>SUM(BP23+BP24)</f>
        <v>25</v>
      </c>
      <c r="BQ21" s="18">
        <f t="shared" ref="BQ21:BS21" si="80">SUM(BQ23+BQ24)</f>
        <v>8</v>
      </c>
      <c r="BR21" s="18">
        <f t="shared" si="80"/>
        <v>15</v>
      </c>
      <c r="BS21" s="18">
        <f t="shared" si="80"/>
        <v>18</v>
      </c>
      <c r="BT21" s="11">
        <f>SUM(BT23+BT24)</f>
        <v>41</v>
      </c>
      <c r="BU21" s="18">
        <f t="shared" ref="BU21:BW21" si="81">SUM(BU23+BU24)</f>
        <v>2</v>
      </c>
      <c r="BV21" s="18">
        <f t="shared" si="81"/>
        <v>0</v>
      </c>
      <c r="BW21" s="18">
        <f t="shared" si="81"/>
        <v>3</v>
      </c>
      <c r="BX21" s="11">
        <f>SUM(BX23+BX24)</f>
        <v>5</v>
      </c>
      <c r="BY21" s="18">
        <f t="shared" ref="BY21:CA21" si="82">SUM(BY23+BY24)</f>
        <v>10</v>
      </c>
      <c r="BZ21" s="18">
        <f t="shared" si="82"/>
        <v>13</v>
      </c>
      <c r="CA21" s="18">
        <f t="shared" si="82"/>
        <v>15</v>
      </c>
      <c r="CB21" s="11">
        <f>SUM(CB23+CB24)</f>
        <v>38</v>
      </c>
      <c r="CC21" s="18">
        <f t="shared" ref="CC21:CE21" si="83">SUM(CC23+CC24)</f>
        <v>18</v>
      </c>
      <c r="CD21" s="18">
        <f t="shared" si="83"/>
        <v>19</v>
      </c>
      <c r="CE21" s="18">
        <f t="shared" si="83"/>
        <v>18</v>
      </c>
      <c r="CF21" s="11">
        <f>SUM(CF23+CF24)</f>
        <v>55</v>
      </c>
      <c r="CG21" s="18">
        <f t="shared" ref="CG21:CI21" si="84">SUM(CG23+CG24)</f>
        <v>4</v>
      </c>
      <c r="CH21" s="18">
        <f t="shared" si="84"/>
        <v>12</v>
      </c>
      <c r="CI21" s="18">
        <f t="shared" si="84"/>
        <v>12</v>
      </c>
      <c r="CJ21" s="11">
        <f>SUM(CJ23+CJ24)</f>
        <v>28</v>
      </c>
      <c r="CK21" s="18">
        <f t="shared" ref="CK21:CM21" si="85">SUM(CK23+CK24)</f>
        <v>5</v>
      </c>
      <c r="CL21" s="18">
        <f t="shared" si="85"/>
        <v>14</v>
      </c>
      <c r="CM21" s="18">
        <f t="shared" si="85"/>
        <v>14</v>
      </c>
      <c r="CN21" s="11">
        <f>SUM(CN23+CN24)</f>
        <v>33</v>
      </c>
      <c r="CO21" s="18">
        <f t="shared" ref="CO21:CQ21" si="86">SUM(CO23+CO24)</f>
        <v>11</v>
      </c>
      <c r="CP21" s="18">
        <f t="shared" si="86"/>
        <v>12</v>
      </c>
      <c r="CQ21" s="18">
        <f t="shared" si="86"/>
        <v>13</v>
      </c>
      <c r="CR21" s="11">
        <f>SUM(CR23+CR24)</f>
        <v>36</v>
      </c>
      <c r="CS21" s="18">
        <f t="shared" ref="CS21:CU21" si="87">SUM(CS23+CS24)</f>
        <v>11</v>
      </c>
      <c r="CT21" s="18">
        <f t="shared" si="87"/>
        <v>14</v>
      </c>
      <c r="CU21" s="18">
        <f t="shared" si="87"/>
        <v>13</v>
      </c>
      <c r="CV21" s="11">
        <f>SUM(CV23+CV24)</f>
        <v>38</v>
      </c>
      <c r="CW21" s="18">
        <f t="shared" ref="CW21:CY21" si="88">SUM(CW23+CW24)</f>
        <v>13</v>
      </c>
      <c r="CX21" s="18">
        <f t="shared" si="88"/>
        <v>31</v>
      </c>
      <c r="CY21" s="18">
        <f t="shared" si="88"/>
        <v>19</v>
      </c>
      <c r="CZ21" s="11">
        <f>SUM(CZ23+CZ24)</f>
        <v>63</v>
      </c>
      <c r="DA21" s="18">
        <f t="shared" ref="DA21:DC21" si="89">SUM(DA23+DA24)</f>
        <v>7</v>
      </c>
      <c r="DB21" s="18">
        <f t="shared" si="89"/>
        <v>44</v>
      </c>
      <c r="DC21" s="18">
        <f t="shared" si="89"/>
        <v>48</v>
      </c>
      <c r="DD21" s="11">
        <f>SUM(DD23+DD24)</f>
        <v>99</v>
      </c>
      <c r="DE21" s="18">
        <f t="shared" ref="DE21:DG21" si="90">SUM(DE23+DE24)</f>
        <v>0</v>
      </c>
      <c r="DF21" s="18">
        <f t="shared" si="90"/>
        <v>0</v>
      </c>
      <c r="DG21" s="18">
        <f t="shared" si="90"/>
        <v>2</v>
      </c>
      <c r="DH21" s="11">
        <f>SUM(DH23+DH24)</f>
        <v>2</v>
      </c>
      <c r="DI21" s="18">
        <f t="shared" ref="DI21:DK21" si="91">SUM(DI23+DI24)</f>
        <v>9</v>
      </c>
      <c r="DJ21" s="18">
        <f t="shared" si="91"/>
        <v>11</v>
      </c>
      <c r="DK21" s="18">
        <f t="shared" si="91"/>
        <v>12</v>
      </c>
      <c r="DL21" s="11">
        <f>SUM(DL23+DL24)</f>
        <v>32</v>
      </c>
      <c r="DM21" s="18">
        <f t="shared" ref="DM21:DO21" si="92">SUM(DM23+DM24)</f>
        <v>10</v>
      </c>
      <c r="DN21" s="18">
        <f t="shared" si="92"/>
        <v>14</v>
      </c>
      <c r="DO21" s="18">
        <f t="shared" si="92"/>
        <v>17</v>
      </c>
      <c r="DP21" s="11">
        <f>SUM(DP23+DP24)</f>
        <v>41</v>
      </c>
      <c r="DQ21" s="18">
        <f t="shared" ref="DQ21:DS21" si="93">SUM(DQ23+DQ24)</f>
        <v>69</v>
      </c>
      <c r="DR21" s="18">
        <f t="shared" si="93"/>
        <v>71</v>
      </c>
      <c r="DS21" s="18">
        <f t="shared" si="93"/>
        <v>76</v>
      </c>
      <c r="DT21" s="11">
        <f>SUM(DT23+DT24)</f>
        <v>216</v>
      </c>
      <c r="DU21" s="18">
        <f t="shared" ref="DU21:DW21" si="94">SUM(DU23+DU24)</f>
        <v>0</v>
      </c>
      <c r="DV21" s="18">
        <f t="shared" si="94"/>
        <v>0</v>
      </c>
      <c r="DW21" s="18">
        <f t="shared" si="94"/>
        <v>0</v>
      </c>
      <c r="DX21" s="11">
        <f>SUM(DX23+DX24)</f>
        <v>0</v>
      </c>
      <c r="DY21" s="18">
        <f t="shared" ref="DY21:EA21" si="95">SUM(DY23+DY24)</f>
        <v>0</v>
      </c>
      <c r="DZ21" s="18">
        <f t="shared" si="95"/>
        <v>0</v>
      </c>
      <c r="EA21" s="18">
        <f t="shared" si="95"/>
        <v>0</v>
      </c>
      <c r="EB21" s="11">
        <f>SUM(EB23+EB24)</f>
        <v>0</v>
      </c>
    </row>
    <row r="22" spans="1:132" ht="25" x14ac:dyDescent="0.35">
      <c r="A22" s="13" t="s">
        <v>81</v>
      </c>
      <c r="B22" s="14" t="s">
        <v>41</v>
      </c>
      <c r="C22" s="14" t="s">
        <v>82</v>
      </c>
      <c r="D22" s="15" t="s">
        <v>43</v>
      </c>
      <c r="E22" s="22">
        <v>0</v>
      </c>
      <c r="F22" s="22">
        <v>0</v>
      </c>
      <c r="G22" s="22">
        <v>0</v>
      </c>
      <c r="H22" s="23">
        <v>0</v>
      </c>
      <c r="I22" s="22">
        <v>1</v>
      </c>
      <c r="J22" s="22">
        <v>2</v>
      </c>
      <c r="K22" s="22">
        <v>2</v>
      </c>
      <c r="L22" s="23">
        <v>5</v>
      </c>
      <c r="M22" s="22">
        <v>0</v>
      </c>
      <c r="N22" s="22">
        <v>0</v>
      </c>
      <c r="O22" s="22">
        <v>0</v>
      </c>
      <c r="P22" s="23">
        <v>0</v>
      </c>
      <c r="Q22" s="22">
        <v>0</v>
      </c>
      <c r="R22" s="22">
        <v>2</v>
      </c>
      <c r="S22" s="22">
        <v>1</v>
      </c>
      <c r="T22" s="23">
        <v>3</v>
      </c>
      <c r="U22" s="22">
        <v>0</v>
      </c>
      <c r="V22" s="22">
        <v>0</v>
      </c>
      <c r="W22" s="22">
        <v>1</v>
      </c>
      <c r="X22" s="23">
        <v>1</v>
      </c>
      <c r="Y22" s="22">
        <v>0</v>
      </c>
      <c r="Z22" s="22">
        <v>4</v>
      </c>
      <c r="AA22" s="22">
        <v>3</v>
      </c>
      <c r="AB22" s="23">
        <v>7</v>
      </c>
      <c r="AC22" s="22">
        <v>0</v>
      </c>
      <c r="AD22" s="22">
        <v>0</v>
      </c>
      <c r="AE22" s="22">
        <v>0</v>
      </c>
      <c r="AF22" s="23">
        <v>0</v>
      </c>
      <c r="AG22" s="22">
        <v>0</v>
      </c>
      <c r="AH22" s="22">
        <v>0</v>
      </c>
      <c r="AI22" s="22">
        <v>0</v>
      </c>
      <c r="AJ22" s="23">
        <v>0</v>
      </c>
      <c r="AK22" s="22">
        <v>0</v>
      </c>
      <c r="AL22" s="22">
        <v>0</v>
      </c>
      <c r="AM22" s="22">
        <v>0</v>
      </c>
      <c r="AN22" s="23">
        <v>0</v>
      </c>
      <c r="AO22" s="22">
        <v>0</v>
      </c>
      <c r="AP22" s="22">
        <v>0</v>
      </c>
      <c r="AQ22" s="22">
        <v>0</v>
      </c>
      <c r="AR22" s="23">
        <v>0</v>
      </c>
      <c r="AS22" s="22">
        <v>0</v>
      </c>
      <c r="AT22" s="22">
        <v>0</v>
      </c>
      <c r="AU22" s="22">
        <v>0</v>
      </c>
      <c r="AV22" s="23">
        <v>0</v>
      </c>
      <c r="AW22" s="22">
        <v>0</v>
      </c>
      <c r="AX22" s="22">
        <v>0</v>
      </c>
      <c r="AY22" s="22">
        <v>0</v>
      </c>
      <c r="AZ22" s="23">
        <v>0</v>
      </c>
      <c r="BA22" s="22">
        <v>0</v>
      </c>
      <c r="BB22" s="22">
        <v>0</v>
      </c>
      <c r="BC22" s="22">
        <v>0</v>
      </c>
      <c r="BD22" s="23">
        <v>0</v>
      </c>
      <c r="BE22" s="22">
        <v>0</v>
      </c>
      <c r="BF22" s="22">
        <v>0</v>
      </c>
      <c r="BG22" s="22">
        <v>0</v>
      </c>
      <c r="BH22" s="23">
        <v>0</v>
      </c>
      <c r="BI22" s="22">
        <v>0</v>
      </c>
      <c r="BJ22" s="22">
        <v>0</v>
      </c>
      <c r="BK22" s="22">
        <v>0</v>
      </c>
      <c r="BL22" s="23">
        <v>0</v>
      </c>
      <c r="BM22" s="22">
        <v>0</v>
      </c>
      <c r="BN22" s="22">
        <v>0</v>
      </c>
      <c r="BO22" s="22">
        <v>0</v>
      </c>
      <c r="BP22" s="23">
        <v>0</v>
      </c>
      <c r="BQ22" s="22">
        <v>0</v>
      </c>
      <c r="BR22" s="22">
        <v>0</v>
      </c>
      <c r="BS22" s="22">
        <v>0</v>
      </c>
      <c r="BT22" s="23">
        <v>0</v>
      </c>
      <c r="BU22" s="22">
        <v>0</v>
      </c>
      <c r="BV22" s="22">
        <v>0</v>
      </c>
      <c r="BW22" s="22">
        <v>0</v>
      </c>
      <c r="BX22" s="23">
        <v>0</v>
      </c>
      <c r="BY22" s="22">
        <v>0</v>
      </c>
      <c r="BZ22" s="22">
        <v>0</v>
      </c>
      <c r="CA22" s="22">
        <v>0</v>
      </c>
      <c r="CB22" s="23">
        <v>0</v>
      </c>
      <c r="CC22" s="22">
        <v>0</v>
      </c>
      <c r="CD22" s="22">
        <v>2</v>
      </c>
      <c r="CE22" s="22">
        <v>1</v>
      </c>
      <c r="CF22" s="23">
        <v>3</v>
      </c>
      <c r="CG22" s="22">
        <v>1</v>
      </c>
      <c r="CH22" s="22">
        <v>3</v>
      </c>
      <c r="CI22" s="22">
        <v>2</v>
      </c>
      <c r="CJ22" s="23">
        <v>6</v>
      </c>
      <c r="CK22" s="22">
        <v>0</v>
      </c>
      <c r="CL22" s="22">
        <v>2</v>
      </c>
      <c r="CM22" s="22">
        <v>0</v>
      </c>
      <c r="CN22" s="23">
        <v>2</v>
      </c>
      <c r="CO22" s="22">
        <v>0</v>
      </c>
      <c r="CP22" s="22">
        <v>0</v>
      </c>
      <c r="CQ22" s="22">
        <v>0</v>
      </c>
      <c r="CR22" s="23">
        <v>0</v>
      </c>
      <c r="CS22" s="22">
        <v>1</v>
      </c>
      <c r="CT22" s="22">
        <v>2</v>
      </c>
      <c r="CU22" s="22">
        <v>3</v>
      </c>
      <c r="CV22" s="23">
        <v>6</v>
      </c>
      <c r="CW22" s="22">
        <v>0</v>
      </c>
      <c r="CX22" s="22">
        <v>1</v>
      </c>
      <c r="CY22" s="22">
        <v>2</v>
      </c>
      <c r="CZ22" s="23">
        <v>3</v>
      </c>
      <c r="DA22" s="22">
        <v>1</v>
      </c>
      <c r="DB22" s="22">
        <v>20</v>
      </c>
      <c r="DC22" s="22">
        <v>20</v>
      </c>
      <c r="DD22" s="23">
        <v>41</v>
      </c>
      <c r="DE22" s="22">
        <v>0</v>
      </c>
      <c r="DF22" s="22">
        <v>0</v>
      </c>
      <c r="DG22" s="22">
        <v>0</v>
      </c>
      <c r="DH22" s="23">
        <v>0</v>
      </c>
      <c r="DI22" s="22">
        <v>0</v>
      </c>
      <c r="DJ22" s="22">
        <v>0</v>
      </c>
      <c r="DK22" s="22">
        <v>0</v>
      </c>
      <c r="DL22" s="23">
        <v>0</v>
      </c>
      <c r="DM22" s="22">
        <v>0</v>
      </c>
      <c r="DN22" s="22">
        <v>4</v>
      </c>
      <c r="DO22" s="22">
        <v>4</v>
      </c>
      <c r="DP22" s="23">
        <v>8</v>
      </c>
      <c r="DQ22" s="22">
        <v>3</v>
      </c>
      <c r="DR22" s="22">
        <v>6</v>
      </c>
      <c r="DS22" s="22">
        <v>6</v>
      </c>
      <c r="DT22" s="23">
        <v>15</v>
      </c>
      <c r="DU22" s="22">
        <v>0</v>
      </c>
      <c r="DV22" s="22">
        <v>0</v>
      </c>
      <c r="DW22" s="22">
        <v>0</v>
      </c>
      <c r="DX22" s="23">
        <v>0</v>
      </c>
      <c r="DY22" s="22">
        <v>0</v>
      </c>
      <c r="DZ22" s="22">
        <v>0</v>
      </c>
      <c r="EA22" s="22">
        <v>0</v>
      </c>
      <c r="EB22" s="23">
        <v>0</v>
      </c>
    </row>
    <row r="23" spans="1:132" ht="25" x14ac:dyDescent="0.35">
      <c r="A23" s="13" t="s">
        <v>83</v>
      </c>
      <c r="B23" s="14" t="s">
        <v>41</v>
      </c>
      <c r="C23" s="14" t="s">
        <v>84</v>
      </c>
      <c r="D23" s="15" t="s">
        <v>43</v>
      </c>
      <c r="E23" s="16">
        <v>1</v>
      </c>
      <c r="F23" s="16">
        <v>0</v>
      </c>
      <c r="G23" s="16">
        <v>2</v>
      </c>
      <c r="H23" s="11">
        <v>3</v>
      </c>
      <c r="I23" s="16">
        <v>18</v>
      </c>
      <c r="J23" s="16">
        <v>14</v>
      </c>
      <c r="K23" s="16">
        <v>19</v>
      </c>
      <c r="L23" s="11">
        <v>51</v>
      </c>
      <c r="M23" s="16">
        <v>8</v>
      </c>
      <c r="N23" s="16">
        <v>7</v>
      </c>
      <c r="O23" s="16">
        <v>8</v>
      </c>
      <c r="P23" s="11">
        <v>23</v>
      </c>
      <c r="Q23" s="16">
        <v>6</v>
      </c>
      <c r="R23" s="16">
        <v>5</v>
      </c>
      <c r="S23" s="16">
        <v>8</v>
      </c>
      <c r="T23" s="11">
        <v>19</v>
      </c>
      <c r="U23" s="16">
        <v>6</v>
      </c>
      <c r="V23" s="16">
        <v>4</v>
      </c>
      <c r="W23" s="16">
        <v>8</v>
      </c>
      <c r="X23" s="11">
        <v>18</v>
      </c>
      <c r="Y23" s="16">
        <v>10</v>
      </c>
      <c r="Z23" s="16">
        <v>8</v>
      </c>
      <c r="AA23" s="16">
        <v>14</v>
      </c>
      <c r="AB23" s="11">
        <v>32</v>
      </c>
      <c r="AC23" s="16">
        <v>6</v>
      </c>
      <c r="AD23" s="16">
        <v>8</v>
      </c>
      <c r="AE23" s="16">
        <v>8</v>
      </c>
      <c r="AF23" s="11">
        <v>22</v>
      </c>
      <c r="AG23" s="16">
        <v>6</v>
      </c>
      <c r="AH23" s="16">
        <v>4</v>
      </c>
      <c r="AI23" s="16">
        <v>8</v>
      </c>
      <c r="AJ23" s="11">
        <v>18</v>
      </c>
      <c r="AK23" s="16">
        <v>6</v>
      </c>
      <c r="AL23" s="16">
        <v>7</v>
      </c>
      <c r="AM23" s="16">
        <v>9</v>
      </c>
      <c r="AN23" s="11">
        <v>22</v>
      </c>
      <c r="AO23" s="16">
        <v>4</v>
      </c>
      <c r="AP23" s="16">
        <v>6</v>
      </c>
      <c r="AQ23" s="16">
        <v>8</v>
      </c>
      <c r="AR23" s="11">
        <v>18</v>
      </c>
      <c r="AS23" s="16">
        <v>8</v>
      </c>
      <c r="AT23" s="16">
        <v>8</v>
      </c>
      <c r="AU23" s="16">
        <v>13</v>
      </c>
      <c r="AV23" s="11">
        <v>29</v>
      </c>
      <c r="AW23" s="16">
        <v>11</v>
      </c>
      <c r="AX23" s="16">
        <v>10</v>
      </c>
      <c r="AY23" s="16">
        <v>16</v>
      </c>
      <c r="AZ23" s="11">
        <v>37</v>
      </c>
      <c r="BA23" s="16">
        <v>1</v>
      </c>
      <c r="BB23" s="16">
        <v>0</v>
      </c>
      <c r="BC23" s="16">
        <v>2</v>
      </c>
      <c r="BD23" s="11">
        <v>3</v>
      </c>
      <c r="BE23" s="16">
        <v>23</v>
      </c>
      <c r="BF23" s="16">
        <v>14</v>
      </c>
      <c r="BG23" s="16">
        <v>17</v>
      </c>
      <c r="BH23" s="11">
        <v>54</v>
      </c>
      <c r="BI23" s="16">
        <v>0</v>
      </c>
      <c r="BJ23" s="16">
        <v>0</v>
      </c>
      <c r="BK23" s="16">
        <v>0</v>
      </c>
      <c r="BL23" s="11">
        <v>0</v>
      </c>
      <c r="BM23" s="16">
        <v>0</v>
      </c>
      <c r="BN23" s="16">
        <v>0</v>
      </c>
      <c r="BO23" s="16">
        <v>0</v>
      </c>
      <c r="BP23" s="11">
        <v>0</v>
      </c>
      <c r="BQ23" s="16">
        <v>7</v>
      </c>
      <c r="BR23" s="16">
        <v>8</v>
      </c>
      <c r="BS23" s="16">
        <v>12</v>
      </c>
      <c r="BT23" s="11">
        <v>27</v>
      </c>
      <c r="BU23" s="16">
        <v>2</v>
      </c>
      <c r="BV23" s="16">
        <v>0</v>
      </c>
      <c r="BW23" s="16">
        <v>2</v>
      </c>
      <c r="BX23" s="11">
        <v>4</v>
      </c>
      <c r="BY23" s="16">
        <v>6</v>
      </c>
      <c r="BZ23" s="16">
        <v>8</v>
      </c>
      <c r="CA23" s="16">
        <v>10</v>
      </c>
      <c r="CB23" s="11">
        <v>24</v>
      </c>
      <c r="CC23" s="16">
        <v>8</v>
      </c>
      <c r="CD23" s="16">
        <v>9</v>
      </c>
      <c r="CE23" s="16">
        <v>8</v>
      </c>
      <c r="CF23" s="11">
        <v>25</v>
      </c>
      <c r="CG23" s="16">
        <v>2</v>
      </c>
      <c r="CH23" s="16">
        <v>6</v>
      </c>
      <c r="CI23" s="16">
        <v>6</v>
      </c>
      <c r="CJ23" s="11">
        <v>14</v>
      </c>
      <c r="CK23" s="16">
        <v>4</v>
      </c>
      <c r="CL23" s="16">
        <v>9</v>
      </c>
      <c r="CM23" s="16">
        <v>12</v>
      </c>
      <c r="CN23" s="11">
        <v>25</v>
      </c>
      <c r="CO23" s="16">
        <v>3</v>
      </c>
      <c r="CP23" s="16">
        <v>3</v>
      </c>
      <c r="CQ23" s="16">
        <v>5</v>
      </c>
      <c r="CR23" s="11">
        <v>11</v>
      </c>
      <c r="CS23" s="16">
        <v>10</v>
      </c>
      <c r="CT23" s="16">
        <v>10</v>
      </c>
      <c r="CU23" s="16">
        <v>9</v>
      </c>
      <c r="CV23" s="11">
        <v>29</v>
      </c>
      <c r="CW23" s="16">
        <v>7</v>
      </c>
      <c r="CX23" s="16">
        <v>7</v>
      </c>
      <c r="CY23" s="16">
        <v>9</v>
      </c>
      <c r="CZ23" s="11">
        <v>23</v>
      </c>
      <c r="DA23" s="16">
        <v>7</v>
      </c>
      <c r="DB23" s="16">
        <v>9</v>
      </c>
      <c r="DC23" s="16">
        <v>10</v>
      </c>
      <c r="DD23" s="11">
        <v>26</v>
      </c>
      <c r="DE23" s="16">
        <v>0</v>
      </c>
      <c r="DF23" s="16">
        <v>0</v>
      </c>
      <c r="DG23" s="16">
        <v>2</v>
      </c>
      <c r="DH23" s="11">
        <v>2</v>
      </c>
      <c r="DI23" s="16">
        <v>6</v>
      </c>
      <c r="DJ23" s="16">
        <v>6</v>
      </c>
      <c r="DK23" s="16">
        <v>8</v>
      </c>
      <c r="DL23" s="11">
        <v>20</v>
      </c>
      <c r="DM23" s="16">
        <v>10</v>
      </c>
      <c r="DN23" s="16">
        <v>9</v>
      </c>
      <c r="DO23" s="16">
        <v>12</v>
      </c>
      <c r="DP23" s="11">
        <v>31</v>
      </c>
      <c r="DQ23" s="16">
        <v>9</v>
      </c>
      <c r="DR23" s="16">
        <v>11</v>
      </c>
      <c r="DS23" s="16">
        <v>16</v>
      </c>
      <c r="DT23" s="11">
        <v>36</v>
      </c>
      <c r="DU23" s="16">
        <v>0</v>
      </c>
      <c r="DV23" s="16">
        <v>0</v>
      </c>
      <c r="DW23" s="16">
        <v>0</v>
      </c>
      <c r="DX23" s="11">
        <v>0</v>
      </c>
      <c r="DY23" s="16">
        <v>0</v>
      </c>
      <c r="DZ23" s="16">
        <v>0</v>
      </c>
      <c r="EA23" s="16">
        <v>0</v>
      </c>
      <c r="EB23" s="11">
        <v>0</v>
      </c>
    </row>
    <row r="24" spans="1:132" ht="25" x14ac:dyDescent="0.35">
      <c r="A24" s="13" t="s">
        <v>85</v>
      </c>
      <c r="B24" s="14" t="s">
        <v>41</v>
      </c>
      <c r="C24" s="14" t="s">
        <v>86</v>
      </c>
      <c r="D24" s="15" t="s">
        <v>43</v>
      </c>
      <c r="E24" s="22">
        <v>0</v>
      </c>
      <c r="F24" s="22">
        <v>0</v>
      </c>
      <c r="G24" s="22">
        <v>0</v>
      </c>
      <c r="H24" s="23">
        <v>0</v>
      </c>
      <c r="I24" s="22">
        <v>50</v>
      </c>
      <c r="J24" s="22">
        <v>150</v>
      </c>
      <c r="K24" s="22">
        <v>150</v>
      </c>
      <c r="L24" s="23">
        <v>350</v>
      </c>
      <c r="M24" s="22">
        <v>2</v>
      </c>
      <c r="N24" s="22">
        <v>2</v>
      </c>
      <c r="O24" s="22">
        <v>2</v>
      </c>
      <c r="P24" s="23">
        <v>6</v>
      </c>
      <c r="Q24" s="22">
        <v>3</v>
      </c>
      <c r="R24" s="22">
        <v>10</v>
      </c>
      <c r="S24" s="22">
        <v>10</v>
      </c>
      <c r="T24" s="23">
        <v>23</v>
      </c>
      <c r="U24" s="22">
        <v>0</v>
      </c>
      <c r="V24" s="22">
        <v>8</v>
      </c>
      <c r="W24" s="22">
        <v>8</v>
      </c>
      <c r="X24" s="23">
        <v>16</v>
      </c>
      <c r="Y24" s="22">
        <v>2</v>
      </c>
      <c r="Z24" s="22">
        <v>6</v>
      </c>
      <c r="AA24" s="22">
        <v>12</v>
      </c>
      <c r="AB24" s="23">
        <v>20</v>
      </c>
      <c r="AC24" s="22">
        <v>5</v>
      </c>
      <c r="AD24" s="22">
        <v>15</v>
      </c>
      <c r="AE24" s="22">
        <v>15</v>
      </c>
      <c r="AF24" s="23">
        <v>35</v>
      </c>
      <c r="AG24" s="22">
        <v>0</v>
      </c>
      <c r="AH24" s="22">
        <v>2</v>
      </c>
      <c r="AI24" s="22">
        <v>3</v>
      </c>
      <c r="AJ24" s="23">
        <v>5</v>
      </c>
      <c r="AK24" s="22">
        <v>0</v>
      </c>
      <c r="AL24" s="22">
        <v>4</v>
      </c>
      <c r="AM24" s="22">
        <v>3</v>
      </c>
      <c r="AN24" s="23">
        <v>7</v>
      </c>
      <c r="AO24" s="22">
        <v>3</v>
      </c>
      <c r="AP24" s="22">
        <v>3</v>
      </c>
      <c r="AQ24" s="22">
        <v>4</v>
      </c>
      <c r="AR24" s="23">
        <v>10</v>
      </c>
      <c r="AS24" s="22">
        <v>0</v>
      </c>
      <c r="AT24" s="22">
        <v>2</v>
      </c>
      <c r="AU24" s="22">
        <v>2</v>
      </c>
      <c r="AV24" s="23">
        <v>4</v>
      </c>
      <c r="AW24" s="22">
        <v>14</v>
      </c>
      <c r="AX24" s="22">
        <v>28</v>
      </c>
      <c r="AY24" s="22">
        <v>20</v>
      </c>
      <c r="AZ24" s="23">
        <v>62</v>
      </c>
      <c r="BA24" s="22">
        <v>0</v>
      </c>
      <c r="BB24" s="22">
        <v>0</v>
      </c>
      <c r="BC24" s="22">
        <v>0</v>
      </c>
      <c r="BD24" s="23">
        <v>0</v>
      </c>
      <c r="BE24" s="22">
        <v>77</v>
      </c>
      <c r="BF24" s="22">
        <v>142</v>
      </c>
      <c r="BG24" s="22">
        <v>131</v>
      </c>
      <c r="BH24" s="23">
        <v>350</v>
      </c>
      <c r="BI24" s="22">
        <v>8</v>
      </c>
      <c r="BJ24" s="22">
        <v>8</v>
      </c>
      <c r="BK24" s="22">
        <v>4</v>
      </c>
      <c r="BL24" s="23">
        <v>20</v>
      </c>
      <c r="BM24" s="22">
        <v>9</v>
      </c>
      <c r="BN24" s="22">
        <v>8</v>
      </c>
      <c r="BO24" s="22">
        <v>8</v>
      </c>
      <c r="BP24" s="23">
        <v>25</v>
      </c>
      <c r="BQ24" s="22">
        <v>1</v>
      </c>
      <c r="BR24" s="22">
        <v>7</v>
      </c>
      <c r="BS24" s="22">
        <v>6</v>
      </c>
      <c r="BT24" s="23">
        <v>14</v>
      </c>
      <c r="BU24" s="22">
        <v>0</v>
      </c>
      <c r="BV24" s="22">
        <v>0</v>
      </c>
      <c r="BW24" s="22">
        <v>1</v>
      </c>
      <c r="BX24" s="23">
        <v>1</v>
      </c>
      <c r="BY24" s="22">
        <v>4</v>
      </c>
      <c r="BZ24" s="22">
        <v>5</v>
      </c>
      <c r="CA24" s="22">
        <v>5</v>
      </c>
      <c r="CB24" s="23">
        <v>14</v>
      </c>
      <c r="CC24" s="22">
        <v>10</v>
      </c>
      <c r="CD24" s="22">
        <v>10</v>
      </c>
      <c r="CE24" s="22">
        <v>10</v>
      </c>
      <c r="CF24" s="23">
        <v>30</v>
      </c>
      <c r="CG24" s="22">
        <v>2</v>
      </c>
      <c r="CH24" s="22">
        <v>6</v>
      </c>
      <c r="CI24" s="22">
        <v>6</v>
      </c>
      <c r="CJ24" s="23">
        <v>14</v>
      </c>
      <c r="CK24" s="22">
        <v>1</v>
      </c>
      <c r="CL24" s="22">
        <v>5</v>
      </c>
      <c r="CM24" s="22">
        <v>2</v>
      </c>
      <c r="CN24" s="23">
        <v>8</v>
      </c>
      <c r="CO24" s="22">
        <v>8</v>
      </c>
      <c r="CP24" s="22">
        <v>9</v>
      </c>
      <c r="CQ24" s="22">
        <v>8</v>
      </c>
      <c r="CR24" s="23">
        <v>25</v>
      </c>
      <c r="CS24" s="22">
        <v>1</v>
      </c>
      <c r="CT24" s="22">
        <v>4</v>
      </c>
      <c r="CU24" s="22">
        <v>4</v>
      </c>
      <c r="CV24" s="23">
        <v>9</v>
      </c>
      <c r="CW24" s="22">
        <v>6</v>
      </c>
      <c r="CX24" s="22">
        <v>24</v>
      </c>
      <c r="CY24" s="22">
        <v>10</v>
      </c>
      <c r="CZ24" s="23">
        <v>40</v>
      </c>
      <c r="DA24" s="22">
        <v>0</v>
      </c>
      <c r="DB24" s="22">
        <v>35</v>
      </c>
      <c r="DC24" s="22">
        <v>38</v>
      </c>
      <c r="DD24" s="23">
        <v>73</v>
      </c>
      <c r="DE24" s="22">
        <v>0</v>
      </c>
      <c r="DF24" s="22">
        <v>0</v>
      </c>
      <c r="DG24" s="22">
        <v>0</v>
      </c>
      <c r="DH24" s="23">
        <v>0</v>
      </c>
      <c r="DI24" s="22">
        <v>3</v>
      </c>
      <c r="DJ24" s="22">
        <v>5</v>
      </c>
      <c r="DK24" s="22">
        <v>4</v>
      </c>
      <c r="DL24" s="23">
        <v>12</v>
      </c>
      <c r="DM24" s="22">
        <v>0</v>
      </c>
      <c r="DN24" s="22">
        <v>5</v>
      </c>
      <c r="DO24" s="22">
        <v>5</v>
      </c>
      <c r="DP24" s="23">
        <v>10</v>
      </c>
      <c r="DQ24" s="22">
        <v>60</v>
      </c>
      <c r="DR24" s="22">
        <v>60</v>
      </c>
      <c r="DS24" s="22">
        <v>60</v>
      </c>
      <c r="DT24" s="23">
        <v>180</v>
      </c>
      <c r="DU24" s="22">
        <v>0</v>
      </c>
      <c r="DV24" s="22">
        <v>0</v>
      </c>
      <c r="DW24" s="22">
        <v>0</v>
      </c>
      <c r="DX24" s="23">
        <v>0</v>
      </c>
      <c r="DY24" s="22">
        <v>0</v>
      </c>
      <c r="DZ24" s="22">
        <v>0</v>
      </c>
      <c r="EA24" s="22">
        <v>0</v>
      </c>
      <c r="EB24" s="23">
        <v>0</v>
      </c>
    </row>
    <row r="25" spans="1:132" ht="37.5" x14ac:dyDescent="0.35">
      <c r="A25" s="13" t="s">
        <v>87</v>
      </c>
      <c r="B25" s="14" t="s">
        <v>41</v>
      </c>
      <c r="C25" s="14" t="s">
        <v>88</v>
      </c>
      <c r="D25" s="15" t="s">
        <v>43</v>
      </c>
      <c r="E25" s="16">
        <v>0</v>
      </c>
      <c r="F25" s="16">
        <v>0</v>
      </c>
      <c r="G25" s="16">
        <v>0</v>
      </c>
      <c r="H25" s="11">
        <v>0</v>
      </c>
      <c r="I25" s="16">
        <v>0</v>
      </c>
      <c r="J25" s="16">
        <v>26</v>
      </c>
      <c r="K25" s="16">
        <v>26</v>
      </c>
      <c r="L25" s="11">
        <v>52</v>
      </c>
      <c r="M25" s="16">
        <v>0</v>
      </c>
      <c r="N25" s="16">
        <v>3</v>
      </c>
      <c r="O25" s="16">
        <v>2</v>
      </c>
      <c r="P25" s="11">
        <v>5</v>
      </c>
      <c r="Q25" s="16">
        <v>0</v>
      </c>
      <c r="R25" s="16">
        <v>11</v>
      </c>
      <c r="S25" s="16">
        <v>11</v>
      </c>
      <c r="T25" s="11">
        <v>22</v>
      </c>
      <c r="U25" s="16">
        <v>0</v>
      </c>
      <c r="V25" s="16">
        <v>2</v>
      </c>
      <c r="W25" s="16">
        <v>3</v>
      </c>
      <c r="X25" s="11">
        <v>5</v>
      </c>
      <c r="Y25" s="16">
        <v>0</v>
      </c>
      <c r="Z25" s="16">
        <v>4</v>
      </c>
      <c r="AA25" s="16">
        <v>3</v>
      </c>
      <c r="AB25" s="11">
        <v>7</v>
      </c>
      <c r="AC25" s="16">
        <v>0</v>
      </c>
      <c r="AD25" s="16">
        <v>10</v>
      </c>
      <c r="AE25" s="16">
        <v>9</v>
      </c>
      <c r="AF25" s="11">
        <v>19</v>
      </c>
      <c r="AG25" s="16">
        <v>0</v>
      </c>
      <c r="AH25" s="16">
        <v>4</v>
      </c>
      <c r="AI25" s="16">
        <v>3</v>
      </c>
      <c r="AJ25" s="11">
        <v>7</v>
      </c>
      <c r="AK25" s="16">
        <v>0</v>
      </c>
      <c r="AL25" s="16">
        <v>4</v>
      </c>
      <c r="AM25" s="16">
        <v>4</v>
      </c>
      <c r="AN25" s="11">
        <v>8</v>
      </c>
      <c r="AO25" s="16">
        <v>0</v>
      </c>
      <c r="AP25" s="16">
        <v>4</v>
      </c>
      <c r="AQ25" s="16">
        <v>3</v>
      </c>
      <c r="AR25" s="11">
        <v>7</v>
      </c>
      <c r="AS25" s="18">
        <v>0</v>
      </c>
      <c r="AT25" s="18">
        <v>9</v>
      </c>
      <c r="AU25" s="18">
        <v>9</v>
      </c>
      <c r="AV25" s="11">
        <v>18</v>
      </c>
      <c r="AW25" s="16">
        <v>0</v>
      </c>
      <c r="AX25" s="16">
        <v>25</v>
      </c>
      <c r="AY25" s="16">
        <v>26</v>
      </c>
      <c r="AZ25" s="11">
        <v>51</v>
      </c>
      <c r="BA25" s="16">
        <v>0</v>
      </c>
      <c r="BB25" s="16">
        <v>2</v>
      </c>
      <c r="BC25" s="16">
        <v>2</v>
      </c>
      <c r="BD25" s="11">
        <v>4</v>
      </c>
      <c r="BE25" s="16">
        <v>0</v>
      </c>
      <c r="BF25" s="16">
        <v>53</v>
      </c>
      <c r="BG25" s="16">
        <v>52</v>
      </c>
      <c r="BH25" s="11">
        <v>105</v>
      </c>
      <c r="BI25" s="16">
        <v>0</v>
      </c>
      <c r="BJ25" s="16">
        <v>0</v>
      </c>
      <c r="BK25" s="16">
        <v>0</v>
      </c>
      <c r="BL25" s="11">
        <v>0</v>
      </c>
      <c r="BM25" s="16">
        <v>0</v>
      </c>
      <c r="BN25" s="16">
        <v>2</v>
      </c>
      <c r="BO25" s="16">
        <v>2</v>
      </c>
      <c r="BP25" s="11">
        <v>4</v>
      </c>
      <c r="BQ25" s="16">
        <v>0</v>
      </c>
      <c r="BR25" s="16">
        <v>3</v>
      </c>
      <c r="BS25" s="16">
        <v>2</v>
      </c>
      <c r="BT25" s="11">
        <v>5</v>
      </c>
      <c r="BU25" s="16">
        <v>0</v>
      </c>
      <c r="BV25" s="16">
        <v>0</v>
      </c>
      <c r="BW25" s="16">
        <v>4</v>
      </c>
      <c r="BX25" s="11">
        <v>4</v>
      </c>
      <c r="BY25" s="16">
        <v>0</v>
      </c>
      <c r="BZ25" s="16">
        <v>4</v>
      </c>
      <c r="CA25" s="16">
        <v>3</v>
      </c>
      <c r="CB25" s="11">
        <v>7</v>
      </c>
      <c r="CC25" s="16">
        <v>0</v>
      </c>
      <c r="CD25" s="16">
        <v>13</v>
      </c>
      <c r="CE25" s="16">
        <v>14</v>
      </c>
      <c r="CF25" s="11">
        <v>27</v>
      </c>
      <c r="CG25" s="16">
        <v>0</v>
      </c>
      <c r="CH25" s="16">
        <v>4</v>
      </c>
      <c r="CI25" s="16">
        <v>3</v>
      </c>
      <c r="CJ25" s="11">
        <v>7</v>
      </c>
      <c r="CK25" s="16">
        <v>0</v>
      </c>
      <c r="CL25" s="16">
        <v>4</v>
      </c>
      <c r="CM25" s="16">
        <v>3</v>
      </c>
      <c r="CN25" s="11">
        <v>7</v>
      </c>
      <c r="CO25" s="16">
        <v>0</v>
      </c>
      <c r="CP25" s="16">
        <v>2</v>
      </c>
      <c r="CQ25" s="16">
        <v>2</v>
      </c>
      <c r="CR25" s="11">
        <v>4</v>
      </c>
      <c r="CS25" s="16">
        <v>0</v>
      </c>
      <c r="CT25" s="16">
        <v>3</v>
      </c>
      <c r="CU25" s="16">
        <v>2</v>
      </c>
      <c r="CV25" s="11">
        <v>5</v>
      </c>
      <c r="CW25" s="16">
        <v>0</v>
      </c>
      <c r="CX25" s="16">
        <v>8</v>
      </c>
      <c r="CY25" s="16">
        <v>8</v>
      </c>
      <c r="CZ25" s="11">
        <v>16</v>
      </c>
      <c r="DA25" s="16">
        <v>0</v>
      </c>
      <c r="DB25" s="16">
        <v>28</v>
      </c>
      <c r="DC25" s="16">
        <v>30</v>
      </c>
      <c r="DD25" s="11">
        <v>58</v>
      </c>
      <c r="DE25" s="16">
        <v>0</v>
      </c>
      <c r="DF25" s="16">
        <v>0</v>
      </c>
      <c r="DG25" s="16">
        <v>0</v>
      </c>
      <c r="DH25" s="11">
        <v>0</v>
      </c>
      <c r="DI25" s="16">
        <v>0</v>
      </c>
      <c r="DJ25" s="16">
        <v>3</v>
      </c>
      <c r="DK25" s="16">
        <v>2</v>
      </c>
      <c r="DL25" s="11">
        <v>5</v>
      </c>
      <c r="DM25" s="16">
        <v>0</v>
      </c>
      <c r="DN25" s="16">
        <v>4</v>
      </c>
      <c r="DO25" s="16">
        <v>3</v>
      </c>
      <c r="DP25" s="11">
        <v>7</v>
      </c>
      <c r="DQ25" s="16">
        <v>0</v>
      </c>
      <c r="DR25" s="16">
        <v>8</v>
      </c>
      <c r="DS25" s="16">
        <v>8</v>
      </c>
      <c r="DT25" s="11">
        <v>16</v>
      </c>
      <c r="DU25" s="16">
        <v>0</v>
      </c>
      <c r="DV25" s="16">
        <v>0</v>
      </c>
      <c r="DW25" s="16">
        <v>0</v>
      </c>
      <c r="DX25" s="11">
        <v>0</v>
      </c>
      <c r="DY25" s="16">
        <v>0</v>
      </c>
      <c r="DZ25" s="16">
        <v>0</v>
      </c>
      <c r="EA25" s="16">
        <v>0</v>
      </c>
      <c r="EB25" s="11">
        <v>0</v>
      </c>
    </row>
    <row r="26" spans="1:132" ht="25" x14ac:dyDescent="0.35">
      <c r="A26" s="7" t="s">
        <v>89</v>
      </c>
      <c r="B26" s="8" t="s">
        <v>41</v>
      </c>
      <c r="C26" s="8" t="s">
        <v>90</v>
      </c>
      <c r="D26" s="9" t="s">
        <v>52</v>
      </c>
      <c r="E26" s="10">
        <v>10</v>
      </c>
      <c r="F26" s="10">
        <v>10</v>
      </c>
      <c r="G26" s="10">
        <v>0</v>
      </c>
      <c r="H26" s="11">
        <v>20</v>
      </c>
      <c r="I26" s="10">
        <v>1500</v>
      </c>
      <c r="J26" s="10">
        <v>4000</v>
      </c>
      <c r="K26" s="10">
        <v>3500</v>
      </c>
      <c r="L26" s="11">
        <v>9000</v>
      </c>
      <c r="M26" s="10">
        <v>3000</v>
      </c>
      <c r="N26" s="10">
        <v>3000</v>
      </c>
      <c r="O26" s="10">
        <v>4000</v>
      </c>
      <c r="P26" s="11">
        <v>10000</v>
      </c>
      <c r="Q26" s="10">
        <v>600</v>
      </c>
      <c r="R26" s="10">
        <v>1300</v>
      </c>
      <c r="S26" s="10">
        <v>1100</v>
      </c>
      <c r="T26" s="11">
        <v>3000</v>
      </c>
      <c r="U26" s="10">
        <v>2000</v>
      </c>
      <c r="V26" s="10">
        <v>2000</v>
      </c>
      <c r="W26" s="10">
        <v>2000</v>
      </c>
      <c r="X26" s="11">
        <v>6000</v>
      </c>
      <c r="Y26" s="10">
        <v>200</v>
      </c>
      <c r="Z26" s="10">
        <v>1300</v>
      </c>
      <c r="AA26" s="10">
        <v>1500</v>
      </c>
      <c r="AB26" s="11">
        <v>3000</v>
      </c>
      <c r="AC26" s="10">
        <v>1000</v>
      </c>
      <c r="AD26" s="10">
        <v>2750</v>
      </c>
      <c r="AE26" s="10">
        <v>2750</v>
      </c>
      <c r="AF26" s="11">
        <v>6500</v>
      </c>
      <c r="AG26" s="10">
        <v>1166</v>
      </c>
      <c r="AH26" s="10">
        <v>1168</v>
      </c>
      <c r="AI26" s="10">
        <v>1166</v>
      </c>
      <c r="AJ26" s="11">
        <v>3500</v>
      </c>
      <c r="AK26" s="10">
        <v>0</v>
      </c>
      <c r="AL26" s="10">
        <v>4500</v>
      </c>
      <c r="AM26" s="10">
        <v>4500</v>
      </c>
      <c r="AN26" s="11">
        <v>9000</v>
      </c>
      <c r="AO26" s="10">
        <v>500</v>
      </c>
      <c r="AP26" s="10">
        <v>500</v>
      </c>
      <c r="AQ26" s="10">
        <v>500</v>
      </c>
      <c r="AR26" s="11">
        <v>1500</v>
      </c>
      <c r="AS26" s="10">
        <v>1000</v>
      </c>
      <c r="AT26" s="10">
        <v>1500</v>
      </c>
      <c r="AU26" s="10">
        <v>1500</v>
      </c>
      <c r="AV26" s="11">
        <v>4000</v>
      </c>
      <c r="AW26" s="10">
        <v>4000</v>
      </c>
      <c r="AX26" s="10">
        <v>6000</v>
      </c>
      <c r="AY26" s="10">
        <v>5000</v>
      </c>
      <c r="AZ26" s="11">
        <v>15000</v>
      </c>
      <c r="BA26" s="10">
        <v>1200</v>
      </c>
      <c r="BB26" s="10">
        <v>1200</v>
      </c>
      <c r="BC26" s="10">
        <v>1200</v>
      </c>
      <c r="BD26" s="11">
        <v>3600</v>
      </c>
      <c r="BE26" s="10">
        <v>2300</v>
      </c>
      <c r="BF26" s="10">
        <v>2300</v>
      </c>
      <c r="BG26" s="10">
        <v>2400</v>
      </c>
      <c r="BH26" s="11">
        <v>7000</v>
      </c>
      <c r="BI26" s="10">
        <v>0</v>
      </c>
      <c r="BJ26" s="10">
        <v>20</v>
      </c>
      <c r="BK26" s="10">
        <v>20</v>
      </c>
      <c r="BL26" s="11">
        <v>40</v>
      </c>
      <c r="BM26" s="10">
        <v>400</v>
      </c>
      <c r="BN26" s="10">
        <v>400</v>
      </c>
      <c r="BO26" s="10">
        <v>400</v>
      </c>
      <c r="BP26" s="11">
        <v>1200</v>
      </c>
      <c r="BQ26" s="10">
        <v>1000</v>
      </c>
      <c r="BR26" s="10">
        <v>2200</v>
      </c>
      <c r="BS26" s="10">
        <v>1000</v>
      </c>
      <c r="BT26" s="11">
        <v>4200</v>
      </c>
      <c r="BU26" s="10">
        <v>866</v>
      </c>
      <c r="BV26" s="10">
        <v>912</v>
      </c>
      <c r="BW26" s="10">
        <v>1722</v>
      </c>
      <c r="BX26" s="11">
        <v>3500</v>
      </c>
      <c r="BY26" s="10">
        <v>1000</v>
      </c>
      <c r="BZ26" s="10">
        <v>1000</v>
      </c>
      <c r="CA26" s="10">
        <v>1000</v>
      </c>
      <c r="CB26" s="11">
        <v>3000</v>
      </c>
      <c r="CC26" s="10">
        <v>1000</v>
      </c>
      <c r="CD26" s="10">
        <v>2250</v>
      </c>
      <c r="CE26" s="10">
        <v>3250</v>
      </c>
      <c r="CF26" s="11">
        <v>6500</v>
      </c>
      <c r="CG26" s="10">
        <v>300</v>
      </c>
      <c r="CH26" s="10">
        <v>1200</v>
      </c>
      <c r="CI26" s="10">
        <v>2000</v>
      </c>
      <c r="CJ26" s="11">
        <v>3500</v>
      </c>
      <c r="CK26" s="10">
        <v>547</v>
      </c>
      <c r="CL26" s="10">
        <v>1531</v>
      </c>
      <c r="CM26" s="10">
        <v>1422</v>
      </c>
      <c r="CN26" s="11">
        <v>3500</v>
      </c>
      <c r="CO26" s="10">
        <v>1250</v>
      </c>
      <c r="CP26" s="10">
        <v>1250</v>
      </c>
      <c r="CQ26" s="10">
        <v>1300</v>
      </c>
      <c r="CR26" s="11">
        <v>3800</v>
      </c>
      <c r="CS26" s="10">
        <v>400</v>
      </c>
      <c r="CT26" s="10">
        <v>500</v>
      </c>
      <c r="CU26" s="10">
        <v>600</v>
      </c>
      <c r="CV26" s="11">
        <v>1500</v>
      </c>
      <c r="CW26" s="10">
        <v>300</v>
      </c>
      <c r="CX26" s="10">
        <v>800</v>
      </c>
      <c r="CY26" s="10">
        <v>900</v>
      </c>
      <c r="CZ26" s="11">
        <v>2000</v>
      </c>
      <c r="DA26" s="10">
        <v>0</v>
      </c>
      <c r="DB26" s="10">
        <v>2000</v>
      </c>
      <c r="DC26" s="10">
        <v>5000</v>
      </c>
      <c r="DD26" s="11">
        <v>7000</v>
      </c>
      <c r="DE26" s="10">
        <v>3</v>
      </c>
      <c r="DF26" s="10">
        <v>3</v>
      </c>
      <c r="DG26" s="10">
        <v>4</v>
      </c>
      <c r="DH26" s="11">
        <v>10</v>
      </c>
      <c r="DI26" s="10">
        <v>2000</v>
      </c>
      <c r="DJ26" s="10">
        <v>3000</v>
      </c>
      <c r="DK26" s="10">
        <v>3000</v>
      </c>
      <c r="DL26" s="11">
        <v>8000</v>
      </c>
      <c r="DM26" s="10">
        <v>1000</v>
      </c>
      <c r="DN26" s="10">
        <v>2000</v>
      </c>
      <c r="DO26" s="10">
        <v>2000</v>
      </c>
      <c r="DP26" s="11">
        <v>5000</v>
      </c>
      <c r="DQ26" s="10">
        <v>500</v>
      </c>
      <c r="DR26" s="10">
        <v>1250</v>
      </c>
      <c r="DS26" s="10">
        <v>1250</v>
      </c>
      <c r="DT26" s="11">
        <v>3000</v>
      </c>
      <c r="DU26" s="10">
        <v>2</v>
      </c>
      <c r="DV26" s="10">
        <v>4</v>
      </c>
      <c r="DW26" s="10">
        <v>4</v>
      </c>
      <c r="DX26" s="11">
        <v>10</v>
      </c>
      <c r="DY26" s="10">
        <v>100</v>
      </c>
      <c r="DZ26" s="10">
        <v>600</v>
      </c>
      <c r="EA26" s="10">
        <v>600</v>
      </c>
      <c r="EB26" s="11">
        <v>1300</v>
      </c>
    </row>
    <row r="27" spans="1:132" ht="25" x14ac:dyDescent="0.35">
      <c r="A27" s="13" t="s">
        <v>91</v>
      </c>
      <c r="B27" s="14" t="s">
        <v>41</v>
      </c>
      <c r="C27" s="14" t="s">
        <v>92</v>
      </c>
      <c r="D27" s="15" t="s">
        <v>93</v>
      </c>
      <c r="E27" s="16">
        <v>0</v>
      </c>
      <c r="F27" s="16">
        <v>0</v>
      </c>
      <c r="G27" s="16">
        <v>0</v>
      </c>
      <c r="H27" s="11">
        <v>0</v>
      </c>
      <c r="I27" s="16">
        <v>0</v>
      </c>
      <c r="J27" s="16">
        <v>503</v>
      </c>
      <c r="K27" s="18">
        <v>248</v>
      </c>
      <c r="L27" s="11">
        <v>751</v>
      </c>
      <c r="M27" s="16">
        <v>0</v>
      </c>
      <c r="N27" s="18">
        <v>1030</v>
      </c>
      <c r="O27" s="18">
        <v>500</v>
      </c>
      <c r="P27" s="11">
        <v>1530</v>
      </c>
      <c r="Q27" s="18">
        <v>0</v>
      </c>
      <c r="R27" s="18">
        <v>220</v>
      </c>
      <c r="S27" s="18">
        <v>70</v>
      </c>
      <c r="T27" s="11">
        <v>290</v>
      </c>
      <c r="U27" s="16">
        <v>0</v>
      </c>
      <c r="V27" s="16">
        <v>220</v>
      </c>
      <c r="W27" s="16">
        <v>120</v>
      </c>
      <c r="X27" s="11">
        <v>340</v>
      </c>
      <c r="Y27" s="16">
        <v>0</v>
      </c>
      <c r="Z27" s="18">
        <v>395</v>
      </c>
      <c r="AA27" s="18">
        <v>350</v>
      </c>
      <c r="AB27" s="11">
        <v>745</v>
      </c>
      <c r="AC27" s="16">
        <v>0</v>
      </c>
      <c r="AD27" s="18">
        <v>208</v>
      </c>
      <c r="AE27" s="18">
        <v>150</v>
      </c>
      <c r="AF27" s="11">
        <v>358</v>
      </c>
      <c r="AG27" s="16">
        <v>0</v>
      </c>
      <c r="AH27" s="16">
        <v>180</v>
      </c>
      <c r="AI27" s="16">
        <v>165</v>
      </c>
      <c r="AJ27" s="11">
        <v>345</v>
      </c>
      <c r="AK27" s="16">
        <v>0</v>
      </c>
      <c r="AL27" s="16">
        <v>242</v>
      </c>
      <c r="AM27" s="16">
        <v>160</v>
      </c>
      <c r="AN27" s="11">
        <v>402</v>
      </c>
      <c r="AO27" s="16">
        <v>0</v>
      </c>
      <c r="AP27" s="16">
        <v>110</v>
      </c>
      <c r="AQ27" s="16">
        <v>75</v>
      </c>
      <c r="AR27" s="11">
        <v>185</v>
      </c>
      <c r="AS27" s="16">
        <v>0</v>
      </c>
      <c r="AT27" s="16">
        <v>350</v>
      </c>
      <c r="AU27" s="16">
        <v>200</v>
      </c>
      <c r="AV27" s="11">
        <v>550</v>
      </c>
      <c r="AW27" s="16">
        <v>0</v>
      </c>
      <c r="AX27" s="16">
        <v>1100</v>
      </c>
      <c r="AY27" s="16">
        <v>982</v>
      </c>
      <c r="AZ27" s="11">
        <v>2082</v>
      </c>
      <c r="BA27" s="16">
        <v>0</v>
      </c>
      <c r="BB27" s="16">
        <v>100</v>
      </c>
      <c r="BC27" s="16">
        <v>50</v>
      </c>
      <c r="BD27" s="11">
        <v>150</v>
      </c>
      <c r="BE27" s="16">
        <v>0</v>
      </c>
      <c r="BF27" s="16">
        <v>720</v>
      </c>
      <c r="BG27" s="16">
        <v>400</v>
      </c>
      <c r="BH27" s="11">
        <v>1120</v>
      </c>
      <c r="BI27" s="16">
        <v>0</v>
      </c>
      <c r="BJ27" s="16">
        <v>60</v>
      </c>
      <c r="BK27" s="16">
        <v>80</v>
      </c>
      <c r="BL27" s="11">
        <v>140</v>
      </c>
      <c r="BM27" s="16">
        <v>0</v>
      </c>
      <c r="BN27" s="16">
        <v>96</v>
      </c>
      <c r="BO27" s="16">
        <v>60</v>
      </c>
      <c r="BP27" s="11">
        <v>156</v>
      </c>
      <c r="BQ27" s="16">
        <v>0</v>
      </c>
      <c r="BR27" s="16">
        <v>295</v>
      </c>
      <c r="BS27" s="16">
        <v>260</v>
      </c>
      <c r="BT27" s="11">
        <v>555</v>
      </c>
      <c r="BU27" s="16">
        <v>0</v>
      </c>
      <c r="BV27" s="16">
        <v>697</v>
      </c>
      <c r="BW27" s="16">
        <v>300</v>
      </c>
      <c r="BX27" s="11">
        <v>997</v>
      </c>
      <c r="BY27" s="16">
        <v>0</v>
      </c>
      <c r="BZ27" s="16">
        <v>110</v>
      </c>
      <c r="CA27" s="16">
        <v>90</v>
      </c>
      <c r="CB27" s="11">
        <v>200</v>
      </c>
      <c r="CC27" s="16">
        <v>0</v>
      </c>
      <c r="CD27" s="16">
        <v>210</v>
      </c>
      <c r="CE27" s="16">
        <v>150</v>
      </c>
      <c r="CF27" s="11">
        <v>360</v>
      </c>
      <c r="CG27" s="16">
        <v>0</v>
      </c>
      <c r="CH27" s="16">
        <v>780</v>
      </c>
      <c r="CI27" s="16">
        <v>300</v>
      </c>
      <c r="CJ27" s="11">
        <v>1080</v>
      </c>
      <c r="CK27" s="16">
        <v>0</v>
      </c>
      <c r="CL27" s="16">
        <v>715</v>
      </c>
      <c r="CM27" s="16">
        <v>700</v>
      </c>
      <c r="CN27" s="11">
        <v>1415</v>
      </c>
      <c r="CO27" s="16">
        <v>0</v>
      </c>
      <c r="CP27" s="16">
        <v>650</v>
      </c>
      <c r="CQ27" s="16">
        <v>600</v>
      </c>
      <c r="CR27" s="11">
        <v>1250</v>
      </c>
      <c r="CS27" s="16">
        <v>0</v>
      </c>
      <c r="CT27" s="16">
        <v>270</v>
      </c>
      <c r="CU27" s="16">
        <v>250</v>
      </c>
      <c r="CV27" s="11">
        <v>520</v>
      </c>
      <c r="CW27" s="16">
        <v>0</v>
      </c>
      <c r="CX27" s="16">
        <v>221</v>
      </c>
      <c r="CY27" s="16">
        <v>220</v>
      </c>
      <c r="CZ27" s="11">
        <v>441</v>
      </c>
      <c r="DA27" s="16">
        <v>0</v>
      </c>
      <c r="DB27" s="16">
        <v>500</v>
      </c>
      <c r="DC27" s="16">
        <v>234</v>
      </c>
      <c r="DD27" s="11">
        <v>734</v>
      </c>
      <c r="DE27" s="16">
        <v>0</v>
      </c>
      <c r="DF27" s="16">
        <v>0</v>
      </c>
      <c r="DG27" s="16">
        <v>0</v>
      </c>
      <c r="DH27" s="11">
        <v>0</v>
      </c>
      <c r="DI27" s="16">
        <v>0</v>
      </c>
      <c r="DJ27" s="16">
        <v>815</v>
      </c>
      <c r="DK27" s="16">
        <v>700</v>
      </c>
      <c r="DL27" s="11">
        <v>1515</v>
      </c>
      <c r="DM27" s="16">
        <v>0</v>
      </c>
      <c r="DN27" s="16">
        <v>455</v>
      </c>
      <c r="DO27" s="16">
        <v>368</v>
      </c>
      <c r="DP27" s="11">
        <v>823</v>
      </c>
      <c r="DQ27" s="16">
        <v>0</v>
      </c>
      <c r="DR27" s="16">
        <v>125</v>
      </c>
      <c r="DS27" s="16">
        <v>90</v>
      </c>
      <c r="DT27" s="11">
        <v>215</v>
      </c>
      <c r="DU27" s="16">
        <v>0</v>
      </c>
      <c r="DV27" s="16">
        <v>0</v>
      </c>
      <c r="DW27" s="16">
        <v>0</v>
      </c>
      <c r="DX27" s="11">
        <v>0</v>
      </c>
      <c r="DY27" s="16">
        <v>0</v>
      </c>
      <c r="DZ27" s="16">
        <v>278</v>
      </c>
      <c r="EA27" s="16">
        <v>250</v>
      </c>
      <c r="EB27" s="11">
        <v>528</v>
      </c>
    </row>
    <row r="28" spans="1:132" ht="25" x14ac:dyDescent="0.35">
      <c r="A28" s="13" t="s">
        <v>94</v>
      </c>
      <c r="B28" s="14" t="s">
        <v>41</v>
      </c>
      <c r="C28" s="14" t="s">
        <v>95</v>
      </c>
      <c r="D28" s="15" t="s">
        <v>93</v>
      </c>
      <c r="E28" s="16">
        <v>0</v>
      </c>
      <c r="F28" s="16">
        <v>0</v>
      </c>
      <c r="G28" s="16">
        <v>0</v>
      </c>
      <c r="H28" s="11">
        <v>0</v>
      </c>
      <c r="I28" s="16">
        <v>0</v>
      </c>
      <c r="J28" s="16">
        <v>503</v>
      </c>
      <c r="K28" s="18">
        <v>0</v>
      </c>
      <c r="L28" s="11">
        <v>503</v>
      </c>
      <c r="M28" s="16">
        <v>0</v>
      </c>
      <c r="N28" s="18">
        <v>1030</v>
      </c>
      <c r="O28" s="16">
        <v>0</v>
      </c>
      <c r="P28" s="11">
        <v>1030</v>
      </c>
      <c r="Q28" s="16">
        <v>0</v>
      </c>
      <c r="R28" s="18">
        <v>220</v>
      </c>
      <c r="S28" s="16">
        <v>0</v>
      </c>
      <c r="T28" s="11">
        <v>220</v>
      </c>
      <c r="U28" s="16">
        <v>0</v>
      </c>
      <c r="V28" s="18">
        <v>220</v>
      </c>
      <c r="W28" s="16">
        <v>0</v>
      </c>
      <c r="X28" s="11">
        <v>220</v>
      </c>
      <c r="Y28" s="16">
        <v>0</v>
      </c>
      <c r="Z28" s="18">
        <v>395</v>
      </c>
      <c r="AA28" s="16">
        <v>0</v>
      </c>
      <c r="AB28" s="11">
        <v>395</v>
      </c>
      <c r="AC28" s="16">
        <v>0</v>
      </c>
      <c r="AD28" s="16">
        <v>208</v>
      </c>
      <c r="AE28" s="16">
        <v>0</v>
      </c>
      <c r="AF28" s="11">
        <v>208</v>
      </c>
      <c r="AG28" s="16">
        <v>0</v>
      </c>
      <c r="AH28" s="16">
        <v>180</v>
      </c>
      <c r="AI28" s="16">
        <v>0</v>
      </c>
      <c r="AJ28" s="11">
        <v>180</v>
      </c>
      <c r="AK28" s="16">
        <v>0</v>
      </c>
      <c r="AL28" s="16">
        <v>242</v>
      </c>
      <c r="AM28" s="16">
        <v>0</v>
      </c>
      <c r="AN28" s="11">
        <v>242</v>
      </c>
      <c r="AO28" s="16">
        <v>0</v>
      </c>
      <c r="AP28" s="16">
        <v>110</v>
      </c>
      <c r="AQ28" s="16">
        <v>0</v>
      </c>
      <c r="AR28" s="11">
        <v>110</v>
      </c>
      <c r="AS28" s="16">
        <v>0</v>
      </c>
      <c r="AT28" s="16">
        <v>350</v>
      </c>
      <c r="AU28" s="16">
        <v>0</v>
      </c>
      <c r="AV28" s="11">
        <v>350</v>
      </c>
      <c r="AW28" s="16">
        <v>0</v>
      </c>
      <c r="AX28" s="16">
        <v>1100</v>
      </c>
      <c r="AY28" s="16">
        <v>0</v>
      </c>
      <c r="AZ28" s="11">
        <v>1100</v>
      </c>
      <c r="BA28" s="16">
        <v>0</v>
      </c>
      <c r="BB28" s="16">
        <v>100</v>
      </c>
      <c r="BC28" s="16">
        <v>0</v>
      </c>
      <c r="BD28" s="11">
        <v>100</v>
      </c>
      <c r="BE28" s="16">
        <v>0</v>
      </c>
      <c r="BF28" s="16">
        <v>720</v>
      </c>
      <c r="BG28" s="16">
        <v>0</v>
      </c>
      <c r="BH28" s="11">
        <v>720</v>
      </c>
      <c r="BI28" s="16">
        <v>0</v>
      </c>
      <c r="BJ28" s="16">
        <v>60</v>
      </c>
      <c r="BK28" s="16">
        <v>0</v>
      </c>
      <c r="BL28" s="11">
        <v>60</v>
      </c>
      <c r="BM28" s="16">
        <v>0</v>
      </c>
      <c r="BN28" s="16">
        <v>96</v>
      </c>
      <c r="BO28" s="16">
        <v>0</v>
      </c>
      <c r="BP28" s="11">
        <v>96</v>
      </c>
      <c r="BQ28" s="16">
        <v>0</v>
      </c>
      <c r="BR28" s="16">
        <v>295</v>
      </c>
      <c r="BS28" s="16">
        <v>0</v>
      </c>
      <c r="BT28" s="11">
        <v>295</v>
      </c>
      <c r="BU28" s="16">
        <v>0</v>
      </c>
      <c r="BV28" s="16">
        <v>697</v>
      </c>
      <c r="BW28" s="16">
        <v>0</v>
      </c>
      <c r="BX28" s="11">
        <v>697</v>
      </c>
      <c r="BY28" s="16">
        <v>0</v>
      </c>
      <c r="BZ28" s="16">
        <v>110</v>
      </c>
      <c r="CA28" s="16">
        <v>0</v>
      </c>
      <c r="CB28" s="11">
        <v>110</v>
      </c>
      <c r="CC28" s="16">
        <v>0</v>
      </c>
      <c r="CD28" s="16">
        <v>210</v>
      </c>
      <c r="CE28" s="16">
        <v>0</v>
      </c>
      <c r="CF28" s="11">
        <v>210</v>
      </c>
      <c r="CG28" s="16">
        <v>0</v>
      </c>
      <c r="CH28" s="16">
        <v>780</v>
      </c>
      <c r="CI28" s="16">
        <v>0</v>
      </c>
      <c r="CJ28" s="11">
        <v>780</v>
      </c>
      <c r="CK28" s="16">
        <v>0</v>
      </c>
      <c r="CL28" s="16">
        <v>715</v>
      </c>
      <c r="CM28" s="16">
        <v>0</v>
      </c>
      <c r="CN28" s="11">
        <v>715</v>
      </c>
      <c r="CO28" s="16">
        <v>0</v>
      </c>
      <c r="CP28" s="16">
        <v>650</v>
      </c>
      <c r="CQ28" s="16">
        <v>0</v>
      </c>
      <c r="CR28" s="11">
        <v>650</v>
      </c>
      <c r="CS28" s="16">
        <v>0</v>
      </c>
      <c r="CT28" s="16">
        <v>270</v>
      </c>
      <c r="CU28" s="16">
        <v>0</v>
      </c>
      <c r="CV28" s="11">
        <v>270</v>
      </c>
      <c r="CW28" s="16">
        <v>0</v>
      </c>
      <c r="CX28" s="16">
        <v>221</v>
      </c>
      <c r="CY28" s="16">
        <v>0</v>
      </c>
      <c r="CZ28" s="11">
        <v>221</v>
      </c>
      <c r="DA28" s="16">
        <v>0</v>
      </c>
      <c r="DB28" s="16">
        <v>500</v>
      </c>
      <c r="DC28" s="16">
        <v>0</v>
      </c>
      <c r="DD28" s="11">
        <v>500</v>
      </c>
      <c r="DE28" s="16">
        <v>0</v>
      </c>
      <c r="DF28" s="16">
        <v>0</v>
      </c>
      <c r="DG28" s="16">
        <v>0</v>
      </c>
      <c r="DH28" s="11">
        <v>0</v>
      </c>
      <c r="DI28" s="16">
        <v>0</v>
      </c>
      <c r="DJ28" s="16">
        <v>815</v>
      </c>
      <c r="DK28" s="16">
        <v>0</v>
      </c>
      <c r="DL28" s="11">
        <v>810</v>
      </c>
      <c r="DM28" s="16">
        <v>0</v>
      </c>
      <c r="DN28" s="16">
        <v>455</v>
      </c>
      <c r="DO28" s="16">
        <v>0</v>
      </c>
      <c r="DP28" s="11">
        <v>455</v>
      </c>
      <c r="DQ28" s="16">
        <v>0</v>
      </c>
      <c r="DR28" s="16">
        <v>125</v>
      </c>
      <c r="DS28" s="16">
        <v>0</v>
      </c>
      <c r="DT28" s="11">
        <v>125</v>
      </c>
      <c r="DU28" s="16">
        <v>0</v>
      </c>
      <c r="DV28" s="16">
        <v>0</v>
      </c>
      <c r="DW28" s="16">
        <v>0</v>
      </c>
      <c r="DX28" s="11">
        <v>0</v>
      </c>
      <c r="DY28" s="16">
        <v>0</v>
      </c>
      <c r="DZ28" s="16">
        <v>278</v>
      </c>
      <c r="EA28" s="16">
        <v>0</v>
      </c>
      <c r="EB28" s="11">
        <v>278</v>
      </c>
    </row>
    <row r="29" spans="1:132" ht="25" x14ac:dyDescent="0.35">
      <c r="A29" s="13" t="s">
        <v>96</v>
      </c>
      <c r="B29" s="14" t="s">
        <v>41</v>
      </c>
      <c r="C29" s="14" t="s">
        <v>97</v>
      </c>
      <c r="D29" s="15" t="s">
        <v>93</v>
      </c>
      <c r="E29" s="16">
        <v>0</v>
      </c>
      <c r="F29" s="16">
        <v>0</v>
      </c>
      <c r="G29" s="16">
        <v>0</v>
      </c>
      <c r="H29" s="11">
        <v>0</v>
      </c>
      <c r="I29" s="16">
        <v>0</v>
      </c>
      <c r="J29" s="16">
        <v>0</v>
      </c>
      <c r="K29" s="16">
        <v>248</v>
      </c>
      <c r="L29" s="11">
        <v>248</v>
      </c>
      <c r="M29" s="16">
        <v>0</v>
      </c>
      <c r="N29" s="16">
        <v>0</v>
      </c>
      <c r="O29" s="16">
        <v>500</v>
      </c>
      <c r="P29" s="11">
        <v>500</v>
      </c>
      <c r="Q29" s="16">
        <v>0</v>
      </c>
      <c r="R29" s="16">
        <v>0</v>
      </c>
      <c r="S29" s="18">
        <v>70</v>
      </c>
      <c r="T29" s="11">
        <v>70</v>
      </c>
      <c r="U29" s="16">
        <v>0</v>
      </c>
      <c r="V29" s="16">
        <v>0</v>
      </c>
      <c r="W29" s="16">
        <v>120</v>
      </c>
      <c r="X29" s="11">
        <v>120</v>
      </c>
      <c r="Y29" s="16">
        <v>0</v>
      </c>
      <c r="Z29" s="16">
        <v>0</v>
      </c>
      <c r="AA29" s="16">
        <v>350</v>
      </c>
      <c r="AB29" s="11">
        <v>350</v>
      </c>
      <c r="AC29" s="16">
        <v>0</v>
      </c>
      <c r="AD29" s="16">
        <v>0</v>
      </c>
      <c r="AE29" s="16">
        <v>150</v>
      </c>
      <c r="AF29" s="11">
        <v>150</v>
      </c>
      <c r="AG29" s="16">
        <v>0</v>
      </c>
      <c r="AH29" s="16">
        <v>0</v>
      </c>
      <c r="AI29" s="16">
        <v>165</v>
      </c>
      <c r="AJ29" s="11">
        <v>165</v>
      </c>
      <c r="AK29" s="16">
        <v>0</v>
      </c>
      <c r="AL29" s="16">
        <v>0</v>
      </c>
      <c r="AM29" s="16">
        <v>160</v>
      </c>
      <c r="AN29" s="11">
        <v>160</v>
      </c>
      <c r="AO29" s="16">
        <v>0</v>
      </c>
      <c r="AP29" s="16">
        <v>0</v>
      </c>
      <c r="AQ29" s="16">
        <v>75</v>
      </c>
      <c r="AR29" s="11">
        <v>75</v>
      </c>
      <c r="AS29" s="16">
        <v>0</v>
      </c>
      <c r="AT29" s="16">
        <v>0</v>
      </c>
      <c r="AU29" s="16">
        <v>200</v>
      </c>
      <c r="AV29" s="11">
        <v>200</v>
      </c>
      <c r="AW29" s="16">
        <v>0</v>
      </c>
      <c r="AX29" s="16">
        <v>0</v>
      </c>
      <c r="AY29" s="16">
        <v>982</v>
      </c>
      <c r="AZ29" s="11">
        <v>982</v>
      </c>
      <c r="BA29" s="16">
        <v>0</v>
      </c>
      <c r="BB29" s="16">
        <v>0</v>
      </c>
      <c r="BC29" s="16">
        <v>50</v>
      </c>
      <c r="BD29" s="11">
        <v>50</v>
      </c>
      <c r="BE29" s="16">
        <v>0</v>
      </c>
      <c r="BF29" s="16">
        <v>0</v>
      </c>
      <c r="BG29" s="16">
        <v>400</v>
      </c>
      <c r="BH29" s="11">
        <v>400</v>
      </c>
      <c r="BI29" s="16">
        <v>0</v>
      </c>
      <c r="BJ29" s="16">
        <v>0</v>
      </c>
      <c r="BK29" s="16">
        <v>80</v>
      </c>
      <c r="BL29" s="11">
        <v>80</v>
      </c>
      <c r="BM29" s="16">
        <v>0</v>
      </c>
      <c r="BN29" s="16">
        <v>0</v>
      </c>
      <c r="BO29" s="16">
        <v>60</v>
      </c>
      <c r="BP29" s="11">
        <v>60</v>
      </c>
      <c r="BQ29" s="16">
        <v>0</v>
      </c>
      <c r="BR29" s="16">
        <v>0</v>
      </c>
      <c r="BS29" s="16">
        <v>260</v>
      </c>
      <c r="BT29" s="11">
        <v>260</v>
      </c>
      <c r="BU29" s="16">
        <v>0</v>
      </c>
      <c r="BV29" s="16">
        <v>0</v>
      </c>
      <c r="BW29" s="16">
        <v>300</v>
      </c>
      <c r="BX29" s="11">
        <v>300</v>
      </c>
      <c r="BY29" s="16">
        <v>0</v>
      </c>
      <c r="BZ29" s="16">
        <v>0</v>
      </c>
      <c r="CA29" s="16">
        <v>90</v>
      </c>
      <c r="CB29" s="11">
        <v>90</v>
      </c>
      <c r="CC29" s="16">
        <v>0</v>
      </c>
      <c r="CD29" s="16">
        <v>0</v>
      </c>
      <c r="CE29" s="16">
        <v>150</v>
      </c>
      <c r="CF29" s="11">
        <v>150</v>
      </c>
      <c r="CG29" s="16">
        <v>0</v>
      </c>
      <c r="CH29" s="16">
        <v>0</v>
      </c>
      <c r="CI29" s="16">
        <v>300</v>
      </c>
      <c r="CJ29" s="11">
        <v>300</v>
      </c>
      <c r="CK29" s="16">
        <v>0</v>
      </c>
      <c r="CL29" s="16">
        <v>0</v>
      </c>
      <c r="CM29" s="16">
        <v>700</v>
      </c>
      <c r="CN29" s="11">
        <v>700</v>
      </c>
      <c r="CO29" s="16">
        <v>0</v>
      </c>
      <c r="CP29" s="16">
        <v>0</v>
      </c>
      <c r="CQ29" s="16">
        <v>600</v>
      </c>
      <c r="CR29" s="11">
        <v>600</v>
      </c>
      <c r="CS29" s="16">
        <v>0</v>
      </c>
      <c r="CT29" s="16">
        <v>0</v>
      </c>
      <c r="CU29" s="16">
        <v>250</v>
      </c>
      <c r="CV29" s="11">
        <v>250</v>
      </c>
      <c r="CW29" s="16">
        <v>0</v>
      </c>
      <c r="CX29" s="16">
        <v>0</v>
      </c>
      <c r="CY29" s="16">
        <v>220</v>
      </c>
      <c r="CZ29" s="11">
        <v>220</v>
      </c>
      <c r="DA29" s="16">
        <v>0</v>
      </c>
      <c r="DB29" s="16">
        <v>0</v>
      </c>
      <c r="DC29" s="16">
        <v>234</v>
      </c>
      <c r="DD29" s="11">
        <v>234</v>
      </c>
      <c r="DE29" s="16">
        <v>0</v>
      </c>
      <c r="DF29" s="16">
        <v>0</v>
      </c>
      <c r="DG29" s="16">
        <v>0</v>
      </c>
      <c r="DH29" s="11">
        <v>0</v>
      </c>
      <c r="DI29" s="16">
        <v>0</v>
      </c>
      <c r="DJ29" s="16">
        <v>0</v>
      </c>
      <c r="DK29" s="16">
        <v>700</v>
      </c>
      <c r="DL29" s="11">
        <v>700</v>
      </c>
      <c r="DM29" s="16">
        <v>0</v>
      </c>
      <c r="DN29" s="16">
        <v>0</v>
      </c>
      <c r="DO29" s="16">
        <v>368</v>
      </c>
      <c r="DP29" s="11">
        <v>368</v>
      </c>
      <c r="DQ29" s="16">
        <v>0</v>
      </c>
      <c r="DR29" s="16">
        <v>0</v>
      </c>
      <c r="DS29" s="16">
        <v>90</v>
      </c>
      <c r="DT29" s="11">
        <v>90</v>
      </c>
      <c r="DU29" s="16">
        <v>0</v>
      </c>
      <c r="DV29" s="16">
        <v>0</v>
      </c>
      <c r="DW29" s="16">
        <v>0</v>
      </c>
      <c r="DX29" s="11">
        <v>0</v>
      </c>
      <c r="DY29" s="16">
        <v>0</v>
      </c>
      <c r="DZ29" s="16">
        <v>0</v>
      </c>
      <c r="EA29" s="16">
        <v>250</v>
      </c>
      <c r="EB29" s="11">
        <v>250</v>
      </c>
    </row>
    <row r="30" spans="1:132" ht="25" x14ac:dyDescent="0.35">
      <c r="A30" s="13" t="s">
        <v>98</v>
      </c>
      <c r="B30" s="14" t="s">
        <v>41</v>
      </c>
      <c r="C30" s="14" t="s">
        <v>99</v>
      </c>
      <c r="D30" s="15" t="s">
        <v>93</v>
      </c>
      <c r="E30" s="16">
        <v>17</v>
      </c>
      <c r="F30" s="16">
        <v>17</v>
      </c>
      <c r="G30" s="16">
        <v>17</v>
      </c>
      <c r="H30" s="11">
        <v>17</v>
      </c>
      <c r="I30" s="16">
        <v>500</v>
      </c>
      <c r="J30" s="16">
        <v>500</v>
      </c>
      <c r="K30" s="16">
        <v>500</v>
      </c>
      <c r="L30" s="11">
        <v>500</v>
      </c>
      <c r="M30" s="16">
        <v>35</v>
      </c>
      <c r="N30" s="16">
        <v>35</v>
      </c>
      <c r="O30" s="16">
        <v>35</v>
      </c>
      <c r="P30" s="11">
        <v>35</v>
      </c>
      <c r="Q30" s="16">
        <v>92</v>
      </c>
      <c r="R30" s="16">
        <v>92</v>
      </c>
      <c r="S30" s="16">
        <v>92</v>
      </c>
      <c r="T30" s="11">
        <v>92</v>
      </c>
      <c r="U30" s="16">
        <v>184</v>
      </c>
      <c r="V30" s="16">
        <v>184</v>
      </c>
      <c r="W30" s="16">
        <v>184</v>
      </c>
      <c r="X30" s="11">
        <v>184</v>
      </c>
      <c r="Y30" s="16">
        <v>493</v>
      </c>
      <c r="Z30" s="16">
        <v>493</v>
      </c>
      <c r="AA30" s="16">
        <v>493</v>
      </c>
      <c r="AB30" s="11">
        <v>493</v>
      </c>
      <c r="AC30" s="16">
        <v>108</v>
      </c>
      <c r="AD30" s="16">
        <v>108</v>
      </c>
      <c r="AE30" s="16">
        <v>108</v>
      </c>
      <c r="AF30" s="11">
        <v>108</v>
      </c>
      <c r="AG30" s="16">
        <v>64</v>
      </c>
      <c r="AH30" s="16">
        <v>64</v>
      </c>
      <c r="AI30" s="16">
        <v>64</v>
      </c>
      <c r="AJ30" s="11">
        <v>64</v>
      </c>
      <c r="AK30" s="16">
        <v>76</v>
      </c>
      <c r="AL30" s="16">
        <v>76</v>
      </c>
      <c r="AM30" s="16">
        <v>76</v>
      </c>
      <c r="AN30" s="11">
        <v>76</v>
      </c>
      <c r="AO30" s="16">
        <v>168</v>
      </c>
      <c r="AP30" s="16">
        <v>168</v>
      </c>
      <c r="AQ30" s="16">
        <v>168</v>
      </c>
      <c r="AR30" s="11">
        <v>168</v>
      </c>
      <c r="AS30" s="16">
        <v>125</v>
      </c>
      <c r="AT30" s="16">
        <v>125</v>
      </c>
      <c r="AU30" s="16">
        <v>125</v>
      </c>
      <c r="AV30" s="11">
        <v>125</v>
      </c>
      <c r="AW30" s="16">
        <v>120</v>
      </c>
      <c r="AX30" s="16">
        <v>120</v>
      </c>
      <c r="AY30" s="16">
        <v>120</v>
      </c>
      <c r="AZ30" s="11">
        <v>120</v>
      </c>
      <c r="BA30" s="16">
        <v>120</v>
      </c>
      <c r="BB30" s="16">
        <v>120</v>
      </c>
      <c r="BC30" s="16">
        <v>120</v>
      </c>
      <c r="BD30" s="11">
        <v>120</v>
      </c>
      <c r="BE30" s="16">
        <v>468</v>
      </c>
      <c r="BF30" s="16">
        <v>468</v>
      </c>
      <c r="BG30" s="16">
        <v>468</v>
      </c>
      <c r="BH30" s="11">
        <v>468</v>
      </c>
      <c r="BI30" s="16">
        <v>16</v>
      </c>
      <c r="BJ30" s="16">
        <v>16</v>
      </c>
      <c r="BK30" s="16">
        <v>16</v>
      </c>
      <c r="BL30" s="11">
        <v>16</v>
      </c>
      <c r="BM30" s="16">
        <v>16</v>
      </c>
      <c r="BN30" s="16">
        <v>16</v>
      </c>
      <c r="BO30" s="16">
        <v>16</v>
      </c>
      <c r="BP30" s="11">
        <v>16</v>
      </c>
      <c r="BQ30" s="16">
        <v>148</v>
      </c>
      <c r="BR30" s="16">
        <v>148</v>
      </c>
      <c r="BS30" s="16">
        <v>148</v>
      </c>
      <c r="BT30" s="11">
        <v>148</v>
      </c>
      <c r="BU30" s="16">
        <v>75</v>
      </c>
      <c r="BV30" s="16">
        <v>75</v>
      </c>
      <c r="BW30" s="16">
        <v>75</v>
      </c>
      <c r="BX30" s="11">
        <v>75</v>
      </c>
      <c r="BY30" s="16">
        <v>120</v>
      </c>
      <c r="BZ30" s="16">
        <v>120</v>
      </c>
      <c r="CA30" s="16">
        <v>120</v>
      </c>
      <c r="CB30" s="11">
        <v>120</v>
      </c>
      <c r="CC30" s="16">
        <v>116</v>
      </c>
      <c r="CD30" s="16">
        <v>116</v>
      </c>
      <c r="CE30" s="16">
        <v>116</v>
      </c>
      <c r="CF30" s="11">
        <v>116</v>
      </c>
      <c r="CG30" s="16">
        <v>320</v>
      </c>
      <c r="CH30" s="16">
        <v>320</v>
      </c>
      <c r="CI30" s="16">
        <v>320</v>
      </c>
      <c r="CJ30" s="11">
        <v>320</v>
      </c>
      <c r="CK30" s="16">
        <v>200</v>
      </c>
      <c r="CL30" s="16">
        <v>200</v>
      </c>
      <c r="CM30" s="16">
        <v>200</v>
      </c>
      <c r="CN30" s="11">
        <v>200</v>
      </c>
      <c r="CO30" s="16">
        <v>65</v>
      </c>
      <c r="CP30" s="16">
        <v>65</v>
      </c>
      <c r="CQ30" s="16">
        <v>65</v>
      </c>
      <c r="CR30" s="11">
        <v>65</v>
      </c>
      <c r="CS30" s="16">
        <v>48</v>
      </c>
      <c r="CT30" s="16">
        <v>48</v>
      </c>
      <c r="CU30" s="16">
        <v>48</v>
      </c>
      <c r="CV30" s="11">
        <v>48</v>
      </c>
      <c r="CW30" s="16">
        <v>56</v>
      </c>
      <c r="CX30" s="16">
        <v>56</v>
      </c>
      <c r="CY30" s="16">
        <v>56</v>
      </c>
      <c r="CZ30" s="11">
        <v>56</v>
      </c>
      <c r="DA30" s="16">
        <v>348</v>
      </c>
      <c r="DB30" s="16">
        <v>348</v>
      </c>
      <c r="DC30" s="16">
        <v>348</v>
      </c>
      <c r="DD30" s="11">
        <v>348</v>
      </c>
      <c r="DE30" s="16">
        <v>5</v>
      </c>
      <c r="DF30" s="16">
        <v>5</v>
      </c>
      <c r="DG30" s="16">
        <v>5</v>
      </c>
      <c r="DH30" s="11">
        <v>5</v>
      </c>
      <c r="DI30" s="16">
        <v>104</v>
      </c>
      <c r="DJ30" s="16">
        <v>104</v>
      </c>
      <c r="DK30" s="16">
        <v>104</v>
      </c>
      <c r="DL30" s="11">
        <v>104</v>
      </c>
      <c r="DM30" s="16">
        <v>188</v>
      </c>
      <c r="DN30" s="16">
        <v>188</v>
      </c>
      <c r="DO30" s="16">
        <v>188</v>
      </c>
      <c r="DP30" s="11">
        <v>188</v>
      </c>
      <c r="DQ30" s="16">
        <v>168</v>
      </c>
      <c r="DR30" s="16">
        <v>168</v>
      </c>
      <c r="DS30" s="16">
        <v>168</v>
      </c>
      <c r="DT30" s="11">
        <v>168</v>
      </c>
      <c r="DU30" s="16">
        <v>18</v>
      </c>
      <c r="DV30" s="16">
        <v>18</v>
      </c>
      <c r="DW30" s="16">
        <v>18</v>
      </c>
      <c r="DX30" s="11">
        <v>18</v>
      </c>
      <c r="DY30" s="16">
        <v>20</v>
      </c>
      <c r="DZ30" s="16">
        <v>20</v>
      </c>
      <c r="EA30" s="16">
        <v>20</v>
      </c>
      <c r="EB30" s="11">
        <v>20</v>
      </c>
    </row>
    <row r="31" spans="1:132" ht="25" x14ac:dyDescent="0.35">
      <c r="A31" s="7" t="s">
        <v>100</v>
      </c>
      <c r="B31" s="8" t="s">
        <v>41</v>
      </c>
      <c r="C31" s="8" t="s">
        <v>101</v>
      </c>
      <c r="D31" s="9" t="s">
        <v>43</v>
      </c>
      <c r="E31" s="10">
        <v>5</v>
      </c>
      <c r="F31" s="10">
        <v>5</v>
      </c>
      <c r="G31" s="10">
        <v>6</v>
      </c>
      <c r="H31" s="11">
        <v>16</v>
      </c>
      <c r="I31" s="10">
        <v>13</v>
      </c>
      <c r="J31" s="10">
        <v>13</v>
      </c>
      <c r="K31" s="10">
        <v>14</v>
      </c>
      <c r="L31" s="11">
        <v>40</v>
      </c>
      <c r="M31" s="10">
        <v>6</v>
      </c>
      <c r="N31" s="10">
        <v>9</v>
      </c>
      <c r="O31" s="10">
        <v>10</v>
      </c>
      <c r="P31" s="11">
        <v>25</v>
      </c>
      <c r="Q31" s="10">
        <v>10</v>
      </c>
      <c r="R31" s="10">
        <v>11</v>
      </c>
      <c r="S31" s="10">
        <v>12</v>
      </c>
      <c r="T31" s="11">
        <v>33</v>
      </c>
      <c r="U31" s="10">
        <v>3</v>
      </c>
      <c r="V31" s="10">
        <v>11</v>
      </c>
      <c r="W31" s="10">
        <v>11</v>
      </c>
      <c r="X31" s="11">
        <v>25</v>
      </c>
      <c r="Y31" s="10">
        <v>13</v>
      </c>
      <c r="Z31" s="10">
        <v>13</v>
      </c>
      <c r="AA31" s="10">
        <v>14</v>
      </c>
      <c r="AB31" s="11">
        <v>40</v>
      </c>
      <c r="AC31" s="10">
        <v>13</v>
      </c>
      <c r="AD31" s="10">
        <v>13</v>
      </c>
      <c r="AE31" s="10">
        <v>14</v>
      </c>
      <c r="AF31" s="11">
        <v>40</v>
      </c>
      <c r="AG31" s="10">
        <v>10</v>
      </c>
      <c r="AH31" s="10">
        <v>11</v>
      </c>
      <c r="AI31" s="10">
        <v>12</v>
      </c>
      <c r="AJ31" s="11">
        <v>33</v>
      </c>
      <c r="AK31" s="10">
        <v>8</v>
      </c>
      <c r="AL31" s="10">
        <v>8</v>
      </c>
      <c r="AM31" s="10">
        <v>9</v>
      </c>
      <c r="AN31" s="11">
        <v>25</v>
      </c>
      <c r="AO31" s="10">
        <v>10</v>
      </c>
      <c r="AP31" s="10">
        <v>11</v>
      </c>
      <c r="AQ31" s="10">
        <v>12</v>
      </c>
      <c r="AR31" s="11">
        <v>33</v>
      </c>
      <c r="AS31" s="10">
        <v>8</v>
      </c>
      <c r="AT31" s="10">
        <v>8</v>
      </c>
      <c r="AU31" s="10">
        <v>9</v>
      </c>
      <c r="AV31" s="11">
        <v>25</v>
      </c>
      <c r="AW31" s="10">
        <v>13</v>
      </c>
      <c r="AX31" s="10">
        <v>13</v>
      </c>
      <c r="AY31" s="10">
        <v>14</v>
      </c>
      <c r="AZ31" s="11">
        <v>40</v>
      </c>
      <c r="BA31" s="10">
        <v>10</v>
      </c>
      <c r="BB31" s="10">
        <v>13</v>
      </c>
      <c r="BC31" s="10">
        <v>14</v>
      </c>
      <c r="BD31" s="11">
        <v>37</v>
      </c>
      <c r="BE31" s="10">
        <v>13</v>
      </c>
      <c r="BF31" s="10">
        <v>13</v>
      </c>
      <c r="BG31" s="10">
        <v>14</v>
      </c>
      <c r="BH31" s="11">
        <v>40</v>
      </c>
      <c r="BI31" s="10">
        <v>7</v>
      </c>
      <c r="BJ31" s="10">
        <v>8</v>
      </c>
      <c r="BK31" s="10">
        <v>8</v>
      </c>
      <c r="BL31" s="11">
        <v>23</v>
      </c>
      <c r="BM31" s="10">
        <v>8</v>
      </c>
      <c r="BN31" s="10">
        <v>8</v>
      </c>
      <c r="BO31" s="10">
        <v>9</v>
      </c>
      <c r="BP31" s="11">
        <v>25</v>
      </c>
      <c r="BQ31" s="10">
        <v>8</v>
      </c>
      <c r="BR31" s="10">
        <v>8</v>
      </c>
      <c r="BS31" s="10">
        <v>9</v>
      </c>
      <c r="BT31" s="11">
        <v>25</v>
      </c>
      <c r="BU31" s="10">
        <v>8</v>
      </c>
      <c r="BV31" s="10">
        <v>8</v>
      </c>
      <c r="BW31" s="10">
        <v>9</v>
      </c>
      <c r="BX31" s="11">
        <v>25</v>
      </c>
      <c r="BY31" s="10">
        <v>8</v>
      </c>
      <c r="BZ31" s="10">
        <v>8</v>
      </c>
      <c r="CA31" s="10">
        <v>9</v>
      </c>
      <c r="CB31" s="11">
        <v>25</v>
      </c>
      <c r="CC31" s="10">
        <v>13</v>
      </c>
      <c r="CD31" s="10">
        <v>13</v>
      </c>
      <c r="CE31" s="10">
        <v>14</v>
      </c>
      <c r="CF31" s="11">
        <v>40</v>
      </c>
      <c r="CG31" s="10">
        <v>68</v>
      </c>
      <c r="CH31" s="10">
        <v>68</v>
      </c>
      <c r="CI31" s="10">
        <v>68</v>
      </c>
      <c r="CJ31" s="11">
        <v>204</v>
      </c>
      <c r="CK31" s="10">
        <v>8</v>
      </c>
      <c r="CL31" s="10">
        <v>8</v>
      </c>
      <c r="CM31" s="10">
        <v>9</v>
      </c>
      <c r="CN31" s="11">
        <v>25</v>
      </c>
      <c r="CO31" s="10">
        <v>16</v>
      </c>
      <c r="CP31" s="10">
        <v>16</v>
      </c>
      <c r="CQ31" s="10">
        <v>17</v>
      </c>
      <c r="CR31" s="11">
        <v>49</v>
      </c>
      <c r="CS31" s="10">
        <v>13</v>
      </c>
      <c r="CT31" s="10">
        <v>14</v>
      </c>
      <c r="CU31" s="10">
        <v>14</v>
      </c>
      <c r="CV31" s="11">
        <v>41</v>
      </c>
      <c r="CW31" s="10">
        <v>13</v>
      </c>
      <c r="CX31" s="10">
        <v>13</v>
      </c>
      <c r="CY31" s="10">
        <v>14</v>
      </c>
      <c r="CZ31" s="11">
        <v>40</v>
      </c>
      <c r="DA31" s="10">
        <v>13</v>
      </c>
      <c r="DB31" s="10">
        <v>14</v>
      </c>
      <c r="DC31" s="10">
        <v>14</v>
      </c>
      <c r="DD31" s="11">
        <v>41</v>
      </c>
      <c r="DE31" s="10">
        <v>6</v>
      </c>
      <c r="DF31" s="10">
        <v>7</v>
      </c>
      <c r="DG31" s="10">
        <v>7</v>
      </c>
      <c r="DH31" s="11">
        <v>20</v>
      </c>
      <c r="DI31" s="10">
        <v>10</v>
      </c>
      <c r="DJ31" s="10">
        <v>11</v>
      </c>
      <c r="DK31" s="10">
        <v>12</v>
      </c>
      <c r="DL31" s="11">
        <v>33</v>
      </c>
      <c r="DM31" s="10">
        <v>13</v>
      </c>
      <c r="DN31" s="10">
        <v>14</v>
      </c>
      <c r="DO31" s="10">
        <v>14</v>
      </c>
      <c r="DP31" s="11">
        <v>41</v>
      </c>
      <c r="DQ31" s="10">
        <v>13</v>
      </c>
      <c r="DR31" s="10">
        <v>14</v>
      </c>
      <c r="DS31" s="10">
        <v>14</v>
      </c>
      <c r="DT31" s="11">
        <v>41</v>
      </c>
      <c r="DU31" s="10">
        <v>8</v>
      </c>
      <c r="DV31" s="10">
        <v>8</v>
      </c>
      <c r="DW31" s="10">
        <v>9</v>
      </c>
      <c r="DX31" s="11">
        <v>25</v>
      </c>
      <c r="DY31" s="10">
        <v>8</v>
      </c>
      <c r="DZ31" s="10">
        <v>8</v>
      </c>
      <c r="EA31" s="10">
        <v>9</v>
      </c>
      <c r="EB31" s="11">
        <v>25</v>
      </c>
    </row>
    <row r="32" spans="1:132" ht="37.5" x14ac:dyDescent="0.35">
      <c r="A32" s="13" t="s">
        <v>102</v>
      </c>
      <c r="B32" s="14" t="s">
        <v>41</v>
      </c>
      <c r="C32" s="14" t="s">
        <v>103</v>
      </c>
      <c r="D32" s="15" t="s">
        <v>104</v>
      </c>
      <c r="E32" s="16">
        <v>3</v>
      </c>
      <c r="F32" s="16">
        <v>9</v>
      </c>
      <c r="G32" s="16">
        <v>3</v>
      </c>
      <c r="H32" s="11">
        <v>15</v>
      </c>
      <c r="I32" s="16">
        <v>3</v>
      </c>
      <c r="J32" s="16">
        <v>14</v>
      </c>
      <c r="K32" s="16">
        <v>8</v>
      </c>
      <c r="L32" s="11">
        <v>25</v>
      </c>
      <c r="M32" s="16">
        <v>5</v>
      </c>
      <c r="N32" s="16">
        <v>10</v>
      </c>
      <c r="O32" s="16">
        <v>10</v>
      </c>
      <c r="P32" s="11">
        <v>25</v>
      </c>
      <c r="Q32" s="16">
        <v>2</v>
      </c>
      <c r="R32" s="16">
        <v>10</v>
      </c>
      <c r="S32" s="16">
        <v>8</v>
      </c>
      <c r="T32" s="11">
        <v>20</v>
      </c>
      <c r="U32" s="16">
        <v>0</v>
      </c>
      <c r="V32" s="16">
        <v>6</v>
      </c>
      <c r="W32" s="16">
        <v>9</v>
      </c>
      <c r="X32" s="11">
        <v>15</v>
      </c>
      <c r="Y32" s="16">
        <v>5</v>
      </c>
      <c r="Z32" s="16">
        <v>10</v>
      </c>
      <c r="AA32" s="16">
        <v>10</v>
      </c>
      <c r="AB32" s="11">
        <v>25</v>
      </c>
      <c r="AC32" s="16">
        <v>6</v>
      </c>
      <c r="AD32" s="16">
        <v>10</v>
      </c>
      <c r="AE32" s="16">
        <v>9</v>
      </c>
      <c r="AF32" s="11">
        <v>25</v>
      </c>
      <c r="AG32" s="16">
        <v>5</v>
      </c>
      <c r="AH32" s="16">
        <v>10</v>
      </c>
      <c r="AI32" s="16">
        <v>10</v>
      </c>
      <c r="AJ32" s="11">
        <v>25</v>
      </c>
      <c r="AK32" s="16">
        <v>0</v>
      </c>
      <c r="AL32" s="16">
        <v>10</v>
      </c>
      <c r="AM32" s="16">
        <v>15</v>
      </c>
      <c r="AN32" s="11">
        <v>25</v>
      </c>
      <c r="AO32" s="16">
        <v>7</v>
      </c>
      <c r="AP32" s="16">
        <v>8</v>
      </c>
      <c r="AQ32" s="16">
        <v>10</v>
      </c>
      <c r="AR32" s="11">
        <v>25</v>
      </c>
      <c r="AS32" s="16">
        <v>9</v>
      </c>
      <c r="AT32" s="16">
        <v>9</v>
      </c>
      <c r="AU32" s="16">
        <v>7</v>
      </c>
      <c r="AV32" s="11">
        <v>25</v>
      </c>
      <c r="AW32" s="16">
        <v>5</v>
      </c>
      <c r="AX32" s="16">
        <v>10</v>
      </c>
      <c r="AY32" s="16">
        <v>10</v>
      </c>
      <c r="AZ32" s="11">
        <v>25</v>
      </c>
      <c r="BA32" s="16">
        <v>9</v>
      </c>
      <c r="BB32" s="16">
        <v>8</v>
      </c>
      <c r="BC32" s="16">
        <v>8</v>
      </c>
      <c r="BD32" s="11">
        <v>25</v>
      </c>
      <c r="BE32" s="16">
        <v>6</v>
      </c>
      <c r="BF32" s="16">
        <v>12</v>
      </c>
      <c r="BG32" s="16">
        <v>12</v>
      </c>
      <c r="BH32" s="11">
        <v>30</v>
      </c>
      <c r="BI32" s="16">
        <v>5</v>
      </c>
      <c r="BJ32" s="16">
        <v>10</v>
      </c>
      <c r="BK32" s="16">
        <v>10</v>
      </c>
      <c r="BL32" s="11">
        <v>25</v>
      </c>
      <c r="BM32" s="16">
        <v>7</v>
      </c>
      <c r="BN32" s="16">
        <v>11</v>
      </c>
      <c r="BO32" s="16">
        <v>7</v>
      </c>
      <c r="BP32" s="11">
        <v>25</v>
      </c>
      <c r="BQ32" s="16">
        <v>5</v>
      </c>
      <c r="BR32" s="16">
        <v>10</v>
      </c>
      <c r="BS32" s="16">
        <v>10</v>
      </c>
      <c r="BT32" s="11">
        <v>25</v>
      </c>
      <c r="BU32" s="16">
        <v>0</v>
      </c>
      <c r="BV32" s="16">
        <v>13</v>
      </c>
      <c r="BW32" s="16">
        <v>12</v>
      </c>
      <c r="BX32" s="11">
        <v>25</v>
      </c>
      <c r="BY32" s="16">
        <v>5</v>
      </c>
      <c r="BZ32" s="16">
        <v>10</v>
      </c>
      <c r="CA32" s="16">
        <v>10</v>
      </c>
      <c r="CB32" s="11">
        <v>25</v>
      </c>
      <c r="CC32" s="16">
        <v>0</v>
      </c>
      <c r="CD32" s="16">
        <v>15</v>
      </c>
      <c r="CE32" s="16">
        <v>10</v>
      </c>
      <c r="CF32" s="11">
        <v>25</v>
      </c>
      <c r="CG32" s="16">
        <v>5</v>
      </c>
      <c r="CH32" s="16">
        <v>15</v>
      </c>
      <c r="CI32" s="16">
        <v>10</v>
      </c>
      <c r="CJ32" s="11">
        <v>30</v>
      </c>
      <c r="CK32" s="16">
        <v>2</v>
      </c>
      <c r="CL32" s="16">
        <v>15</v>
      </c>
      <c r="CM32" s="16">
        <v>8</v>
      </c>
      <c r="CN32" s="11">
        <v>25</v>
      </c>
      <c r="CO32" s="16">
        <v>5</v>
      </c>
      <c r="CP32" s="16">
        <v>10</v>
      </c>
      <c r="CQ32" s="16">
        <v>10</v>
      </c>
      <c r="CR32" s="11">
        <v>25</v>
      </c>
      <c r="CS32" s="16">
        <v>5</v>
      </c>
      <c r="CT32" s="16">
        <v>10</v>
      </c>
      <c r="CU32" s="16">
        <v>10</v>
      </c>
      <c r="CV32" s="11">
        <v>25</v>
      </c>
      <c r="CW32" s="16">
        <v>2</v>
      </c>
      <c r="CX32" s="16">
        <v>5</v>
      </c>
      <c r="CY32" s="16">
        <v>8</v>
      </c>
      <c r="CZ32" s="11">
        <v>15</v>
      </c>
      <c r="DA32" s="16">
        <v>5</v>
      </c>
      <c r="DB32" s="16">
        <v>10</v>
      </c>
      <c r="DC32" s="16">
        <v>10</v>
      </c>
      <c r="DD32" s="11">
        <v>25</v>
      </c>
      <c r="DE32" s="16">
        <v>1</v>
      </c>
      <c r="DF32" s="16">
        <v>2</v>
      </c>
      <c r="DG32" s="16">
        <v>2</v>
      </c>
      <c r="DH32" s="11">
        <v>5</v>
      </c>
      <c r="DI32" s="16">
        <v>4</v>
      </c>
      <c r="DJ32" s="16">
        <v>12</v>
      </c>
      <c r="DK32" s="16">
        <v>9</v>
      </c>
      <c r="DL32" s="11">
        <v>25</v>
      </c>
      <c r="DM32" s="16">
        <v>5</v>
      </c>
      <c r="DN32" s="16">
        <v>10</v>
      </c>
      <c r="DO32" s="16">
        <v>10</v>
      </c>
      <c r="DP32" s="11">
        <v>25</v>
      </c>
      <c r="DQ32" s="16">
        <v>5</v>
      </c>
      <c r="DR32" s="16">
        <v>10</v>
      </c>
      <c r="DS32" s="16">
        <v>10</v>
      </c>
      <c r="DT32" s="11">
        <v>25</v>
      </c>
      <c r="DU32" s="16">
        <v>2</v>
      </c>
      <c r="DV32" s="16">
        <v>9</v>
      </c>
      <c r="DW32" s="16">
        <v>9</v>
      </c>
      <c r="DX32" s="11">
        <v>20</v>
      </c>
      <c r="DY32" s="16">
        <v>5</v>
      </c>
      <c r="DZ32" s="16">
        <v>10</v>
      </c>
      <c r="EA32" s="16">
        <v>10</v>
      </c>
      <c r="EB32" s="11">
        <v>25</v>
      </c>
    </row>
    <row r="33" spans="1:132" ht="50" x14ac:dyDescent="0.35">
      <c r="A33" s="7" t="s">
        <v>105</v>
      </c>
      <c r="B33" s="8" t="s">
        <v>41</v>
      </c>
      <c r="C33" s="8" t="s">
        <v>106</v>
      </c>
      <c r="D33" s="9" t="s">
        <v>104</v>
      </c>
      <c r="E33" s="10">
        <v>2</v>
      </c>
      <c r="F33" s="10">
        <v>1</v>
      </c>
      <c r="G33" s="10">
        <v>0</v>
      </c>
      <c r="H33" s="11">
        <v>3</v>
      </c>
      <c r="I33" s="10">
        <v>1</v>
      </c>
      <c r="J33" s="10">
        <v>3</v>
      </c>
      <c r="K33" s="10">
        <v>1</v>
      </c>
      <c r="L33" s="11">
        <v>5</v>
      </c>
      <c r="M33" s="10">
        <v>1</v>
      </c>
      <c r="N33" s="10">
        <v>3</v>
      </c>
      <c r="O33" s="10">
        <v>1</v>
      </c>
      <c r="P33" s="11">
        <v>5</v>
      </c>
      <c r="Q33" s="10">
        <v>1</v>
      </c>
      <c r="R33" s="10">
        <v>2</v>
      </c>
      <c r="S33" s="10">
        <v>1</v>
      </c>
      <c r="T33" s="11">
        <v>4</v>
      </c>
      <c r="U33" s="10">
        <v>1</v>
      </c>
      <c r="V33" s="10">
        <v>2</v>
      </c>
      <c r="W33" s="10">
        <v>0</v>
      </c>
      <c r="X33" s="11">
        <v>3</v>
      </c>
      <c r="Y33" s="10">
        <v>2</v>
      </c>
      <c r="Z33" s="10">
        <v>3</v>
      </c>
      <c r="AA33" s="10">
        <v>0</v>
      </c>
      <c r="AB33" s="11">
        <v>5</v>
      </c>
      <c r="AC33" s="10">
        <v>1</v>
      </c>
      <c r="AD33" s="10">
        <v>3</v>
      </c>
      <c r="AE33" s="10">
        <v>1</v>
      </c>
      <c r="AF33" s="11">
        <v>5</v>
      </c>
      <c r="AG33" s="10">
        <v>2</v>
      </c>
      <c r="AH33" s="10">
        <v>2</v>
      </c>
      <c r="AI33" s="10">
        <v>1</v>
      </c>
      <c r="AJ33" s="11">
        <v>5</v>
      </c>
      <c r="AK33" s="10">
        <v>2</v>
      </c>
      <c r="AL33" s="10">
        <v>2</v>
      </c>
      <c r="AM33" s="10">
        <v>1</v>
      </c>
      <c r="AN33" s="11">
        <v>5</v>
      </c>
      <c r="AO33" s="10">
        <v>2</v>
      </c>
      <c r="AP33" s="10">
        <v>2</v>
      </c>
      <c r="AQ33" s="10">
        <v>1</v>
      </c>
      <c r="AR33" s="11">
        <v>5</v>
      </c>
      <c r="AS33" s="10">
        <v>2</v>
      </c>
      <c r="AT33" s="10">
        <v>2</v>
      </c>
      <c r="AU33" s="10">
        <v>1</v>
      </c>
      <c r="AV33" s="11">
        <v>5</v>
      </c>
      <c r="AW33" s="10">
        <v>2</v>
      </c>
      <c r="AX33" s="10">
        <v>2</v>
      </c>
      <c r="AY33" s="10">
        <v>1</v>
      </c>
      <c r="AZ33" s="11">
        <v>5</v>
      </c>
      <c r="BA33" s="10">
        <v>1</v>
      </c>
      <c r="BB33" s="10">
        <v>3</v>
      </c>
      <c r="BC33" s="10">
        <v>1</v>
      </c>
      <c r="BD33" s="11">
        <v>5</v>
      </c>
      <c r="BE33" s="10">
        <v>2</v>
      </c>
      <c r="BF33" s="10">
        <v>3</v>
      </c>
      <c r="BG33" s="10">
        <v>1</v>
      </c>
      <c r="BH33" s="11">
        <v>6</v>
      </c>
      <c r="BI33" s="10">
        <v>2</v>
      </c>
      <c r="BJ33" s="10">
        <v>2</v>
      </c>
      <c r="BK33" s="10">
        <v>1</v>
      </c>
      <c r="BL33" s="11">
        <v>5</v>
      </c>
      <c r="BM33" s="10">
        <v>2</v>
      </c>
      <c r="BN33" s="10">
        <v>2</v>
      </c>
      <c r="BO33" s="10">
        <v>1</v>
      </c>
      <c r="BP33" s="11">
        <v>5</v>
      </c>
      <c r="BQ33" s="10">
        <v>2</v>
      </c>
      <c r="BR33" s="10">
        <v>2</v>
      </c>
      <c r="BS33" s="10">
        <v>1</v>
      </c>
      <c r="BT33" s="11">
        <v>5</v>
      </c>
      <c r="BU33" s="10">
        <v>2</v>
      </c>
      <c r="BV33" s="10">
        <v>2</v>
      </c>
      <c r="BW33" s="10">
        <v>1</v>
      </c>
      <c r="BX33" s="11">
        <v>5</v>
      </c>
      <c r="BY33" s="10">
        <v>2</v>
      </c>
      <c r="BZ33" s="10">
        <v>2</v>
      </c>
      <c r="CA33" s="10">
        <v>1</v>
      </c>
      <c r="CB33" s="11">
        <v>5</v>
      </c>
      <c r="CC33" s="10">
        <v>2</v>
      </c>
      <c r="CD33" s="10">
        <v>2</v>
      </c>
      <c r="CE33" s="10">
        <v>1</v>
      </c>
      <c r="CF33" s="11">
        <v>5</v>
      </c>
      <c r="CG33" s="10">
        <v>2</v>
      </c>
      <c r="CH33" s="10">
        <v>3</v>
      </c>
      <c r="CI33" s="10">
        <v>1</v>
      </c>
      <c r="CJ33" s="11">
        <v>6</v>
      </c>
      <c r="CK33" s="10">
        <v>2</v>
      </c>
      <c r="CL33" s="10">
        <v>2</v>
      </c>
      <c r="CM33" s="10">
        <v>1</v>
      </c>
      <c r="CN33" s="11">
        <v>5</v>
      </c>
      <c r="CO33" s="10">
        <v>1</v>
      </c>
      <c r="CP33" s="10">
        <v>2</v>
      </c>
      <c r="CQ33" s="10">
        <v>2</v>
      </c>
      <c r="CR33" s="11">
        <v>5</v>
      </c>
      <c r="CS33" s="10">
        <v>2</v>
      </c>
      <c r="CT33" s="10">
        <v>2</v>
      </c>
      <c r="CU33" s="10">
        <v>1</v>
      </c>
      <c r="CV33" s="11">
        <v>5</v>
      </c>
      <c r="CW33" s="10">
        <v>2</v>
      </c>
      <c r="CX33" s="10">
        <v>1</v>
      </c>
      <c r="CY33" s="10">
        <v>0</v>
      </c>
      <c r="CZ33" s="11">
        <v>3</v>
      </c>
      <c r="DA33" s="10">
        <v>2</v>
      </c>
      <c r="DB33" s="10">
        <v>2</v>
      </c>
      <c r="DC33" s="10">
        <v>1</v>
      </c>
      <c r="DD33" s="11">
        <v>5</v>
      </c>
      <c r="DE33" s="10">
        <v>1</v>
      </c>
      <c r="DF33" s="10">
        <v>0</v>
      </c>
      <c r="DG33" s="10">
        <v>0</v>
      </c>
      <c r="DH33" s="11">
        <v>1</v>
      </c>
      <c r="DI33" s="10">
        <v>2</v>
      </c>
      <c r="DJ33" s="10">
        <v>2</v>
      </c>
      <c r="DK33" s="10">
        <v>1</v>
      </c>
      <c r="DL33" s="11">
        <v>5</v>
      </c>
      <c r="DM33" s="10">
        <v>2</v>
      </c>
      <c r="DN33" s="10">
        <v>2</v>
      </c>
      <c r="DO33" s="10">
        <v>1</v>
      </c>
      <c r="DP33" s="11">
        <v>5</v>
      </c>
      <c r="DQ33" s="10">
        <v>2</v>
      </c>
      <c r="DR33" s="10">
        <v>2</v>
      </c>
      <c r="DS33" s="10">
        <v>1</v>
      </c>
      <c r="DT33" s="11">
        <v>5</v>
      </c>
      <c r="DU33" s="10">
        <v>2</v>
      </c>
      <c r="DV33" s="10">
        <v>2</v>
      </c>
      <c r="DW33" s="10">
        <v>0</v>
      </c>
      <c r="DX33" s="11">
        <v>4</v>
      </c>
      <c r="DY33" s="10">
        <v>2</v>
      </c>
      <c r="DZ33" s="10">
        <v>2</v>
      </c>
      <c r="EA33" s="10">
        <v>1</v>
      </c>
      <c r="EB33" s="11">
        <v>5</v>
      </c>
    </row>
    <row r="34" spans="1:132" ht="50" x14ac:dyDescent="0.35">
      <c r="A34" s="13" t="s">
        <v>107</v>
      </c>
      <c r="B34" s="14" t="s">
        <v>41</v>
      </c>
      <c r="C34" s="14" t="s">
        <v>108</v>
      </c>
      <c r="D34" s="15" t="s">
        <v>104</v>
      </c>
      <c r="E34" s="16">
        <v>2</v>
      </c>
      <c r="F34" s="16">
        <v>1</v>
      </c>
      <c r="G34" s="16">
        <v>0</v>
      </c>
      <c r="H34" s="11">
        <v>3</v>
      </c>
      <c r="I34" s="16">
        <v>1</v>
      </c>
      <c r="J34" s="16">
        <v>3</v>
      </c>
      <c r="K34" s="16">
        <v>1</v>
      </c>
      <c r="L34" s="11">
        <v>5</v>
      </c>
      <c r="M34" s="16">
        <v>1</v>
      </c>
      <c r="N34" s="16">
        <v>3</v>
      </c>
      <c r="O34" s="16">
        <v>1</v>
      </c>
      <c r="P34" s="11">
        <v>5</v>
      </c>
      <c r="Q34" s="16">
        <v>1</v>
      </c>
      <c r="R34" s="16">
        <v>2</v>
      </c>
      <c r="S34" s="16">
        <v>1</v>
      </c>
      <c r="T34" s="11">
        <v>4</v>
      </c>
      <c r="U34" s="16">
        <v>1</v>
      </c>
      <c r="V34" s="16">
        <v>2</v>
      </c>
      <c r="W34" s="16">
        <v>0</v>
      </c>
      <c r="X34" s="11">
        <v>3</v>
      </c>
      <c r="Y34" s="16">
        <v>2</v>
      </c>
      <c r="Z34" s="16">
        <v>3</v>
      </c>
      <c r="AA34" s="16">
        <v>0</v>
      </c>
      <c r="AB34" s="11">
        <v>5</v>
      </c>
      <c r="AC34" s="16">
        <v>1</v>
      </c>
      <c r="AD34" s="16">
        <v>3</v>
      </c>
      <c r="AE34" s="16">
        <v>1</v>
      </c>
      <c r="AF34" s="11">
        <v>5</v>
      </c>
      <c r="AG34" s="16">
        <v>2</v>
      </c>
      <c r="AH34" s="16">
        <v>2</v>
      </c>
      <c r="AI34" s="16">
        <v>1</v>
      </c>
      <c r="AJ34" s="11">
        <v>5</v>
      </c>
      <c r="AK34" s="16">
        <v>2</v>
      </c>
      <c r="AL34" s="16">
        <v>2</v>
      </c>
      <c r="AM34" s="16">
        <v>1</v>
      </c>
      <c r="AN34" s="11">
        <v>5</v>
      </c>
      <c r="AO34" s="16">
        <v>2</v>
      </c>
      <c r="AP34" s="16">
        <v>2</v>
      </c>
      <c r="AQ34" s="16">
        <v>1</v>
      </c>
      <c r="AR34" s="11">
        <v>5</v>
      </c>
      <c r="AS34" s="16">
        <v>2</v>
      </c>
      <c r="AT34" s="16">
        <v>2</v>
      </c>
      <c r="AU34" s="16">
        <v>1</v>
      </c>
      <c r="AV34" s="11">
        <v>5</v>
      </c>
      <c r="AW34" s="16">
        <v>2</v>
      </c>
      <c r="AX34" s="16">
        <v>2</v>
      </c>
      <c r="AY34" s="16">
        <v>1</v>
      </c>
      <c r="AZ34" s="11">
        <v>5</v>
      </c>
      <c r="BA34" s="16">
        <v>1</v>
      </c>
      <c r="BB34" s="16">
        <v>3</v>
      </c>
      <c r="BC34" s="16">
        <v>1</v>
      </c>
      <c r="BD34" s="11">
        <v>5</v>
      </c>
      <c r="BE34" s="16">
        <v>2</v>
      </c>
      <c r="BF34" s="16">
        <v>3</v>
      </c>
      <c r="BG34" s="16">
        <v>1</v>
      </c>
      <c r="BH34" s="11">
        <v>6</v>
      </c>
      <c r="BI34" s="16">
        <v>2</v>
      </c>
      <c r="BJ34" s="16">
        <v>2</v>
      </c>
      <c r="BK34" s="16">
        <v>1</v>
      </c>
      <c r="BL34" s="11">
        <v>5</v>
      </c>
      <c r="BM34" s="16">
        <v>2</v>
      </c>
      <c r="BN34" s="16">
        <v>2</v>
      </c>
      <c r="BO34" s="16">
        <v>1</v>
      </c>
      <c r="BP34" s="11">
        <v>5</v>
      </c>
      <c r="BQ34" s="16">
        <v>2</v>
      </c>
      <c r="BR34" s="16">
        <v>2</v>
      </c>
      <c r="BS34" s="16">
        <v>1</v>
      </c>
      <c r="BT34" s="11">
        <v>5</v>
      </c>
      <c r="BU34" s="16">
        <v>2</v>
      </c>
      <c r="BV34" s="16">
        <v>2</v>
      </c>
      <c r="BW34" s="16">
        <v>1</v>
      </c>
      <c r="BX34" s="11">
        <v>5</v>
      </c>
      <c r="BY34" s="16">
        <v>2</v>
      </c>
      <c r="BZ34" s="16">
        <v>2</v>
      </c>
      <c r="CA34" s="16">
        <v>1</v>
      </c>
      <c r="CB34" s="11">
        <v>5</v>
      </c>
      <c r="CC34" s="16">
        <v>2</v>
      </c>
      <c r="CD34" s="16">
        <v>2</v>
      </c>
      <c r="CE34" s="16">
        <v>1</v>
      </c>
      <c r="CF34" s="11">
        <v>5</v>
      </c>
      <c r="CG34" s="16">
        <v>2</v>
      </c>
      <c r="CH34" s="16">
        <v>3</v>
      </c>
      <c r="CI34" s="16">
        <v>1</v>
      </c>
      <c r="CJ34" s="11">
        <v>6</v>
      </c>
      <c r="CK34" s="16">
        <v>2</v>
      </c>
      <c r="CL34" s="16">
        <v>2</v>
      </c>
      <c r="CM34" s="16">
        <v>1</v>
      </c>
      <c r="CN34" s="11">
        <v>5</v>
      </c>
      <c r="CO34" s="16">
        <v>1</v>
      </c>
      <c r="CP34" s="16">
        <v>2</v>
      </c>
      <c r="CQ34" s="16">
        <v>2</v>
      </c>
      <c r="CR34" s="11">
        <v>5</v>
      </c>
      <c r="CS34" s="16">
        <v>2</v>
      </c>
      <c r="CT34" s="16">
        <v>2</v>
      </c>
      <c r="CU34" s="16">
        <v>1</v>
      </c>
      <c r="CV34" s="11">
        <v>5</v>
      </c>
      <c r="CW34" s="16">
        <v>2</v>
      </c>
      <c r="CX34" s="16">
        <v>1</v>
      </c>
      <c r="CY34" s="16">
        <v>0</v>
      </c>
      <c r="CZ34" s="11">
        <v>3</v>
      </c>
      <c r="DA34" s="16">
        <v>2</v>
      </c>
      <c r="DB34" s="16">
        <v>2</v>
      </c>
      <c r="DC34" s="16">
        <v>1</v>
      </c>
      <c r="DD34" s="11">
        <v>5</v>
      </c>
      <c r="DE34" s="16">
        <v>1</v>
      </c>
      <c r="DF34" s="16">
        <v>0</v>
      </c>
      <c r="DG34" s="16">
        <v>0</v>
      </c>
      <c r="DH34" s="11">
        <v>1</v>
      </c>
      <c r="DI34" s="16">
        <v>2</v>
      </c>
      <c r="DJ34" s="16">
        <v>2</v>
      </c>
      <c r="DK34" s="16">
        <v>1</v>
      </c>
      <c r="DL34" s="11">
        <v>5</v>
      </c>
      <c r="DM34" s="16">
        <v>2</v>
      </c>
      <c r="DN34" s="16">
        <v>2</v>
      </c>
      <c r="DO34" s="16">
        <v>1</v>
      </c>
      <c r="DP34" s="11">
        <v>5</v>
      </c>
      <c r="DQ34" s="16">
        <v>2</v>
      </c>
      <c r="DR34" s="16">
        <v>2</v>
      </c>
      <c r="DS34" s="16">
        <v>1</v>
      </c>
      <c r="DT34" s="11">
        <v>5</v>
      </c>
      <c r="DU34" s="16">
        <v>2</v>
      </c>
      <c r="DV34" s="16">
        <v>2</v>
      </c>
      <c r="DW34" s="16">
        <v>0</v>
      </c>
      <c r="DX34" s="11">
        <v>4</v>
      </c>
      <c r="DY34" s="16">
        <v>2</v>
      </c>
      <c r="DZ34" s="16">
        <v>2</v>
      </c>
      <c r="EA34" s="16">
        <v>1</v>
      </c>
      <c r="EB34" s="11">
        <v>5</v>
      </c>
    </row>
    <row r="35" spans="1:132" ht="50" x14ac:dyDescent="0.35">
      <c r="A35" s="13" t="s">
        <v>109</v>
      </c>
      <c r="B35" s="14" t="s">
        <v>41</v>
      </c>
      <c r="C35" s="14" t="s">
        <v>110</v>
      </c>
      <c r="D35" s="15" t="s">
        <v>104</v>
      </c>
      <c r="E35" s="16">
        <v>3</v>
      </c>
      <c r="F35" s="16">
        <v>9</v>
      </c>
      <c r="G35" s="16">
        <v>3</v>
      </c>
      <c r="H35" s="11">
        <v>15</v>
      </c>
      <c r="I35" s="16">
        <v>3</v>
      </c>
      <c r="J35" s="16">
        <v>14</v>
      </c>
      <c r="K35" s="16">
        <v>8</v>
      </c>
      <c r="L35" s="11">
        <v>25</v>
      </c>
      <c r="M35" s="16">
        <v>5</v>
      </c>
      <c r="N35" s="16">
        <v>10</v>
      </c>
      <c r="O35" s="16">
        <v>10</v>
      </c>
      <c r="P35" s="11">
        <v>25</v>
      </c>
      <c r="Q35" s="16">
        <v>2</v>
      </c>
      <c r="R35" s="16">
        <v>10</v>
      </c>
      <c r="S35" s="16">
        <v>8</v>
      </c>
      <c r="T35" s="11">
        <v>20</v>
      </c>
      <c r="U35" s="16">
        <v>0</v>
      </c>
      <c r="V35" s="16">
        <v>6</v>
      </c>
      <c r="W35" s="16">
        <v>9</v>
      </c>
      <c r="X35" s="11">
        <v>15</v>
      </c>
      <c r="Y35" s="16">
        <v>5</v>
      </c>
      <c r="Z35" s="16">
        <v>10</v>
      </c>
      <c r="AA35" s="16">
        <v>10</v>
      </c>
      <c r="AB35" s="11">
        <v>25</v>
      </c>
      <c r="AC35" s="16">
        <v>6</v>
      </c>
      <c r="AD35" s="16">
        <v>10</v>
      </c>
      <c r="AE35" s="16">
        <v>9</v>
      </c>
      <c r="AF35" s="11">
        <v>25</v>
      </c>
      <c r="AG35" s="16">
        <v>5</v>
      </c>
      <c r="AH35" s="16">
        <v>10</v>
      </c>
      <c r="AI35" s="16">
        <v>10</v>
      </c>
      <c r="AJ35" s="11">
        <v>25</v>
      </c>
      <c r="AK35" s="16">
        <v>0</v>
      </c>
      <c r="AL35" s="16">
        <v>10</v>
      </c>
      <c r="AM35" s="16">
        <v>15</v>
      </c>
      <c r="AN35" s="11">
        <v>25</v>
      </c>
      <c r="AO35" s="16">
        <v>7</v>
      </c>
      <c r="AP35" s="16">
        <v>8</v>
      </c>
      <c r="AQ35" s="16">
        <v>10</v>
      </c>
      <c r="AR35" s="11">
        <v>25</v>
      </c>
      <c r="AS35" s="16">
        <v>9</v>
      </c>
      <c r="AT35" s="16">
        <v>9</v>
      </c>
      <c r="AU35" s="16">
        <v>7</v>
      </c>
      <c r="AV35" s="11">
        <v>25</v>
      </c>
      <c r="AW35" s="16">
        <v>5</v>
      </c>
      <c r="AX35" s="16">
        <v>10</v>
      </c>
      <c r="AY35" s="16">
        <v>10</v>
      </c>
      <c r="AZ35" s="11">
        <v>25</v>
      </c>
      <c r="BA35" s="16">
        <v>9</v>
      </c>
      <c r="BB35" s="16">
        <v>8</v>
      </c>
      <c r="BC35" s="16">
        <v>8</v>
      </c>
      <c r="BD35" s="11">
        <v>25</v>
      </c>
      <c r="BE35" s="16">
        <v>6</v>
      </c>
      <c r="BF35" s="16">
        <v>12</v>
      </c>
      <c r="BG35" s="16">
        <v>12</v>
      </c>
      <c r="BH35" s="11">
        <v>30</v>
      </c>
      <c r="BI35" s="16">
        <v>5</v>
      </c>
      <c r="BJ35" s="16">
        <v>10</v>
      </c>
      <c r="BK35" s="16">
        <v>10</v>
      </c>
      <c r="BL35" s="11">
        <v>25</v>
      </c>
      <c r="BM35" s="16">
        <v>7</v>
      </c>
      <c r="BN35" s="16">
        <v>11</v>
      </c>
      <c r="BO35" s="16">
        <v>7</v>
      </c>
      <c r="BP35" s="11">
        <v>25</v>
      </c>
      <c r="BQ35" s="16">
        <v>5</v>
      </c>
      <c r="BR35" s="16">
        <v>10</v>
      </c>
      <c r="BS35" s="16">
        <v>10</v>
      </c>
      <c r="BT35" s="11">
        <v>25</v>
      </c>
      <c r="BU35" s="16">
        <v>0</v>
      </c>
      <c r="BV35" s="16">
        <v>13</v>
      </c>
      <c r="BW35" s="16">
        <v>12</v>
      </c>
      <c r="BX35" s="11">
        <v>25</v>
      </c>
      <c r="BY35" s="16">
        <v>5</v>
      </c>
      <c r="BZ35" s="16">
        <v>10</v>
      </c>
      <c r="CA35" s="16">
        <v>10</v>
      </c>
      <c r="CB35" s="11">
        <v>25</v>
      </c>
      <c r="CC35" s="16">
        <v>0</v>
      </c>
      <c r="CD35" s="16">
        <v>15</v>
      </c>
      <c r="CE35" s="16">
        <v>10</v>
      </c>
      <c r="CF35" s="11">
        <v>25</v>
      </c>
      <c r="CG35" s="16">
        <v>5</v>
      </c>
      <c r="CH35" s="16">
        <v>15</v>
      </c>
      <c r="CI35" s="16">
        <v>10</v>
      </c>
      <c r="CJ35" s="11">
        <v>30</v>
      </c>
      <c r="CK35" s="16">
        <v>2</v>
      </c>
      <c r="CL35" s="16">
        <v>15</v>
      </c>
      <c r="CM35" s="16">
        <v>8</v>
      </c>
      <c r="CN35" s="11">
        <v>25</v>
      </c>
      <c r="CO35" s="16">
        <v>5</v>
      </c>
      <c r="CP35" s="16">
        <v>10</v>
      </c>
      <c r="CQ35" s="16">
        <v>10</v>
      </c>
      <c r="CR35" s="11">
        <v>25</v>
      </c>
      <c r="CS35" s="16">
        <v>5</v>
      </c>
      <c r="CT35" s="16">
        <v>10</v>
      </c>
      <c r="CU35" s="16">
        <v>10</v>
      </c>
      <c r="CV35" s="11">
        <v>25</v>
      </c>
      <c r="CW35" s="16">
        <v>2</v>
      </c>
      <c r="CX35" s="16">
        <v>5</v>
      </c>
      <c r="CY35" s="16">
        <v>8</v>
      </c>
      <c r="CZ35" s="11">
        <v>15</v>
      </c>
      <c r="DA35" s="16">
        <v>5</v>
      </c>
      <c r="DB35" s="16">
        <v>10</v>
      </c>
      <c r="DC35" s="16">
        <v>10</v>
      </c>
      <c r="DD35" s="11">
        <v>25</v>
      </c>
      <c r="DE35" s="16">
        <v>1</v>
      </c>
      <c r="DF35" s="16">
        <v>2</v>
      </c>
      <c r="DG35" s="16">
        <v>2</v>
      </c>
      <c r="DH35" s="11">
        <v>5</v>
      </c>
      <c r="DI35" s="16">
        <v>4</v>
      </c>
      <c r="DJ35" s="16">
        <v>12</v>
      </c>
      <c r="DK35" s="16">
        <v>9</v>
      </c>
      <c r="DL35" s="11">
        <v>25</v>
      </c>
      <c r="DM35" s="16">
        <v>5</v>
      </c>
      <c r="DN35" s="16">
        <v>10</v>
      </c>
      <c r="DO35" s="16">
        <v>10</v>
      </c>
      <c r="DP35" s="11">
        <v>25</v>
      </c>
      <c r="DQ35" s="16">
        <v>5</v>
      </c>
      <c r="DR35" s="16">
        <v>10</v>
      </c>
      <c r="DS35" s="16">
        <v>10</v>
      </c>
      <c r="DT35" s="11">
        <v>25</v>
      </c>
      <c r="DU35" s="16">
        <v>2</v>
      </c>
      <c r="DV35" s="16">
        <v>9</v>
      </c>
      <c r="DW35" s="16">
        <v>9</v>
      </c>
      <c r="DX35" s="11">
        <v>20</v>
      </c>
      <c r="DY35" s="16">
        <v>5</v>
      </c>
      <c r="DZ35" s="16">
        <v>10</v>
      </c>
      <c r="EA35" s="16">
        <v>10</v>
      </c>
      <c r="EB35" s="11">
        <v>25</v>
      </c>
    </row>
  </sheetData>
  <protectedRanges>
    <protectedRange algorithmName="SHA-512" hashValue="503ASksDqZcPPOmrZIkV6nHBXik2uICOkC5oYDiWvBjZwMEoWVFsrmnL7rQ1ktkIxqDYjwrF2yVptnqsJUmDYA==" saltValue="+XE6qeJmgftzILJLj8HsmQ==" spinCount="100000" sqref="E1:EB4" name="RevisioSPA"/>
    <protectedRange algorithmName="SHA-512" hashValue="503ASksDqZcPPOmrZIkV6nHBXik2uICOkC5oYDiWvBjZwMEoWVFsrmnL7rQ1ktkIxqDYjwrF2yVptnqsJUmDYA==" saltValue="+XE6qeJmgftzILJLj8HsmQ==" spinCount="100000" sqref="BQ5:EB35 BI32:BP35 BE6:BH7 E5:AZ35 BE9:BH18 BA19:BH35 BA5:BH5 BI5:BL7 BI9:BL31 BE8:BL8 BM5:BP31 BA6:BD18" name="RevisioSPA_1"/>
  </protectedRanges>
  <autoFilter ref="A2:EB35" xr:uid="{D8F54FED-FE90-4884-B804-2C460143D9E9}"/>
  <mergeCells count="32">
    <mergeCell ref="DQ1:DT1"/>
    <mergeCell ref="DU1:DX1"/>
    <mergeCell ref="DY1:EB1"/>
    <mergeCell ref="CS1:CV1"/>
    <mergeCell ref="CW1:CZ1"/>
    <mergeCell ref="DA1:DD1"/>
    <mergeCell ref="DE1:DH1"/>
    <mergeCell ref="DI1:DL1"/>
    <mergeCell ref="DM1:DP1"/>
    <mergeCell ref="CO1:CR1"/>
    <mergeCell ref="AW1:AZ1"/>
    <mergeCell ref="BA1:BD1"/>
    <mergeCell ref="BE1:BH1"/>
    <mergeCell ref="BI1:BL1"/>
    <mergeCell ref="BM1:BP1"/>
    <mergeCell ref="BQ1:BT1"/>
    <mergeCell ref="BU1:BX1"/>
    <mergeCell ref="BY1:CB1"/>
    <mergeCell ref="CC1:CF1"/>
    <mergeCell ref="CG1:CJ1"/>
    <mergeCell ref="CK1:CN1"/>
    <mergeCell ref="AS1:AV1"/>
    <mergeCell ref="E1:H1"/>
    <mergeCell ref="I1:L1"/>
    <mergeCell ref="M1:P1"/>
    <mergeCell ref="Q1:T1"/>
    <mergeCell ref="U1:X1"/>
    <mergeCell ref="Y1:AB1"/>
    <mergeCell ref="AC1:AF1"/>
    <mergeCell ref="AG1:AJ1"/>
    <mergeCell ref="AK1:AN1"/>
    <mergeCell ref="AO1:AR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SPA_CON_2026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Bolivar Toro</dc:creator>
  <cp:lastModifiedBy>Pablo Bolivar Toro</cp:lastModifiedBy>
  <cp:lastPrinted>2026-03-11T20:03:44Z</cp:lastPrinted>
  <dcterms:created xsi:type="dcterms:W3CDTF">2026-03-11T19:14:43Z</dcterms:created>
  <dcterms:modified xsi:type="dcterms:W3CDTF">2026-05-14T19:55:01Z</dcterms:modified>
</cp:coreProperties>
</file>