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oris.casas\Desktop\PUBLICACIONES PAGINA ICA\"/>
    </mc:Choice>
  </mc:AlternateContent>
  <bookViews>
    <workbookView xWindow="0" yWindow="0" windowWidth="28800" windowHeight="12435"/>
  </bookViews>
  <sheets>
    <sheet name="Hoja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1" i="1" l="1"/>
  <c r="H26" i="1"/>
</calcChain>
</file>

<file path=xl/sharedStrings.xml><?xml version="1.0" encoding="utf-8"?>
<sst xmlns="http://schemas.openxmlformats.org/spreadsheetml/2006/main" count="253" uniqueCount="148">
  <si>
    <t>INSTITUTO COLOMBIANO AGROPECUARIO - ICA
MODELO INTEGRADO DE PLANEACION Y GESTION
RESULTADOS PLAN DE ACCION INSTITUCIONAL 2018</t>
  </si>
  <si>
    <t>PROYECTO DE INVERSIÓN</t>
  </si>
  <si>
    <t>RESPONSABLE</t>
  </si>
  <si>
    <t>POLITICA DE DESARROLLO ADMINISTRATIVO</t>
  </si>
  <si>
    <t>INDICADOR</t>
  </si>
  <si>
    <t>UNIDAD DE MEDIDA</t>
  </si>
  <si>
    <t>META 2018</t>
  </si>
  <si>
    <t>RESULTADO ACUMULADO A DICIEMBRE 2018</t>
  </si>
  <si>
    <t>PORCENTAJE DE CUMPLIMIENTO</t>
  </si>
  <si>
    <t>JUSTIFICACION Y OBSERVACIONES DE LOS RESULTADOS</t>
  </si>
  <si>
    <t>PREVENCION Y CONTROL DE PLAGAS Y ENFERMEDADES EN ANIMALES Y VEGETALES A NIVEL NACIONAL</t>
  </si>
  <si>
    <t>Subgerente de Protección Vegetal</t>
  </si>
  <si>
    <t>Gestión Misional y de Gobierno</t>
  </si>
  <si>
    <t xml:space="preserve">Pruebas de distinguibilidad, Homogeneidad, estabilidad (DHE) ejecutadas  </t>
  </si>
  <si>
    <t>Número</t>
  </si>
  <si>
    <t>Se supera la meta en razón a que el establecimiento de las pruebas depende de las solicitudes que realizan directamente los usuarios y para el 2018 se superó un la demanda.</t>
  </si>
  <si>
    <t>Evaluaciones pos-registro de materiales vegetales realizadas</t>
  </si>
  <si>
    <t>La meta se establece por historial y se ejecuta a solicitud de los usuarios.</t>
  </si>
  <si>
    <t>Incremento de las variedades vegetales protegidas</t>
  </si>
  <si>
    <t>La meta es superada en 40, variedades vegetales protegidas, en razón a que la misma depende netamente de la oportuna respuesta de los usuarios a los requerimientos que se realizan desde la DT de semillas, así como de la disponibilidad de los exámenes técnicos que son homologados desde otros países. Estos datos corresponden a Oficinas Nacionales.</t>
  </si>
  <si>
    <t xml:space="preserve">Hectáreas de cultivos de plátano y banano monitoreadas </t>
  </si>
  <si>
    <t>Se sobrepasa la meta establecida en razón a la suscripción de Convenios para control de moko.</t>
  </si>
  <si>
    <t>Hectáreas de las principales especies agrícolas del país monitoreadas y controladas</t>
  </si>
  <si>
    <t>Se supera la meta establecida en un 117% osea 85.597 has más, en razón a la suscrpción de dos convenios para las especies cítricos y palma de aceite.</t>
  </si>
  <si>
    <t>Hectáreas con monitoreo, control, erradicación y seguimiento realizados</t>
  </si>
  <si>
    <t>La meta se supera en 1,757 has,  dedido a que se armonizó entre la DT de Sanidad y la DT de Epidemiologia para el componente citricos, lo pertinente a control, erradicación y vigilancia. En este caso la vigilancia en cítricos reporta una alta cobertura. </t>
  </si>
  <si>
    <t>Subgerente de Protección Animal</t>
  </si>
  <si>
    <t>Empresas certificadas en Buenas Prácticas de Manufactura - BPM</t>
  </si>
  <si>
    <t>Como limitante a al cumplimiento de la meta se encuentra la presentación de la emergencia sanitaria por fiebre aftosa que limitó el deplazamiento de los auditores del nivel nacional a empresas fuera de Bogotá, dado que  dicha emergencia hizo que se priorizaran los pasajes aéreos para su atención.</t>
  </si>
  <si>
    <t>Animales identificados individualmente</t>
  </si>
  <si>
    <t>La meta se programó teniendo en cuenta lo programado en  el Plan Operativo del Programa establecido con el Ministerio de Agricultura y Desarrollo Rural, el cual contemplaba su ejecución hasta el 30 de septiembre, sin embargo se contó con recursoso adicionales para la la renovación de los contratos de los aplicadores en las seccionales y en especial la contratación de los técnicos en los departamento de Arauca, Vichada y Boyacá, con los cuales se adelantó la identificación de los bovinos y bufalinos en los predios que se encuentran en la Zona de Alta Vigilancia- ZA, sobrepasando  la meta planteada.</t>
  </si>
  <si>
    <t>Predios certificados en buenas prácticas ganaderas -BPG</t>
  </si>
  <si>
    <t>Se contó con convenios con gobernaciones que permitieron ampliar el número de predios presentados para auditoría, auditados y por consiguinete certificados lo que peermitió sobrepasar la meta.</t>
  </si>
  <si>
    <t>Predios certificados en buenas prácticas agrícolas -BPA</t>
  </si>
  <si>
    <t>No se logró alcanzar la meta establecida, debido a que varios de los predios visitados con miras a la Certificación no cumplieron con algunos de los requisitos exigidos en la Resolución 30021/2017,  quedando pendientes para la vigencia 2019.</t>
  </si>
  <si>
    <t>Semilla certificada</t>
  </si>
  <si>
    <t>Toneladas</t>
  </si>
  <si>
    <t>Cargamentos agrícolas inspeccionados</t>
  </si>
  <si>
    <t>Cargamentos pecuarios inspeccionados</t>
  </si>
  <si>
    <t>Cargamentos agrícolas certificados</t>
  </si>
  <si>
    <t>Cargamentos pecuarios certificados</t>
  </si>
  <si>
    <t>Subgerente de protección Fronteriza</t>
  </si>
  <si>
    <t>Estaciones cuarentenarias y puestos de control fronterizo dotados</t>
  </si>
  <si>
    <t>Porcentaje</t>
  </si>
  <si>
    <t>Zonas libres de plagas y enfermedades mantenidas</t>
  </si>
  <si>
    <t>Los Departamentos de Antioquia, Cauca y Los Llanos Orientales mantienen la condición de áreas libres del picudo del algodonero (Antonomus grandis Boheman).             Los departamentos de Antioquia,  Caldas y Quindio mantienen la condición de áreas libres de Roya Blanca del Crisantemo (Puccinia horiana Henn) y Rep+unlica de Colombia  como país libre a especies del género Bactrocera en musáceas.</t>
  </si>
  <si>
    <t>Zonas de baja prevalencia  en plagas y enfermedades mantenidas</t>
  </si>
  <si>
    <t xml:space="preserve">Se mantenienen las 3  zonas de baja prevalencia </t>
  </si>
  <si>
    <t>Predios certificados libres de Tuberculosis.</t>
  </si>
  <si>
    <t>Esta es una actividad bajo demanda que corresponde a la sumatoria de predios nuevos certificados y recertificación de predios como libres de tuberculosis adelantados por el ICA y por Organismos de Inspección Autorizados-OIA.</t>
  </si>
  <si>
    <t>Predios certificados libres de Brucelosis.</t>
  </si>
  <si>
    <t xml:space="preserve">País Reconocido Por La Organización Mundial de Sanidad Animal  como Libre De Fiebre Aftosa Con Vacunación </t>
  </si>
  <si>
    <t>El 17 se septiembre de 2018 la OIE retiró el estatus de la zona reconocida como libre de fiebre aftosa por vacunación debido a los brotes presentados en los depatamentos de Boyacá, Cesar y La Guajira.</t>
  </si>
  <si>
    <t xml:space="preserve">Estudios de prevalencia de enfermedades realizados </t>
  </si>
  <si>
    <t xml:space="preserve">Se llevarón a cabo los estudios para mantener la zona reconocidad por la OIE como libre de Peste Porcina Clásica, se adelantó el estudio para mantener el estatus país libre de Influenza Aviar por autodeclaración. </t>
  </si>
  <si>
    <t>Subgerente de Analisis y Diagnóstico</t>
  </si>
  <si>
    <t>Red de laboratorios con mejoramiento en su capacidad analítica</t>
  </si>
  <si>
    <t xml:space="preserve">Pruebas  validadas para ser acreditadas </t>
  </si>
  <si>
    <t>Oficina de Tecnologias de la Información</t>
  </si>
  <si>
    <t>Equipos De Hardware Adquiridos</t>
  </si>
  <si>
    <t>La meta de la OTI conforme a lo plasmado en el plan de acción fue de 60, La Oficina asesora de Planeación debe validar si los 367 corresponde al acumulado de toda la entidad conforme al presupuesto asignado</t>
  </si>
  <si>
    <t>Auditorías realizadas a predios</t>
  </si>
  <si>
    <t>Se uperó la meta porpuesta ya que  se aunaron esfuerzos a través de Planes de trabajo y convenios con diferentes entidades y gremios, lo que permitó hacer mas visitas para otorgar autorizaciones sanitarias y de inocuidad.</t>
  </si>
  <si>
    <t>Subgerente de Análisis y Diagnóstico</t>
  </si>
  <si>
    <t>Auditorías realizadas a laboratorios</t>
  </si>
  <si>
    <t>Desarrollos informáticos adquiridos o actualizados</t>
  </si>
  <si>
    <t>Almacenes comercializadores de insumos agrícolas supervisados y controlados</t>
  </si>
  <si>
    <t>Se supera la meta en razón a una necesidad de hacer brigadas con el fin de supervisar la comercialización en almacenes distribuidores, de productos (plaguicidas) cancelados. De otra parte en algunas seccionales se optimizó el recurso asignado, logrando superar las metas establecidas y además se  atendieron denuncias en Almacenes sin Registro.</t>
  </si>
  <si>
    <t>Viveros registrados</t>
  </si>
  <si>
    <t xml:space="preserve">A nivel nacional se registraron 988 viveros durante el año 2018; este incrementonúmero se presenta  en razón a los eventos de educomunicación que se llevaron a cabo por parte de los funcionarios encargados de esta área, mostrando la importancia de contar con este documento y cumplir con los requisitos de la normatividad vigente, lo cual están solicitando las Alcaldias municipales, Gobernaciones, Secretarias de AGricultura y demás instituciones gubernamentales como requisito para acceder a licitaciones. </t>
  </si>
  <si>
    <t>Administración del fondo nacional de proteccion agropecuaria a nivel nacional.</t>
  </si>
  <si>
    <t>Subgerentes de Protección Animal y Vegetal</t>
  </si>
  <si>
    <t>Hectáreas de plantaciones forestales con seguimiento y monitoreo fitosanitario</t>
  </si>
  <si>
    <t>Sensores formalizados</t>
  </si>
  <si>
    <t>Corresponde a los sensores que se mantienen como activos en el sistema de vigilancia epidemiológica durante el ultimo periodo reportado.</t>
  </si>
  <si>
    <t>Auditorias realizadas</t>
  </si>
  <si>
    <t>Un porcentaje de las auditorias se hace por la solicitud del servicio que realizan los usuarios del Instituto y estas de la misma manera, tuvieron un incremento durante lo corrido del año, frente al referente histórico que se tiene.</t>
  </si>
  <si>
    <t>MANTENIMIENTO DE LOS BANCOS DE GERMOPLASMA ANIMAL, VEGETAL Y MICROBIAL, A NIVEL NACIONAL</t>
  </si>
  <si>
    <t xml:space="preserve">Caracterizaciones realizadas sobre accesiones conservadas en los bancos de germoplasma </t>
  </si>
  <si>
    <t>Las cifras reportadas corresponden hata el 31 de agosto de 2018, fecha en la que finalizó el convenio y a travás de decreto se delegó el mantenimiento de vbancos de germoplasma a otra entidad.</t>
  </si>
  <si>
    <t>Accesiones monitoreadas y renovadas</t>
  </si>
  <si>
    <t>Muestras recolectadas y conservadas de material genético Invitro</t>
  </si>
  <si>
    <t>Núcleos de razas criollas conservadas</t>
  </si>
  <si>
    <t xml:space="preserve">Bancos de germoplasmasupervisados </t>
  </si>
  <si>
    <t>Mejoramiento y fortalecimiento de la capacidad de gestión del ICA a nivel nacional</t>
  </si>
  <si>
    <t>Oficina de Tecnologías de Información</t>
  </si>
  <si>
    <t>Procesos implementados en el sistema de información</t>
  </si>
  <si>
    <t>Porcentaje de solicitudes atendidas
(Servicios de soporte informático atendidos)</t>
  </si>
  <si>
    <t>Porcentaje de disponibilidad del servicio de internet en la entidad</t>
  </si>
  <si>
    <t>Porcentaje de Avance en la implementaciòn de la norma ISO 27000</t>
  </si>
  <si>
    <t>Subgerencia Administrativa y Financiera</t>
  </si>
  <si>
    <t>Sedes intervenidas con mejoramiento y mantenimiento de su infraestructura física</t>
  </si>
  <si>
    <t>Sedes operando</t>
  </si>
  <si>
    <t>Oficina Asesora de Planeación</t>
  </si>
  <si>
    <t>Procesos auditados</t>
  </si>
  <si>
    <t>Auditorias internas de calidad realizadas</t>
  </si>
  <si>
    <t>Talleres internos de capacitación realizados</t>
  </si>
  <si>
    <t>NA</t>
  </si>
  <si>
    <t>Oficina de Control Interno</t>
  </si>
  <si>
    <t>Transparencia, Participación  y Servicio al Ciudadano</t>
  </si>
  <si>
    <t xml:space="preserve">Seguimiento y evaluación al plan de tratamiento de riesgos </t>
  </si>
  <si>
    <t>Eventos para socializar el Reglamento Interno de PQR  en el Instituto</t>
  </si>
  <si>
    <t>Durante la vigencia 2018, se realizaron trece socializaciones para el trámite de PQRS EN LAS Gerencias Seccionales de Magdalena, Cesar, Guainía, Tolima, Cauca, Meta, Huila, Cundinamarca, Santander y en Oficinas Nacionales con las Subgerencias de Protección Animal, Vegetal, Fronteriza y Análisis y Diagnóstico.</t>
  </si>
  <si>
    <t xml:space="preserve"> Informes de Atención y Servicio al Ciudadano </t>
  </si>
  <si>
    <t>Encuesta de Satisfacción al Ciudadano</t>
  </si>
  <si>
    <t xml:space="preserve">Numero </t>
  </si>
  <si>
    <t>Se realizó la encuesta de satisfacción a través de la página web del Instituto y se encuentra en proceso de consolidación y elaboración del informe.</t>
  </si>
  <si>
    <t xml:space="preserve">Respuesta Oportuna  a las PQR recibidas </t>
  </si>
  <si>
    <t xml:space="preserve">Plan anticorrupción  formulado consolidado  y publicado </t>
  </si>
  <si>
    <t xml:space="preserve">Informes de avance plan anticorrupción entregados a Control Interno </t>
  </si>
  <si>
    <t xml:space="preserve">Audiencia de rendición de cuentas realizada </t>
  </si>
  <si>
    <t>Informe consolidado y publicado (Audiencia Pública)</t>
  </si>
  <si>
    <t>Gestión del Talento Humano</t>
  </si>
  <si>
    <t>Formulación del Plan Institucional de Capacitación - PIC</t>
  </si>
  <si>
    <t>Ejecución del PIC</t>
  </si>
  <si>
    <t>Plan de Bienestar social elaborado</t>
  </si>
  <si>
    <t>Ejecución Plan de Bienestar Social( Clima- SSGT)</t>
  </si>
  <si>
    <t>En cooperación con el DAFP,  realizar los procesos meritocráticos de gerentes públicos del Instituto (Nivel Central y Seccional)</t>
  </si>
  <si>
    <t>Análisis y formulación del sistema propio de evaluación del desempeño para funcionarios de carrera administrativa y provisional.</t>
  </si>
  <si>
    <t>Eficiencia Administrativa</t>
  </si>
  <si>
    <t>Formulario único de reporte y avance de la gestión diligenciado y entregado - FURAG</t>
  </si>
  <si>
    <t xml:space="preserve">Plan de acción institucional consolidado y publicado </t>
  </si>
  <si>
    <t xml:space="preserve">Mapa de riesgos institucional construido y publicado </t>
  </si>
  <si>
    <t>Trámites analizados para racionalización</t>
  </si>
  <si>
    <t xml:space="preserve">Certificaciones ambientales recibidas </t>
  </si>
  <si>
    <t xml:space="preserve">Eventos de socialización e instrucción sobre el manejo de la Gestión Documental </t>
  </si>
  <si>
    <t>Actualización del Reglamento de Archivo y Correspondencia.</t>
  </si>
  <si>
    <t>El reglamento se encuentra actualizado</t>
  </si>
  <si>
    <t>Gestión Financiera</t>
  </si>
  <si>
    <t xml:space="preserve">Reportes de metas en SPI realizados /requeridos </t>
  </si>
  <si>
    <t>Ejecución Presupuesto de Ingresos</t>
  </si>
  <si>
    <t>Captación de  ingresos por recursos propios</t>
  </si>
  <si>
    <t>Cancelar la totalidad de las obligaciones de acuerdo al Programa Anual Mensualizado de Caja  - PAC aprobado</t>
  </si>
  <si>
    <t>Elaboración del Plan Operativo Anual de Inversiones - POAI</t>
  </si>
  <si>
    <t>El servicio es a demanda</t>
  </si>
  <si>
    <t>Las actividades de Bancos de Germoplasma se realizaron  hasta el mes de agosto en razón a que el gobierno nacional expidió la siguiente normatividad:
Decreto 1470 del 6 de agosto de 2018: "Por el cual se adiciona una función al Ministerio de Agricultura y Desarrollo Rural" , para Administrar los Bancos de Germoplasma para la Alimentación y la Agricultura propiedad de la Nación Colombiana."
Resolución 327 del 30 de agosto de 2018. Por la cual se delega en la Corporación Colombiana de Investigación Agropecuaria la función de administración de los Bancos de Germoplasma para la Alimentación y la Agricultura.
En los próximos meses se hará entrega oficial de los bancos de germoplasma vegetal al Ministerio de Agricultura.</t>
  </si>
  <si>
    <t>Durante la vigencia 2018 de acuerdo con los datos registrados a 31 de diciembre en Oficinas Nacionales, se atendieron oportunamente 3277 PQRS de 4,508 solicitudes que se recibieron.</t>
  </si>
  <si>
    <t>Durante la vigencia 2018 se dio cumplimiento a las actividades asignadas de acuerdo con el presupuesto asignado para tal fin.</t>
  </si>
  <si>
    <t>El comité de capacitación realizado en abril aprobó el plan formulado.</t>
  </si>
  <si>
    <t>El comité de Bienestar aprobó el plan de bienestar en el que se gestionaron alianzas, convenios con diferentes entidades.</t>
  </si>
  <si>
    <t>En el año 2018 se adelantó proceso meritocratico para la seccional Sucre , siendo esta la única vacante que se presentó en la vigencia.</t>
  </si>
  <si>
    <t>Actualmente en la entidad se viene implementando el acuerdo 565 de 2016 mediante el cual se establece el Sistema Tipo de Evaluación del Desempeño Laboral de los Empleados Públicos de Carrera Administrativa.  razón por la cual  la meta relacionada con el sistema propio de evaluación del desempeño debe replantearse.
Para provisionales se cuenta con una propuesta de evaluación del desempeño que esta sujeta aprobación.</t>
  </si>
  <si>
    <t>Durante la Vigencia 2018 se publicaron los informes del último trimestre de 2017, primero y segundo del 2018. Y se encuentra en la Subgerencia Administrativa, para aprobación y firma el tercer trimestre de 2018.   https://www.ica.gov.co/atencion-al-ciudadano/seguimiento-canales-de-servicio.</t>
  </si>
  <si>
    <t>Con la adición presupuestal del proyecto de mejoramiento y fortalecimiento de la capacidad de gestión del ICA, se atendieron necesidades de infraestructura físicas en sedes del ICA que por limitación de recurso no se habían intervenido.
Se presentó dificultad para el seguimiento de las obras ejecutadas por las gerencias seccionales, pese a que se solicitó información del avance, algunas seccionales no reportaron.</t>
  </si>
  <si>
    <t>La cifra de hectareas de plantaciones aumentó por encima de la meta establecida debido a las acciones de vigilancia fitosanitaria realizada en cultivos de teca por los muestreos y la implementación del protocolo para la vigilancia de insectos plaga del fuste de teca (Tectona grandis L.) en plantaciones comerciales y patios de acopio, dentro del proceso de admisibilidad Teca- India.</t>
  </si>
  <si>
    <t>El personal del área de calidad realizó las siguientes auditorías internas en los laboratorios y dependencias de la Subgerencia de Análisis y Diagnóstico: 
- Laboratorio Nacional de Insumos Pecuarios-LANIP.
- Laboratorio Nacional de Insumos Agrícolas-LANIA.
- Laboratorio Nacional de Diagnóstico Veterinario-LNDV (2). - Laboratorio de Diagnóstico Veterinario de Tuluá. - Laboratorio de Diagnóstico Veterinario de Bucaramanga. - Laboratorio de Diagnóstico Veterinario de Bello. - Laboratorio de Diagnóstico Veterinario de Ibagué. - Laboratorio de Diagnóstico Veterinario de Neiva. - Laboratorio de Diagnóstico Veterinario de Villavicencio. - Laboratorio de Diagnóstico Veterinario de La Dorada. - Laboratorio de Diagnóstico Fitosanitario de Atlántico-Barranquilla. - Laboratorio de Diagnóstico Fitosanitario de Bello. - Laboratorio de Diagnóstico Fitosanitario de Villavicencio. - Laboratorio de soporte Interno de Metrología-LASIM. - Laboratorio Nacional de Análisis de Semillas-LANASE. - Laboratorio de Organismos Genéticamente Modificados-OGM. - Coordinación del Grupo Red de Diagnóstico Veterinario.
- Coordinación del Grupo Red de Diagnóstico Fitosanitario. - Dirección Técnica de Análisis y Diagnóstico Agrícola.</t>
  </si>
  <si>
    <t>Como pruebas validadas para ser acreditadas en los laboratorios de la Subgerencia de Análisis y Diagnóstico se tienen las siguientes:   ° En los laboratorios de Diagnóstico Fitosanitario de Barranquilla-Atlántico, Bello-Antioquia, Villavicencio-Meta y Nacional de Diagnóstico Fitosanitario-LNDF se validó el método analítico de “Determinación de especies del Infraorden Coccomorpha (Hemiptera: Sternorrhyncha) recuperadas de material vegetal, utilizando caracteres morfológicos de la hembra adulta.  °En el LANIA se validó el método de Determinación de Residuos de plaguicidas por el método quechers.  ° En el LANASE se validó el método de contenido de Humedad de semillas.  ° En el Laboratorio Nacional de Insumos Pecuarios -LANIP se terminó la validación de la prueba de Aflatoxinas por ELISA. ° En el Laboratorio Nacional de Diagnóstico Veterinario - LNDV se culminó la validación del método de ELISA para la detección de anticuerpos contra el Síndrome respiratorio y reproductivo porcino (PRRS) y del método de ELISA para la detección de anticuerpos contra Theileria equi y Babesia caballi. ° En el laboratorio de Diagnóstico Veterinario de Armenia se terminó la validación del método de Fluorescencia Polarizada para la detección de anticuerpos contra Brucella abortus. ° En el Laboratorio de Soporte Interno de Metrología-LASIM se validó el método de Calibración de termómetros de indicación directa.</t>
  </si>
  <si>
    <r>
      <t xml:space="preserve">Los Laboratorios de la Subgerencia de Análisis y Diagnóstico que lograron el mejoramiento de su capacidad analítica durante el año 2018 fueron los siguientes: </t>
    </r>
    <r>
      <rPr>
        <b/>
        <sz val="10"/>
        <color theme="1"/>
        <rFont val="Times New Roman"/>
        <family val="1"/>
      </rPr>
      <t>Mayo</t>
    </r>
    <r>
      <rPr>
        <sz val="10"/>
        <color theme="1"/>
        <rFont val="Times New Roman"/>
        <family val="1"/>
      </rPr>
      <t xml:space="preserve">: Laboratorios de Diagnóstico Veterinario de Bello, Arauca, Barranquilla, Cartagena, La Dorada, Florencia, Popayán, Aguachica, Fundación, El Banco, Villavicencio, Armenia, Sincelejo, Tuluá y Palmira. </t>
    </r>
    <r>
      <rPr>
        <b/>
        <sz val="10"/>
        <color theme="1"/>
        <rFont val="Times New Roman"/>
        <family val="1"/>
      </rPr>
      <t>Junio</t>
    </r>
    <r>
      <rPr>
        <sz val="10"/>
        <color theme="1"/>
        <rFont val="Times New Roman"/>
        <family val="1"/>
      </rPr>
      <t xml:space="preserve">: Laboratorios de Diagnóstico Fitosanitario de Antioquia, Atlántico, Caldas, Córdoba, Santander y Valle del Cauca, y laboratorios de diagnóstico veterinario de Cereté y Pasto. </t>
    </r>
    <r>
      <rPr>
        <b/>
        <sz val="10"/>
        <color theme="1"/>
        <rFont val="Times New Roman"/>
        <family val="1"/>
      </rPr>
      <t>Julio</t>
    </r>
    <r>
      <rPr>
        <sz val="10"/>
        <color theme="1"/>
        <rFont val="Times New Roman"/>
        <family val="1"/>
      </rPr>
      <t xml:space="preserve">: Laboratorio de Diagnóstico Fitosanitario de Meta, Laboratorio Nacional de Tratamientos Cuarentenarios, Laboratorio de Análisis de semillas de Ibagué-Tolima y Laboratorios de Diagnóstico Veterinario de Caucasia, Yopal, Neiva, Cúcuta y Bucaramanga. </t>
    </r>
    <r>
      <rPr>
        <b/>
        <sz val="10"/>
        <color theme="1"/>
        <rFont val="Times New Roman"/>
        <family val="1"/>
      </rPr>
      <t>Agosto</t>
    </r>
    <r>
      <rPr>
        <sz val="10"/>
        <color theme="1"/>
        <rFont val="Times New Roman"/>
        <family val="1"/>
      </rPr>
      <t xml:space="preserve">: Laboratorios de Diagnóstico veterinario de Manizales, Sogamoso y Valledupar y los Laboratorios de Análisis de Semillas de Meta y de Valle del Cauca. </t>
    </r>
    <r>
      <rPr>
        <b/>
        <sz val="10"/>
        <color theme="1"/>
        <rFont val="Times New Roman"/>
        <family val="1"/>
      </rPr>
      <t>Septiembre</t>
    </r>
    <r>
      <rPr>
        <sz val="10"/>
        <color theme="1"/>
        <rFont val="Times New Roman"/>
        <family val="1"/>
      </rPr>
      <t xml:space="preserve">: Laboratorio de Diagnóstico Veterinario de Ibagué, Laboratorios de Diagnóstico Fitosanitario de Tolima y Nariño, Laboratorio Nacional de Diagnóstico Fitosanitario (LNDF), Laboratorio de Cuarentena Vegetal (LCV) y Laboratorio Nacional de Insumos Agrícolas (LANIA). </t>
    </r>
    <r>
      <rPr>
        <b/>
        <sz val="10"/>
        <color theme="1"/>
        <rFont val="Times New Roman"/>
        <family val="1"/>
      </rPr>
      <t>Octubre</t>
    </r>
    <r>
      <rPr>
        <sz val="10"/>
        <color theme="1"/>
        <rFont val="Times New Roman"/>
        <family val="1"/>
      </rPr>
      <t xml:space="preserve">: Laboratorio de Diagnóstico Fitosanitario de Norte de Santander, Laboratorio de cría de insectos de importancia económica (LCIPIE) y Laboratorio de Insumos Pecuarios-LANIP. </t>
    </r>
    <r>
      <rPr>
        <b/>
        <sz val="10"/>
        <color theme="1"/>
        <rFont val="Times New Roman"/>
        <family val="1"/>
      </rPr>
      <t>Noviembre</t>
    </r>
    <r>
      <rPr>
        <sz val="10"/>
        <color theme="1"/>
        <rFont val="Times New Roman"/>
        <family val="1"/>
      </rPr>
      <t xml:space="preserve">: Laboratorios de Análisis de Semillas de Bucaramanga y Valledupar, Laboratorio Nacional de Semillas y Laboratorio de Organismos Genéticamente Modificados. </t>
    </r>
    <r>
      <rPr>
        <b/>
        <sz val="10"/>
        <color theme="1"/>
        <rFont val="Times New Roman"/>
        <family val="1"/>
      </rPr>
      <t>Diciembre</t>
    </r>
    <r>
      <rPr>
        <sz val="10"/>
        <color theme="1"/>
        <rFont val="Times New Roman"/>
        <family val="1"/>
      </rPr>
      <t xml:space="preserve">: Laboratorio de Soporte Interno en Metrología-LASIM y los Laboratorios de Diagnóstico Veterinario de Barrancabermeja y Nacional de Diagnóstico Veterinario -LNDV en Bogotá. </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</si>
</sst>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 #,##0_-;_-* &quot;-&quot;_-;_-@_-"/>
    <numFmt numFmtId="43" formatCode="_-* #,##0.00_-;\-* #,##0.00_-;_-* &quot;-&quot;??_-;_-@_-"/>
    <numFmt numFmtId="164" formatCode="0.000000"/>
    <numFmt numFmtId="165" formatCode="#,##0_ ;\-#,##0\ "/>
  </numFmts>
  <fonts count="11" x14ac:knownFonts="1">
    <font>
      <sz val="11"/>
      <color theme="1"/>
      <name val="Calibri"/>
      <family val="2"/>
      <scheme val="minor"/>
    </font>
    <font>
      <sz val="11"/>
      <color theme="1"/>
      <name val="Calibri"/>
      <family val="2"/>
      <scheme val="minor"/>
    </font>
    <font>
      <sz val="11"/>
      <color theme="1"/>
      <name val="Times New Roman"/>
      <family val="1"/>
    </font>
    <font>
      <sz val="10"/>
      <name val="Arial"/>
      <family val="2"/>
    </font>
    <font>
      <sz val="12"/>
      <name val="Times New Roman"/>
      <family val="1"/>
    </font>
    <font>
      <sz val="11"/>
      <name val="Times New Roman"/>
      <family val="1"/>
    </font>
    <font>
      <b/>
      <sz val="11"/>
      <color theme="1"/>
      <name val="Times New Roman"/>
      <family val="1"/>
    </font>
    <font>
      <sz val="10"/>
      <color theme="1"/>
      <name val="Times New Roman"/>
      <family val="1"/>
    </font>
    <font>
      <b/>
      <sz val="10"/>
      <color theme="1"/>
      <name val="Times New Roman"/>
      <family val="1"/>
    </font>
    <font>
      <sz val="11"/>
      <color rgb="FF000000"/>
      <name val="Times New Roman"/>
      <family val="1"/>
    </font>
    <font>
      <b/>
      <sz val="14"/>
      <color theme="1"/>
      <name val="Times New Roman"/>
      <family val="1"/>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5">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3" fillId="0" borderId="0"/>
  </cellStyleXfs>
  <cellXfs count="76">
    <xf numFmtId="0" fontId="0" fillId="0" borderId="0" xfId="0"/>
    <xf numFmtId="0" fontId="2" fillId="0" borderId="0" xfId="0" applyFont="1" applyFill="1" applyAlignment="1">
      <alignment vertical="center"/>
    </xf>
    <xf numFmtId="3" fontId="2" fillId="0" borderId="3" xfId="0" applyNumberFormat="1" applyFont="1" applyFill="1" applyBorder="1" applyAlignment="1">
      <alignment horizontal="center" vertical="center"/>
    </xf>
    <xf numFmtId="9" fontId="2" fillId="0" borderId="3" xfId="0" applyNumberFormat="1" applyFont="1" applyFill="1" applyBorder="1" applyAlignment="1">
      <alignment horizontal="center" vertical="center"/>
    </xf>
    <xf numFmtId="3" fontId="5" fillId="0" borderId="3" xfId="0" applyNumberFormat="1" applyFont="1" applyFill="1" applyBorder="1" applyAlignment="1">
      <alignment horizontal="center" vertical="center"/>
    </xf>
    <xf numFmtId="9" fontId="5" fillId="0" borderId="3" xfId="0" applyNumberFormat="1" applyFont="1" applyFill="1" applyBorder="1" applyAlignment="1">
      <alignment horizontal="center" vertical="center"/>
    </xf>
    <xf numFmtId="0" fontId="2" fillId="0" borderId="0" xfId="0" applyFont="1" applyFill="1" applyAlignment="1">
      <alignment vertical="center" wrapText="1"/>
    </xf>
    <xf numFmtId="9" fontId="2" fillId="0" borderId="3" xfId="3" applyFont="1" applyFill="1" applyBorder="1" applyAlignment="1">
      <alignment horizontal="center" vertical="center"/>
    </xf>
    <xf numFmtId="0" fontId="2" fillId="0" borderId="3" xfId="0" applyFont="1" applyFill="1" applyBorder="1" applyAlignment="1">
      <alignment horizontal="justify" vertical="center" wrapText="1"/>
    </xf>
    <xf numFmtId="9" fontId="2" fillId="0" borderId="7" xfId="0" applyNumberFormat="1" applyFont="1" applyFill="1" applyBorder="1" applyAlignment="1">
      <alignment horizontal="center" vertical="center"/>
    </xf>
    <xf numFmtId="0" fontId="2" fillId="0" borderId="9" xfId="0" applyFont="1" applyFill="1" applyBorder="1" applyAlignment="1">
      <alignment horizontal="justify" vertical="center"/>
    </xf>
    <xf numFmtId="0" fontId="5" fillId="0" borderId="9" xfId="0" applyFont="1" applyFill="1" applyBorder="1" applyAlignment="1">
      <alignment horizontal="justify" vertical="center"/>
    </xf>
    <xf numFmtId="0" fontId="2" fillId="0" borderId="9" xfId="0" applyFont="1" applyFill="1" applyBorder="1" applyAlignment="1">
      <alignment horizontal="justify" vertical="center" wrapText="1"/>
    </xf>
    <xf numFmtId="0" fontId="2" fillId="0" borderId="10" xfId="0" applyFont="1" applyFill="1" applyBorder="1" applyAlignment="1">
      <alignment horizontal="justify" vertical="center"/>
    </xf>
    <xf numFmtId="3" fontId="2" fillId="0" borderId="11" xfId="0" applyNumberFormat="1" applyFont="1" applyFill="1" applyBorder="1" applyAlignment="1">
      <alignment horizontal="center" vertical="center"/>
    </xf>
    <xf numFmtId="9" fontId="2" fillId="0" borderId="11" xfId="0" applyNumberFormat="1" applyFont="1" applyFill="1" applyBorder="1" applyAlignment="1">
      <alignment horizontal="center" vertical="center"/>
    </xf>
    <xf numFmtId="0" fontId="2" fillId="0" borderId="12" xfId="0" applyFont="1" applyFill="1" applyBorder="1" applyAlignment="1">
      <alignment horizontal="justify" vertical="center"/>
    </xf>
    <xf numFmtId="0" fontId="6" fillId="0" borderId="14" xfId="0" applyFont="1" applyFill="1" applyBorder="1" applyAlignment="1">
      <alignment horizontal="center" vertical="center" wrapText="1"/>
    </xf>
    <xf numFmtId="0" fontId="2" fillId="0" borderId="0" xfId="0" applyFont="1"/>
    <xf numFmtId="41" fontId="2" fillId="0" borderId="3" xfId="2" applyFont="1" applyBorder="1" applyAlignment="1">
      <alignment horizontal="center" vertical="center"/>
    </xf>
    <xf numFmtId="0" fontId="2" fillId="0" borderId="9" xfId="0" applyFont="1" applyBorder="1" applyAlignment="1">
      <alignment vertical="center" wrapText="1"/>
    </xf>
    <xf numFmtId="3" fontId="5" fillId="0" borderId="3" xfId="0" applyNumberFormat="1" applyFont="1" applyFill="1" applyBorder="1" applyAlignment="1">
      <alignment horizontal="center" vertical="center" wrapText="1"/>
    </xf>
    <xf numFmtId="0" fontId="2" fillId="0" borderId="9" xfId="0" applyFont="1" applyFill="1" applyBorder="1" applyAlignment="1">
      <alignment vertical="center" wrapText="1"/>
    </xf>
    <xf numFmtId="0" fontId="2" fillId="0" borderId="3" xfId="0" applyFont="1" applyFill="1" applyBorder="1" applyAlignment="1">
      <alignment horizontal="center" vertical="center"/>
    </xf>
    <xf numFmtId="0" fontId="7" fillId="0" borderId="9" xfId="0" applyFont="1" applyFill="1" applyBorder="1" applyAlignment="1">
      <alignment horizontal="justify" vertical="center" wrapText="1"/>
    </xf>
    <xf numFmtId="0" fontId="6" fillId="0" borderId="13" xfId="0" applyFont="1" applyFill="1" applyBorder="1" applyAlignment="1">
      <alignment horizontal="center" vertical="center" wrapText="1"/>
    </xf>
    <xf numFmtId="3" fontId="6" fillId="0" borderId="14" xfId="0" applyNumberFormat="1" applyFont="1" applyFill="1" applyBorder="1" applyAlignment="1">
      <alignment horizontal="center" vertical="center" wrapText="1"/>
    </xf>
    <xf numFmtId="0" fontId="6" fillId="0" borderId="15"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horizontal="justify" vertical="center" wrapText="1"/>
    </xf>
    <xf numFmtId="3" fontId="5" fillId="0" borderId="3" xfId="3" applyNumberFormat="1" applyFont="1" applyFill="1" applyBorder="1" applyAlignment="1">
      <alignment horizontal="center" vertical="center" wrapText="1"/>
    </xf>
    <xf numFmtId="164" fontId="5" fillId="0" borderId="3" xfId="4" applyNumberFormat="1" applyFont="1" applyFill="1" applyBorder="1" applyAlignment="1">
      <alignment horizontal="center" vertical="center" wrapText="1"/>
    </xf>
    <xf numFmtId="9" fontId="5" fillId="0" borderId="3" xfId="3" applyFont="1" applyFill="1" applyBorder="1" applyAlignment="1">
      <alignment horizontal="center" vertical="center" wrapText="1"/>
    </xf>
    <xf numFmtId="165" fontId="5" fillId="0" borderId="3" xfId="1" applyNumberFormat="1" applyFont="1" applyFill="1" applyBorder="1" applyAlignment="1">
      <alignment horizontal="center" vertical="center" wrapText="1"/>
    </xf>
    <xf numFmtId="3" fontId="2" fillId="0" borderId="3" xfId="0" applyNumberFormat="1" applyFont="1" applyFill="1" applyBorder="1" applyAlignment="1">
      <alignment horizontal="center" vertical="center" wrapText="1"/>
    </xf>
    <xf numFmtId="9" fontId="5" fillId="0" borderId="3" xfId="0" applyNumberFormat="1" applyFont="1" applyFill="1" applyBorder="1" applyAlignment="1">
      <alignment horizontal="center" vertical="center" wrapText="1"/>
    </xf>
    <xf numFmtId="0" fontId="9" fillId="0" borderId="3" xfId="0" applyFont="1" applyFill="1" applyBorder="1" applyAlignment="1">
      <alignment vertical="center" wrapText="1"/>
    </xf>
    <xf numFmtId="3" fontId="9" fillId="0" borderId="3"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9" fontId="9" fillId="0" borderId="3" xfId="0" applyNumberFormat="1" applyFont="1" applyFill="1" applyBorder="1" applyAlignment="1">
      <alignment horizontal="center" vertical="center" wrapText="1"/>
    </xf>
    <xf numFmtId="1" fontId="9" fillId="0" borderId="3" xfId="0" applyNumberFormat="1" applyFont="1" applyFill="1" applyBorder="1" applyAlignment="1">
      <alignment horizontal="center" vertical="center" wrapText="1"/>
    </xf>
    <xf numFmtId="9" fontId="9" fillId="0" borderId="3" xfId="3"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2" fillId="0" borderId="3" xfId="0" applyFont="1" applyFill="1" applyBorder="1" applyAlignment="1">
      <alignment vertical="center" wrapText="1"/>
    </xf>
    <xf numFmtId="9" fontId="2" fillId="0" borderId="3" xfId="3" applyFont="1" applyFill="1" applyBorder="1" applyAlignment="1">
      <alignment horizontal="center" vertical="center" wrapText="1"/>
    </xf>
    <xf numFmtId="164" fontId="5" fillId="0" borderId="7" xfId="4" applyNumberFormat="1" applyFont="1" applyFill="1" applyBorder="1" applyAlignment="1">
      <alignment horizontal="center" vertical="center" wrapText="1"/>
    </xf>
    <xf numFmtId="3" fontId="9" fillId="0" borderId="7" xfId="0" applyNumberFormat="1" applyFont="1" applyFill="1" applyBorder="1" applyAlignment="1">
      <alignment horizontal="center" vertical="center" wrapText="1"/>
    </xf>
    <xf numFmtId="1" fontId="2" fillId="0" borderId="7" xfId="3" applyNumberFormat="1" applyFont="1" applyFill="1" applyBorder="1" applyAlignment="1">
      <alignment horizontal="center" vertical="center" wrapText="1"/>
    </xf>
    <xf numFmtId="0" fontId="5" fillId="0" borderId="7" xfId="0" applyFont="1" applyFill="1" applyBorder="1" applyAlignment="1">
      <alignment horizontal="justify" vertical="center" wrapText="1"/>
    </xf>
    <xf numFmtId="0" fontId="9" fillId="0" borderId="3" xfId="0" applyFont="1" applyFill="1" applyBorder="1" applyAlignment="1">
      <alignment horizontal="justify" vertical="center" wrapText="1"/>
    </xf>
    <xf numFmtId="0" fontId="5" fillId="0" borderId="11" xfId="0" applyFont="1" applyFill="1" applyBorder="1" applyAlignment="1">
      <alignment horizontal="justify" vertical="center" wrapText="1"/>
    </xf>
    <xf numFmtId="0" fontId="2" fillId="2" borderId="9" xfId="0" applyFont="1" applyFill="1" applyBorder="1" applyAlignment="1">
      <alignment horizontal="justify" vertical="center" wrapText="1"/>
    </xf>
    <xf numFmtId="0" fontId="6" fillId="0" borderId="2" xfId="0" applyFont="1" applyFill="1" applyBorder="1" applyAlignment="1">
      <alignment horizontal="center" vertical="center" wrapText="1"/>
    </xf>
    <xf numFmtId="0" fontId="6" fillId="0" borderId="5" xfId="0" applyFont="1" applyFill="1" applyBorder="1" applyAlignment="1">
      <alignment horizontal="center" vertical="center" wrapText="1"/>
    </xf>
    <xf numFmtId="164" fontId="4" fillId="0" borderId="3" xfId="4" applyNumberFormat="1" applyFont="1" applyFill="1" applyBorder="1" applyAlignment="1">
      <alignment horizontal="center" vertical="center" textRotation="90" wrapText="1"/>
    </xf>
    <xf numFmtId="164" fontId="5" fillId="0" borderId="3" xfId="4" applyNumberFormat="1" applyFont="1" applyFill="1" applyBorder="1" applyAlignment="1">
      <alignment horizontal="center" vertical="center" wrapText="1"/>
    </xf>
    <xf numFmtId="164" fontId="4" fillId="0" borderId="3" xfId="4" applyNumberFormat="1" applyFont="1" applyFill="1" applyBorder="1" applyAlignment="1">
      <alignment horizontal="center" vertical="center" textRotation="89" wrapText="1"/>
    </xf>
    <xf numFmtId="164" fontId="4" fillId="0" borderId="7" xfId="4" applyNumberFormat="1" applyFont="1" applyFill="1" applyBorder="1" applyAlignment="1">
      <alignment horizontal="center" vertical="center" textRotation="90" wrapText="1"/>
    </xf>
    <xf numFmtId="0" fontId="6" fillId="0" borderId="2" xfId="0" applyFont="1" applyFill="1" applyBorder="1" applyAlignment="1">
      <alignment horizontal="center" vertical="center" textRotation="90" wrapText="1"/>
    </xf>
    <xf numFmtId="0" fontId="2" fillId="0" borderId="0" xfId="0" applyFont="1" applyAlignment="1">
      <alignment horizontal="center"/>
    </xf>
    <xf numFmtId="0" fontId="10" fillId="0" borderId="8"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6" fillId="0" borderId="4" xfId="0" applyFont="1" applyFill="1" applyBorder="1" applyAlignment="1">
      <alignment horizontal="center" vertical="center" textRotation="90" wrapText="1"/>
    </xf>
    <xf numFmtId="164" fontId="5" fillId="0" borderId="11" xfId="4" applyNumberFormat="1" applyFont="1" applyFill="1" applyBorder="1" applyAlignment="1">
      <alignment horizontal="center" vertical="center" wrapText="1"/>
    </xf>
    <xf numFmtId="164" fontId="4" fillId="0" borderId="11" xfId="4" applyNumberFormat="1" applyFont="1" applyFill="1" applyBorder="1" applyAlignment="1">
      <alignment horizontal="center" vertical="center" textRotation="90" wrapText="1"/>
    </xf>
  </cellXfs>
  <cellStyles count="5">
    <cellStyle name="Millares" xfId="1" builtinId="3"/>
    <cellStyle name="Millares [0]" xfId="2" builtinId="6"/>
    <cellStyle name="Normal" xfId="0" builtinId="0"/>
    <cellStyle name="Normal 2 2 2" xfId="4"/>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emf"/><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absolute">
    <xdr:from>
      <xdr:col>0</xdr:col>
      <xdr:colOff>76201</xdr:colOff>
      <xdr:row>0</xdr:row>
      <xdr:rowOff>1</xdr:rowOff>
    </xdr:from>
    <xdr:to>
      <xdr:col>3</xdr:col>
      <xdr:colOff>395990</xdr:colOff>
      <xdr:row>1</xdr:row>
      <xdr:rowOff>0</xdr:rowOff>
    </xdr:to>
    <xdr:grpSp>
      <xdr:nvGrpSpPr>
        <xdr:cNvPr id="2" name="Grupo 1"/>
        <xdr:cNvGrpSpPr>
          <a:grpSpLocks noChangeAspect="1"/>
        </xdr:cNvGrpSpPr>
      </xdr:nvGrpSpPr>
      <xdr:grpSpPr>
        <a:xfrm>
          <a:off x="76201" y="1"/>
          <a:ext cx="5129914" cy="638174"/>
          <a:chOff x="361950" y="66676"/>
          <a:chExt cx="5572125" cy="693186"/>
        </a:xfrm>
      </xdr:grpSpPr>
      <xdr:pic>
        <xdr:nvPicPr>
          <xdr:cNvPr id="13" name="Imagen 12"/>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1950" y="66676"/>
            <a:ext cx="1514475" cy="693186"/>
          </a:xfrm>
          <a:prstGeom prst="rect">
            <a:avLst/>
          </a:prstGeom>
        </xdr:spPr>
      </xdr:pic>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33575" y="114300"/>
            <a:ext cx="1390650" cy="628380"/>
          </a:xfrm>
          <a:prstGeom prst="rect">
            <a:avLst/>
          </a:prstGeom>
        </xdr:spPr>
      </xdr:pic>
      <xdr:pic>
        <xdr:nvPicPr>
          <xdr:cNvPr id="5" name="Imagen 4"/>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562350" y="171449"/>
            <a:ext cx="2371725" cy="533551"/>
          </a:xfrm>
          <a:prstGeom prst="rect">
            <a:avLst/>
          </a:prstGeom>
        </xdr:spPr>
      </xdr:pic>
    </xdr:grpSp>
    <xdr:clientData/>
  </xdr:twoCellAnchor>
  <xdr:twoCellAnchor editAs="oneCell">
    <xdr:from>
      <xdr:col>0</xdr:col>
      <xdr:colOff>0</xdr:colOff>
      <xdr:row>2</xdr:row>
      <xdr:rowOff>129886</xdr:rowOff>
    </xdr:from>
    <xdr:to>
      <xdr:col>0</xdr:col>
      <xdr:colOff>14200</xdr:colOff>
      <xdr:row>12</xdr:row>
      <xdr:rowOff>13731</xdr:rowOff>
    </xdr:to>
    <xdr:pic>
      <xdr:nvPicPr>
        <xdr:cNvPr id="6" name="5 Imagen"/>
        <xdr:cNvPicPr>
          <a:picLocks noChangeAspect="1"/>
        </xdr:cNvPicPr>
      </xdr:nvPicPr>
      <xdr:blipFill>
        <a:blip xmlns:r="http://schemas.openxmlformats.org/officeDocument/2006/relationships" r:embed="rId4" cstate="print"/>
        <a:stretch>
          <a:fillRect/>
        </a:stretch>
      </xdr:blipFill>
      <xdr:spPr>
        <a:xfrm>
          <a:off x="0" y="2015836"/>
          <a:ext cx="14200" cy="950645"/>
        </a:xfrm>
        <a:prstGeom prst="rect">
          <a:avLst/>
        </a:prstGeom>
      </xdr:spPr>
    </xdr:pic>
    <xdr:clientData/>
  </xdr:twoCellAnchor>
  <xdr:twoCellAnchor editAs="oneCell">
    <xdr:from>
      <xdr:col>6</xdr:col>
      <xdr:colOff>0</xdr:colOff>
      <xdr:row>68</xdr:row>
      <xdr:rowOff>895350</xdr:rowOff>
    </xdr:from>
    <xdr:to>
      <xdr:col>6</xdr:col>
      <xdr:colOff>601110</xdr:colOff>
      <xdr:row>69</xdr:row>
      <xdr:rowOff>2209</xdr:rowOff>
    </xdr:to>
    <xdr:pic>
      <xdr:nvPicPr>
        <xdr:cNvPr id="7" name="Imagen 2"/>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2553950" y="61388625"/>
          <a:ext cx="601110" cy="2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68</xdr:row>
      <xdr:rowOff>895350</xdr:rowOff>
    </xdr:from>
    <xdr:to>
      <xdr:col>6</xdr:col>
      <xdr:colOff>603491</xdr:colOff>
      <xdr:row>69</xdr:row>
      <xdr:rowOff>2209</xdr:rowOff>
    </xdr:to>
    <xdr:pic>
      <xdr:nvPicPr>
        <xdr:cNvPr id="8" name="Imagen 2"/>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2553950" y="61388625"/>
          <a:ext cx="603491" cy="2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2"/>
  <sheetViews>
    <sheetView tabSelected="1" zoomScaleNormal="100" workbookViewId="0">
      <pane ySplit="1" topLeftCell="A68" activePane="bottomLeft" state="frozen"/>
      <selection pane="bottomLeft" activeCell="A3" sqref="A3:I5"/>
    </sheetView>
  </sheetViews>
  <sheetFormatPr baseColWidth="10" defaultRowHeight="15" x14ac:dyDescent="0.25"/>
  <cols>
    <col min="1" max="1" width="20.7109375" style="18" customWidth="1"/>
    <col min="2" max="2" width="30.7109375" style="18" customWidth="1"/>
    <col min="3" max="3" width="20.7109375" style="18" customWidth="1"/>
    <col min="4" max="4" width="50.7109375" style="18" customWidth="1"/>
    <col min="5" max="8" width="20.7109375" style="18" customWidth="1"/>
    <col min="9" max="9" width="48.7109375" style="18" customWidth="1"/>
    <col min="10" max="16384" width="11.42578125" style="18"/>
  </cols>
  <sheetData>
    <row r="1" spans="1:9" s="63" customFormat="1" ht="50.25" customHeight="1" x14ac:dyDescent="0.25"/>
    <row r="2" spans="1:9" ht="15.75" thickBot="1" x14ac:dyDescent="0.3"/>
    <row r="3" spans="1:9" s="1" customFormat="1" ht="22.5" customHeight="1" x14ac:dyDescent="0.25">
      <c r="A3" s="64" t="s">
        <v>0</v>
      </c>
      <c r="B3" s="65"/>
      <c r="C3" s="65"/>
      <c r="D3" s="65"/>
      <c r="E3" s="65"/>
      <c r="F3" s="65"/>
      <c r="G3" s="65"/>
      <c r="H3" s="65"/>
      <c r="I3" s="66"/>
    </row>
    <row r="4" spans="1:9" s="1" customFormat="1" ht="22.5" customHeight="1" x14ac:dyDescent="0.25">
      <c r="A4" s="67"/>
      <c r="B4" s="68"/>
      <c r="C4" s="68"/>
      <c r="D4" s="68"/>
      <c r="E4" s="68"/>
      <c r="F4" s="68"/>
      <c r="G4" s="68"/>
      <c r="H4" s="68"/>
      <c r="I4" s="69"/>
    </row>
    <row r="5" spans="1:9" s="1" customFormat="1" ht="22.5" customHeight="1" thickBot="1" x14ac:dyDescent="0.3">
      <c r="A5" s="70"/>
      <c r="B5" s="71"/>
      <c r="C5" s="71"/>
      <c r="D5" s="71"/>
      <c r="E5" s="71"/>
      <c r="F5" s="71"/>
      <c r="G5" s="71"/>
      <c r="H5" s="71"/>
      <c r="I5" s="72"/>
    </row>
    <row r="6" spans="1:9" s="1" customFormat="1" ht="57.75" thickBot="1" x14ac:dyDescent="0.3">
      <c r="A6" s="25" t="s">
        <v>1</v>
      </c>
      <c r="B6" s="17" t="s">
        <v>2</v>
      </c>
      <c r="C6" s="17" t="s">
        <v>3</v>
      </c>
      <c r="D6" s="17" t="s">
        <v>4</v>
      </c>
      <c r="E6" s="17" t="s">
        <v>5</v>
      </c>
      <c r="F6" s="17" t="s">
        <v>6</v>
      </c>
      <c r="G6" s="26" t="s">
        <v>7</v>
      </c>
      <c r="H6" s="17" t="s">
        <v>8</v>
      </c>
      <c r="I6" s="27" t="s">
        <v>9</v>
      </c>
    </row>
    <row r="7" spans="1:9" s="1" customFormat="1" ht="60" x14ac:dyDescent="0.25">
      <c r="A7" s="73" t="s">
        <v>10</v>
      </c>
      <c r="B7" s="74" t="s">
        <v>11</v>
      </c>
      <c r="C7" s="75" t="s">
        <v>12</v>
      </c>
      <c r="D7" s="54" t="s">
        <v>13</v>
      </c>
      <c r="E7" s="28" t="s">
        <v>14</v>
      </c>
      <c r="F7" s="28">
        <v>15</v>
      </c>
      <c r="G7" s="14">
        <v>16</v>
      </c>
      <c r="H7" s="15">
        <v>1</v>
      </c>
      <c r="I7" s="16" t="s">
        <v>15</v>
      </c>
    </row>
    <row r="8" spans="1:9" s="1" customFormat="1" ht="30" x14ac:dyDescent="0.25">
      <c r="A8" s="62"/>
      <c r="B8" s="59"/>
      <c r="C8" s="58"/>
      <c r="D8" s="31" t="s">
        <v>16</v>
      </c>
      <c r="E8" s="30" t="s">
        <v>14</v>
      </c>
      <c r="F8" s="30">
        <v>40</v>
      </c>
      <c r="G8" s="2">
        <v>32</v>
      </c>
      <c r="H8" s="3">
        <v>0.8</v>
      </c>
      <c r="I8" s="10" t="s">
        <v>17</v>
      </c>
    </row>
    <row r="9" spans="1:9" s="1" customFormat="1" ht="105" x14ac:dyDescent="0.25">
      <c r="A9" s="62"/>
      <c r="B9" s="59"/>
      <c r="C9" s="58"/>
      <c r="D9" s="29" t="s">
        <v>18</v>
      </c>
      <c r="E9" s="30" t="s">
        <v>14</v>
      </c>
      <c r="F9" s="30">
        <v>55</v>
      </c>
      <c r="G9" s="2">
        <v>95</v>
      </c>
      <c r="H9" s="3">
        <v>1</v>
      </c>
      <c r="I9" s="10" t="s">
        <v>19</v>
      </c>
    </row>
    <row r="10" spans="1:9" s="1" customFormat="1" ht="30" x14ac:dyDescent="0.25">
      <c r="A10" s="62"/>
      <c r="B10" s="59"/>
      <c r="C10" s="58"/>
      <c r="D10" s="31" t="s">
        <v>20</v>
      </c>
      <c r="E10" s="30" t="s">
        <v>14</v>
      </c>
      <c r="F10" s="32">
        <v>50992</v>
      </c>
      <c r="G10" s="2">
        <v>64627</v>
      </c>
      <c r="H10" s="3">
        <v>1</v>
      </c>
      <c r="I10" s="10" t="s">
        <v>21</v>
      </c>
    </row>
    <row r="11" spans="1:9" s="1" customFormat="1" ht="45" x14ac:dyDescent="0.25">
      <c r="A11" s="62"/>
      <c r="B11" s="59"/>
      <c r="C11" s="58"/>
      <c r="D11" s="31" t="s">
        <v>22</v>
      </c>
      <c r="E11" s="30" t="s">
        <v>14</v>
      </c>
      <c r="F11" s="32">
        <v>519221</v>
      </c>
      <c r="G11" s="2">
        <v>606818</v>
      </c>
      <c r="H11" s="3">
        <v>1</v>
      </c>
      <c r="I11" s="10" t="s">
        <v>23</v>
      </c>
    </row>
    <row r="12" spans="1:9" s="1" customFormat="1" ht="75" x14ac:dyDescent="0.25">
      <c r="A12" s="62"/>
      <c r="B12" s="59"/>
      <c r="C12" s="58"/>
      <c r="D12" s="31" t="s">
        <v>24</v>
      </c>
      <c r="E12" s="30" t="s">
        <v>14</v>
      </c>
      <c r="F12" s="32">
        <v>28900</v>
      </c>
      <c r="G12" s="2">
        <v>30657</v>
      </c>
      <c r="H12" s="3">
        <v>1</v>
      </c>
      <c r="I12" s="10" t="s">
        <v>25</v>
      </c>
    </row>
    <row r="13" spans="1:9" s="1" customFormat="1" ht="90" x14ac:dyDescent="0.25">
      <c r="A13" s="62"/>
      <c r="B13" s="59" t="s">
        <v>26</v>
      </c>
      <c r="C13" s="58"/>
      <c r="D13" s="31" t="s">
        <v>27</v>
      </c>
      <c r="E13" s="30" t="s">
        <v>14</v>
      </c>
      <c r="F13" s="32">
        <v>90</v>
      </c>
      <c r="G13" s="2">
        <v>63</v>
      </c>
      <c r="H13" s="3">
        <v>0.7</v>
      </c>
      <c r="I13" s="10" t="s">
        <v>28</v>
      </c>
    </row>
    <row r="14" spans="1:9" s="1" customFormat="1" ht="171.75" customHeight="1" x14ac:dyDescent="0.25">
      <c r="A14" s="62"/>
      <c r="B14" s="59"/>
      <c r="C14" s="58"/>
      <c r="D14" s="31" t="s">
        <v>29</v>
      </c>
      <c r="E14" s="30" t="s">
        <v>14</v>
      </c>
      <c r="F14" s="32">
        <v>363800</v>
      </c>
      <c r="G14" s="2">
        <v>482731</v>
      </c>
      <c r="H14" s="3">
        <v>1</v>
      </c>
      <c r="I14" s="10" t="s">
        <v>30</v>
      </c>
    </row>
    <row r="15" spans="1:9" s="1" customFormat="1" ht="60" x14ac:dyDescent="0.25">
      <c r="A15" s="62"/>
      <c r="B15" s="59"/>
      <c r="C15" s="58"/>
      <c r="D15" s="31" t="s">
        <v>31</v>
      </c>
      <c r="E15" s="30" t="s">
        <v>14</v>
      </c>
      <c r="F15" s="32">
        <v>600</v>
      </c>
      <c r="G15" s="2">
        <v>875</v>
      </c>
      <c r="H15" s="3">
        <v>1</v>
      </c>
      <c r="I15" s="10" t="s">
        <v>32</v>
      </c>
    </row>
    <row r="16" spans="1:9" s="1" customFormat="1" ht="75" x14ac:dyDescent="0.25">
      <c r="A16" s="62"/>
      <c r="B16" s="59" t="s">
        <v>11</v>
      </c>
      <c r="C16" s="58"/>
      <c r="D16" s="31" t="s">
        <v>33</v>
      </c>
      <c r="E16" s="30" t="s">
        <v>14</v>
      </c>
      <c r="F16" s="32">
        <v>800</v>
      </c>
      <c r="G16" s="2">
        <v>757</v>
      </c>
      <c r="H16" s="3">
        <v>0.95</v>
      </c>
      <c r="I16" s="10" t="s">
        <v>34</v>
      </c>
    </row>
    <row r="17" spans="1:10" s="1" customFormat="1" ht="30" x14ac:dyDescent="0.25">
      <c r="A17" s="62"/>
      <c r="B17" s="59"/>
      <c r="C17" s="58"/>
      <c r="D17" s="31" t="s">
        <v>35</v>
      </c>
      <c r="E17" s="30" t="s">
        <v>36</v>
      </c>
      <c r="F17" s="21">
        <v>45000</v>
      </c>
      <c r="G17" s="2">
        <v>40837</v>
      </c>
      <c r="H17" s="3">
        <v>0.91</v>
      </c>
      <c r="I17" s="10" t="s">
        <v>17</v>
      </c>
    </row>
    <row r="18" spans="1:10" s="1" customFormat="1" x14ac:dyDescent="0.25">
      <c r="A18" s="62"/>
      <c r="B18" s="59"/>
      <c r="C18" s="58"/>
      <c r="D18" s="31" t="s">
        <v>37</v>
      </c>
      <c r="E18" s="30" t="s">
        <v>14</v>
      </c>
      <c r="F18" s="21">
        <v>24298</v>
      </c>
      <c r="G18" s="4">
        <v>24797</v>
      </c>
      <c r="H18" s="5">
        <v>1</v>
      </c>
      <c r="I18" s="11" t="s">
        <v>134</v>
      </c>
    </row>
    <row r="19" spans="1:10" s="1" customFormat="1" x14ac:dyDescent="0.25">
      <c r="A19" s="62"/>
      <c r="B19" s="33" t="s">
        <v>26</v>
      </c>
      <c r="C19" s="58"/>
      <c r="D19" s="31" t="s">
        <v>38</v>
      </c>
      <c r="E19" s="30" t="s">
        <v>14</v>
      </c>
      <c r="F19" s="21">
        <v>30373</v>
      </c>
      <c r="G19" s="2">
        <v>34829</v>
      </c>
      <c r="H19" s="3">
        <v>1</v>
      </c>
      <c r="I19" s="10"/>
      <c r="J19" s="6"/>
    </row>
    <row r="20" spans="1:10" s="1" customFormat="1" x14ac:dyDescent="0.25">
      <c r="A20" s="62"/>
      <c r="B20" s="33" t="s">
        <v>11</v>
      </c>
      <c r="C20" s="58"/>
      <c r="D20" s="31" t="s">
        <v>39</v>
      </c>
      <c r="E20" s="30" t="s">
        <v>14</v>
      </c>
      <c r="F20" s="21">
        <v>108497</v>
      </c>
      <c r="G20" s="2">
        <v>121622</v>
      </c>
      <c r="H20" s="3">
        <v>1</v>
      </c>
      <c r="I20" s="10" t="s">
        <v>134</v>
      </c>
      <c r="J20" s="6"/>
    </row>
    <row r="21" spans="1:10" s="1" customFormat="1" x14ac:dyDescent="0.25">
      <c r="A21" s="62"/>
      <c r="B21" s="33" t="s">
        <v>26</v>
      </c>
      <c r="C21" s="58"/>
      <c r="D21" s="31" t="s">
        <v>40</v>
      </c>
      <c r="E21" s="30" t="s">
        <v>14</v>
      </c>
      <c r="F21" s="21">
        <v>19202</v>
      </c>
      <c r="G21" s="2">
        <v>22118</v>
      </c>
      <c r="H21" s="3">
        <v>1</v>
      </c>
      <c r="I21" s="10"/>
      <c r="J21" s="6"/>
    </row>
    <row r="22" spans="1:10" s="1" customFormat="1" ht="30" x14ac:dyDescent="0.25">
      <c r="A22" s="62"/>
      <c r="B22" s="33" t="s">
        <v>41</v>
      </c>
      <c r="C22" s="58"/>
      <c r="D22" s="31" t="s">
        <v>42</v>
      </c>
      <c r="E22" s="30" t="s">
        <v>43</v>
      </c>
      <c r="F22" s="34">
        <v>1</v>
      </c>
      <c r="G22" s="34">
        <v>1</v>
      </c>
      <c r="H22" s="3">
        <v>1</v>
      </c>
      <c r="I22" s="10"/>
    </row>
    <row r="23" spans="1:10" s="1" customFormat="1" ht="120" x14ac:dyDescent="0.25">
      <c r="A23" s="62"/>
      <c r="B23" s="59" t="s">
        <v>11</v>
      </c>
      <c r="C23" s="58"/>
      <c r="D23" s="31" t="s">
        <v>44</v>
      </c>
      <c r="E23" s="30" t="s">
        <v>14</v>
      </c>
      <c r="F23" s="21">
        <v>18</v>
      </c>
      <c r="G23" s="2">
        <v>7</v>
      </c>
      <c r="H23" s="3">
        <v>1</v>
      </c>
      <c r="I23" s="10" t="s">
        <v>45</v>
      </c>
    </row>
    <row r="24" spans="1:10" s="1" customFormat="1" ht="30" x14ac:dyDescent="0.25">
      <c r="A24" s="62"/>
      <c r="B24" s="59"/>
      <c r="C24" s="58"/>
      <c r="D24" s="31" t="s">
        <v>46</v>
      </c>
      <c r="E24" s="30" t="s">
        <v>14</v>
      </c>
      <c r="F24" s="21">
        <v>4</v>
      </c>
      <c r="G24" s="2">
        <v>3</v>
      </c>
      <c r="H24" s="3">
        <v>0.75</v>
      </c>
      <c r="I24" s="10" t="s">
        <v>47</v>
      </c>
    </row>
    <row r="25" spans="1:10" s="1" customFormat="1" ht="75" x14ac:dyDescent="0.25">
      <c r="A25" s="62"/>
      <c r="B25" s="59" t="s">
        <v>26</v>
      </c>
      <c r="C25" s="58"/>
      <c r="D25" s="31" t="s">
        <v>48</v>
      </c>
      <c r="E25" s="30" t="s">
        <v>14</v>
      </c>
      <c r="F25" s="21">
        <v>8000</v>
      </c>
      <c r="G25" s="2">
        <v>6637</v>
      </c>
      <c r="H25" s="3">
        <v>0.83</v>
      </c>
      <c r="I25" s="10" t="s">
        <v>49</v>
      </c>
    </row>
    <row r="26" spans="1:10" s="1" customFormat="1" ht="75" x14ac:dyDescent="0.25">
      <c r="A26" s="62"/>
      <c r="B26" s="59"/>
      <c r="C26" s="58"/>
      <c r="D26" s="31" t="s">
        <v>50</v>
      </c>
      <c r="E26" s="30" t="s">
        <v>14</v>
      </c>
      <c r="F26" s="21">
        <v>10000</v>
      </c>
      <c r="G26" s="2">
        <v>6376</v>
      </c>
      <c r="H26" s="7">
        <f>6400%/100</f>
        <v>0.64</v>
      </c>
      <c r="I26" s="10" t="s">
        <v>49</v>
      </c>
    </row>
    <row r="27" spans="1:10" s="1" customFormat="1" ht="60" x14ac:dyDescent="0.25">
      <c r="A27" s="62"/>
      <c r="B27" s="59"/>
      <c r="C27" s="58"/>
      <c r="D27" s="31" t="s">
        <v>51</v>
      </c>
      <c r="E27" s="34" t="s">
        <v>43</v>
      </c>
      <c r="F27" s="34">
        <v>1</v>
      </c>
      <c r="G27" s="2">
        <v>0</v>
      </c>
      <c r="H27" s="3">
        <v>0</v>
      </c>
      <c r="I27" s="10" t="s">
        <v>52</v>
      </c>
    </row>
    <row r="28" spans="1:10" s="1" customFormat="1" ht="60" x14ac:dyDescent="0.25">
      <c r="A28" s="62"/>
      <c r="B28" s="59"/>
      <c r="C28" s="58"/>
      <c r="D28" s="31" t="s">
        <v>53</v>
      </c>
      <c r="E28" s="34" t="s">
        <v>14</v>
      </c>
      <c r="F28" s="35">
        <v>3</v>
      </c>
      <c r="G28" s="2">
        <v>2</v>
      </c>
      <c r="H28" s="3">
        <v>0.67</v>
      </c>
      <c r="I28" s="10" t="s">
        <v>54</v>
      </c>
    </row>
    <row r="29" spans="1:10" s="1" customFormat="1" ht="400.5" customHeight="1" x14ac:dyDescent="0.25">
      <c r="A29" s="62"/>
      <c r="B29" s="59" t="s">
        <v>55</v>
      </c>
      <c r="C29" s="58"/>
      <c r="D29" s="31" t="s">
        <v>56</v>
      </c>
      <c r="E29" s="30" t="s">
        <v>14</v>
      </c>
      <c r="F29" s="21">
        <v>52</v>
      </c>
      <c r="G29" s="2">
        <v>52</v>
      </c>
      <c r="H29" s="3">
        <v>1</v>
      </c>
      <c r="I29" s="24" t="s">
        <v>147</v>
      </c>
    </row>
    <row r="30" spans="1:10" s="1" customFormat="1" ht="409.5" x14ac:dyDescent="0.25">
      <c r="A30" s="62"/>
      <c r="B30" s="59"/>
      <c r="C30" s="58"/>
      <c r="D30" s="31" t="s">
        <v>57</v>
      </c>
      <c r="E30" s="30" t="s">
        <v>14</v>
      </c>
      <c r="F30" s="21">
        <v>10</v>
      </c>
      <c r="G30" s="2">
        <v>11</v>
      </c>
      <c r="H30" s="3">
        <v>1</v>
      </c>
      <c r="I30" s="12" t="s">
        <v>146</v>
      </c>
    </row>
    <row r="31" spans="1:10" s="1" customFormat="1" ht="60" x14ac:dyDescent="0.25">
      <c r="A31" s="62"/>
      <c r="B31" s="33" t="s">
        <v>58</v>
      </c>
      <c r="C31" s="58"/>
      <c r="D31" s="31" t="s">
        <v>59</v>
      </c>
      <c r="E31" s="30" t="s">
        <v>14</v>
      </c>
      <c r="F31" s="36">
        <v>367</v>
      </c>
      <c r="G31" s="2">
        <v>60</v>
      </c>
      <c r="H31" s="3">
        <v>1</v>
      </c>
      <c r="I31" s="12" t="s">
        <v>60</v>
      </c>
    </row>
    <row r="32" spans="1:10" s="1" customFormat="1" ht="75" x14ac:dyDescent="0.25">
      <c r="A32" s="62"/>
      <c r="B32" s="33" t="s">
        <v>26</v>
      </c>
      <c r="C32" s="58"/>
      <c r="D32" s="31" t="s">
        <v>61</v>
      </c>
      <c r="E32" s="30" t="s">
        <v>14</v>
      </c>
      <c r="F32" s="21">
        <v>20000</v>
      </c>
      <c r="G32" s="19">
        <v>23687</v>
      </c>
      <c r="H32" s="3">
        <v>1</v>
      </c>
      <c r="I32" s="20" t="s">
        <v>62</v>
      </c>
    </row>
    <row r="33" spans="1:9" s="1" customFormat="1" ht="366" customHeight="1" x14ac:dyDescent="0.25">
      <c r="A33" s="62"/>
      <c r="B33" s="33" t="s">
        <v>63</v>
      </c>
      <c r="C33" s="58"/>
      <c r="D33" s="31" t="s">
        <v>64</v>
      </c>
      <c r="E33" s="30" t="s">
        <v>14</v>
      </c>
      <c r="F33" s="21">
        <v>20</v>
      </c>
      <c r="G33" s="2">
        <v>20</v>
      </c>
      <c r="H33" s="3">
        <v>1</v>
      </c>
      <c r="I33" s="12" t="s">
        <v>145</v>
      </c>
    </row>
    <row r="34" spans="1:9" s="1" customFormat="1" ht="60" x14ac:dyDescent="0.25">
      <c r="A34" s="62"/>
      <c r="B34" s="33" t="s">
        <v>58</v>
      </c>
      <c r="C34" s="58"/>
      <c r="D34" s="31" t="s">
        <v>65</v>
      </c>
      <c r="E34" s="30" t="s">
        <v>14</v>
      </c>
      <c r="F34" s="36">
        <v>3</v>
      </c>
      <c r="G34" s="2">
        <v>3</v>
      </c>
      <c r="H34" s="3">
        <v>1</v>
      </c>
      <c r="I34" s="10" t="s">
        <v>54</v>
      </c>
    </row>
    <row r="35" spans="1:9" s="1" customFormat="1" ht="105" x14ac:dyDescent="0.25">
      <c r="A35" s="62"/>
      <c r="B35" s="59" t="s">
        <v>11</v>
      </c>
      <c r="C35" s="58"/>
      <c r="D35" s="31" t="s">
        <v>66</v>
      </c>
      <c r="E35" s="30" t="s">
        <v>14</v>
      </c>
      <c r="F35" s="21">
        <v>8500</v>
      </c>
      <c r="G35" s="2">
        <v>9377</v>
      </c>
      <c r="H35" s="3">
        <v>1</v>
      </c>
      <c r="I35" s="10" t="s">
        <v>67</v>
      </c>
    </row>
    <row r="36" spans="1:9" s="1" customFormat="1" ht="150" x14ac:dyDescent="0.25">
      <c r="A36" s="62"/>
      <c r="B36" s="59"/>
      <c r="C36" s="58"/>
      <c r="D36" s="31" t="s">
        <v>68</v>
      </c>
      <c r="E36" s="30" t="s">
        <v>14</v>
      </c>
      <c r="F36" s="21">
        <v>400</v>
      </c>
      <c r="G36" s="2">
        <v>988</v>
      </c>
      <c r="H36" s="3">
        <v>1</v>
      </c>
      <c r="I36" s="10" t="s">
        <v>69</v>
      </c>
    </row>
    <row r="37" spans="1:9" s="1" customFormat="1" ht="105" x14ac:dyDescent="0.25">
      <c r="A37" s="62" t="s">
        <v>70</v>
      </c>
      <c r="B37" s="59" t="s">
        <v>71</v>
      </c>
      <c r="C37" s="58" t="s">
        <v>12</v>
      </c>
      <c r="D37" s="31" t="s">
        <v>72</v>
      </c>
      <c r="E37" s="30" t="s">
        <v>14</v>
      </c>
      <c r="F37" s="21">
        <v>106000</v>
      </c>
      <c r="G37" s="21">
        <v>114401</v>
      </c>
      <c r="H37" s="7">
        <v>1</v>
      </c>
      <c r="I37" s="22" t="s">
        <v>144</v>
      </c>
    </row>
    <row r="38" spans="1:9" s="1" customFormat="1" ht="45" x14ac:dyDescent="0.25">
      <c r="A38" s="62"/>
      <c r="B38" s="59"/>
      <c r="C38" s="58"/>
      <c r="D38" s="31" t="s">
        <v>73</v>
      </c>
      <c r="E38" s="30" t="s">
        <v>14</v>
      </c>
      <c r="F38" s="21">
        <v>5000</v>
      </c>
      <c r="G38" s="2">
        <v>5398</v>
      </c>
      <c r="H38" s="3">
        <v>1</v>
      </c>
      <c r="I38" s="10" t="s">
        <v>74</v>
      </c>
    </row>
    <row r="39" spans="1:9" s="1" customFormat="1" ht="66" customHeight="1" x14ac:dyDescent="0.25">
      <c r="A39" s="62"/>
      <c r="B39" s="59"/>
      <c r="C39" s="58"/>
      <c r="D39" s="31" t="s">
        <v>75</v>
      </c>
      <c r="E39" s="30" t="s">
        <v>14</v>
      </c>
      <c r="F39" s="21">
        <v>175</v>
      </c>
      <c r="G39" s="23">
        <v>180</v>
      </c>
      <c r="H39" s="3">
        <v>1</v>
      </c>
      <c r="I39" s="22" t="s">
        <v>76</v>
      </c>
    </row>
    <row r="40" spans="1:9" s="1" customFormat="1" ht="60" x14ac:dyDescent="0.25">
      <c r="A40" s="62" t="s">
        <v>77</v>
      </c>
      <c r="B40" s="59" t="s">
        <v>71</v>
      </c>
      <c r="C40" s="58" t="s">
        <v>12</v>
      </c>
      <c r="D40" s="31" t="s">
        <v>78</v>
      </c>
      <c r="E40" s="30" t="s">
        <v>14</v>
      </c>
      <c r="F40" s="21">
        <v>4</v>
      </c>
      <c r="G40" s="2">
        <v>4</v>
      </c>
      <c r="H40" s="3">
        <v>1</v>
      </c>
      <c r="I40" s="10" t="s">
        <v>79</v>
      </c>
    </row>
    <row r="41" spans="1:9" s="1" customFormat="1" ht="233.25" customHeight="1" x14ac:dyDescent="0.25">
      <c r="A41" s="62"/>
      <c r="B41" s="59"/>
      <c r="C41" s="58"/>
      <c r="D41" s="31" t="s">
        <v>80</v>
      </c>
      <c r="E41" s="30" t="s">
        <v>14</v>
      </c>
      <c r="F41" s="21">
        <v>1300</v>
      </c>
      <c r="G41" s="2">
        <v>237</v>
      </c>
      <c r="H41" s="7">
        <f>+(G41/F41)</f>
        <v>0.18230769230769231</v>
      </c>
      <c r="I41" s="12" t="s">
        <v>135</v>
      </c>
    </row>
    <row r="42" spans="1:9" s="1" customFormat="1" ht="60" x14ac:dyDescent="0.25">
      <c r="A42" s="62"/>
      <c r="B42" s="59"/>
      <c r="C42" s="58"/>
      <c r="D42" s="31" t="s">
        <v>81</v>
      </c>
      <c r="E42" s="30" t="s">
        <v>14</v>
      </c>
      <c r="F42" s="21">
        <v>2400</v>
      </c>
      <c r="G42" s="2">
        <v>2400</v>
      </c>
      <c r="H42" s="3">
        <v>1</v>
      </c>
      <c r="I42" s="10" t="s">
        <v>79</v>
      </c>
    </row>
    <row r="43" spans="1:9" s="1" customFormat="1" ht="60" x14ac:dyDescent="0.25">
      <c r="A43" s="62"/>
      <c r="B43" s="59"/>
      <c r="C43" s="58"/>
      <c r="D43" s="31" t="s">
        <v>82</v>
      </c>
      <c r="E43" s="30" t="s">
        <v>14</v>
      </c>
      <c r="F43" s="21">
        <v>10</v>
      </c>
      <c r="G43" s="2">
        <v>10</v>
      </c>
      <c r="H43" s="3">
        <v>1</v>
      </c>
      <c r="I43" s="10" t="s">
        <v>79</v>
      </c>
    </row>
    <row r="44" spans="1:9" s="1" customFormat="1" ht="60" x14ac:dyDescent="0.25">
      <c r="A44" s="62"/>
      <c r="B44" s="59"/>
      <c r="C44" s="58"/>
      <c r="D44" s="31" t="s">
        <v>83</v>
      </c>
      <c r="E44" s="30" t="s">
        <v>14</v>
      </c>
      <c r="F44" s="21">
        <v>3</v>
      </c>
      <c r="G44" s="2">
        <v>3</v>
      </c>
      <c r="H44" s="3">
        <v>1</v>
      </c>
      <c r="I44" s="10" t="s">
        <v>79</v>
      </c>
    </row>
    <row r="45" spans="1:9" s="1" customFormat="1" x14ac:dyDescent="0.25">
      <c r="A45" s="62" t="s">
        <v>84</v>
      </c>
      <c r="B45" s="59" t="s">
        <v>85</v>
      </c>
      <c r="C45" s="58" t="s">
        <v>12</v>
      </c>
      <c r="D45" s="31" t="s">
        <v>86</v>
      </c>
      <c r="E45" s="30" t="s">
        <v>14</v>
      </c>
      <c r="F45" s="21">
        <v>2</v>
      </c>
      <c r="G45" s="2">
        <v>2</v>
      </c>
      <c r="H45" s="3">
        <v>1</v>
      </c>
      <c r="I45" s="10"/>
    </row>
    <row r="46" spans="1:9" s="1" customFormat="1" ht="30" x14ac:dyDescent="0.25">
      <c r="A46" s="62"/>
      <c r="B46" s="59"/>
      <c r="C46" s="58"/>
      <c r="D46" s="31" t="s">
        <v>87</v>
      </c>
      <c r="E46" s="30" t="s">
        <v>43</v>
      </c>
      <c r="F46" s="34">
        <v>1</v>
      </c>
      <c r="G46" s="2">
        <v>1</v>
      </c>
      <c r="H46" s="3">
        <v>1</v>
      </c>
      <c r="I46" s="10"/>
    </row>
    <row r="47" spans="1:9" s="1" customFormat="1" ht="30" x14ac:dyDescent="0.25">
      <c r="A47" s="62"/>
      <c r="B47" s="59"/>
      <c r="C47" s="58"/>
      <c r="D47" s="31" t="s">
        <v>88</v>
      </c>
      <c r="E47" s="37" t="s">
        <v>43</v>
      </c>
      <c r="F47" s="34">
        <v>0.99</v>
      </c>
      <c r="G47" s="2">
        <v>0.99839999999999995</v>
      </c>
      <c r="H47" s="3">
        <v>1</v>
      </c>
      <c r="I47" s="10"/>
    </row>
    <row r="48" spans="1:9" s="1" customFormat="1" ht="30" x14ac:dyDescent="0.25">
      <c r="A48" s="62"/>
      <c r="B48" s="59"/>
      <c r="C48" s="58"/>
      <c r="D48" s="31" t="s">
        <v>89</v>
      </c>
      <c r="E48" s="37" t="s">
        <v>43</v>
      </c>
      <c r="F48" s="34">
        <v>1</v>
      </c>
      <c r="G48" s="2">
        <v>0.88</v>
      </c>
      <c r="H48" s="3">
        <v>0.88</v>
      </c>
      <c r="I48" s="10"/>
    </row>
    <row r="49" spans="1:9" s="1" customFormat="1" ht="135" x14ac:dyDescent="0.25">
      <c r="A49" s="62"/>
      <c r="B49" s="59" t="s">
        <v>90</v>
      </c>
      <c r="C49" s="58"/>
      <c r="D49" s="31" t="s">
        <v>91</v>
      </c>
      <c r="E49" s="30" t="s">
        <v>14</v>
      </c>
      <c r="F49" s="21">
        <v>3</v>
      </c>
      <c r="G49" s="2">
        <v>10</v>
      </c>
      <c r="H49" s="3">
        <v>1</v>
      </c>
      <c r="I49" s="55" t="s">
        <v>143</v>
      </c>
    </row>
    <row r="50" spans="1:9" s="1" customFormat="1" x14ac:dyDescent="0.25">
      <c r="A50" s="62"/>
      <c r="B50" s="59"/>
      <c r="C50" s="58"/>
      <c r="D50" s="31" t="s">
        <v>92</v>
      </c>
      <c r="E50" s="30" t="s">
        <v>14</v>
      </c>
      <c r="F50" s="21">
        <v>33</v>
      </c>
      <c r="G50" s="2">
        <v>33</v>
      </c>
      <c r="H50" s="3">
        <v>1</v>
      </c>
      <c r="I50" s="10"/>
    </row>
    <row r="51" spans="1:9" s="1" customFormat="1" x14ac:dyDescent="0.25">
      <c r="A51" s="62"/>
      <c r="B51" s="33" t="s">
        <v>93</v>
      </c>
      <c r="C51" s="58"/>
      <c r="D51" s="31" t="s">
        <v>94</v>
      </c>
      <c r="E51" s="30" t="s">
        <v>14</v>
      </c>
      <c r="F51" s="21">
        <v>14</v>
      </c>
      <c r="G51" s="2">
        <v>14</v>
      </c>
      <c r="H51" s="3">
        <v>1</v>
      </c>
      <c r="I51" s="10"/>
    </row>
    <row r="52" spans="1:9" s="1" customFormat="1" x14ac:dyDescent="0.25">
      <c r="A52" s="62"/>
      <c r="B52" s="59" t="s">
        <v>58</v>
      </c>
      <c r="C52" s="58"/>
      <c r="D52" s="31" t="s">
        <v>65</v>
      </c>
      <c r="E52" s="30" t="s">
        <v>14</v>
      </c>
      <c r="F52" s="21">
        <v>13</v>
      </c>
      <c r="G52" s="2">
        <v>13</v>
      </c>
      <c r="H52" s="3">
        <v>1</v>
      </c>
      <c r="I52" s="10"/>
    </row>
    <row r="53" spans="1:9" s="1" customFormat="1" x14ac:dyDescent="0.25">
      <c r="A53" s="62"/>
      <c r="B53" s="59"/>
      <c r="C53" s="58"/>
      <c r="D53" s="31" t="s">
        <v>59</v>
      </c>
      <c r="E53" s="30" t="s">
        <v>14</v>
      </c>
      <c r="F53" s="21">
        <v>60</v>
      </c>
      <c r="G53" s="2">
        <v>60</v>
      </c>
      <c r="H53" s="3">
        <v>1</v>
      </c>
      <c r="I53" s="10"/>
    </row>
    <row r="54" spans="1:9" s="1" customFormat="1" x14ac:dyDescent="0.25">
      <c r="A54" s="62"/>
      <c r="B54" s="33" t="s">
        <v>93</v>
      </c>
      <c r="C54" s="58"/>
      <c r="D54" s="31" t="s">
        <v>95</v>
      </c>
      <c r="E54" s="30" t="s">
        <v>14</v>
      </c>
      <c r="F54" s="21">
        <v>65</v>
      </c>
      <c r="G54" s="2">
        <v>65</v>
      </c>
      <c r="H54" s="3">
        <v>1</v>
      </c>
      <c r="I54" s="10"/>
    </row>
    <row r="55" spans="1:9" s="1" customFormat="1" ht="30" x14ac:dyDescent="0.25">
      <c r="A55" s="62"/>
      <c r="B55" s="33" t="s">
        <v>90</v>
      </c>
      <c r="C55" s="58"/>
      <c r="D55" s="31" t="s">
        <v>96</v>
      </c>
      <c r="E55" s="30" t="s">
        <v>14</v>
      </c>
      <c r="F55" s="21">
        <v>18</v>
      </c>
      <c r="G55" s="2">
        <v>30</v>
      </c>
      <c r="H55" s="3">
        <v>1</v>
      </c>
      <c r="I55" s="10"/>
    </row>
    <row r="56" spans="1:9" s="1" customFormat="1" x14ac:dyDescent="0.25">
      <c r="A56" s="56" t="s">
        <v>97</v>
      </c>
      <c r="B56" s="33" t="s">
        <v>98</v>
      </c>
      <c r="C56" s="58" t="s">
        <v>99</v>
      </c>
      <c r="D56" s="53" t="s">
        <v>100</v>
      </c>
      <c r="E56" s="39" t="s">
        <v>14</v>
      </c>
      <c r="F56" s="40">
        <v>4</v>
      </c>
      <c r="G56" s="2">
        <v>4</v>
      </c>
      <c r="H56" s="3">
        <v>1</v>
      </c>
      <c r="I56" s="10"/>
    </row>
    <row r="57" spans="1:9" s="1" customFormat="1" ht="105" x14ac:dyDescent="0.25">
      <c r="A57" s="56"/>
      <c r="B57" s="59" t="s">
        <v>90</v>
      </c>
      <c r="C57" s="58"/>
      <c r="D57" s="38" t="s">
        <v>101</v>
      </c>
      <c r="E57" s="39" t="s">
        <v>14</v>
      </c>
      <c r="F57" s="40">
        <v>10</v>
      </c>
      <c r="G57" s="2">
        <v>13</v>
      </c>
      <c r="H57" s="3">
        <v>1</v>
      </c>
      <c r="I57" s="10" t="s">
        <v>102</v>
      </c>
    </row>
    <row r="58" spans="1:9" s="1" customFormat="1" ht="90" x14ac:dyDescent="0.25">
      <c r="A58" s="56"/>
      <c r="B58" s="59"/>
      <c r="C58" s="58"/>
      <c r="D58" s="38" t="s">
        <v>103</v>
      </c>
      <c r="E58" s="39" t="s">
        <v>14</v>
      </c>
      <c r="F58" s="40">
        <v>4</v>
      </c>
      <c r="G58" s="2">
        <v>4</v>
      </c>
      <c r="H58" s="3">
        <v>1</v>
      </c>
      <c r="I58" s="10" t="s">
        <v>142</v>
      </c>
    </row>
    <row r="59" spans="1:9" s="1" customFormat="1" ht="45" x14ac:dyDescent="0.25">
      <c r="A59" s="56"/>
      <c r="B59" s="59"/>
      <c r="C59" s="58"/>
      <c r="D59" s="38" t="s">
        <v>104</v>
      </c>
      <c r="E59" s="39" t="s">
        <v>105</v>
      </c>
      <c r="F59" s="41">
        <v>1</v>
      </c>
      <c r="G59" s="2">
        <v>1</v>
      </c>
      <c r="H59" s="3">
        <v>1</v>
      </c>
      <c r="I59" s="10" t="s">
        <v>106</v>
      </c>
    </row>
    <row r="60" spans="1:9" s="1" customFormat="1" ht="60" x14ac:dyDescent="0.25">
      <c r="A60" s="56"/>
      <c r="B60" s="59"/>
      <c r="C60" s="58"/>
      <c r="D60" s="38" t="s">
        <v>107</v>
      </c>
      <c r="E60" s="39" t="s">
        <v>43</v>
      </c>
      <c r="F60" s="42">
        <v>1</v>
      </c>
      <c r="G60" s="42">
        <v>0.74</v>
      </c>
      <c r="H60" s="3">
        <v>0.74</v>
      </c>
      <c r="I60" s="10" t="s">
        <v>136</v>
      </c>
    </row>
    <row r="61" spans="1:9" s="1" customFormat="1" x14ac:dyDescent="0.25">
      <c r="A61" s="56"/>
      <c r="B61" s="59" t="s">
        <v>93</v>
      </c>
      <c r="C61" s="58"/>
      <c r="D61" s="53" t="s">
        <v>108</v>
      </c>
      <c r="E61" s="39" t="s">
        <v>14</v>
      </c>
      <c r="F61" s="43">
        <v>1</v>
      </c>
      <c r="G61" s="2">
        <v>1</v>
      </c>
      <c r="H61" s="3">
        <v>1</v>
      </c>
      <c r="I61" s="10"/>
    </row>
    <row r="62" spans="1:9" s="1" customFormat="1" ht="30" x14ac:dyDescent="0.25">
      <c r="A62" s="56"/>
      <c r="B62" s="59"/>
      <c r="C62" s="58"/>
      <c r="D62" s="53" t="s">
        <v>109</v>
      </c>
      <c r="E62" s="39" t="s">
        <v>14</v>
      </c>
      <c r="F62" s="43">
        <v>3</v>
      </c>
      <c r="G62" s="2">
        <v>3</v>
      </c>
      <c r="H62" s="3">
        <v>1</v>
      </c>
      <c r="I62" s="10"/>
    </row>
    <row r="63" spans="1:9" s="1" customFormat="1" x14ac:dyDescent="0.25">
      <c r="A63" s="56"/>
      <c r="B63" s="59"/>
      <c r="C63" s="58"/>
      <c r="D63" s="38" t="s">
        <v>110</v>
      </c>
      <c r="E63" s="39" t="s">
        <v>14</v>
      </c>
      <c r="F63" s="40">
        <v>1</v>
      </c>
      <c r="G63" s="2">
        <v>1</v>
      </c>
      <c r="H63" s="3">
        <v>1</v>
      </c>
      <c r="I63" s="10"/>
    </row>
    <row r="64" spans="1:9" s="1" customFormat="1" x14ac:dyDescent="0.25">
      <c r="A64" s="56"/>
      <c r="B64" s="59"/>
      <c r="C64" s="58"/>
      <c r="D64" s="38" t="s">
        <v>111</v>
      </c>
      <c r="E64" s="39" t="s">
        <v>14</v>
      </c>
      <c r="F64" s="40">
        <v>1</v>
      </c>
      <c r="G64" s="2">
        <v>1</v>
      </c>
      <c r="H64" s="3">
        <v>1</v>
      </c>
      <c r="I64" s="10"/>
    </row>
    <row r="65" spans="1:9" s="1" customFormat="1" ht="30" x14ac:dyDescent="0.25">
      <c r="A65" s="56"/>
      <c r="B65" s="59" t="s">
        <v>90</v>
      </c>
      <c r="C65" s="60" t="s">
        <v>112</v>
      </c>
      <c r="D65" s="31" t="s">
        <v>113</v>
      </c>
      <c r="E65" s="39" t="s">
        <v>14</v>
      </c>
      <c r="F65" s="40">
        <v>1</v>
      </c>
      <c r="G65" s="2">
        <v>1</v>
      </c>
      <c r="H65" s="3">
        <v>1</v>
      </c>
      <c r="I65" s="10" t="s">
        <v>138</v>
      </c>
    </row>
    <row r="66" spans="1:9" s="1" customFormat="1" ht="45" x14ac:dyDescent="0.25">
      <c r="A66" s="56"/>
      <c r="B66" s="59"/>
      <c r="C66" s="60"/>
      <c r="D66" s="31" t="s">
        <v>114</v>
      </c>
      <c r="E66" s="39" t="s">
        <v>43</v>
      </c>
      <c r="F66" s="42">
        <v>1</v>
      </c>
      <c r="G66" s="42">
        <v>0.95</v>
      </c>
      <c r="H66" s="3">
        <v>1</v>
      </c>
      <c r="I66" s="10" t="s">
        <v>137</v>
      </c>
    </row>
    <row r="67" spans="1:9" s="1" customFormat="1" ht="45" x14ac:dyDescent="0.25">
      <c r="A67" s="56"/>
      <c r="B67" s="59"/>
      <c r="C67" s="60"/>
      <c r="D67" s="31" t="s">
        <v>115</v>
      </c>
      <c r="E67" s="39" t="s">
        <v>14</v>
      </c>
      <c r="F67" s="40">
        <v>1</v>
      </c>
      <c r="G67" s="2">
        <v>1</v>
      </c>
      <c r="H67" s="3">
        <v>1</v>
      </c>
      <c r="I67" s="10" t="s">
        <v>139</v>
      </c>
    </row>
    <row r="68" spans="1:9" s="1" customFormat="1" x14ac:dyDescent="0.25">
      <c r="A68" s="56"/>
      <c r="B68" s="59"/>
      <c r="C68" s="60"/>
      <c r="D68" s="31" t="s">
        <v>116</v>
      </c>
      <c r="E68" s="39" t="s">
        <v>43</v>
      </c>
      <c r="F68" s="42">
        <v>1</v>
      </c>
      <c r="G68" s="42">
        <v>1</v>
      </c>
      <c r="H68" s="3">
        <v>1</v>
      </c>
      <c r="I68" s="10"/>
    </row>
    <row r="69" spans="1:9" s="1" customFormat="1" ht="45" x14ac:dyDescent="0.25">
      <c r="A69" s="56"/>
      <c r="B69" s="59"/>
      <c r="C69" s="60"/>
      <c r="D69" s="8" t="s">
        <v>117</v>
      </c>
      <c r="E69" s="39" t="s">
        <v>43</v>
      </c>
      <c r="F69" s="44">
        <v>1</v>
      </c>
      <c r="G69" s="42">
        <v>1</v>
      </c>
      <c r="H69" s="3">
        <v>1</v>
      </c>
      <c r="I69" s="10" t="s">
        <v>140</v>
      </c>
    </row>
    <row r="70" spans="1:9" s="1" customFormat="1" ht="120" x14ac:dyDescent="0.25">
      <c r="A70" s="56"/>
      <c r="B70" s="59"/>
      <c r="C70" s="60"/>
      <c r="D70" s="8" t="s">
        <v>118</v>
      </c>
      <c r="E70" s="36" t="s">
        <v>14</v>
      </c>
      <c r="F70" s="45">
        <v>1</v>
      </c>
      <c r="G70" s="2">
        <v>0</v>
      </c>
      <c r="H70" s="3">
        <v>0</v>
      </c>
      <c r="I70" s="12" t="s">
        <v>141</v>
      </c>
    </row>
    <row r="71" spans="1:9" s="1" customFormat="1" ht="30" x14ac:dyDescent="0.25">
      <c r="A71" s="56"/>
      <c r="B71" s="59" t="s">
        <v>93</v>
      </c>
      <c r="C71" s="58" t="s">
        <v>119</v>
      </c>
      <c r="D71" s="31" t="s">
        <v>120</v>
      </c>
      <c r="E71" s="21" t="s">
        <v>14</v>
      </c>
      <c r="F71" s="30">
        <v>1</v>
      </c>
      <c r="G71" s="2">
        <v>1</v>
      </c>
      <c r="H71" s="3">
        <v>1</v>
      </c>
      <c r="I71" s="10"/>
    </row>
    <row r="72" spans="1:9" s="1" customFormat="1" x14ac:dyDescent="0.25">
      <c r="A72" s="56"/>
      <c r="B72" s="59"/>
      <c r="C72" s="58"/>
      <c r="D72" s="38" t="s">
        <v>121</v>
      </c>
      <c r="E72" s="39" t="s">
        <v>14</v>
      </c>
      <c r="F72" s="40">
        <v>1</v>
      </c>
      <c r="G72" s="2">
        <v>1</v>
      </c>
      <c r="H72" s="3">
        <v>1</v>
      </c>
      <c r="I72" s="10"/>
    </row>
    <row r="73" spans="1:9" s="1" customFormat="1" x14ac:dyDescent="0.25">
      <c r="A73" s="56"/>
      <c r="B73" s="59"/>
      <c r="C73" s="58"/>
      <c r="D73" s="38" t="s">
        <v>122</v>
      </c>
      <c r="E73" s="39" t="s">
        <v>105</v>
      </c>
      <c r="F73" s="41">
        <v>1</v>
      </c>
      <c r="G73" s="2">
        <v>1</v>
      </c>
      <c r="H73" s="3">
        <v>0.8</v>
      </c>
      <c r="I73" s="10"/>
    </row>
    <row r="74" spans="1:9" s="1" customFormat="1" x14ac:dyDescent="0.25">
      <c r="A74" s="56"/>
      <c r="B74" s="59"/>
      <c r="C74" s="58"/>
      <c r="D74" s="38" t="s">
        <v>123</v>
      </c>
      <c r="E74" s="39" t="s">
        <v>14</v>
      </c>
      <c r="F74" s="40">
        <v>10</v>
      </c>
      <c r="G74" s="2">
        <v>5</v>
      </c>
      <c r="H74" s="3">
        <v>0.5</v>
      </c>
      <c r="I74" s="10"/>
    </row>
    <row r="75" spans="1:9" s="1" customFormat="1" x14ac:dyDescent="0.25">
      <c r="A75" s="56"/>
      <c r="B75" s="59"/>
      <c r="C75" s="58"/>
      <c r="D75" s="38" t="s">
        <v>124</v>
      </c>
      <c r="E75" s="39" t="s">
        <v>14</v>
      </c>
      <c r="F75" s="40">
        <v>10</v>
      </c>
      <c r="G75" s="2">
        <v>10</v>
      </c>
      <c r="H75" s="3">
        <v>1</v>
      </c>
      <c r="I75" s="10"/>
    </row>
    <row r="76" spans="1:9" s="1" customFormat="1" ht="30" x14ac:dyDescent="0.25">
      <c r="A76" s="56"/>
      <c r="B76" s="59"/>
      <c r="C76" s="58"/>
      <c r="D76" s="53" t="s">
        <v>125</v>
      </c>
      <c r="E76" s="39" t="s">
        <v>105</v>
      </c>
      <c r="F76" s="41">
        <v>27</v>
      </c>
      <c r="G76" s="2">
        <v>27</v>
      </c>
      <c r="H76" s="3">
        <v>1</v>
      </c>
      <c r="I76" s="10"/>
    </row>
    <row r="77" spans="1:9" s="1" customFormat="1" ht="30" x14ac:dyDescent="0.25">
      <c r="A77" s="56"/>
      <c r="B77" s="33" t="s">
        <v>90</v>
      </c>
      <c r="C77" s="58"/>
      <c r="D77" s="31" t="s">
        <v>126</v>
      </c>
      <c r="E77" s="46" t="s">
        <v>14</v>
      </c>
      <c r="F77" s="41">
        <v>1</v>
      </c>
      <c r="G77" s="2">
        <v>1</v>
      </c>
      <c r="H77" s="3">
        <v>1</v>
      </c>
      <c r="I77" s="10" t="s">
        <v>127</v>
      </c>
    </row>
    <row r="78" spans="1:9" s="1" customFormat="1" x14ac:dyDescent="0.25">
      <c r="A78" s="56"/>
      <c r="B78" s="33" t="s">
        <v>93</v>
      </c>
      <c r="C78" s="58" t="s">
        <v>128</v>
      </c>
      <c r="D78" s="38" t="s">
        <v>129</v>
      </c>
      <c r="E78" s="39" t="s">
        <v>43</v>
      </c>
      <c r="F78" s="42">
        <v>1</v>
      </c>
      <c r="G78" s="39">
        <v>1</v>
      </c>
      <c r="H78" s="42">
        <v>1</v>
      </c>
      <c r="I78" s="10"/>
    </row>
    <row r="79" spans="1:9" s="1" customFormat="1" x14ac:dyDescent="0.25">
      <c r="A79" s="56"/>
      <c r="B79" s="59" t="s">
        <v>90</v>
      </c>
      <c r="C79" s="58"/>
      <c r="D79" s="47" t="s">
        <v>130</v>
      </c>
      <c r="E79" s="39" t="s">
        <v>43</v>
      </c>
      <c r="F79" s="48">
        <v>1</v>
      </c>
      <c r="G79" s="42">
        <v>1</v>
      </c>
      <c r="H79" s="42">
        <v>1</v>
      </c>
      <c r="I79" s="10"/>
    </row>
    <row r="80" spans="1:9" s="1" customFormat="1" x14ac:dyDescent="0.25">
      <c r="A80" s="56"/>
      <c r="B80" s="59"/>
      <c r="C80" s="58"/>
      <c r="D80" s="47" t="s">
        <v>131</v>
      </c>
      <c r="E80" s="39" t="s">
        <v>43</v>
      </c>
      <c r="F80" s="48">
        <v>1</v>
      </c>
      <c r="G80" s="42">
        <v>1</v>
      </c>
      <c r="H80" s="42">
        <v>1</v>
      </c>
      <c r="I80" s="10"/>
    </row>
    <row r="81" spans="1:9" s="1" customFormat="1" ht="30" x14ac:dyDescent="0.25">
      <c r="A81" s="56"/>
      <c r="B81" s="59"/>
      <c r="C81" s="58"/>
      <c r="D81" s="8" t="s">
        <v>132</v>
      </c>
      <c r="E81" s="39" t="s">
        <v>43</v>
      </c>
      <c r="F81" s="48">
        <v>1</v>
      </c>
      <c r="G81" s="2">
        <v>0.89</v>
      </c>
      <c r="H81" s="3">
        <v>0.89</v>
      </c>
      <c r="I81" s="10"/>
    </row>
    <row r="82" spans="1:9" s="1" customFormat="1" ht="30.75" thickBot="1" x14ac:dyDescent="0.3">
      <c r="A82" s="57"/>
      <c r="B82" s="49" t="s">
        <v>93</v>
      </c>
      <c r="C82" s="61"/>
      <c r="D82" s="52" t="s">
        <v>133</v>
      </c>
      <c r="E82" s="50" t="s">
        <v>14</v>
      </c>
      <c r="F82" s="51">
        <v>1</v>
      </c>
      <c r="G82" s="50">
        <v>1</v>
      </c>
      <c r="H82" s="9">
        <v>1</v>
      </c>
      <c r="I82" s="13"/>
    </row>
  </sheetData>
  <protectedRanges>
    <protectedRange sqref="C28:C36 B37:C39" name="Montos base_2"/>
    <protectedRange sqref="C7:C27 B7:B36" name="Montos base_5_1"/>
    <protectedRange sqref="C40:C43" name="Montos base_2_1"/>
    <protectedRange sqref="C44:C55" name="Montos base_2_3"/>
    <protectedRange sqref="C56:C82" name="Montos base_2_4"/>
  </protectedRanges>
  <mergeCells count="32">
    <mergeCell ref="A1:XFD1"/>
    <mergeCell ref="A3:I5"/>
    <mergeCell ref="A7:A36"/>
    <mergeCell ref="B7:B12"/>
    <mergeCell ref="C7:C36"/>
    <mergeCell ref="B13:B15"/>
    <mergeCell ref="B16:B18"/>
    <mergeCell ref="B23:B24"/>
    <mergeCell ref="B25:B28"/>
    <mergeCell ref="B29:B30"/>
    <mergeCell ref="B35:B36"/>
    <mergeCell ref="A37:A39"/>
    <mergeCell ref="B37:B39"/>
    <mergeCell ref="C37:C39"/>
    <mergeCell ref="A40:A44"/>
    <mergeCell ref="B40:B44"/>
    <mergeCell ref="C40:C44"/>
    <mergeCell ref="A45:A55"/>
    <mergeCell ref="B45:B48"/>
    <mergeCell ref="C45:C55"/>
    <mergeCell ref="B49:B50"/>
    <mergeCell ref="B52:B53"/>
    <mergeCell ref="A56:A82"/>
    <mergeCell ref="C56:C64"/>
    <mergeCell ref="B57:B60"/>
    <mergeCell ref="B61:B64"/>
    <mergeCell ref="B65:B70"/>
    <mergeCell ref="C65:C70"/>
    <mergeCell ref="B71:B76"/>
    <mergeCell ref="C71:C77"/>
    <mergeCell ref="C78:C82"/>
    <mergeCell ref="B79:B81"/>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FEDA3CB8E94804F806D323B6854C007" ma:contentTypeVersion="5" ma:contentTypeDescription="Crear nuevo documento." ma:contentTypeScope="" ma:versionID="dc8c635a7549bf605d3879ab9bc1b182">
  <xsd:schema xmlns:xsd="http://www.w3.org/2001/XMLSchema" xmlns:xs="http://www.w3.org/2001/XMLSchema" xmlns:p="http://schemas.microsoft.com/office/2006/metadata/properties" xmlns:ns2="8e8e22fe-4198-4c93-872a-6b6dec0a4266" targetNamespace="http://schemas.microsoft.com/office/2006/metadata/properties" ma:root="true" ma:fieldsID="e1327d723a5413756d60da94a09b4214" ns2:_="">
    <xsd:import namespace="8e8e22fe-4198-4c93-872a-6b6dec0a426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8e22fe-4198-4c93-872a-6b6dec0a42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BF837C-9DDB-42ED-AC84-A57BB11E7113}">
  <ds:schemaRefs>
    <ds:schemaRef ds:uri="http://purl.org/dc/elements/1.1/"/>
    <ds:schemaRef ds:uri="http://schemas.microsoft.com/office/2006/documentManagement/types"/>
    <ds:schemaRef ds:uri="http://purl.org/dc/dcmitype/"/>
    <ds:schemaRef ds:uri="http://purl.org/dc/terms/"/>
    <ds:schemaRef ds:uri="http://schemas.microsoft.com/office/infopath/2007/PartnerControls"/>
    <ds:schemaRef ds:uri="http://schemas.openxmlformats.org/package/2006/metadata/core-properties"/>
    <ds:schemaRef ds:uri="8e8e22fe-4198-4c93-872a-6b6dec0a4266"/>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13F45F1-E983-422B-8D66-595BC3FA24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8e22fe-4198-4c93-872a-6b6dec0a42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9C16856-37CD-4F4D-8B04-A54E4CEFD0B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Gustavo A.Torres Marin</dc:creator>
  <cp:lastModifiedBy>Doris Casas Cardozo</cp:lastModifiedBy>
  <cp:lastPrinted>2018-12-12T20:13:53Z</cp:lastPrinted>
  <dcterms:created xsi:type="dcterms:W3CDTF">2018-02-01T15:43:29Z</dcterms:created>
  <dcterms:modified xsi:type="dcterms:W3CDTF">2019-01-29T15:47:19Z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0x0101006FEDA3CB8E94804F806D323B6854C007</vt:lpwstr>
  </property>
</Properties>
</file>