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55" windowWidth="20115" windowHeight="7515"/>
  </bookViews>
  <sheets>
    <sheet name="Hoja1" sheetId="1" r:id="rId1"/>
    <sheet name="Hoja2" sheetId="2" r:id="rId2"/>
    <sheet name="Hoja3" sheetId="3" r:id="rId3"/>
  </sheets>
  <calcPr calcId="145621"/>
</workbook>
</file>

<file path=xl/calcChain.xml><?xml version="1.0" encoding="utf-8"?>
<calcChain xmlns="http://schemas.openxmlformats.org/spreadsheetml/2006/main">
  <c r="I92" i="1" l="1"/>
  <c r="I35" i="1"/>
  <c r="I11" i="1" l="1"/>
  <c r="I93" i="1" l="1"/>
  <c r="I29" i="1" l="1"/>
  <c r="I59" i="1"/>
  <c r="I61" i="1"/>
  <c r="I48" i="1"/>
  <c r="I68" i="1"/>
  <c r="I72" i="1"/>
  <c r="I27" i="1"/>
  <c r="I9" i="1"/>
  <c r="I101" i="1" l="1"/>
  <c r="I100" i="1"/>
  <c r="I76" i="1" l="1"/>
  <c r="I78" i="1" l="1"/>
  <c r="I77" i="1"/>
  <c r="I40" i="1"/>
  <c r="I13" i="1" l="1"/>
  <c r="I12" i="1"/>
  <c r="I99" i="1" l="1"/>
  <c r="I50" i="1" l="1"/>
  <c r="I63" i="1"/>
  <c r="I60" i="1"/>
  <c r="I58" i="1"/>
  <c r="I57" i="1"/>
  <c r="I56" i="1"/>
  <c r="I54" i="1"/>
  <c r="I55" i="1"/>
  <c r="I44" i="1"/>
  <c r="I19" i="1"/>
  <c r="I28" i="1"/>
  <c r="I10" i="1"/>
  <c r="I39" i="1"/>
  <c r="I38" i="1"/>
  <c r="I8" i="1"/>
  <c r="I7" i="1"/>
  <c r="I14" i="1" l="1"/>
  <c r="I42" i="1"/>
  <c r="I41" i="1"/>
  <c r="I36" i="1" l="1"/>
  <c r="I25" i="1" l="1"/>
  <c r="I16" i="1" l="1"/>
  <c r="I30" i="1"/>
  <c r="I70" i="1" l="1"/>
  <c r="I71" i="1"/>
  <c r="I75" i="1"/>
  <c r="I79" i="1"/>
  <c r="I88" i="1"/>
  <c r="I85" i="1"/>
  <c r="I87" i="1"/>
  <c r="I89" i="1"/>
  <c r="I95" i="1"/>
  <c r="I96" i="1"/>
  <c r="I98" i="1"/>
  <c r="I102" i="1"/>
  <c r="I97" i="1"/>
  <c r="I91" i="1"/>
  <c r="I90" i="1"/>
  <c r="I86" i="1"/>
  <c r="I84" i="1"/>
  <c r="I83" i="1"/>
  <c r="I82" i="1"/>
  <c r="I81" i="1"/>
  <c r="I74" i="1"/>
  <c r="I80" i="1" l="1"/>
  <c r="I62" i="1" l="1"/>
  <c r="I49" i="1"/>
  <c r="I47" i="1"/>
  <c r="I46" i="1"/>
  <c r="I45" i="1"/>
  <c r="I43" i="1"/>
  <c r="I37" i="1"/>
  <c r="I34" i="1"/>
  <c r="I33" i="1"/>
  <c r="I32" i="1"/>
  <c r="I31" i="1"/>
  <c r="I26" i="1"/>
  <c r="I15" i="1"/>
  <c r="I51" i="1" l="1"/>
  <c r="I53" i="1"/>
  <c r="I52" i="1"/>
  <c r="I18" i="1"/>
  <c r="I17" i="1"/>
  <c r="I20" i="1"/>
  <c r="I24" i="1"/>
  <c r="I23" i="1"/>
  <c r="I22" i="1"/>
  <c r="I21" i="1"/>
  <c r="I67" i="1"/>
  <c r="I69" i="1"/>
  <c r="I65" i="1"/>
  <c r="I66" i="1"/>
  <c r="I64" i="1"/>
</calcChain>
</file>

<file path=xl/sharedStrings.xml><?xml version="1.0" encoding="utf-8"?>
<sst xmlns="http://schemas.openxmlformats.org/spreadsheetml/2006/main" count="314" uniqueCount="217">
  <si>
    <t>PROYECTO DE INVERSIÓN</t>
  </si>
  <si>
    <t>RESPONSABLE</t>
  </si>
  <si>
    <t>POLITICA DE DESARROLLO ADMINISTRATIVO</t>
  </si>
  <si>
    <t>INDICADOR</t>
  </si>
  <si>
    <t>UNIDAD DE MEDIDA</t>
  </si>
  <si>
    <t>META 2015</t>
  </si>
  <si>
    <r>
      <rPr>
        <b/>
        <sz val="12"/>
        <color theme="1"/>
        <rFont val="Trebuchet MS"/>
        <family val="2"/>
      </rPr>
      <t xml:space="preserve">Ministerio de Agricultura y Desarrollo Rural
República de Colombia        </t>
    </r>
    <r>
      <rPr>
        <b/>
        <sz val="12"/>
        <color theme="1"/>
        <rFont val="Arial"/>
        <family val="2"/>
      </rPr>
      <t xml:space="preserve">         </t>
    </r>
  </si>
  <si>
    <t>INSTITUTO COLOMBIANO AGROPECUARIO- ICA
MODELO INTEGRADO DE PLANEACION Y GESTION 
PLAN DE ACCION INSTITUCIONAL (PAI) 2015</t>
  </si>
  <si>
    <t>PREVENCION Y CONTROL DE ENFERMEDADES  Y PLAGAS EN ANIMALES Y VEGETALES A NIVEL NACIONAL</t>
  </si>
  <si>
    <t>Subgerentes de protección animal, vegetal, fronteriza, regulación sanitaria y fitosanitaria, administrativa y financiera, Jefes de oficinas  y Gerentes seccionales</t>
  </si>
  <si>
    <t>Gestión Misional y de Gobierno</t>
  </si>
  <si>
    <t>Animales identificados individualmente</t>
  </si>
  <si>
    <t>Número</t>
  </si>
  <si>
    <t>Predios  certificados en buenas prácticas ganaderas - BPG</t>
  </si>
  <si>
    <t xml:space="preserve">Predios certificados en buenas prácticas agrícolas-BPA </t>
  </si>
  <si>
    <t>Empresas productoras de medicamentos y biológicos certificados en BPM</t>
  </si>
  <si>
    <t>Numero</t>
  </si>
  <si>
    <t>Productos admitidos sanitaria y fitosanitariamente</t>
  </si>
  <si>
    <t>Zonas libres de plagas y enfermedades establecidas (acumulado)</t>
  </si>
  <si>
    <t>Zonas de baja prevalencia establecidas (acumulado)</t>
  </si>
  <si>
    <t xml:space="preserve">Hectáreas sembradas con semilla certificada </t>
  </si>
  <si>
    <t>Semilla certificada (Ton.)</t>
  </si>
  <si>
    <t>Porcentaje del país  reconocido por la Organización Mundial de Sanidad Animal como Libre de Fiebre Aftosa con vacunación</t>
  </si>
  <si>
    <t>Porcentaje</t>
  </si>
  <si>
    <t>Pruebas validadas para ser acreditadas</t>
  </si>
  <si>
    <t>Red de laboratorios con mejoramiento en su capacidad analítica</t>
  </si>
  <si>
    <t xml:space="preserve">Auditorías de seguimiento realizadas a  productores, importadores y comercializadores </t>
  </si>
  <si>
    <t>Laboratorios de la red preparados para  ser acreditados</t>
  </si>
  <si>
    <t>Cargamentos agrícolas certificados</t>
  </si>
  <si>
    <t>Cargamentos pecuarios certificados</t>
  </si>
  <si>
    <t>Cargamentos agrícolas inspeccionados</t>
  </si>
  <si>
    <t>Cargamentos pecuarios inspeccionados</t>
  </si>
  <si>
    <t>Cuarentena posentrada de material vegetal importado</t>
  </si>
  <si>
    <t>Hectáreas de cultivos de plátano y banano monitoreadas</t>
  </si>
  <si>
    <t>Equipos de Hardware adquiridos</t>
  </si>
  <si>
    <t>Nuevos puntos en funcionamiento - IDENTIFICA</t>
  </si>
  <si>
    <t xml:space="preserve">Número </t>
  </si>
  <si>
    <t>Redes de vigilancia para plagas de control oficial</t>
  </si>
  <si>
    <t>Episodios fitosanitarios inusuales atendidos</t>
  </si>
  <si>
    <t>Evaluaciones postregistro de materiales vegetales</t>
  </si>
  <si>
    <t xml:space="preserve">Hectáreas de las principales especies agrícolas del país monitoreadas y controladas (Arroz, cacao, palma de aceite, hortalizas, aromáticas, papa,   caña, frutales, café, caucho y otras de importancia regional) </t>
  </si>
  <si>
    <t>Incremento de variedades vegetales protegidas</t>
  </si>
  <si>
    <t>Pruebas de DHE (Distinguibilidad, homogeneidad y estabilidad genética) ejecutadas</t>
  </si>
  <si>
    <t>Evaluaciones y perfiles de riesgos realizados y presentados al comité de importaciones</t>
  </si>
  <si>
    <t>Viveros  registrados</t>
  </si>
  <si>
    <t>Predios certificados libres de Tuberculosis</t>
  </si>
  <si>
    <t>Predios Certificados libres de Brucelosis</t>
  </si>
  <si>
    <t xml:space="preserve">Estudios de prevalencia de enfermedades realizados </t>
  </si>
  <si>
    <t>ADMINISTRACION DEL FONDO NACIONAL DE PROTECCION AGROPECUARIA A NIVEL NACIONAL</t>
  </si>
  <si>
    <t>Subgerentes de protección animal y vegetal</t>
  </si>
  <si>
    <t>Sensores pecuarios formalizados</t>
  </si>
  <si>
    <t>Almacenes comercializadores de insumos agrícolas supervisados y controlados</t>
  </si>
  <si>
    <t>Porcentaje de solicitudes de registro de empresas productoras, importadoras y comercializadoras de insumos Agropecuarios atendidos oportunamente</t>
  </si>
  <si>
    <t>MANTENIMIENTO DE LOS BANCOS DE GERMOPLASMA ANIMAL, VEGETAL Y MICROBIAL, A NIVEL NACIONAL</t>
  </si>
  <si>
    <t xml:space="preserve">Caracterizaciones realizadas  sobre accesiones  conservadas en los  bancos de germoplasma </t>
  </si>
  <si>
    <t>Accesiones monitoreadas y renovadas</t>
  </si>
  <si>
    <t>Muestras recolectadas y conservadas de material genético Invitro</t>
  </si>
  <si>
    <t>Bancos de germoplasma supervisados</t>
  </si>
  <si>
    <t>Nuevos microorganismos patógenos para bovinos incorporados a los bancos de germoplasma</t>
  </si>
  <si>
    <t>Nuevas cepas de hemoparásitos para bovinos incorporadas a los bancos de germoplasma</t>
  </si>
  <si>
    <t>Núcleos de razas criollas conservadas</t>
  </si>
  <si>
    <t>APOYO A LA PREVENCIÓN Y EL CONTROL SANITARIO Y FITOSANITARIO EN EL MARCO DE LOS CONTRATOS PLAN A NIVEL NACIONAL</t>
  </si>
  <si>
    <t xml:space="preserve">Subgerentes de protección animal </t>
  </si>
  <si>
    <t>Equipos adquiridos</t>
  </si>
  <si>
    <t>Personas sensibilizadas</t>
  </si>
  <si>
    <t>Predios certificados libres de Tuberculosis.</t>
  </si>
  <si>
    <t>Predios Certificados libres de Brucelosis.</t>
  </si>
  <si>
    <t>Contratos sucritos</t>
  </si>
  <si>
    <t>Animales muestreados para tuberculosis</t>
  </si>
  <si>
    <t>Talleres o actividades de capacitación realizados</t>
  </si>
  <si>
    <t>Hectareas con seguimiento y monitoreo palma de coco</t>
  </si>
  <si>
    <t>Animales muestreados para brucelosis</t>
  </si>
  <si>
    <t>MEJORAMIENTO Y FORTALECIMIENTO DE LA CAPACIDAD DE GESTIÓN DEL ICA A NIVEL NACIONAL</t>
  </si>
  <si>
    <t>Subgerencia Administrativa y Financiera, Oficina Asesora de Planeación y Oficina de Tecnologías de Información</t>
  </si>
  <si>
    <t>Desarrollos informáticos adquiridos o actualizados</t>
  </si>
  <si>
    <t>Mantenimiento, renovación y adquisiciones ejecutadas</t>
  </si>
  <si>
    <t>Talleres de capacitación realizados</t>
  </si>
  <si>
    <t>Porcentaje de solicitudes atendidas</t>
  </si>
  <si>
    <t>Sedes operando</t>
  </si>
  <si>
    <t>Procesos implementados en el sistema de información</t>
  </si>
  <si>
    <t>Auditorías internas de calidad realizadas</t>
  </si>
  <si>
    <t>Procesos auditados</t>
  </si>
  <si>
    <t>Sedes intervenidas con mejoramiento y mantenimiento de su infraestructra física</t>
  </si>
  <si>
    <t xml:space="preserve">Disponibilidad de servicio de internet </t>
  </si>
  <si>
    <t>Transparencia, Participación  y Servicio al Ciudadano</t>
  </si>
  <si>
    <t>Plan de tratamiento de riesgos elaborado</t>
  </si>
  <si>
    <t>Informes de seguimiento plan de tratamiento de riesgos</t>
  </si>
  <si>
    <t>Eventos para socializar la Política de Participación Ciudadana y la Resolución que reglamenta el trámite de Peticiones en el Instituto</t>
  </si>
  <si>
    <t xml:space="preserve"> Informes de Atención y Servicio al Ciudadano </t>
  </si>
  <si>
    <t>Realizar la Encuesta de Satisfacción al Ciudadano</t>
  </si>
  <si>
    <t>Respuesta Oportuna  a las PQR recibidas de acuerdo a los términos de la resolución N° 2544 de 2012</t>
  </si>
  <si>
    <t>Plan Anticorrupción y de Atención al Ciudadano elaborado</t>
  </si>
  <si>
    <t>Informes de seguimiento Plan Anticorrupción y de Atención al Ciudadano</t>
  </si>
  <si>
    <t>Audiencia pública de rendición de cuentas a la ciudadanía</t>
  </si>
  <si>
    <t>Informe de gestión para rendición de cuentas elaborado y publicado en página web</t>
  </si>
  <si>
    <t>Gestión del Talento Humano</t>
  </si>
  <si>
    <t>Formulación del Plan Institucional de Capacitación - PIC</t>
  </si>
  <si>
    <t>Ejecución Plan Institucional de Capacitación-PIC</t>
  </si>
  <si>
    <t xml:space="preserve">Realizar procesos meritocráticos de gerentes públicos </t>
  </si>
  <si>
    <t>Eficiencia Administrativa</t>
  </si>
  <si>
    <t>Diligenciamiento formulario único de reporte y avance de la gestión -  FURAG</t>
  </si>
  <si>
    <t>Plan  auditoria interna al sistema de gestión y auditoria de seguimiento a la certificación</t>
  </si>
  <si>
    <t>Implementación propuestas  del plan de eficiencia administrativa y cero papel</t>
  </si>
  <si>
    <t>Trámites analizados para racionalización</t>
  </si>
  <si>
    <t>Autoevaluación de la estrategia gobierno en línea  bajo modelo 3.0</t>
  </si>
  <si>
    <t xml:space="preserve">Eventos de socialización e instrucción sobre el manejo de la Gestión Documental </t>
  </si>
  <si>
    <t>Gestión Financiera</t>
  </si>
  <si>
    <t>Formulación y seguimiento a proyectos de inversión en sistemas de información del DNP</t>
  </si>
  <si>
    <t>numero</t>
  </si>
  <si>
    <t xml:space="preserve">Comprometer el  presupuesto asignado </t>
  </si>
  <si>
    <t>Captación de  ingresos por recursos propios</t>
  </si>
  <si>
    <t>Cancelar la totalidad de las obligaciones de acuerdo al Programa Anual Mensualizado de Caja  - PAC aprobado</t>
  </si>
  <si>
    <t>Elaboración del Plan Operativo Anual de Inversiones - POAI</t>
  </si>
  <si>
    <t>Publicaciones en redes sociales</t>
  </si>
  <si>
    <t>Participaciones en Eventos y Ferias</t>
  </si>
  <si>
    <t>Atención a las solicitudes de registros de almacenes de insumos Agricolas y Semillas</t>
  </si>
  <si>
    <t>Apoyo en la implementación del plan de gestion integral de desechos peligrosos del PGIDP en los laboratorios del ICA</t>
  </si>
  <si>
    <t>Subgerencia Administrativa,  Financiera, Oficina Asesora de Planeación,  Oficina de Tecnologías de Información y Oficina de Control Interno</t>
  </si>
  <si>
    <t>Acumulado a Dic</t>
  </si>
  <si>
    <t xml:space="preserve">Porcentaje </t>
  </si>
  <si>
    <t>Observaciones</t>
  </si>
  <si>
    <t>VEJETALES FRESCOS: Actualizacion al aplicativo
BIENESTAR: Actualizacion al aplicativo
CONTRATOS: Actualizacion al aplicativo
Mod.para la gestion del proceso analitico en LANIA (Area Plaguicidas).
Mod. para la gestion del proceso analitico en LANIA (Area Fertilizantes).
SIGMA V.3.10</t>
  </si>
  <si>
    <t xml:space="preserve">Sistema Nacional Recaudo ICA - ICA </t>
  </si>
  <si>
    <t>De conformidad a los ANS estipulados en el Acuerdo Marco y al tiempo de disponibilidad del servicio prestado por el contratista</t>
  </si>
  <si>
    <t>Se solicitaron  2752  servicios, los cuales fueron atendidos en su totalidad. Cerrados 2752 y pendientes por Cerrar 0 que se estan gestionando.  (Los casos pendientes se refieren a temas principalmente de claves de dominio x migracion office365, la instalación de un nuevo parche que permite imprimir las GSMI en los nuevos formatos de guía (Forma 015) en las oficinas locales y convenios ).</t>
  </si>
  <si>
    <t>En diciembre del presente año se inspeccionaron sanitariamente 3.086 cargamentos  pecuarios importados, dentro de los cuales se destacan las  2.996 toneladas de carne de cerdo cuyos  paises de origen fueron Estados Unidos, Chile y Canadá,  1.904 toneladas de carne mecánicamente deshuesada de pollo procedente  de Chile y  Estados Unidos y 1.109 toneladas de leche en polvo.  Se cumplio con la Meta trazada.</t>
  </si>
  <si>
    <t>Se Finalizó el informe de la validación para la técnica de Rosa de bengala en los LDV de la Dorada, Neiva, Villavicencio, Cúcuta, Ibague.  La meta se cumplira en el segundo trimestre del 2016.  Las técnicas de FPA, Elisa Indirecta y Amenia Infecciosa Equina, para los mismos Laboratorios, ya implementaron la etapa de experimentación y se encuentran en el análisis estadístico de datos y elaboración del Informe Final.</t>
  </si>
  <si>
    <t xml:space="preserve">Veinte (20) aislamientos a partir de ensilajes  de bacterias acido lacticas de los generos  Lactobacillus, Pediococcus y Leuconostoc.   Cinco (5) aislamientos de bacterias ruminales tomadas de muestras de ganado Casanareño. 
</t>
  </si>
  <si>
    <t xml:space="preserve">1 Aislamiento de Babesia Bigemina  de Cundinamarca. </t>
  </si>
  <si>
    <t>1 Animal
1 Vegetal
1 Laboratorios</t>
  </si>
  <si>
    <t>Las toneladas de semilla certificada corresponden a Algodón 349,3, Arroz 36.035,4, Frijol 3.514,4, Maíz 8.316,9; papa 11.499,2; Sorgo 142,6, Soya 2.747,6</t>
  </si>
  <si>
    <t xml:space="preserve">Se superó la meta propuesta la vigilancia en banano para evitar el ingreso de Fusarium oxisporum raza 4.  Además por la aetnción de la emrgencia de mosca blanca en los departamentos de Quindio y Risaralda. 
Departamentos intervenidos:  Amazonas (132ha), Antioquia (7256ha), Arauca(5013ha), Atlantico (296ha), Bolivar(326ha), Caldas(2504ha), Caqueta(483ha), Casanare(543ha), Cauca (183ha), Cesar(578ha), Choco (570ha), Cordoba (2626ha), Cundinamarca (711ha), Guaviare (300ha), Guainia (194ha), Guajira (3817 ha), Huila(963ha), Magdalena (6971ha), Meta(3199ha), Nariño (1179ha), Norte de santander (318ha), Putumayo (500ha), Quindio (8363ha), Risaralda (7379ha), Santander (415ha), San Andres (17ha), Sucre(431ha), Tolima(572ha), Valle (4089ha), Vaupes (151ha), Vichada(47,26ha). </t>
  </si>
  <si>
    <t>En el mes de diciembre se llevó a cabo seguimiento postregistro a 10 predios de cultivares de palma en el departamento del Meta.</t>
  </si>
  <si>
    <t>Se atendieron proyectos café 11548,67 en los departamentos de (Antioquia, Caldas, Casanare, Cesar, Cundinamarca, Huila, Magdalena, Nariño,  Quindio, Risaralda, Santander y Tolima), Caña 22856,9ha  (Antioquia, Boyaca, Caldas, Caqueta, Cauca,  Cundinamarca, Huila, Meta, Nariño,  Norte de santander, Quindio, Risaralda, Santander, Sucre, Tolima, Valle), Hortalizas 2736,65ha en los departamentos de (Antioquia, Atlantico, Boyaca, Caldas, Cesar, Cauca,  Cordoba, Cundinamarca, Huila, Nariño,  Norte de santander, Quindio, Risaralda, Santander, Sucre y Valle), Cacao 14,194,52ha en (Antioquia, Arauca, Bolivar, Boyaca, Caldas, Caqueta, Casanare, Cesar, Choco,  Cordoba, Cundinamarca, Guaviare, Guiania, Huila, Magdalena, Meta, Nariño,  Norte de santander, Putumayo, Quindio, Risaralda, Santander, Sucre, tolima y Valle), Cacao  14194,52ha   (Antioquia, Arauca, Bolivar, Boyaca, Caldas, Caqueta, Casanare, Cesar, Choco,  Cordoba, Cundinamarca, Guaviare, Guiania, Huila, Magdalena, Meta, Nariño,  Norte de santander, Putumayo, Quindio, Risaralda, Santander, Sucre, tolima y Valle), Frutales 17769,91ha (Antioquia, Arauca, Atlantico, Bolivar, Boyaca, Caldas, Casanare, Cauca, Cesar, Choco,  Cordoba, Cundinamarca, Huila, Magdalena, Meta, Nariño,  Norte de santander, Putumayo,Risaralda, Santander, San Andres, Sucre, tolima y Valle), Algodon 20,000ha (Antioquia, Atlantico, Bolivar, Casanare, Cauca, Cesar, Cordoba, Cundinamarca, Guajira, Magdalena, Meta, Sucre, tolima, Valle, vichada), ornamentales 7000ha (Antioquia, Caldas, Quindio, Valle, Cauca, Cundinamarca, Boyaca y Risaralda),  Arroz 104,785ha ( Arauca, Caqueta, Cesar, Cordoba, guajira, Huila, meta, Sucre, tolima, Valle, Santander, Norte de Santander),  Caucho 1069,8ha (Meta, Antioquia, Caqueta, Casanare, Guaviare), Coco 13,297ha (Nariño y Cauca), papa 6211ha (Boyaca, Antioquia, Cundinamarca, Nariño) platano 60,124,73ha Amazonas (132ha), Antioquia (7256ha), Arauca(5013ha), Atlantico (296ha), Bolivar(326ha), Caldas(2504ha), Caqueta(483ha), Casanare(543ha), Cauca (183ha), Cesar(578ha), Choco (570ha), Cordoba (2626ha), Cundinamarca (711ha), Guaviare (300ha), Guainia (194ha), Guajira (3817 ha), Huila(963ha), Magdalena (6971ha), Meta(3199ha), Nariño (1179ha), Norte de santander (318ha), Putumayo (500ha), Quindio (8363ha), Risaralda (7379ha), Santander (415ha), San Andres (17ha), Sucre(431ha), Tolima(572ha), Valle (4089ha), Vaupes (151ha), Vichada(47,26ha), El área vigilada acumulada hasta el mes de dicbre es de  228.220,16 has a nivel nacional en el proyecto de Palma de Aceite. Por seccional se relaciona acumulado lo siguiente: Atlántico:  377,6 has, Bolívar: 23.551,9 has, Casanare:  72.171,8 has, Cesar: 8.898,5 has, Córdoba: 126 has , Guajira: 135,9 has, Magdalena: 4.383,35 has, Meta: 82.296,1 has, Nariño: 10.087,9 has, Norte de Santander: 13.055,19 has, Santander: 11.900 has, Sucre: 34  has y Antioquia: 1.202 has.</t>
  </si>
  <si>
    <t>En el mes de diciembre se entregaron 20 nuevos certificados de obtentor. Para un Total de 66 Certificados de Obtentor</t>
  </si>
  <si>
    <t>En el mes de diciembre se estableció una nueva prueba DHE de materiales de arroz</t>
  </si>
  <si>
    <t xml:space="preserve"> A 30 de Diciembre de 2015, se relaciona la gestión de cada una de las seccionales para el cumplimiento de la meta propuesta la cual fue sobrepasada: ANTIOQUIA   17.615,26, ARAUCA 43,80; ATLANTICO 2.054,50; BOLIVAR 11.150,90; BOYACA 1.701,63; CALDAS 5.185,71; CAQUETA 952,80; CASANARE 3.044,04; CAUCA 10.411,50; CESAR 4.307,77; CHOCO 100,70 ; CORDOBA  11.650,80; CUNDINAMARCA  736,33; GUAVIARE   215,12; HUILA  1.110,70; LA GUAJIRA   931,10; MAGDALENA   7.128,38; META10.529,90; NARINO 246,10; NORTE DE SANTANDER   604,13; PUTUMAYO  103,00; QUINDIO  1.995,87; RISARALDA  4.016,44 ; SANTANDER  692,55; SUCRE  2.704,46; TOLIMA  2.979,80; VALLE DEL CAUCA 50,60;  VICHADA 22.453,60. </t>
  </si>
  <si>
    <t>Al mes de DICIEMBRE se supervisaron y controlaron 9.110 Almacenes a nivel nacional, así: AMAZONAS: 24; ANTIOQUIA: 684; ARAUCA: 145;ATLANTICO: 240; BOLIVAR: 306; BOYACA:612; CALDAS: 304; CAQUETA: 221; CASANARE: 75; CAUCA: 259; CESAR: 291; CORDOBA: 343; CMARCA: 1012;  CHOCO: 174 GUAJIRA: 114; GUAINIA; 30; GUAVIARE: 159 ; HUILA: 294; MAGDALENA: 405; META: 413; NARIÑO: 533; NTE SANTANDER: 350; PUTUMAYO: 202; QUINDIO:153; RISARALDA: 309 ; SANTANDER: 350;  SUCRE:360; TOLIMA: 353 VALLE: 350,  VICHADA: 30 y VAUPES: 15 .</t>
  </si>
  <si>
    <t xml:space="preserve">Antioquia La Selva, Cordoba Turipaná, Valle del Cauca Palmira, Santander La Suiza, Magdalena Caribia, Tolima Nataima, Nariño  El Mira, Cundinamarca Tibaitatá, Meta La Libertad. 175 accesiones con prueba de germinación:   ají (11),  mortiño (10), arveja (129), fríjol (11), lulo (11), mora (2) y achira (1).  32 accesiones de papa (4 Andigenas y 28 Tuberosum) analizadas para los virus PLRV, PVX, PVS y PVY.    173 accesiones de papa (113 Andígenas, 52 Tuberosum y 8 Diferenciales de Gota) conservadas en condiciones in vitro,      914 accesiones con cambio de empaques y rótulos: Arveja (587), fríjol (104), lulo (153) y papa (70).       </t>
  </si>
  <si>
    <t xml:space="preserve">No se alcanzó a intervenir las 7.000 has, debido a que era necesario determinar en cada predio un número total que nos permitiera beneficiar el mayor número de cultivadores, quedando por realizar otra fase, la cual ya se presentó al DNP, en la cual se erradicarán 400.000 palmas afectadas en el área total cultivada en Nariño con coco. </t>
  </si>
  <si>
    <t>El  Plan Anticorrupción y de atención al ciudadano se elaboro y publico en la pagina Web del día 28 de enero del 2015</t>
  </si>
  <si>
    <t>Se eviaron a Control interno en Abril, Julio, Octubre del 2015 y en Enero del 2016</t>
  </si>
  <si>
    <t>Se realizo la audiencia Pública el dia 23 de Junio de la vigencia 2015</t>
  </si>
  <si>
    <t>Se Realizo el 24 de Junio de la vigencia 2015 y se encuentra publicado en la pagina Web</t>
  </si>
  <si>
    <t>Plan de Bienestar social elaborado</t>
  </si>
  <si>
    <t>Se diligencio en el mes de Febrero de la vigencia 2015</t>
  </si>
  <si>
    <t>Auditoría interna: desde el 16 de Septiembre hasta el 16 de Octubre de 2015.
Auditoría ICONTEC: desde el 19 hasta el 23 de Octubre de 2015.</t>
  </si>
  <si>
    <t>Este indicador se le dara cumplimiento en la Vigencia 2016</t>
  </si>
  <si>
    <t>Elaborar Instrumentos Archivisticos para la Gestión Documental</t>
  </si>
  <si>
    <t>Se cumplio al 100% en la vigencia 2015</t>
  </si>
  <si>
    <t>Ejecución Plan de Bienestar social elaborado</t>
  </si>
  <si>
    <t>Ejecución del  Plan Anual de Adquisiciones -PAA</t>
  </si>
  <si>
    <t>De los procesos cuyos borradores o convocatorias fueron publicados en meses anteriores, se adjudicaron 5 en el mes de octubre de 2015.</t>
  </si>
  <si>
    <t>Acciones de seguimiento conforme a la programación realizada y aprobada por CNSC para el concurso de meritos de empleos de carrera</t>
  </si>
  <si>
    <t>La CNSC informa a los concursantes inscritos que no han realizado el proceso de cargue de documentos, que el plazo para la recepción virtual para la verificación de requisitos mínimos y posterior análisis de antecedentes de la Convocatoria No. 324 de 2014 del Instituto Colombiano Agropecuario - ICA, previsto inicialmente hasta el día viernes 31 de julio de 2015 a las 23:59 horas, fue ampliado hasta el día 10 de agosto de 2015 a las 23:59 horas. 
De otra parte, el GGTH finalizó y entregó con oportunidad la totalidad de 1.500 certificaciones solicitadas por funcionarios y exfuncionarios del Instituto. La CNSC continua el proceso de verficación de requisitos y analisis de antecedentes de los aspirantes admitidos una vez finalice el proceso de adjudicación del concurso a la Universidad que gane la licitacion. La Universidad de Medellin gano la licitación para continuar con el proceso de la Convocatoria por lo cual se estima que en el mes de febrero de 2016 se efectuaran las pruebas a los admitidos.  De otra el parte se hizo la 2 entrega de los ejes temáticos.</t>
  </si>
  <si>
    <t>Ya se cumplio la meta, pero se realizron 8 actividades durante el mes de octubre</t>
  </si>
  <si>
    <t>Se Formulo el plan Institucional de capacitación PIC en la entidad</t>
  </si>
  <si>
    <t>Se realizo el Primer Informe el dia 14 de Octubre de la presente vigencia y el otro se realizo para el corte de Diciembre 31</t>
  </si>
  <si>
    <t>Se elabora el Plan de tratamiento de riesgos para la vigencia 2015</t>
  </si>
  <si>
    <t>Se auditaron los 14 Procesos que tiene la entidad en la vigencia 2015</t>
  </si>
  <si>
    <t xml:space="preserve">Se presentó una restricción de tiquetes aereos y de presupuesto que causó cancelación de tres auditorías en seccionales. Se cancelaron las auditorías </t>
  </si>
  <si>
    <t xml:space="preserve">Se mantiene el % del país declarado como libre de Fiebre Aftosa con Vacunación </t>
  </si>
  <si>
    <t xml:space="preserve">Hasta el mes de Diciembre se realizaron 130 seguimientos a cuarentenas, generando un 79% </t>
  </si>
  <si>
    <t>Hasta el mes de Diciembre se genero un 81% de Ejecución en el apoyo en la implementación del plan de Gestión Integral de desechos peligrosos del PGIDP.</t>
  </si>
  <si>
    <t>Hasta el mes de Diciembre se publicaron en Redes sociales 3713 generando un porcentaje de ejecuación del 124%</t>
  </si>
  <si>
    <t>Mayo: Inauguración CITAG, Foro CCI, Agroinnova Manizales, Congreso ICA Guaviare y Feria Cebuista del Atlántico                                                Junio: Congreso Fedepalma (Meta) y Día del campesino (Córdoba)                            Julio: Agroexpo 2015 - Feria de servicios Buenaventura                             Agosto: Feria Nacional Cebú (Valledupar) , Feria Ganadera y Equina (Sincelejo), Foro Internacional de la papa (Villa Pinzón,Cundinamarca) y Expo-Agrofuturo (Medellín)                                                                    Septiembre: Inauguración Laboratorios del Atlántico, Feria Ganadera de Puerto López  y Conferencia Internacional de Palma en Cartagena                          Octubre: Proflora y ExpoHuila                                                                 Noviembre: Agronova, Seminario Cárnico en Bucaramanga, Feria Ganadera de Sabanalarga y Mundo Mascotas</t>
  </si>
  <si>
    <t>Hasta el mes de Diciembre se certificaron 796.912 Hectareas distribuidas en Algodón 16.270, Arroz 240.236,  Frijol 43.930, Maiz 447.336,  Papa 7.666, Sorgo 7.129 y Soya 34.345</t>
  </si>
  <si>
    <t>Se elaboro el plan de Bienestar elaborado</t>
  </si>
  <si>
    <t xml:space="preserve"> La meta se actualizó por solicitud de la Subgerencia y está sujeta a la aprobación por parte del DNP. Proceso en trámite</t>
  </si>
  <si>
    <t>La meta se actualizó por solicitud de la Subgerencia y está sujeta a la aprobación por parte del DNP. Proceso en trámite</t>
  </si>
  <si>
    <t xml:space="preserve">  Una vez realizada la vigilancia epidemiológica basada en riesgo en la zona tecnificada de occidente se analizaron 4,185 muestras en 135 cluster, de las cuales 5 muestras  fueron positivas a la prueba ELISA “screennig” y negativas a la Prueba de Neutralización Ligada a la Peroxidasa (NPLA). La investigación epidemiológica y el examen clínico a los animales de todos los predios involucrados evidenció la presencia de animales sanos, sin hallar factores de riesgo asociados a la circulación del virus de PPC. Por tal motivo se concluye con rigor científico que hay ausencia de actividad del virus de la PPC, en la zona tecnificada del Occidente del país.</t>
  </si>
  <si>
    <t xml:space="preserve">Hasta el mes de Diciembre se certificaron 26 Empresas en BPM generando un 87% </t>
  </si>
  <si>
    <t>Hasta el mes de Diciembre se abrieron 27 nuevos puntos en fncionamiento, generando un 84%</t>
  </si>
  <si>
    <t>La meta fue superada por la eficiente gestión administrativa por parte del ICA, debido a la importaccia de la inspección, vigilancia y control en la produccción, comercialización y uso de los insumos agropecuarios, de igual forma el ICA destinó recursos personales,  logísticos y operativos para mejorar esta misón tan importante razón por la cual esta meta fué superada.</t>
  </si>
  <si>
    <t>En la vigencia 2015 ingresaron al contrato Plan Nariño 12 equipos que corresponden a 9 computadores y 3 portátiles</t>
  </si>
  <si>
    <t>Se han conservado las razas bovinas de acuerdo a su ubicación geográfica: 
ANTIOQUIA: E.E el Nus: Raza Bovina Blanco Orejinegro y Raza Porcina San Pedreño.
CORDOBA: E.E TURIPANA: Razas Bovinas Costeño con Cuernos y Romosinuano y Raza Porcina Zungo.
META: E.E LA LIBERTAD: Raza Bovina Sanmartinero y Raza Porcina Casco de Mula
NARIÑO: E.E OBONUCO: Razas ovinas Criolla y mora
VALLE DEL CAUCA: Raza Hartón el Valle</t>
  </si>
  <si>
    <t>Se sensibilizón en 4 municipios más de la Región,  adicionaes a los 23 en los que se estaba trabajando el tema de sensilibilización.</t>
  </si>
  <si>
    <t>Esta meta se superó debido a que en el mes de marzo de 2015, se modificó la resolución 1513 de 2004, la cual especificaba que se realizarán dos pruebas de tuberculina para certificar predios libres de tuberculosis, y  la modificación permite hacer solo una prueba en cada bovino, lo cual conlleva a que en menos tiempo se realice el proceso y se incluyan mayor cantidad de predios.</t>
  </si>
  <si>
    <t>Hasta el mes de Diciembre se certificaron 8000 Prdeios libres de Brucelosis en el Dpto. de nariño</t>
  </si>
  <si>
    <t>Hasta el mes de Diciembre se muestrearon 65347 animales para Tuberculosis en el Dpto. de Nariño</t>
  </si>
  <si>
    <t>Hasta el mes de Diciembre se muestrearon 68480 animales para Brucelosis en el Dpto. de Nariño</t>
  </si>
  <si>
    <r>
      <rPr>
        <b/>
        <sz val="12"/>
        <color theme="1"/>
        <rFont val="Trebuchet MS"/>
        <family val="2"/>
      </rPr>
      <t>Área Vegetal:</t>
    </r>
    <r>
      <rPr>
        <sz val="12"/>
        <color theme="1"/>
        <rFont val="Trebuchet MS"/>
        <family val="2"/>
      </rPr>
      <t xml:space="preserve">
En ornamentales se siguen manteniendo 4 áreas libres declaradas  de Roya Blanca del Crisantemo -RBC mediante resolución ICA en los departamentos de Antioquia, Cauca, Quindío y Caldas; y una en el Sur del departamento de la Guajira libre de la mosca Anastrepha grandis  (plan operativo actualizado) y el país libre de la especie de mosca oriental de las frutas  Bactrocera spp.
</t>
    </r>
    <r>
      <rPr>
        <b/>
        <sz val="12"/>
        <color theme="1"/>
        <rFont val="Trebuchet MS"/>
        <family val="2"/>
      </rPr>
      <t xml:space="preserve">Área Animal:
</t>
    </r>
    <r>
      <rPr>
        <b/>
        <u/>
        <sz val="12"/>
        <color theme="1"/>
        <rFont val="Trebuchet MS"/>
        <family val="2"/>
      </rPr>
      <t>Mantenimiento de  las zonas libres de Brucelosis:</t>
    </r>
    <r>
      <rPr>
        <sz val="12"/>
        <color theme="1"/>
        <rFont val="Trebuchet MS"/>
        <family val="2"/>
      </rPr>
      <t xml:space="preserve">
1.La provincia de García Rovira y el municipio de Santa Bárbara en Santander, mediante Resolución 2572 del 9 de Julio de 2009
2.Del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t>
    </r>
    <r>
      <rPr>
        <b/>
        <sz val="12"/>
        <color theme="1"/>
        <rFont val="Trebuchet MS"/>
        <family val="2"/>
      </rPr>
      <t xml:space="preserve">Área Animal:
</t>
    </r>
    <r>
      <rPr>
        <b/>
        <u/>
        <sz val="12"/>
        <color theme="1"/>
        <rFont val="Trebuchet MS"/>
        <family val="2"/>
      </rPr>
      <t xml:space="preserve">Mantenimiento de  las zonas libres de Tuberculosis:
4. La cuenca lechera del departamento del Quindío con siete municipios (Armenia, Circasia, Filandia, la Tebaida, Montenegro, Quimbaya y Salento) mediante resolución 3991 de 2010
5. El Cañón de Anaime en el municipio de Cajamarca-Tolima y el municipio de Cajamarca departamento del  Tolima mediante resolución 4437 de 2010
6. El Municipio de Cajamarca en el Tolima mediante resolución 5315 de 2011
7. El Departamento de San Andres y Providencia mediante resolución 3811 de 2013
Mantenimiento del  estatus sanitario de las  zonas Libre de Peste Porcina Clásica: 
8.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Antioquialas cuales fueron declaradas mediante las resolucion 320 de 2009.
9.Los Departamentos de Anitioquie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10. Los departamentos de Guainia, Guaviare, Vichada y el Municipio de Puerto Concordia en el Meta declarada mediante Resolución 1538 de 2010.
Mantenimiento de las zonas Libres sin Vacunación de Aftosa:
11. Región noroccidental del departamento del Chocó en la frontera con la Repúblicade Panamá
12. Archipielago de San Andrés, Providencia y Santa catalina.
</t>
    </r>
  </si>
  <si>
    <r>
      <rPr>
        <b/>
        <sz val="12"/>
        <color theme="1"/>
        <rFont val="Trebuchet MS"/>
        <family val="2"/>
      </rPr>
      <t>Área Vegetal:</t>
    </r>
    <r>
      <rPr>
        <sz val="12"/>
        <color theme="1"/>
        <rFont val="Trebuchet MS"/>
        <family val="2"/>
      </rPr>
      <t xml:space="preserve">
Las áreas de baja prevalencia establecidas  a la fecha se encuentran ubicadas en los siguientes departamentos:
ABPP-MF: Cundinamarca (Sabana de Bogotá), Norte Valle del Cauca, Córdoba (Valencia y Tierralta), Antioquia, Eje cafetero (Caldas, Quindío, Risaralda), Boyacá (Altiplano Cundiboyacense) esta última declarada para la vigencia 2013 mediante resolución 5608 del 30 de diciembre de 2013. (6), ABPP-ROYA: Se mantiene la resolución 4993 del 22 de Noviembre de 2012 "Por medio de la cual se declara un área localizada en  los municipios de Socorro, Páramo, Valle de San José y Palmas del Socorro del departamento de Santander, como área de baja prevalencia para roya del cafeto Hemileia vastratrix Berk &amp; Br." (7)
Mantenimiento de la zona de baja prevalencia de Mesa de Los Santos  mediante resolución 189 de  2005
Total Zonas y Áreas de baja prevalencia mantenidas: 8
</t>
    </r>
    <r>
      <rPr>
        <b/>
        <sz val="12"/>
        <color theme="1"/>
        <rFont val="Trebuchet MS"/>
        <family val="2"/>
      </rPr>
      <t>Área Animal:</t>
    </r>
    <r>
      <rPr>
        <sz val="12"/>
        <color theme="1"/>
        <rFont val="Trebuchet MS"/>
        <family val="2"/>
      </rPr>
      <t xml:space="preserve">
</t>
    </r>
  </si>
  <si>
    <t>Se atendieron al 100% las solicitudes de registros de los almacenes de insumos Agricolas y de Semillas</t>
  </si>
  <si>
    <t>Hasta el mes de Dicimebre de la vigencia 2015 se han publicado en la Pagina web 3 informes.</t>
  </si>
  <si>
    <t>A 30 de noviembre  se han realizado 50 cursos del total de la meta.</t>
  </si>
  <si>
    <t>Meta y cauca</t>
  </si>
  <si>
    <t>Se adelantará el proceso en los primeros meses del 2016</t>
  </si>
  <si>
    <t>Contractual y regulación sanitaria</t>
  </si>
  <si>
    <t>24  metros lineales de archivo, 1 cuadro de clasificacion documental , 10 fichas de caracterizacion y valoración</t>
  </si>
  <si>
    <t>Se conto con el flujo de caja solicitado por el Ministerio con el cual nos fue asignado PAC para el mes de novie mbre/2015, cancelando las obligaciones que se encontraban pendientes de pago del mes anterior.</t>
  </si>
  <si>
    <t>Se elaboro el plan operativo anual de inversiones POAI</t>
  </si>
  <si>
    <t>ANTIOQUIA: 127; BOYACÁ : 57; CALDAS: 27;  CAUCA: 54; CÓRDOBA: 1; CUNDINAMARCA: 45; HUILA: 83; NARIÑO: 27; NORTE DE SANTANDER: 38; QUINDÍO: 441; RISARALDA: 43; SANTANDER: 90; TOLIMA: 47 y VALLE DEL CAUCA: 145.- Para una ejecución del 100% con respecto a la meta anual.-</t>
  </si>
  <si>
    <t>No se alcanzó la meta de 23.217 CFN por las siguientes razones: 1) Por cierre de la Frontera con la República Bolivariana de Venezuela seccionales como Norte de Santander   solo logró alcanzar el 65%  de la meta programada teniendo en cuenta que durante los cuatro últimos meses del año 2015 no se presentaron importaciones por este PAPF. 2) Por el cierre temporal a la importación de cebolla fresca procedente de Perú, el cual se dio como medida preventiva  al ingreso de Carpophilus hemipterus, lo cual disminuyó en un 15%  la importaciones realizadas por el paso fronterizo de Rumicha, siendo este el principal producto de ingreso por dicho PAPF.</t>
  </si>
  <si>
    <t>Se superó la meta en por el aumento de las exportaciones de pieles, cueros y juguetes para caninos elaborados a partir de materias primas de origen bovino principalmente. Se cumplio con la Meta Proyectada</t>
  </si>
  <si>
    <t>No se alcanzó la meta de 111.245 CFE por las siguietes razones: 1) Se realizó el rechazo de 1.721 cargamentos por incumplimientos fitosanitarios principalmente por presencia de plagas. 2) Por el cierre de la frontera con la República Bolivariana de Venezuela, seccionales como Norte de Santander y Guajira solo lograron alcanzar el 39%  y 33% respectivamente de la meta programada. 3) En cumplimiento de la NIMF 12 y NIMF 32 se dejaron de emitir Certificados Fitosanitarios para productos procesados que ya no tienen capacidad de ser infestados por plagas cuarentenarias y no hay exigencia del país de destino de Certificado. 4) Teniendo en cuenta que algunos países como Estados Unidos, Puerto Rico y Canadá no tienen exigencia de Certificado Fitosanitario de algunos productos colombianos que son exportados, se han disminuido las solicitudes de inspección por parte de las empresas exportadoras hacia estos destinos.</t>
  </si>
  <si>
    <t>Para el mes de junio los laboratorios de la Red LDV de Bello y Valledupar obtuvieron el 50 % de avance en su capacidad analítica.  Para el mes de julio el laboratorio de la Red LDV de Florencia, y el Laboratorio Nacional de Insumos Pecuarios (LANIP) obtuvieron el 50 % de avance en su capacidad analítica. En agosto los laboratorios de Cesar, Meta y Tolima de la red de semillas alcanzaron meoramiento de la capacidad analítica al recuperar varios equipos que estaban fuera de servicio con el apoyo del área de soporte del grupo GGCA-BPL.  En el area veterinaria obtuvo el 50% de avance en su capacidad analítica el laboratorio de Nariño. En septiembre se reportan los laboratorios fitosanitarios de Barranquilla y Palmira y el laboratorio veterinario de villavicencio.En el mes de octubre el laboratorio LDF de Bucaramaga y los LDV de Caucasia, Arauca, Sogamoso, Dorada, Cereté, Bucaramanga, Sincelejo y Palmira.En el mes de noviembre los laboratorios de la red LDF de Manizales (Caldas); Villavicencio (Meta); Pasto (Nariño) yCúcuta (Norte de Santander) y los LDV  de Atlántico, Cartagena, Manizales, yopal, Popayán, Neiva, Fundación, Cúcuta, Armenia e Ibague. En diciembre mejoro capacidad analítica el laboratorio de metrologia, y en el área agrícola los LDF de Bello, Cordoba y Tolima. Los laboratorios de semillas de santander y valle. En el LNDF(1) el laboratorio de entomología y fitopatología.Se constituyó reserva presupuestal correspondiente a la adquisición de equipos de laboratroio, elementos, reactivos y mantenimiento de equipos de laboratorio, los cuales son indispensables para el mejoramiento de la capacidad analítica.</t>
  </si>
  <si>
    <t>La meta se cumplirá en el 3 trimestre/16, dentro de los requisitos para la acreditacion de los laboratorios de la red se encuentren finalizados  la validación de las pruebas y el mejoramiento de la capacidad analítica. Se constituyó reserva presupuestal para la adquisición de equipos de laboratroio, elementos, reactivos y mantenimiento de equipos de laboratorio, que son indispensables para que los laboratorios esten preparados para  la acreditación.</t>
  </si>
  <si>
    <t xml:space="preserve">Por la modalidad de proceso contractual adelantado se logró adquirir un mayor número de equipos, </t>
  </si>
  <si>
    <t>En el mes de diciembre se registraron 19 viveros nuevos.  Para un Total de 105 Viveros</t>
  </si>
  <si>
    <t>Hectáreas de plantaciones forestales con seguimiento y monitoreo fitosanitario</t>
  </si>
  <si>
    <t>Se han radicado   305 solicitudes de registro de empresas, de las cuales se atendió el  100%:-</t>
  </si>
  <si>
    <t>1. Seccional Magdalena: Contratos No. MAG-MC-30- 002-2015 y MAG-MC-30-006-2015. 2. Seccional San Andrés: Contrato No. SAN-08-2015. 3. Seccional Sucre: Contrato No. SUC-MC-006-2015. 4.Seccional Vichada Contrato No. VIC-M-014-2015.  5. Seccional Vaupes: Contrato No.  SV-MC-07-2015.  6.  Seccional Guaviare Contrato No. GC-SGV-010-001-2015.  7. Seccional Putumayo: Contrato No. PUT-MC-009-2015. 8. Seccional Risaralda: contrato No. RIS.36-MC-007-2015.  9. Seccional  Huila: Contrato No. HUI-SA-038-2015. 10. Seccional Caldas: CAL-MC-001-2015. 11. Seccional Atlántico: ATL-21-10-2015 y ATL-12-2015. 12. Seccional Chocó CH-21-006-2015; 13. Seccional Antioquia: GGC-077-2015. 14. Seccional Guajira GGC-159-2015. 15. Oficinas Nacionales GGC-063-2015. 16. Seccional Cundinamarca GGC-180-2015. 17. Seccional Norte de Santander GGC-189-2015. 18. Seccional Boyacá No. BOY-018-2015. 19.  Seccional Guainia, realizo una orde servicios.  20.  Seccional Tolima. GGC-179-2015. 21. Seccional Arauca GGC-199-2015. 22.  Valle del Cauca: GGC-205-2015. 23   Casanare: CAS-SAM-001-2015.  24  Santander GGC-221-2015.  25.  Caquetá GC-112-2015.  26. Quindio: GC-244-2015. 27. Córdoba GGC-230-2015. 28. Meta GGC-MET-SA-001-2015.  29- CAU-MC-019-2015</t>
  </si>
  <si>
    <t>Se asignó recursos presupuestales a todas las Seccionales y a Oficinas Nacionales  para cumplir con el pago de servicios públicos. Adicionalmente,  se asignó recursos a las seccionales, de acuerdo a las necesidades,  para cubrir arrendamiento ,  administración y transporte de mercancía.Se aclara que la asignación presupuestal, no constituye ejecución.</t>
  </si>
  <si>
    <r>
      <rPr>
        <b/>
        <sz val="12"/>
        <color theme="1"/>
        <rFont val="Calibri"/>
        <family val="2"/>
        <scheme val="minor"/>
      </rPr>
      <t>Oficina de Tecnologías de la Información (15 Talleres)</t>
    </r>
    <r>
      <rPr>
        <sz val="12"/>
        <color theme="1"/>
        <rFont val="Calibri"/>
        <family val="2"/>
        <scheme val="minor"/>
      </rPr>
      <t xml:space="preserve">
Presentación de la campaña de seguridad de la información  en la inducción de BPL en el Salón Ejecutivo del LNDV el 25 de febrero.
  Presentación de la campaña de seguridad de la información  a  los funcionarios del LNDV y Grupo BPL  en el auditorio del  LNDV el 03 de marzo  y  a  los Líderes de los 26 laboratorios de Diagnostico Veterinario en el auditorio del  LNDV el 09 de marzo.
Charlas  de Seguridad de la Información en la OTI, los días 23 y 25 de junio. 
Charlas  de Seguridad de la Información en la OTI, los días 23 y 25 de junio. 
Charla de seguridad a TH, los días 19 y 21 de Agosto.  el 26 de Agosto Induccion y El 31 de Agosto dos (2) sesiones a Financiera.
Charla de seguridad a la Subgerencia de Regulación Sanitaria y Fitosanitaria  los días 27 y 30 de Octubre
Oficina de Planeación           
 26 Talleres </t>
    </r>
  </si>
  <si>
    <t>Área Animal:
Enero  Primera Caracterización:Cordoba (Turipana), Antioquia (San Pedro del Nus), Meta (La Libertad)  tres razas bovinas criollas (ROMO, BON y SM) con Indexación genética y genómica  de tipo productivo con potencial utilidad en programas de selección (Fase III).
Febrero segunda Caracterización: Dos razas bovinas criollas caracterizadas fisiológicamente para respuesta a ambiente y atributos de adaptación a estrés ambiental. Cordoba (Turipana Costeño con cuernos), Valle del Cauca (La granja Hartón del Valle).
Marzo Tercera Caracterización: Córdoba (EE Turipana) y Valle (Palmira EE La Granja)  dos razas bovinas criollas (Costeño Con Cuernos CCC, Hartón del Valle) con Indexación genética y genómica  de tipo productivo con potencial utilidad en programas de selección (Fase III).
Abril Cuarta Caracterización: Dos razas Criollas (ROMO y BON)  con información de curvas de crecimiento (Fase II).
Mayo Quinta Caracterización:  Caracterización para patrones de crecimiento en razas porcinas criollas San Pedreño, Zungo y Casco de Mula e implementación de un piloto para la producción de jamon serrano.
Junio Sexta Caracterización: Sistemas de información y documentación del componente productivo de razas criollas, actualizado para los núcleos de conservación del Banco de las especies bovina ROMO C.I. Turipana (Monteria Cordoba), Ovina Criolla C.I. Obonuco (Pasto nariño) y porcina Sanpedreño C.I. el NUS (Sanpedro del Nus Antioquia).
Julio Septima Caracterización: Tres razas porcinas criollas con análisis de asociación con todo el genoma para marcadores SNP relacionados con patrones de crecimiento (Fase II). C.I. Turipana (Monteria Cordoba) Zungo, Casco de Mula C.I.  La Libertad (Villavicencio Meta) y porcina Sanpedreño C.I. el NUS (Sanpedro del Nus Antioquia).
Agosto Octava Caracterización: Dos razas Criollas San Martinero C.I.  La Libertad (Villavicencio Meta) y  Costeño Con Cuernos  C.I. Turipana (Monteria Cordoba) con información de curvas de crecimiento (Fase II).
Septiembre Novena Caracterización: Evaluación de curvas de crecimiento y calidad de lana en ovinos de las razas criolla y mora en el banco de germoplasma ovino del C.I. Obonuco (Pasto nariño).
Octubre Decima Caracterización: C.I. Obonuco (Pasto Nariño) Dos razas de ovinos criollos con analisis de asociación  genomica para identificación de marcadores relacionados con crecimiento (Fase II).
Noviembre once caracterización:Parámetros de calidad de carne de razas criollas  definidos en un sello de marca diferenciada (Fase II) C.I. el NUS BON (Sanpedro del Nus Antioquia) y C.I. Turipana Romosinuano (Monteria Cordoba).
Doce  Evaluación de caracterización de calidad de la canal y calidad de lana en ovinos de las razas criolla y mora en el banco de germoplasma ovino del C.I Obonuco en Pasto (Nariño).</t>
  </si>
  <si>
    <t>55  Área Animal (Se incluyen los municipios de  Guaitarilla, La Unión, La Cruz y Mallama,  adicionaes a los 23 en los que se estaba trabajando inicialmente.)
3 Área vegetal</t>
  </si>
  <si>
    <t>108 Area Animal y 15  Area Vegetal</t>
  </si>
  <si>
    <t>Hasta el mes de Diciembre las PQR se respondieron en un 83%</t>
  </si>
  <si>
    <t>Hasta el mes de Diciembre se comprometio el presupuesto de la entidad en un 96%</t>
  </si>
  <si>
    <t>Hasta el mes de Diciembre se alcanzo la captación de ingresos por Recursos propios en un 88%</t>
  </si>
  <si>
    <t>Para el año 2015 la DTEVF consolido las redes de vigilancia de acuerdo al tipo de plaga o a la especie vegetal hospedante. Por lo anterior, las redes no son especificas para una plaga si no para un grupo de plagas. Las redes establecidas son:  1. Red de ácaros: Raoiella indica, Brevipalpus phoenicis, Schizotetranychus hindustanicus. 2. Cochinillas y escamas: Maconellicoccus hirsutus, Crypticeria multicicatrices, Capulinia sp., Pseudococcus viburni. 3. Caracol Gigante Africano: Achatina fulica. 4. Trips: Scirtothrips dorsalis. 5. Plagas en papa: Fitoplama X de la papa y Nemátodos.  6. Ralstonia solanacearum R3B2. 7. Fusarium oxysporum RT4 f. sp cubense. 8.  Cryptinglisia sp. y otras especies plaga en aromáticas para exportación. 9. Plagas sujetas a control oficial en el sistema productivo de algodón. 10. Plagas cuarentenarias del aguacate Hass: Heilipus lauri, Heilipus trisfaciatus y Stenoma catenifer.  11. Mosca blanca de los cítricos: Parabemisia myricae. 12. Carbón del arroz: Tilletia horrida. 13. Virus marchitez roja y Fusariosis en piña. 14. Vigilancia de Strategus aloeus y Rhynchophorus palmarum en departamentos priorizados.</t>
  </si>
  <si>
    <t>Hasta el mes de Diciembre se cumplio con el 100%</t>
  </si>
  <si>
    <t xml:space="preserve">Hasta el mes de Diciembre se tramitaron 53 procedimientos </t>
  </si>
  <si>
    <r>
      <rPr>
        <b/>
        <u/>
        <sz val="11"/>
        <color theme="1"/>
        <rFont val="Calibri"/>
        <family val="2"/>
        <scheme val="minor"/>
      </rPr>
      <t>En el mes de Abril</t>
    </r>
    <r>
      <rPr>
        <sz val="11"/>
        <color theme="1"/>
        <rFont val="Calibri"/>
        <family val="2"/>
        <scheme val="minor"/>
      </rPr>
      <t xml:space="preserve"> se abrieron 5 productos con admisibilidad en: Admisibilidad de gelatina a partir de cueros y pieles de animales con destino a Perú. Carta-0234-2015-MINAGRI-SENASA-DSA del 7 de abril. -Admisibilidad de derivados cárnicos porcinos con destino a Perú. Carta-0244-2015-MINAGRI-SENASA-DSA del 10 de abril.  - Admisibilidad de derivados cárnicos de aves con destino a Perú. Carta-0244-2015-MINAGRI-SENASA-DSA del 10 de abril.  - Admisibilidad de derivados cárnicos bovinos con destino a Perú. Carta-0244-2015-MINAGRI-SENASA-DSA del 10 de abril. -Admisibilidad de Alimento para mascotas con destino a Panamá. Carta AUPSA-DINAN-087-15 del 13 de abril.  2. Admisibilidad de rizomas y plántulas de alstroemeria con destino a México. Notificación de la OMC G/SPS/N/MEX/263/Add.1, del  18 de mayo de 2015.
</t>
    </r>
    <r>
      <rPr>
        <b/>
        <u/>
        <sz val="11"/>
        <color theme="1"/>
        <rFont val="Calibri"/>
        <family val="2"/>
        <scheme val="minor"/>
      </rPr>
      <t>En Mayo</t>
    </r>
    <r>
      <rPr>
        <sz val="11"/>
        <color theme="1"/>
        <rFont val="Calibri"/>
        <family val="2"/>
        <scheme val="minor"/>
      </rPr>
      <t xml:space="preserve">:  Admisibilidad de flor cortada de rosa con destino a México. Notificación de la OMC G/SPS/N/MEX/268/Add. Del 7 de mayo de 2015. 
</t>
    </r>
    <r>
      <rPr>
        <b/>
        <u/>
        <sz val="11"/>
        <color theme="1"/>
        <rFont val="Calibri"/>
        <family val="2"/>
        <scheme val="minor"/>
      </rPr>
      <t>En Junio:</t>
    </r>
    <r>
      <rPr>
        <sz val="11"/>
        <color theme="1"/>
        <rFont val="Calibri"/>
        <family val="2"/>
        <scheme val="minor"/>
      </rPr>
      <t xml:space="preserve">  Admisibilidad de uchuva sin tratamiento cuarentenario de frío (Código de Regulaciones Federales Título 7, Subtítulo B, Capítulo III, Parte 319.56-67, 29 de junio de 2015) con destino a Estados Unidos.   Admisibilidad de carne bovina con destino a Jordania (Nota N°18629/9/1 del 21 de junio de 2015). Admisibilidad de ganado en pie para sacrificio con destino a Jordania (Nota N°18629/9/1 del 21 de junio de 2015).
</t>
    </r>
    <r>
      <rPr>
        <b/>
        <u/>
        <sz val="11"/>
        <color theme="1"/>
        <rFont val="Calibri"/>
        <family val="2"/>
        <scheme val="minor"/>
      </rPr>
      <t>En Julio:</t>
    </r>
    <r>
      <rPr>
        <sz val="11"/>
        <color theme="1"/>
        <rFont val="Calibri"/>
        <family val="2"/>
        <scheme val="minor"/>
      </rPr>
      <t xml:space="preserve">  Exportación de pequeños rumiantes (ovinos y caprinos) a Curazao (Carta N° 2015/034600 del 1 de julio de 2015).
</t>
    </r>
    <r>
      <rPr>
        <b/>
        <u/>
        <sz val="11"/>
        <color theme="1"/>
        <rFont val="Calibri"/>
        <family val="2"/>
        <scheme val="minor"/>
      </rPr>
      <t>En Agosto:</t>
    </r>
    <r>
      <rPr>
        <sz val="11"/>
        <color theme="1"/>
        <rFont val="Calibri"/>
        <family val="2"/>
        <scheme val="minor"/>
      </rPr>
      <t xml:space="preserve">  Admisibilidad de carne de ave deshidratada con destino a República Dominicana (Comunicación DSA.N° 208/15 del 31 de agosto de 2015).
</t>
    </r>
    <r>
      <rPr>
        <b/>
        <u/>
        <sz val="11"/>
        <color theme="1"/>
        <rFont val="Calibri"/>
        <family val="2"/>
        <scheme val="minor"/>
      </rPr>
      <t>En Octubre 2 Productos:</t>
    </r>
    <r>
      <rPr>
        <sz val="11"/>
        <color theme="1"/>
        <rFont val="Calibri"/>
        <family val="2"/>
        <scheme val="minor"/>
      </rPr>
      <t xml:space="preserve"> Admisibilidad de leche y derivados lácteos con destino a India (Carta N° 102-22/2015 del 7 de octubre de 2015).
 </t>
    </r>
    <r>
      <rPr>
        <b/>
        <u/>
        <sz val="11"/>
        <color theme="1"/>
        <rFont val="Calibri"/>
        <family val="2"/>
        <scheme val="minor"/>
      </rPr>
      <t xml:space="preserve">En Noviembre 2:  </t>
    </r>
    <r>
      <rPr>
        <sz val="11"/>
        <color theme="1"/>
        <rFont val="Calibri"/>
        <family val="2"/>
        <scheme val="minor"/>
      </rPr>
      <t xml:space="preserve">Admisibilidad de  carne bovina deshuesada y productos cárnicos con destino a Georgia (correo electrónico 20 de noviembre de 2015 -Certificado Zoosanitario de Exportación). Admisibilidad de borla o pelo bovino con destino a Paraguay Nota UAI N° 549/2015 del 29 de octubre de 2015 y Oficio N° 20152115389 del 23 de noviembre de 2015) 
</t>
    </r>
    <r>
      <rPr>
        <b/>
        <u/>
        <sz val="11"/>
        <color theme="1"/>
        <rFont val="Calibri"/>
        <family val="2"/>
        <scheme val="minor"/>
      </rPr>
      <t xml:space="preserve">En Diciembre 1: </t>
    </r>
    <r>
      <rPr>
        <sz val="11"/>
        <color theme="1"/>
        <rFont val="Calibri"/>
        <family val="2"/>
        <scheme val="minor"/>
      </rPr>
      <t xml:space="preserve"> Admisibilidad de carne bovina y productos cárnicos con destino a la República Libanesa (correo electrónico 03/12/2015, Certificado de Inspección Sanitaria para Exportación).</t>
    </r>
  </si>
  <si>
    <t>La Direccion Tecnica de Evaluacion de Riesgos en el mes de Diciembre presentó al Comité de Importaciones 6 Análisis de Riesgos para animales y sus productos registrados en el Acta de comité de importaciones Pecuario N° 8 del 22/12/2015 y 2 evaluaciones de riesgos Agricolas con Acta de comite de importaciones agricola N° 8 del 18/12/2015 relacionadas a continuacion: 
-Importacion de productos cárnicos procesados procedentes de Guatemala.
-Importacion de Pollitos reproducción procedentes de España.
-Importacion de Ovas embrionadas de trucha procedentes de Dinamarca.
Importacion de Harina de carne, harina de plumas, y harina de sangre de origen aviar procedentes de Italia con destino a la alimentación animal.
Importacion de Harina de carne, y de hueso de origen bovino procedentes de Italia con destino a la alimentación animal.
Importacion grano de arroz pulido blanco procedente de Paraguay.
Importacion de Semillas de Canavalia procedentes de Perú</t>
  </si>
  <si>
    <t>Se implemetaron las iniciativas que se tenian propuestas para la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</si>
</sst>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0.0"/>
  </numFmts>
  <fonts count="13" x14ac:knownFonts="1">
    <font>
      <sz val="11"/>
      <color theme="1"/>
      <name val="Calibri"/>
      <family val="2"/>
      <scheme val="minor"/>
    </font>
    <font>
      <sz val="11"/>
      <color theme="1"/>
      <name val="Calibri"/>
      <family val="2"/>
      <scheme val="minor"/>
    </font>
    <font>
      <b/>
      <sz val="12"/>
      <color theme="1"/>
      <name val="Trebuchet MS"/>
      <family val="2"/>
    </font>
    <font>
      <b/>
      <sz val="12"/>
      <color theme="1"/>
      <name val="Arial"/>
      <family val="2"/>
    </font>
    <font>
      <sz val="12"/>
      <color theme="1"/>
      <name val="Trebuchet MS"/>
      <family val="2"/>
    </font>
    <font>
      <sz val="10"/>
      <name val="Arial"/>
      <family val="2"/>
    </font>
    <font>
      <sz val="12"/>
      <name val="Trebuchet MS"/>
      <family val="2"/>
    </font>
    <font>
      <sz val="12"/>
      <color rgb="FF000000"/>
      <name val="Trebuchet MS"/>
      <family val="2"/>
    </font>
    <font>
      <sz val="10"/>
      <color theme="1"/>
      <name val="Calibri"/>
      <family val="2"/>
      <scheme val="minor"/>
    </font>
    <font>
      <sz val="12"/>
      <color theme="1"/>
      <name val="Calibri"/>
      <family val="2"/>
      <scheme val="minor"/>
    </font>
    <font>
      <b/>
      <u/>
      <sz val="12"/>
      <color theme="1"/>
      <name val="Trebuchet MS"/>
      <family val="2"/>
    </font>
    <font>
      <b/>
      <sz val="12"/>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46">
    <border>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5" fillId="0" borderId="0"/>
  </cellStyleXfs>
  <cellXfs count="231">
    <xf numFmtId="0" fontId="0" fillId="0" borderId="0" xfId="0"/>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7" fillId="3" borderId="12" xfId="0" applyFont="1" applyFill="1" applyBorder="1" applyAlignment="1">
      <alignment horizontal="left" vertical="center" wrapText="1"/>
    </xf>
    <xf numFmtId="3" fontId="7" fillId="3" borderId="12" xfId="0" applyNumberFormat="1" applyFont="1" applyFill="1" applyBorder="1" applyAlignment="1">
      <alignment horizontal="center" vertical="center" wrapText="1"/>
    </xf>
    <xf numFmtId="0" fontId="4" fillId="3" borderId="12" xfId="0" applyFont="1" applyFill="1" applyBorder="1" applyAlignment="1">
      <alignment horizontal="left" vertical="center" wrapText="1"/>
    </xf>
    <xf numFmtId="9" fontId="7" fillId="3" borderId="12"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3" fontId="7" fillId="3" borderId="17" xfId="0" applyNumberFormat="1" applyFont="1" applyFill="1" applyBorder="1" applyAlignment="1">
      <alignment horizontal="center" vertical="center" wrapText="1"/>
    </xf>
    <xf numFmtId="0" fontId="6" fillId="3" borderId="17" xfId="0" applyFont="1" applyFill="1" applyBorder="1" applyAlignment="1">
      <alignment horizontal="center" vertical="center"/>
    </xf>
    <xf numFmtId="0" fontId="7" fillId="3" borderId="11" xfId="0" applyFont="1" applyFill="1" applyBorder="1" applyAlignment="1">
      <alignment vertical="center" wrapText="1"/>
    </xf>
    <xf numFmtId="0" fontId="7" fillId="3" borderId="12" xfId="0" applyFont="1" applyFill="1" applyBorder="1" applyAlignment="1">
      <alignment vertical="center" wrapText="1"/>
    </xf>
    <xf numFmtId="0" fontId="6" fillId="3" borderId="11" xfId="0" applyFont="1" applyFill="1" applyBorder="1" applyAlignment="1">
      <alignment horizontal="justify" vertical="center" wrapText="1"/>
    </xf>
    <xf numFmtId="0" fontId="6" fillId="3" borderId="12" xfId="0" applyFont="1" applyFill="1" applyBorder="1" applyAlignment="1">
      <alignment horizontal="justify" vertical="center" wrapText="1"/>
    </xf>
    <xf numFmtId="0" fontId="4" fillId="3" borderId="13" xfId="0" applyFont="1" applyFill="1" applyBorder="1" applyAlignment="1">
      <alignment horizontal="left" vertical="center" wrapText="1"/>
    </xf>
    <xf numFmtId="0" fontId="6" fillId="3" borderId="11" xfId="0" applyFont="1" applyFill="1" applyBorder="1" applyAlignment="1">
      <alignment vertical="center" wrapText="1"/>
    </xf>
    <xf numFmtId="0" fontId="6" fillId="3" borderId="12" xfId="0" applyFont="1" applyFill="1" applyBorder="1" applyAlignment="1">
      <alignment horizontal="left" vertical="center" wrapText="1"/>
    </xf>
    <xf numFmtId="0" fontId="4" fillId="3" borderId="12" xfId="0" applyFont="1" applyFill="1" applyBorder="1" applyAlignment="1">
      <alignment vertical="center" wrapText="1"/>
    </xf>
    <xf numFmtId="0" fontId="6" fillId="3" borderId="15" xfId="0" applyFont="1" applyFill="1" applyBorder="1" applyAlignment="1">
      <alignment horizontal="left" vertical="center" wrapText="1"/>
    </xf>
    <xf numFmtId="3" fontId="7" fillId="3" borderId="16"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3" fontId="6" fillId="3" borderId="16"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wrapText="1"/>
    </xf>
    <xf numFmtId="3" fontId="6" fillId="3" borderId="17" xfId="0" applyNumberFormat="1" applyFont="1" applyFill="1" applyBorder="1" applyAlignment="1">
      <alignment horizontal="center" vertical="center" wrapText="1"/>
    </xf>
    <xf numFmtId="3" fontId="7" fillId="3" borderId="18" xfId="0" applyNumberFormat="1" applyFont="1" applyFill="1" applyBorder="1" applyAlignment="1">
      <alignment horizontal="center" vertical="center" wrapText="1"/>
    </xf>
    <xf numFmtId="0" fontId="6" fillId="3" borderId="18" xfId="0" applyFont="1" applyFill="1" applyBorder="1" applyAlignment="1">
      <alignment horizontal="center" vertical="center"/>
    </xf>
    <xf numFmtId="3" fontId="7" fillId="3" borderId="13" xfId="0" applyNumberFormat="1" applyFont="1" applyFill="1" applyBorder="1" applyAlignment="1">
      <alignment horizontal="center" vertical="center" wrapText="1"/>
    </xf>
    <xf numFmtId="3" fontId="7" fillId="3" borderId="11" xfId="0" applyNumberFormat="1" applyFont="1" applyFill="1" applyBorder="1" applyAlignment="1">
      <alignment horizontal="center" vertical="center" wrapText="1"/>
    </xf>
    <xf numFmtId="3" fontId="6" fillId="3" borderId="12" xfId="0" applyNumberFormat="1"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wrapText="1"/>
    </xf>
    <xf numFmtId="9" fontId="7" fillId="3" borderId="17" xfId="0" applyNumberFormat="1"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6" xfId="0" applyFont="1" applyFill="1" applyBorder="1" applyAlignment="1">
      <alignment horizontal="center" vertical="center"/>
    </xf>
    <xf numFmtId="0" fontId="0" fillId="0" borderId="21" xfId="0" applyBorder="1"/>
    <xf numFmtId="0" fontId="0" fillId="0" borderId="23" xfId="0" applyBorder="1"/>
    <xf numFmtId="0" fontId="0" fillId="0" borderId="22" xfId="0" applyBorder="1" applyAlignment="1">
      <alignment horizontal="center" vertical="center"/>
    </xf>
    <xf numFmtId="0" fontId="0" fillId="0" borderId="23" xfId="0" applyBorder="1" applyAlignment="1">
      <alignment horizontal="left" vertical="center" wrapText="1"/>
    </xf>
    <xf numFmtId="0" fontId="0" fillId="0" borderId="31" xfId="0" applyBorder="1" applyAlignment="1">
      <alignment horizontal="center" vertical="center"/>
    </xf>
    <xf numFmtId="0" fontId="0" fillId="0" borderId="23" xfId="0" applyBorder="1" applyAlignment="1">
      <alignment horizontal="left" vertical="center"/>
    </xf>
    <xf numFmtId="10" fontId="0" fillId="0" borderId="24" xfId="0" applyNumberFormat="1" applyBorder="1" applyAlignment="1">
      <alignment horizontal="center" vertical="center"/>
    </xf>
    <xf numFmtId="0" fontId="0" fillId="0" borderId="41" xfId="0" applyBorder="1" applyAlignment="1">
      <alignment horizontal="center" vertical="center"/>
    </xf>
    <xf numFmtId="9" fontId="0" fillId="0" borderId="22" xfId="0" applyNumberFormat="1" applyBorder="1" applyAlignment="1">
      <alignment horizontal="center" vertical="center"/>
    </xf>
    <xf numFmtId="0" fontId="0" fillId="0" borderId="23" xfId="0" applyBorder="1" applyAlignment="1">
      <alignment horizontal="left" wrapText="1"/>
    </xf>
    <xf numFmtId="1" fontId="0" fillId="0" borderId="31" xfId="0" applyNumberFormat="1" applyBorder="1" applyAlignment="1">
      <alignment horizontal="center" vertical="center"/>
    </xf>
    <xf numFmtId="0" fontId="0" fillId="0" borderId="23" xfId="0" applyBorder="1" applyAlignment="1">
      <alignment wrapText="1"/>
    </xf>
    <xf numFmtId="0" fontId="0" fillId="0" borderId="23" xfId="0"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1" xfId="0" applyFont="1" applyBorder="1" applyAlignment="1">
      <alignment vertical="center" wrapText="1"/>
    </xf>
    <xf numFmtId="0" fontId="0" fillId="0" borderId="31" xfId="0" applyBorder="1" applyAlignment="1">
      <alignment horizontal="left" vertical="center" wrapText="1"/>
    </xf>
    <xf numFmtId="0" fontId="0" fillId="0" borderId="44" xfId="0" applyBorder="1" applyAlignment="1">
      <alignment vertical="center"/>
    </xf>
    <xf numFmtId="3" fontId="0" fillId="0" borderId="22" xfId="0" applyNumberFormat="1" applyBorder="1" applyAlignment="1">
      <alignment horizontal="center" vertical="center"/>
    </xf>
    <xf numFmtId="0" fontId="0" fillId="0" borderId="21" xfId="0" applyBorder="1" applyAlignment="1">
      <alignment horizontal="left" wrapText="1"/>
    </xf>
    <xf numFmtId="0" fontId="0" fillId="0" borderId="25" xfId="0" applyBorder="1" applyAlignment="1">
      <alignment vertical="center" wrapText="1"/>
    </xf>
    <xf numFmtId="0" fontId="9" fillId="0" borderId="22" xfId="0" applyFont="1" applyBorder="1" applyAlignment="1">
      <alignment horizontal="center" vertical="center"/>
    </xf>
    <xf numFmtId="0" fontId="4" fillId="0" borderId="31" xfId="0" applyFont="1" applyBorder="1" applyAlignment="1">
      <alignment horizontal="left" vertical="center" wrapText="1"/>
    </xf>
    <xf numFmtId="0" fontId="4" fillId="0" borderId="33" xfId="0" applyFont="1" applyBorder="1" applyAlignment="1">
      <alignment wrapText="1"/>
    </xf>
    <xf numFmtId="9" fontId="9" fillId="0" borderId="22" xfId="0" applyNumberFormat="1" applyFont="1" applyBorder="1" applyAlignment="1">
      <alignment horizontal="center" vertical="center"/>
    </xf>
    <xf numFmtId="3" fontId="9" fillId="0" borderId="22" xfId="0" applyNumberFormat="1" applyFont="1" applyBorder="1" applyAlignment="1">
      <alignment horizontal="center" vertical="center"/>
    </xf>
    <xf numFmtId="3" fontId="9" fillId="0" borderId="20" xfId="0" applyNumberFormat="1" applyFont="1" applyBorder="1" applyAlignment="1">
      <alignment horizontal="center" vertical="center"/>
    </xf>
    <xf numFmtId="1" fontId="9" fillId="0" borderId="40" xfId="0" applyNumberFormat="1" applyFont="1" applyBorder="1" applyAlignment="1">
      <alignment horizontal="center" vertical="center"/>
    </xf>
    <xf numFmtId="1" fontId="9" fillId="0" borderId="31" xfId="0" applyNumberFormat="1" applyFont="1" applyBorder="1" applyAlignment="1">
      <alignment horizontal="center" vertical="center"/>
    </xf>
    <xf numFmtId="0" fontId="9" fillId="0" borderId="23" xfId="0" applyFont="1" applyBorder="1" applyAlignment="1">
      <alignment horizontal="left" vertical="center" wrapText="1"/>
    </xf>
    <xf numFmtId="0" fontId="9" fillId="0" borderId="31" xfId="0" applyFont="1" applyBorder="1" applyAlignment="1">
      <alignment horizontal="center" vertical="center"/>
    </xf>
    <xf numFmtId="0" fontId="9" fillId="0" borderId="7" xfId="0" applyFont="1" applyBorder="1" applyAlignment="1">
      <alignment vertical="center" wrapText="1"/>
    </xf>
    <xf numFmtId="0" fontId="9" fillId="0" borderId="24" xfId="0" applyFont="1" applyBorder="1" applyAlignment="1">
      <alignment horizontal="center" vertical="center"/>
    </xf>
    <xf numFmtId="0" fontId="9" fillId="0" borderId="41" xfId="0" applyFont="1" applyBorder="1" applyAlignment="1">
      <alignment horizontal="center" vertical="center"/>
    </xf>
    <xf numFmtId="0" fontId="9" fillId="0" borderId="31" xfId="0" applyFont="1" applyBorder="1" applyAlignment="1">
      <alignment horizontal="left" vertical="center" wrapText="1"/>
    </xf>
    <xf numFmtId="0" fontId="0" fillId="0" borderId="45" xfId="0" applyBorder="1" applyAlignment="1">
      <alignment horizontal="left" vertical="center" wrapText="1"/>
    </xf>
    <xf numFmtId="0" fontId="9" fillId="0" borderId="23" xfId="0" applyFont="1" applyBorder="1" applyAlignment="1">
      <alignment vertical="center"/>
    </xf>
    <xf numFmtId="9" fontId="9" fillId="0" borderId="24" xfId="0" applyNumberFormat="1" applyFont="1" applyBorder="1" applyAlignment="1">
      <alignment horizontal="center" vertical="center"/>
    </xf>
    <xf numFmtId="0" fontId="9" fillId="0" borderId="25" xfId="0" applyFont="1" applyBorder="1" applyAlignment="1">
      <alignment horizontal="left" vertical="center" wrapText="1"/>
    </xf>
    <xf numFmtId="0" fontId="9" fillId="0" borderId="23" xfId="0" applyFont="1" applyBorder="1" applyAlignment="1">
      <alignment horizontal="left" wrapText="1"/>
    </xf>
    <xf numFmtId="0" fontId="9" fillId="0" borderId="20" xfId="0" applyFont="1" applyBorder="1" applyAlignment="1">
      <alignment horizontal="center" vertical="center"/>
    </xf>
    <xf numFmtId="0" fontId="9" fillId="0" borderId="23" xfId="0" applyFont="1" applyBorder="1" applyAlignment="1">
      <alignment horizontal="left" vertical="center"/>
    </xf>
    <xf numFmtId="0" fontId="9" fillId="0" borderId="40" xfId="0" applyFont="1" applyBorder="1" applyAlignment="1">
      <alignment horizontal="center" vertical="center"/>
    </xf>
    <xf numFmtId="0" fontId="9" fillId="0" borderId="21" xfId="0" applyFont="1" applyBorder="1" applyAlignment="1">
      <alignment vertical="center" wrapText="1"/>
    </xf>
    <xf numFmtId="0" fontId="0" fillId="3" borderId="22" xfId="0" applyFill="1" applyBorder="1" applyAlignment="1">
      <alignment horizontal="center" vertical="center"/>
    </xf>
    <xf numFmtId="0" fontId="9" fillId="3" borderId="22" xfId="0" applyFont="1" applyFill="1" applyBorder="1" applyAlignment="1">
      <alignment horizontal="center" vertical="center"/>
    </xf>
    <xf numFmtId="165" fontId="9" fillId="3" borderId="40" xfId="0" applyNumberFormat="1" applyFont="1" applyFill="1" applyBorder="1" applyAlignment="1">
      <alignment horizontal="center" vertical="center"/>
    </xf>
    <xf numFmtId="0" fontId="8" fillId="0" borderId="21" xfId="0" applyFont="1" applyBorder="1" applyAlignment="1">
      <alignment vertical="center" wrapText="1"/>
    </xf>
    <xf numFmtId="0" fontId="0" fillId="3" borderId="31" xfId="0" applyFill="1" applyBorder="1" applyAlignment="1">
      <alignment horizontal="center" vertical="center"/>
    </xf>
    <xf numFmtId="0" fontId="9" fillId="3" borderId="24" xfId="0" applyFont="1" applyFill="1" applyBorder="1" applyAlignment="1">
      <alignment horizontal="center" vertical="center"/>
    </xf>
    <xf numFmtId="0" fontId="9" fillId="3" borderId="31" xfId="0" applyFont="1" applyFill="1" applyBorder="1" applyAlignment="1">
      <alignment horizontal="center" vertical="center"/>
    </xf>
    <xf numFmtId="0" fontId="9" fillId="0" borderId="21" xfId="0" applyFont="1" applyBorder="1" applyAlignment="1">
      <alignment horizontal="left" vertical="center" wrapText="1"/>
    </xf>
    <xf numFmtId="0" fontId="9" fillId="0" borderId="25" xfId="0" applyFont="1" applyBorder="1" applyAlignment="1">
      <alignment vertical="center"/>
    </xf>
    <xf numFmtId="1" fontId="0" fillId="3" borderId="43" xfId="0" applyNumberFormat="1" applyFill="1" applyBorder="1" applyAlignment="1">
      <alignment horizontal="center" vertical="center"/>
    </xf>
    <xf numFmtId="0" fontId="9" fillId="0" borderId="23" xfId="0" applyFont="1" applyBorder="1" applyAlignment="1">
      <alignmen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justify" vertical="center" wrapText="1"/>
    </xf>
    <xf numFmtId="0" fontId="4" fillId="3" borderId="12" xfId="0" applyFont="1" applyFill="1" applyBorder="1" applyAlignment="1">
      <alignment horizontal="left" vertical="center"/>
    </xf>
    <xf numFmtId="0" fontId="7" fillId="3" borderId="13" xfId="0" applyFont="1" applyFill="1" applyBorder="1" applyAlignment="1">
      <alignment horizontal="justify" vertical="center" wrapText="1"/>
    </xf>
    <xf numFmtId="0" fontId="6" fillId="3" borderId="15" xfId="0" applyFont="1" applyFill="1" applyBorder="1" applyAlignment="1">
      <alignment vertical="center" wrapText="1"/>
    </xf>
    <xf numFmtId="0" fontId="4" fillId="3" borderId="15" xfId="0" applyFont="1" applyFill="1" applyBorder="1" applyAlignment="1">
      <alignment vertical="center" wrapText="1"/>
    </xf>
    <xf numFmtId="0" fontId="7" fillId="3" borderId="11" xfId="0" applyFont="1" applyFill="1" applyBorder="1" applyAlignment="1">
      <alignment horizontal="justify" vertical="center" wrapText="1"/>
    </xf>
    <xf numFmtId="0" fontId="6" fillId="3" borderId="11" xfId="0" applyFont="1" applyFill="1" applyBorder="1" applyAlignment="1">
      <alignment horizontal="left" vertical="center" wrapText="1"/>
    </xf>
    <xf numFmtId="0" fontId="7" fillId="3" borderId="15" xfId="0" applyFont="1" applyFill="1" applyBorder="1" applyAlignment="1">
      <alignment vertical="center" wrapText="1"/>
    </xf>
    <xf numFmtId="0" fontId="6" fillId="3" borderId="13" xfId="0" applyFont="1" applyFill="1" applyBorder="1" applyAlignment="1">
      <alignment horizontal="justify" vertical="center" wrapText="1"/>
    </xf>
    <xf numFmtId="0" fontId="6" fillId="3" borderId="15"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6" fillId="3" borderId="22" xfId="0" applyFont="1" applyFill="1" applyBorder="1" applyAlignment="1">
      <alignment horizontal="center" vertical="center"/>
    </xf>
    <xf numFmtId="0" fontId="6" fillId="3" borderId="33" xfId="0" applyFont="1" applyFill="1" applyBorder="1" applyAlignment="1">
      <alignment horizontal="center" vertical="center"/>
    </xf>
    <xf numFmtId="9" fontId="7" fillId="3" borderId="1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9" fontId="7" fillId="3" borderId="22" xfId="0" applyNumberFormat="1" applyFont="1" applyFill="1" applyBorder="1" applyAlignment="1">
      <alignment horizontal="center" vertical="center" wrapText="1"/>
    </xf>
    <xf numFmtId="9" fontId="7" fillId="3" borderId="33" xfId="0" applyNumberFormat="1" applyFont="1" applyFill="1" applyBorder="1" applyAlignment="1">
      <alignment horizontal="center" vertical="center" wrapText="1"/>
    </xf>
    <xf numFmtId="0" fontId="7" fillId="3" borderId="22" xfId="0" applyNumberFormat="1" applyFont="1" applyFill="1" applyBorder="1" applyAlignment="1">
      <alignment horizontal="center" vertical="center" wrapText="1"/>
    </xf>
    <xf numFmtId="0" fontId="7" fillId="3" borderId="33" xfId="0" applyNumberFormat="1" applyFont="1" applyFill="1" applyBorder="1" applyAlignment="1">
      <alignment horizontal="center" vertical="center" wrapText="1"/>
    </xf>
    <xf numFmtId="9" fontId="4" fillId="3" borderId="26" xfId="0" applyNumberFormat="1" applyFont="1" applyFill="1" applyBorder="1" applyAlignment="1">
      <alignment horizontal="center" vertical="center" wrapText="1"/>
    </xf>
    <xf numFmtId="0" fontId="4" fillId="3" borderId="3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164" fontId="6" fillId="3" borderId="11" xfId="2" applyNumberFormat="1" applyFont="1" applyFill="1" applyBorder="1" applyAlignment="1">
      <alignment horizontal="center" vertical="center" wrapText="1"/>
    </xf>
    <xf numFmtId="164" fontId="6" fillId="3" borderId="12" xfId="2" applyNumberFormat="1" applyFont="1" applyFill="1" applyBorder="1" applyAlignment="1">
      <alignment horizontal="center" vertical="center" wrapText="1"/>
    </xf>
    <xf numFmtId="164" fontId="6" fillId="3" borderId="15" xfId="2" applyNumberFormat="1" applyFont="1" applyFill="1" applyBorder="1" applyAlignment="1">
      <alignment horizontal="center" vertical="center" wrapText="1"/>
    </xf>
    <xf numFmtId="164" fontId="6" fillId="3" borderId="11" xfId="2" applyNumberFormat="1" applyFont="1" applyFill="1" applyBorder="1" applyAlignment="1">
      <alignment horizontal="center" vertical="center" textRotation="90" wrapText="1"/>
    </xf>
    <xf numFmtId="164" fontId="6" fillId="3" borderId="12" xfId="2" applyNumberFormat="1" applyFont="1" applyFill="1" applyBorder="1" applyAlignment="1">
      <alignment horizontal="center" vertical="center" textRotation="90" wrapText="1"/>
    </xf>
    <xf numFmtId="164" fontId="6" fillId="3" borderId="16" xfId="2" applyNumberFormat="1" applyFont="1" applyFill="1" applyBorder="1" applyAlignment="1">
      <alignment horizontal="center" vertical="center" textRotation="89" wrapText="1"/>
    </xf>
    <xf numFmtId="164" fontId="6" fillId="3" borderId="17" xfId="2" applyNumberFormat="1" applyFont="1" applyFill="1" applyBorder="1" applyAlignment="1">
      <alignment horizontal="center" vertical="center" textRotation="89" wrapText="1"/>
    </xf>
    <xf numFmtId="164" fontId="6" fillId="3" borderId="18" xfId="2" applyNumberFormat="1" applyFont="1" applyFill="1" applyBorder="1" applyAlignment="1">
      <alignment horizontal="center" vertical="center" textRotation="89" wrapText="1"/>
    </xf>
    <xf numFmtId="164" fontId="6" fillId="3" borderId="16" xfId="2" applyNumberFormat="1" applyFont="1" applyFill="1" applyBorder="1" applyAlignment="1">
      <alignment horizontal="center" vertical="center" textRotation="90" wrapText="1"/>
    </xf>
    <xf numFmtId="164" fontId="6" fillId="3" borderId="17" xfId="2" applyNumberFormat="1" applyFont="1" applyFill="1" applyBorder="1" applyAlignment="1">
      <alignment horizontal="center" vertical="center" textRotation="90" wrapText="1"/>
    </xf>
    <xf numFmtId="164" fontId="6" fillId="3" borderId="18" xfId="2" applyNumberFormat="1" applyFont="1" applyFill="1" applyBorder="1" applyAlignment="1">
      <alignment horizontal="center" vertical="center" textRotation="90" wrapText="1"/>
    </xf>
    <xf numFmtId="1" fontId="7" fillId="3" borderId="22" xfId="0" applyNumberFormat="1" applyFont="1" applyFill="1" applyBorder="1" applyAlignment="1">
      <alignment horizontal="center" vertical="center" wrapText="1"/>
    </xf>
    <xf numFmtId="1" fontId="7" fillId="3" borderId="33" xfId="0" applyNumberFormat="1" applyFont="1" applyFill="1" applyBorder="1" applyAlignment="1">
      <alignment horizontal="center" vertical="center" wrapText="1"/>
    </xf>
    <xf numFmtId="9" fontId="7" fillId="3" borderId="20" xfId="0" applyNumberFormat="1" applyFont="1" applyFill="1" applyBorder="1" applyAlignment="1">
      <alignment horizontal="center" vertical="center" wrapText="1"/>
    </xf>
    <xf numFmtId="9" fontId="7" fillId="3" borderId="32" xfId="0" applyNumberFormat="1" applyFont="1" applyFill="1" applyBorder="1" applyAlignment="1">
      <alignment horizontal="center" vertical="center" wrapText="1"/>
    </xf>
    <xf numFmtId="9" fontId="6" fillId="3" borderId="22" xfId="1" applyFont="1" applyFill="1" applyBorder="1" applyAlignment="1">
      <alignment horizontal="center" vertical="center" wrapText="1"/>
    </xf>
    <xf numFmtId="9" fontId="6" fillId="3" borderId="33" xfId="1" applyFont="1" applyFill="1" applyBorder="1" applyAlignment="1">
      <alignment horizontal="center" vertical="center" wrapText="1"/>
    </xf>
    <xf numFmtId="9" fontId="4" fillId="3" borderId="22" xfId="1" applyFont="1" applyFill="1" applyBorder="1" applyAlignment="1">
      <alignment horizontal="center" vertical="center" wrapText="1"/>
    </xf>
    <xf numFmtId="9" fontId="4" fillId="3" borderId="33" xfId="1" applyFont="1" applyFill="1" applyBorder="1" applyAlignment="1">
      <alignment horizontal="center" vertical="center" wrapText="1"/>
    </xf>
    <xf numFmtId="1" fontId="4" fillId="3" borderId="24" xfId="1" applyNumberFormat="1" applyFont="1" applyFill="1" applyBorder="1" applyAlignment="1">
      <alignment horizontal="center" vertical="center" wrapText="1"/>
    </xf>
    <xf numFmtId="1" fontId="4" fillId="3" borderId="39" xfId="1" applyNumberFormat="1" applyFont="1" applyFill="1" applyBorder="1" applyAlignment="1">
      <alignment horizontal="center" vertical="center" wrapText="1"/>
    </xf>
    <xf numFmtId="3" fontId="6" fillId="3" borderId="22" xfId="0" applyNumberFormat="1" applyFont="1" applyFill="1" applyBorder="1" applyAlignment="1">
      <alignment horizontal="center" vertical="center" wrapText="1"/>
    </xf>
    <xf numFmtId="3" fontId="6" fillId="3" borderId="33" xfId="0" applyNumberFormat="1" applyFont="1" applyFill="1" applyBorder="1" applyAlignment="1">
      <alignment horizontal="center" vertical="center" wrapText="1"/>
    </xf>
    <xf numFmtId="3" fontId="6" fillId="3" borderId="26" xfId="0" applyNumberFormat="1" applyFont="1" applyFill="1" applyBorder="1" applyAlignment="1">
      <alignment horizontal="center" vertical="center" wrapText="1"/>
    </xf>
    <xf numFmtId="3" fontId="6" fillId="3" borderId="35" xfId="0" applyNumberFormat="1" applyFont="1" applyFill="1" applyBorder="1" applyAlignment="1">
      <alignment horizontal="center" vertical="center" wrapText="1"/>
    </xf>
    <xf numFmtId="0" fontId="4" fillId="3" borderId="11" xfId="0" applyFont="1" applyFill="1" applyBorder="1" applyAlignment="1">
      <alignment horizontal="center" vertical="center" textRotation="90" wrapText="1"/>
    </xf>
    <xf numFmtId="0" fontId="4" fillId="3" borderId="12" xfId="0" applyFont="1" applyFill="1" applyBorder="1" applyAlignment="1">
      <alignment horizontal="center" vertical="center" textRotation="90" wrapText="1"/>
    </xf>
    <xf numFmtId="0" fontId="4" fillId="3" borderId="13" xfId="0" applyFont="1" applyFill="1" applyBorder="1" applyAlignment="1">
      <alignment horizontal="center" vertical="center" textRotation="90" wrapText="1"/>
    </xf>
    <xf numFmtId="0" fontId="4" fillId="3" borderId="15" xfId="0" applyFont="1" applyFill="1" applyBorder="1" applyAlignment="1">
      <alignment horizontal="center" vertical="center" textRotation="90" wrapText="1"/>
    </xf>
    <xf numFmtId="164" fontId="6" fillId="3" borderId="13" xfId="2" applyNumberFormat="1" applyFont="1" applyFill="1" applyBorder="1" applyAlignment="1">
      <alignment horizontal="center" vertical="center" wrapText="1"/>
    </xf>
    <xf numFmtId="164" fontId="6" fillId="3" borderId="13" xfId="2" applyNumberFormat="1" applyFont="1" applyFill="1" applyBorder="1" applyAlignment="1">
      <alignment horizontal="center" vertical="center" textRotation="90" wrapText="1"/>
    </xf>
    <xf numFmtId="164" fontId="6" fillId="3" borderId="15" xfId="2" applyNumberFormat="1" applyFont="1" applyFill="1" applyBorder="1" applyAlignment="1">
      <alignment horizontal="center" vertical="center" textRotation="90" wrapText="1"/>
    </xf>
    <xf numFmtId="0" fontId="6" fillId="3" borderId="20" xfId="0" applyFont="1" applyFill="1" applyBorder="1" applyAlignment="1">
      <alignment horizontal="center" vertical="center"/>
    </xf>
    <xf numFmtId="0" fontId="6" fillId="3" borderId="32" xfId="0" applyFont="1" applyFill="1" applyBorder="1" applyAlignment="1">
      <alignment horizontal="center" vertical="center"/>
    </xf>
    <xf numFmtId="9" fontId="6" fillId="3" borderId="22" xfId="0" applyNumberFormat="1" applyFont="1" applyFill="1" applyBorder="1" applyAlignment="1">
      <alignment horizontal="center" vertical="center"/>
    </xf>
    <xf numFmtId="9" fontId="6" fillId="3" borderId="33" xfId="0" applyNumberFormat="1" applyFont="1" applyFill="1" applyBorder="1" applyAlignment="1">
      <alignment horizontal="center" vertical="center"/>
    </xf>
    <xf numFmtId="0" fontId="6" fillId="3" borderId="22" xfId="0" applyNumberFormat="1" applyFont="1" applyFill="1" applyBorder="1" applyAlignment="1">
      <alignment horizontal="center" vertical="center"/>
    </xf>
    <xf numFmtId="0" fontId="6" fillId="3" borderId="33" xfId="0" applyNumberFormat="1" applyFont="1" applyFill="1" applyBorder="1" applyAlignment="1">
      <alignment horizontal="center" vertical="center"/>
    </xf>
    <xf numFmtId="0" fontId="4" fillId="3" borderId="28" xfId="0" applyFont="1" applyFill="1" applyBorder="1" applyAlignment="1">
      <alignment horizontal="center" vertical="center" textRotation="90" wrapText="1"/>
    </xf>
    <xf numFmtId="0" fontId="4" fillId="3" borderId="29" xfId="0" applyFont="1" applyFill="1" applyBorder="1" applyAlignment="1">
      <alignment horizontal="center" vertical="center" textRotation="90" wrapText="1"/>
    </xf>
    <xf numFmtId="0" fontId="4" fillId="3" borderId="30" xfId="0" applyFont="1" applyFill="1" applyBorder="1" applyAlignment="1">
      <alignment horizontal="center" vertical="center" textRotation="90" wrapText="1"/>
    </xf>
    <xf numFmtId="164" fontId="6" fillId="3" borderId="10" xfId="2" applyNumberFormat="1" applyFont="1" applyFill="1" applyBorder="1" applyAlignment="1">
      <alignment horizontal="center" vertical="center" wrapText="1"/>
    </xf>
    <xf numFmtId="164" fontId="6" fillId="3" borderId="1" xfId="2" applyNumberFormat="1" applyFont="1" applyFill="1" applyBorder="1" applyAlignment="1">
      <alignment horizontal="center" vertical="center" wrapText="1"/>
    </xf>
    <xf numFmtId="164" fontId="6" fillId="3" borderId="14" xfId="2" applyNumberFormat="1" applyFont="1" applyFill="1" applyBorder="1" applyAlignment="1">
      <alignment horizontal="center" vertical="center" wrapText="1"/>
    </xf>
    <xf numFmtId="164" fontId="6" fillId="3" borderId="10" xfId="2" applyNumberFormat="1" applyFont="1" applyFill="1" applyBorder="1" applyAlignment="1">
      <alignment horizontal="center" vertical="center" textRotation="90" wrapText="1"/>
    </xf>
    <xf numFmtId="164" fontId="6" fillId="3" borderId="1" xfId="2" applyNumberFormat="1" applyFont="1" applyFill="1" applyBorder="1" applyAlignment="1">
      <alignment horizontal="center" vertical="center" textRotation="90" wrapText="1"/>
    </xf>
    <xf numFmtId="164" fontId="6" fillId="3" borderId="14" xfId="2" applyNumberFormat="1" applyFont="1" applyFill="1" applyBorder="1" applyAlignment="1">
      <alignment horizontal="center" vertical="center" textRotation="90" wrapText="1"/>
    </xf>
    <xf numFmtId="3" fontId="6" fillId="3" borderId="20" xfId="0" applyNumberFormat="1" applyFont="1" applyFill="1" applyBorder="1" applyAlignment="1">
      <alignment horizontal="center" vertical="center" wrapText="1"/>
    </xf>
    <xf numFmtId="3" fontId="6" fillId="3" borderId="32" xfId="0" applyNumberFormat="1" applyFont="1" applyFill="1" applyBorder="1" applyAlignment="1">
      <alignment horizontal="center" vertical="center" wrapText="1"/>
    </xf>
    <xf numFmtId="9" fontId="6" fillId="3" borderId="26" xfId="0" applyNumberFormat="1" applyFont="1" applyFill="1" applyBorder="1" applyAlignment="1">
      <alignment horizontal="center" vertical="center"/>
    </xf>
    <xf numFmtId="9" fontId="6" fillId="3" borderId="35" xfId="0" applyNumberFormat="1" applyFont="1" applyFill="1" applyBorder="1" applyAlignment="1">
      <alignment horizontal="center" vertical="center"/>
    </xf>
    <xf numFmtId="0" fontId="4" fillId="3" borderId="27" xfId="0" applyFont="1" applyFill="1" applyBorder="1" applyAlignment="1">
      <alignment horizontal="center" vertical="center" textRotation="90" wrapText="1"/>
    </xf>
    <xf numFmtId="0" fontId="4" fillId="3" borderId="17" xfId="0" applyFont="1" applyFill="1" applyBorder="1" applyAlignment="1">
      <alignment horizontal="center" vertical="center" textRotation="90" wrapText="1"/>
    </xf>
    <xf numFmtId="0" fontId="4" fillId="3" borderId="18" xfId="0" applyFont="1" applyFill="1" applyBorder="1" applyAlignment="1">
      <alignment horizontal="center" vertical="center" textRotation="90" wrapText="1"/>
    </xf>
    <xf numFmtId="3" fontId="4" fillId="3" borderId="22"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35" xfId="0" applyFont="1" applyFill="1" applyBorder="1" applyAlignment="1">
      <alignment horizontal="center" vertical="center" wrapText="1"/>
    </xf>
    <xf numFmtId="1" fontId="4" fillId="3" borderId="22" xfId="0" applyNumberFormat="1" applyFont="1" applyFill="1" applyBorder="1" applyAlignment="1">
      <alignment horizontal="center" vertical="center" wrapText="1"/>
    </xf>
    <xf numFmtId="1" fontId="4" fillId="3" borderId="33" xfId="0" applyNumberFormat="1" applyFont="1" applyFill="1" applyBorder="1" applyAlignment="1">
      <alignment horizontal="center" vertical="center" wrapText="1"/>
    </xf>
    <xf numFmtId="0" fontId="4" fillId="3" borderId="36" xfId="0" applyFont="1" applyFill="1" applyBorder="1" applyAlignment="1">
      <alignment horizontal="center" vertical="center" wrapText="1"/>
    </xf>
    <xf numFmtId="3" fontId="7" fillId="3" borderId="16" xfId="0" applyNumberFormat="1" applyFont="1" applyFill="1" applyBorder="1" applyAlignment="1">
      <alignment horizontal="center" vertical="center" wrapText="1"/>
    </xf>
    <xf numFmtId="3" fontId="7" fillId="3" borderId="37" xfId="0" applyNumberFormat="1" applyFont="1" applyFill="1" applyBorder="1" applyAlignment="1">
      <alignment horizontal="center" vertical="center" wrapText="1"/>
    </xf>
    <xf numFmtId="3" fontId="7" fillId="3" borderId="22" xfId="0" applyNumberFormat="1" applyFont="1" applyFill="1" applyBorder="1" applyAlignment="1">
      <alignment horizontal="center" vertical="center" wrapText="1"/>
    </xf>
    <xf numFmtId="3" fontId="7" fillId="3" borderId="33" xfId="0" applyNumberFormat="1" applyFont="1" applyFill="1" applyBorder="1" applyAlignment="1">
      <alignment horizontal="center" vertical="center" wrapText="1"/>
    </xf>
    <xf numFmtId="0" fontId="4" fillId="3" borderId="22" xfId="0" applyFont="1" applyFill="1" applyBorder="1" applyAlignment="1">
      <alignment horizontal="center" vertical="center"/>
    </xf>
    <xf numFmtId="0" fontId="4" fillId="3" borderId="33" xfId="0" applyFont="1" applyFill="1" applyBorder="1" applyAlignment="1">
      <alignment horizontal="center" vertical="center"/>
    </xf>
    <xf numFmtId="3" fontId="6" fillId="3" borderId="22" xfId="0" applyNumberFormat="1" applyFont="1" applyFill="1" applyBorder="1" applyAlignment="1">
      <alignment horizontal="center" vertical="center"/>
    </xf>
    <xf numFmtId="3" fontId="6" fillId="3" borderId="33" xfId="0" applyNumberFormat="1" applyFont="1" applyFill="1" applyBorder="1" applyAlignment="1">
      <alignment horizontal="center" vertical="center"/>
    </xf>
    <xf numFmtId="9" fontId="6" fillId="3" borderId="17" xfId="1" applyFont="1" applyFill="1" applyBorder="1" applyAlignment="1">
      <alignment horizontal="center" vertical="center"/>
    </xf>
    <xf numFmtId="9" fontId="6" fillId="3" borderId="34" xfId="1" applyFont="1" applyFill="1" applyBorder="1" applyAlignment="1">
      <alignment horizontal="center" vertical="center"/>
    </xf>
    <xf numFmtId="0" fontId="4" fillId="3" borderId="16" xfId="0" applyFont="1" applyFill="1" applyBorder="1" applyAlignment="1">
      <alignment horizontal="center" vertical="center" textRotation="90" wrapText="1"/>
    </xf>
    <xf numFmtId="3" fontId="4" fillId="3" borderId="22" xfId="0" applyNumberFormat="1" applyFont="1" applyFill="1" applyBorder="1" applyAlignment="1">
      <alignment horizontal="center" vertical="center"/>
    </xf>
    <xf numFmtId="3" fontId="4" fillId="3" borderId="33" xfId="0" applyNumberFormat="1" applyFont="1" applyFill="1" applyBorder="1" applyAlignment="1">
      <alignment horizontal="center" vertical="center"/>
    </xf>
    <xf numFmtId="9" fontId="4" fillId="3" borderId="35" xfId="0" applyNumberFormat="1" applyFont="1" applyFill="1" applyBorder="1" applyAlignment="1">
      <alignment horizontal="center" vertical="center" wrapText="1"/>
    </xf>
    <xf numFmtId="3" fontId="7" fillId="3" borderId="20" xfId="0" applyNumberFormat="1" applyFont="1" applyFill="1" applyBorder="1" applyAlignment="1">
      <alignment horizontal="center" vertical="center" wrapText="1"/>
    </xf>
    <xf numFmtId="3" fontId="7" fillId="3" borderId="32" xfId="0" applyNumberFormat="1"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3" borderId="10"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4" fillId="3" borderId="14" xfId="0" applyFont="1" applyFill="1" applyBorder="1" applyAlignment="1">
      <alignment horizontal="center" vertical="center" textRotation="90" wrapText="1"/>
    </xf>
    <xf numFmtId="3" fontId="6" fillId="3" borderId="26" xfId="0" applyNumberFormat="1" applyFont="1" applyFill="1" applyBorder="1" applyAlignment="1">
      <alignment horizontal="center" vertical="center"/>
    </xf>
    <xf numFmtId="3" fontId="6" fillId="3" borderId="35" xfId="0" applyNumberFormat="1"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33" xfId="0" applyFont="1" applyFill="1" applyBorder="1" applyAlignment="1">
      <alignment horizontal="center" vertical="center" wrapText="1"/>
    </xf>
    <xf numFmtId="1" fontId="6" fillId="3" borderId="22" xfId="0" applyNumberFormat="1" applyFont="1" applyFill="1" applyBorder="1" applyAlignment="1">
      <alignment horizontal="center" vertical="center" wrapText="1"/>
    </xf>
    <xf numFmtId="1" fontId="6" fillId="3" borderId="33" xfId="0" applyNumberFormat="1" applyFont="1" applyFill="1" applyBorder="1" applyAlignment="1">
      <alignment horizontal="center" vertical="center" wrapText="1"/>
    </xf>
  </cellXfs>
  <cellStyles count="3">
    <cellStyle name="Normal" xfId="0" builtinId="0"/>
    <cellStyle name="Normal 2 2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jpeg"/><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3</xdr:col>
      <xdr:colOff>748393</xdr:colOff>
      <xdr:row>0</xdr:row>
      <xdr:rowOff>54428</xdr:rowOff>
    </xdr:from>
    <xdr:to>
      <xdr:col>3</xdr:col>
      <xdr:colOff>1374322</xdr:colOff>
      <xdr:row>1</xdr:row>
      <xdr:rowOff>96870</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9035143" y="54428"/>
          <a:ext cx="625929" cy="718717"/>
        </a:xfrm>
        <a:prstGeom prst="rect">
          <a:avLst/>
        </a:prstGeom>
        <a:noFill/>
        <a:ln w="9525">
          <a:noFill/>
          <a:miter lim="800000"/>
          <a:headEnd/>
          <a:tailEnd/>
        </a:ln>
      </xdr:spPr>
    </xdr:pic>
    <xdr:clientData/>
  </xdr:twoCellAnchor>
  <xdr:twoCellAnchor editAs="oneCell">
    <xdr:from>
      <xdr:col>0</xdr:col>
      <xdr:colOff>979714</xdr:colOff>
      <xdr:row>0</xdr:row>
      <xdr:rowOff>217715</xdr:rowOff>
    </xdr:from>
    <xdr:to>
      <xdr:col>0</xdr:col>
      <xdr:colOff>2321379</xdr:colOff>
      <xdr:row>0</xdr:row>
      <xdr:rowOff>423780</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217715"/>
          <a:ext cx="2056040" cy="1053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831849</xdr:colOff>
      <xdr:row>0</xdr:row>
      <xdr:rowOff>193956</xdr:rowOff>
    </xdr:from>
    <xdr:to>
      <xdr:col>6</xdr:col>
      <xdr:colOff>542131</xdr:colOff>
      <xdr:row>1</xdr:row>
      <xdr:rowOff>514350</xdr:rowOff>
    </xdr:to>
    <xdr:pic>
      <xdr:nvPicPr>
        <xdr:cNvPr id="4" name="irc_mi" descr="http://www.colombia-politics.com/wp-content/uploads/2014/10/santos.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95049" y="193956"/>
          <a:ext cx="2053431" cy="77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129886</xdr:rowOff>
    </xdr:from>
    <xdr:to>
      <xdr:col>0</xdr:col>
      <xdr:colOff>14200</xdr:colOff>
      <xdr:row>4</xdr:row>
      <xdr:rowOff>4206</xdr:rowOff>
    </xdr:to>
    <xdr:pic>
      <xdr:nvPicPr>
        <xdr:cNvPr id="6" name="5 Imagen"/>
        <xdr:cNvPicPr>
          <a:picLocks noChangeAspect="1"/>
        </xdr:cNvPicPr>
      </xdr:nvPicPr>
      <xdr:blipFill>
        <a:blip xmlns:r="http://schemas.openxmlformats.org/officeDocument/2006/relationships" r:embed="rId4" cstate="print"/>
        <a:stretch>
          <a:fillRect/>
        </a:stretch>
      </xdr:blipFill>
      <xdr:spPr>
        <a:xfrm>
          <a:off x="0" y="1568161"/>
          <a:ext cx="14200" cy="617270"/>
        </a:xfrm>
        <a:prstGeom prst="rect">
          <a:avLst/>
        </a:prstGeom>
      </xdr:spPr>
    </xdr:pic>
    <xdr:clientData/>
  </xdr:twoCellAnchor>
  <xdr:twoCellAnchor editAs="oneCell">
    <xdr:from>
      <xdr:col>9</xdr:col>
      <xdr:colOff>269875</xdr:colOff>
      <xdr:row>87</xdr:row>
      <xdr:rowOff>149679</xdr:rowOff>
    </xdr:from>
    <xdr:to>
      <xdr:col>9</xdr:col>
      <xdr:colOff>6540501</xdr:colOff>
      <xdr:row>87</xdr:row>
      <xdr:rowOff>2163537</xdr:rowOff>
    </xdr:to>
    <xdr:pic>
      <xdr:nvPicPr>
        <xdr:cNvPr id="7" name="Imagen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923625" y="60696929"/>
          <a:ext cx="6270626" cy="2013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412750</xdr:colOff>
      <xdr:row>6</xdr:row>
      <xdr:rowOff>158750</xdr:rowOff>
    </xdr:from>
    <xdr:to>
      <xdr:col>9</xdr:col>
      <xdr:colOff>6381750</xdr:colOff>
      <xdr:row>6</xdr:row>
      <xdr:rowOff>2952750</xdr:rowOff>
    </xdr:to>
    <xdr:pic>
      <xdr:nvPicPr>
        <xdr:cNvPr id="8" name="Imagen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066500" y="4492625"/>
          <a:ext cx="5969000" cy="279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127000</xdr:colOff>
      <xdr:row>7</xdr:row>
      <xdr:rowOff>174625</xdr:rowOff>
    </xdr:from>
    <xdr:to>
      <xdr:col>9</xdr:col>
      <xdr:colOff>6619875</xdr:colOff>
      <xdr:row>7</xdr:row>
      <xdr:rowOff>3429000</xdr:rowOff>
    </xdr:to>
    <xdr:pic>
      <xdr:nvPicPr>
        <xdr:cNvPr id="9" name="Imagen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780750" y="8096250"/>
          <a:ext cx="6492875" cy="325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190500</xdr:colOff>
      <xdr:row>37</xdr:row>
      <xdr:rowOff>127001</xdr:rowOff>
    </xdr:from>
    <xdr:to>
      <xdr:col>9</xdr:col>
      <xdr:colOff>6556375</xdr:colOff>
      <xdr:row>37</xdr:row>
      <xdr:rowOff>2984501</xdr:rowOff>
    </xdr:to>
    <xdr:pic>
      <xdr:nvPicPr>
        <xdr:cNvPr id="10" name="Imagen 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44250" y="32369126"/>
          <a:ext cx="6365875"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317500</xdr:colOff>
      <xdr:row>38</xdr:row>
      <xdr:rowOff>142876</xdr:rowOff>
    </xdr:from>
    <xdr:to>
      <xdr:col>9</xdr:col>
      <xdr:colOff>6540500</xdr:colOff>
      <xdr:row>38</xdr:row>
      <xdr:rowOff>2936876</xdr:rowOff>
    </xdr:to>
    <xdr:pic>
      <xdr:nvPicPr>
        <xdr:cNvPr id="11" name="Imagen 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3971250" y="35925126"/>
          <a:ext cx="6223000" cy="279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126999</xdr:colOff>
      <xdr:row>18</xdr:row>
      <xdr:rowOff>15876</xdr:rowOff>
    </xdr:from>
    <xdr:to>
      <xdr:col>9</xdr:col>
      <xdr:colOff>6461124</xdr:colOff>
      <xdr:row>18</xdr:row>
      <xdr:rowOff>2460626</xdr:rowOff>
    </xdr:to>
    <xdr:pic>
      <xdr:nvPicPr>
        <xdr:cNvPr id="12" name="Imagen 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780749" y="15795626"/>
          <a:ext cx="6334125" cy="244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285750</xdr:colOff>
      <xdr:row>43</xdr:row>
      <xdr:rowOff>126999</xdr:rowOff>
    </xdr:from>
    <xdr:to>
      <xdr:col>9</xdr:col>
      <xdr:colOff>6429375</xdr:colOff>
      <xdr:row>43</xdr:row>
      <xdr:rowOff>3206750</xdr:rowOff>
    </xdr:to>
    <xdr:pic>
      <xdr:nvPicPr>
        <xdr:cNvPr id="13" name="Imagen 8"/>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3939500" y="46323249"/>
          <a:ext cx="6143625" cy="3079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1460500</xdr:colOff>
      <xdr:row>49</xdr:row>
      <xdr:rowOff>127000</xdr:rowOff>
    </xdr:from>
    <xdr:to>
      <xdr:col>9</xdr:col>
      <xdr:colOff>5381625</xdr:colOff>
      <xdr:row>49</xdr:row>
      <xdr:rowOff>1736725</xdr:rowOff>
    </xdr:to>
    <xdr:pic>
      <xdr:nvPicPr>
        <xdr:cNvPr id="14" name="Imagen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5114250" y="73850500"/>
          <a:ext cx="392112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tabSelected="1" zoomScale="60" zoomScaleNormal="60" workbookViewId="0">
      <selection activeCell="I9" sqref="I9"/>
    </sheetView>
  </sheetViews>
  <sheetFormatPr baseColWidth="10" defaultRowHeight="15" x14ac:dyDescent="0.25"/>
  <cols>
    <col min="1" max="1" width="57.140625" customWidth="1"/>
    <col min="2" max="2" width="52" customWidth="1"/>
    <col min="3" max="3" width="33.140625" customWidth="1"/>
    <col min="4" max="4" width="73.5703125" customWidth="1"/>
    <col min="5" max="5" width="39.42578125" customWidth="1"/>
    <col min="6" max="6" width="35" customWidth="1"/>
    <col min="7" max="7" width="17.140625" customWidth="1"/>
    <col min="8" max="8" width="25.42578125" customWidth="1"/>
    <col min="9" max="9" width="22" customWidth="1"/>
    <col min="10" max="10" width="111.5703125" customWidth="1"/>
  </cols>
  <sheetData>
    <row r="1" spans="1:10" ht="36" customHeight="1" x14ac:dyDescent="0.25">
      <c r="A1" s="116" t="s">
        <v>6</v>
      </c>
      <c r="B1" s="117"/>
      <c r="C1" s="117"/>
      <c r="D1" s="117"/>
      <c r="E1" s="117"/>
      <c r="F1" s="117"/>
      <c r="G1" s="117"/>
      <c r="H1" s="117"/>
      <c r="I1" s="117"/>
      <c r="J1" s="118"/>
    </row>
    <row r="2" spans="1:10" ht="112.5" customHeight="1" thickBot="1" x14ac:dyDescent="0.3">
      <c r="A2" s="119"/>
      <c r="B2" s="120"/>
      <c r="C2" s="120"/>
      <c r="D2" s="120"/>
      <c r="E2" s="120"/>
      <c r="F2" s="120"/>
      <c r="G2" s="120"/>
      <c r="H2" s="120"/>
      <c r="I2" s="120"/>
      <c r="J2" s="121"/>
    </row>
    <row r="3" spans="1:10" ht="69.75" customHeight="1" x14ac:dyDescent="0.25">
      <c r="A3" s="107" t="s">
        <v>7</v>
      </c>
      <c r="B3" s="108"/>
      <c r="C3" s="108"/>
      <c r="D3" s="108"/>
      <c r="E3" s="108"/>
      <c r="F3" s="108"/>
      <c r="G3" s="108"/>
      <c r="H3" s="108"/>
      <c r="I3" s="108"/>
      <c r="J3" s="109"/>
    </row>
    <row r="4" spans="1:10" ht="15" customHeight="1" x14ac:dyDescent="0.25">
      <c r="A4" s="110"/>
      <c r="B4" s="111"/>
      <c r="C4" s="111"/>
      <c r="D4" s="111"/>
      <c r="E4" s="111"/>
      <c r="F4" s="111"/>
      <c r="G4" s="111"/>
      <c r="H4" s="111"/>
      <c r="I4" s="111"/>
      <c r="J4" s="112"/>
    </row>
    <row r="5" spans="1:10" ht="15.75" customHeight="1" thickBot="1" x14ac:dyDescent="0.3">
      <c r="A5" s="113"/>
      <c r="B5" s="114"/>
      <c r="C5" s="114"/>
      <c r="D5" s="114"/>
      <c r="E5" s="114"/>
      <c r="F5" s="114"/>
      <c r="G5" s="114"/>
      <c r="H5" s="114"/>
      <c r="I5" s="114"/>
      <c r="J5" s="115"/>
    </row>
    <row r="6" spans="1:10" ht="90.75" customHeight="1" thickBot="1" x14ac:dyDescent="0.3">
      <c r="A6" s="1" t="s">
        <v>0</v>
      </c>
      <c r="B6" s="1" t="s">
        <v>1</v>
      </c>
      <c r="C6" s="1" t="s">
        <v>2</v>
      </c>
      <c r="D6" s="2" t="s">
        <v>3</v>
      </c>
      <c r="E6" s="1" t="s">
        <v>4</v>
      </c>
      <c r="F6" s="220" t="s">
        <v>5</v>
      </c>
      <c r="G6" s="221"/>
      <c r="H6" s="1" t="s">
        <v>118</v>
      </c>
      <c r="I6" s="1" t="s">
        <v>119</v>
      </c>
      <c r="J6" s="1" t="s">
        <v>120</v>
      </c>
    </row>
    <row r="7" spans="1:10" ht="282" customHeight="1" thickBot="1" x14ac:dyDescent="0.3">
      <c r="A7" s="222" t="s">
        <v>8</v>
      </c>
      <c r="B7" s="182" t="s">
        <v>9</v>
      </c>
      <c r="C7" s="185"/>
      <c r="D7" s="96" t="s">
        <v>11</v>
      </c>
      <c r="E7" s="28" t="s">
        <v>12</v>
      </c>
      <c r="F7" s="216">
        <v>1500000</v>
      </c>
      <c r="G7" s="217"/>
      <c r="H7" s="67">
        <v>1197019</v>
      </c>
      <c r="I7" s="68">
        <f t="shared" ref="I7:I13" si="0">H7/F7*100</f>
        <v>79.801266666666663</v>
      </c>
      <c r="J7" s="60" t="s">
        <v>168</v>
      </c>
    </row>
    <row r="8" spans="1:10" ht="270.75" customHeight="1" x14ac:dyDescent="0.25">
      <c r="A8" s="223"/>
      <c r="B8" s="183"/>
      <c r="C8" s="186"/>
      <c r="D8" s="3" t="s">
        <v>13</v>
      </c>
      <c r="E8" s="4" t="s">
        <v>12</v>
      </c>
      <c r="F8" s="134">
        <v>624</v>
      </c>
      <c r="G8" s="135"/>
      <c r="H8" s="62">
        <v>540</v>
      </c>
      <c r="I8" s="68">
        <f t="shared" si="0"/>
        <v>86.538461538461547</v>
      </c>
      <c r="J8" s="40"/>
    </row>
    <row r="9" spans="1:10" ht="74.25" customHeight="1" x14ac:dyDescent="0.25">
      <c r="A9" s="223"/>
      <c r="B9" s="183"/>
      <c r="C9" s="186"/>
      <c r="D9" s="3" t="s">
        <v>14</v>
      </c>
      <c r="E9" s="4" t="s">
        <v>12</v>
      </c>
      <c r="F9" s="204">
        <v>1000</v>
      </c>
      <c r="G9" s="205"/>
      <c r="H9" s="66">
        <v>1317</v>
      </c>
      <c r="I9" s="69">
        <f t="shared" si="0"/>
        <v>131.69999999999999</v>
      </c>
      <c r="J9" s="70" t="s">
        <v>192</v>
      </c>
    </row>
    <row r="10" spans="1:10" ht="36" x14ac:dyDescent="0.25">
      <c r="A10" s="223"/>
      <c r="B10" s="183"/>
      <c r="C10" s="186"/>
      <c r="D10" s="3" t="s">
        <v>15</v>
      </c>
      <c r="E10" s="4" t="s">
        <v>16</v>
      </c>
      <c r="F10" s="128">
        <v>30</v>
      </c>
      <c r="G10" s="129"/>
      <c r="H10" s="62">
        <v>26</v>
      </c>
      <c r="I10" s="69">
        <f t="shared" si="0"/>
        <v>86.666666666666671</v>
      </c>
      <c r="J10" s="77" t="s">
        <v>171</v>
      </c>
    </row>
    <row r="11" spans="1:10" ht="390.75" customHeight="1" x14ac:dyDescent="0.25">
      <c r="A11" s="223"/>
      <c r="B11" s="183"/>
      <c r="C11" s="186"/>
      <c r="D11" s="3" t="s">
        <v>17</v>
      </c>
      <c r="E11" s="4" t="s">
        <v>12</v>
      </c>
      <c r="F11" s="152">
        <v>12</v>
      </c>
      <c r="G11" s="153"/>
      <c r="H11" s="62">
        <v>18</v>
      </c>
      <c r="I11" s="69">
        <f t="shared" si="0"/>
        <v>150</v>
      </c>
      <c r="J11" s="42" t="s">
        <v>214</v>
      </c>
    </row>
    <row r="12" spans="1:10" ht="384.75" customHeight="1" x14ac:dyDescent="0.25">
      <c r="A12" s="223"/>
      <c r="B12" s="183"/>
      <c r="C12" s="186"/>
      <c r="D12" s="17" t="s">
        <v>18</v>
      </c>
      <c r="E12" s="29" t="s">
        <v>12</v>
      </c>
      <c r="F12" s="218">
        <v>17</v>
      </c>
      <c r="G12" s="219"/>
      <c r="H12" s="62">
        <v>17</v>
      </c>
      <c r="I12" s="43">
        <f t="shared" si="0"/>
        <v>100</v>
      </c>
      <c r="J12" s="63" t="s">
        <v>181</v>
      </c>
    </row>
    <row r="13" spans="1:10" ht="270.75" customHeight="1" x14ac:dyDescent="0.35">
      <c r="A13" s="223"/>
      <c r="B13" s="183"/>
      <c r="C13" s="186"/>
      <c r="D13" s="17" t="s">
        <v>19</v>
      </c>
      <c r="E13" s="29" t="s">
        <v>12</v>
      </c>
      <c r="F13" s="218">
        <v>8</v>
      </c>
      <c r="G13" s="219"/>
      <c r="H13" s="41">
        <v>8</v>
      </c>
      <c r="I13" s="43">
        <f t="shared" si="0"/>
        <v>100</v>
      </c>
      <c r="J13" s="64" t="s">
        <v>182</v>
      </c>
    </row>
    <row r="14" spans="1:10" ht="50.25" customHeight="1" x14ac:dyDescent="0.25">
      <c r="A14" s="223"/>
      <c r="B14" s="183"/>
      <c r="C14" s="186"/>
      <c r="D14" s="3" t="s">
        <v>20</v>
      </c>
      <c r="E14" s="4" t="s">
        <v>12</v>
      </c>
      <c r="F14" s="204">
        <v>510000</v>
      </c>
      <c r="G14" s="205"/>
      <c r="H14" s="59">
        <v>796912</v>
      </c>
      <c r="I14" s="69">
        <f t="shared" ref="I14:I19" si="1">H14/F14*100</f>
        <v>156.25725490196078</v>
      </c>
      <c r="J14" s="70" t="s">
        <v>166</v>
      </c>
    </row>
    <row r="15" spans="1:10" ht="40.5" customHeight="1" x14ac:dyDescent="0.25">
      <c r="A15" s="223"/>
      <c r="B15" s="183"/>
      <c r="C15" s="186"/>
      <c r="D15" s="3" t="s">
        <v>21</v>
      </c>
      <c r="E15" s="4" t="s">
        <v>12</v>
      </c>
      <c r="F15" s="204">
        <v>50000</v>
      </c>
      <c r="G15" s="205"/>
      <c r="H15" s="66">
        <v>62605</v>
      </c>
      <c r="I15" s="71">
        <f t="shared" si="1"/>
        <v>125.21</v>
      </c>
      <c r="J15" s="70" t="s">
        <v>130</v>
      </c>
    </row>
    <row r="16" spans="1:10" ht="51" customHeight="1" x14ac:dyDescent="0.25">
      <c r="A16" s="223"/>
      <c r="B16" s="183"/>
      <c r="C16" s="186"/>
      <c r="D16" s="97" t="s">
        <v>22</v>
      </c>
      <c r="E16" s="6" t="s">
        <v>23</v>
      </c>
      <c r="F16" s="126">
        <v>1</v>
      </c>
      <c r="G16" s="127"/>
      <c r="H16" s="65">
        <v>1</v>
      </c>
      <c r="I16" s="71">
        <f t="shared" si="1"/>
        <v>100</v>
      </c>
      <c r="J16" s="77" t="s">
        <v>161</v>
      </c>
    </row>
    <row r="17" spans="1:10" ht="92.25" customHeight="1" x14ac:dyDescent="0.25">
      <c r="A17" s="223"/>
      <c r="B17" s="183"/>
      <c r="C17" s="186"/>
      <c r="D17" s="97" t="s">
        <v>24</v>
      </c>
      <c r="E17" s="4" t="s">
        <v>12</v>
      </c>
      <c r="F17" s="218">
        <v>20</v>
      </c>
      <c r="G17" s="219"/>
      <c r="H17" s="62">
        <v>5</v>
      </c>
      <c r="I17" s="71">
        <f t="shared" si="1"/>
        <v>25</v>
      </c>
      <c r="J17" s="70" t="s">
        <v>126</v>
      </c>
    </row>
    <row r="18" spans="1:10" ht="284.25" customHeight="1" x14ac:dyDescent="0.25">
      <c r="A18" s="223"/>
      <c r="B18" s="183"/>
      <c r="C18" s="186"/>
      <c r="D18" s="18" t="s">
        <v>25</v>
      </c>
      <c r="E18" s="4" t="s">
        <v>12</v>
      </c>
      <c r="F18" s="227">
        <v>51</v>
      </c>
      <c r="G18" s="228"/>
      <c r="H18" s="62">
        <v>45</v>
      </c>
      <c r="I18" s="69">
        <f t="shared" si="1"/>
        <v>88.235294117647058</v>
      </c>
      <c r="J18" s="70" t="s">
        <v>196</v>
      </c>
    </row>
    <row r="19" spans="1:10" ht="252" customHeight="1" x14ac:dyDescent="0.25">
      <c r="A19" s="223"/>
      <c r="B19" s="183"/>
      <c r="C19" s="186"/>
      <c r="D19" s="17" t="s">
        <v>26</v>
      </c>
      <c r="E19" s="29" t="s">
        <v>12</v>
      </c>
      <c r="F19" s="162">
        <v>12500</v>
      </c>
      <c r="G19" s="163"/>
      <c r="H19" s="62">
        <v>13129</v>
      </c>
      <c r="I19" s="69">
        <f t="shared" si="1"/>
        <v>105.032</v>
      </c>
      <c r="J19" s="48" t="s">
        <v>173</v>
      </c>
    </row>
    <row r="20" spans="1:10" ht="93.75" customHeight="1" x14ac:dyDescent="0.25">
      <c r="A20" s="223"/>
      <c r="B20" s="183"/>
      <c r="C20" s="186"/>
      <c r="D20" s="17" t="s">
        <v>27</v>
      </c>
      <c r="E20" s="29" t="s">
        <v>12</v>
      </c>
      <c r="F20" s="229">
        <v>9</v>
      </c>
      <c r="G20" s="230"/>
      <c r="H20" s="62">
        <v>0</v>
      </c>
      <c r="I20" s="71">
        <f t="shared" ref="I20:I27" si="2">H20/F20*100</f>
        <v>0</v>
      </c>
      <c r="J20" s="70" t="s">
        <v>197</v>
      </c>
    </row>
    <row r="21" spans="1:10" ht="178.5" customHeight="1" x14ac:dyDescent="0.25">
      <c r="A21" s="223"/>
      <c r="B21" s="183"/>
      <c r="C21" s="186"/>
      <c r="D21" s="5" t="s">
        <v>28</v>
      </c>
      <c r="E21" s="6" t="s">
        <v>12</v>
      </c>
      <c r="F21" s="199">
        <v>111245</v>
      </c>
      <c r="G21" s="200"/>
      <c r="H21" s="62">
        <v>106420</v>
      </c>
      <c r="I21" s="69">
        <f t="shared" si="2"/>
        <v>95.662726414670317</v>
      </c>
      <c r="J21" s="70" t="s">
        <v>195</v>
      </c>
    </row>
    <row r="22" spans="1:10" ht="117" customHeight="1" x14ac:dyDescent="0.25">
      <c r="A22" s="223"/>
      <c r="B22" s="183"/>
      <c r="C22" s="186"/>
      <c r="D22" s="5" t="s">
        <v>29</v>
      </c>
      <c r="E22" s="6" t="s">
        <v>12</v>
      </c>
      <c r="F22" s="199">
        <v>13808</v>
      </c>
      <c r="G22" s="200"/>
      <c r="H22" s="62">
        <v>16124</v>
      </c>
      <c r="I22" s="69">
        <f t="shared" si="2"/>
        <v>116.7728852838934</v>
      </c>
      <c r="J22" s="42" t="s">
        <v>194</v>
      </c>
    </row>
    <row r="23" spans="1:10" ht="123.75" customHeight="1" x14ac:dyDescent="0.25">
      <c r="A23" s="223"/>
      <c r="B23" s="183"/>
      <c r="C23" s="186"/>
      <c r="D23" s="5" t="s">
        <v>30</v>
      </c>
      <c r="E23" s="6" t="s">
        <v>12</v>
      </c>
      <c r="F23" s="199">
        <v>23217</v>
      </c>
      <c r="G23" s="200"/>
      <c r="H23" s="62">
        <v>22548</v>
      </c>
      <c r="I23" s="69">
        <f t="shared" si="2"/>
        <v>97.118490761080238</v>
      </c>
      <c r="J23" s="70" t="s">
        <v>193</v>
      </c>
    </row>
    <row r="24" spans="1:10" ht="60" x14ac:dyDescent="0.25">
      <c r="A24" s="223"/>
      <c r="B24" s="183"/>
      <c r="C24" s="186"/>
      <c r="D24" s="5" t="s">
        <v>31</v>
      </c>
      <c r="E24" s="6" t="s">
        <v>12</v>
      </c>
      <c r="F24" s="199">
        <v>28681</v>
      </c>
      <c r="G24" s="200"/>
      <c r="H24" s="62">
        <v>29237</v>
      </c>
      <c r="I24" s="69">
        <f t="shared" si="2"/>
        <v>101.93856560092047</v>
      </c>
      <c r="J24" s="48" t="s">
        <v>125</v>
      </c>
    </row>
    <row r="25" spans="1:10" ht="65.25" customHeight="1" x14ac:dyDescent="0.25">
      <c r="A25" s="223"/>
      <c r="B25" s="183"/>
      <c r="C25" s="186"/>
      <c r="D25" s="5" t="s">
        <v>32</v>
      </c>
      <c r="E25" s="6" t="s">
        <v>12</v>
      </c>
      <c r="F25" s="199">
        <v>164</v>
      </c>
      <c r="G25" s="200"/>
      <c r="H25" s="41">
        <v>130</v>
      </c>
      <c r="I25" s="49">
        <f t="shared" si="2"/>
        <v>79.268292682926827</v>
      </c>
      <c r="J25" s="51" t="s">
        <v>162</v>
      </c>
    </row>
    <row r="26" spans="1:10" ht="105" x14ac:dyDescent="0.25">
      <c r="A26" s="223"/>
      <c r="B26" s="183"/>
      <c r="C26" s="186"/>
      <c r="D26" s="5" t="s">
        <v>33</v>
      </c>
      <c r="E26" s="4" t="s">
        <v>12</v>
      </c>
      <c r="F26" s="195">
        <v>58000</v>
      </c>
      <c r="G26" s="196"/>
      <c r="H26" s="62">
        <v>60125</v>
      </c>
      <c r="I26" s="49">
        <f t="shared" si="2"/>
        <v>103.66379310344827</v>
      </c>
      <c r="J26" s="50" t="s">
        <v>131</v>
      </c>
    </row>
    <row r="27" spans="1:10" ht="42.75" customHeight="1" x14ac:dyDescent="0.25">
      <c r="A27" s="223"/>
      <c r="B27" s="183"/>
      <c r="C27" s="186"/>
      <c r="D27" s="5" t="s">
        <v>34</v>
      </c>
      <c r="E27" s="4" t="s">
        <v>16</v>
      </c>
      <c r="F27" s="195">
        <v>330</v>
      </c>
      <c r="G27" s="196"/>
      <c r="H27" s="62">
        <v>383</v>
      </c>
      <c r="I27" s="69">
        <f t="shared" si="2"/>
        <v>116.06060606060606</v>
      </c>
      <c r="J27" s="77" t="s">
        <v>198</v>
      </c>
    </row>
    <row r="28" spans="1:10" ht="42.75" customHeight="1" x14ac:dyDescent="0.25">
      <c r="A28" s="223"/>
      <c r="B28" s="183"/>
      <c r="C28" s="186"/>
      <c r="D28" s="7" t="s">
        <v>35</v>
      </c>
      <c r="E28" s="8" t="s">
        <v>36</v>
      </c>
      <c r="F28" s="208">
        <v>32</v>
      </c>
      <c r="G28" s="209"/>
      <c r="H28" s="41">
        <v>27</v>
      </c>
      <c r="I28" s="49">
        <f t="shared" ref="I28:I35" si="3">H28/F28*100</f>
        <v>84.375</v>
      </c>
      <c r="J28" s="51" t="s">
        <v>172</v>
      </c>
    </row>
    <row r="29" spans="1:10" ht="201.75" customHeight="1" x14ac:dyDescent="0.25">
      <c r="A29" s="223"/>
      <c r="B29" s="183"/>
      <c r="C29" s="186"/>
      <c r="D29" s="7" t="s">
        <v>37</v>
      </c>
      <c r="E29" s="8" t="s">
        <v>12</v>
      </c>
      <c r="F29" s="122">
        <v>16</v>
      </c>
      <c r="G29" s="123"/>
      <c r="H29" s="62">
        <v>14</v>
      </c>
      <c r="I29" s="71">
        <f t="shared" si="3"/>
        <v>87.5</v>
      </c>
      <c r="J29" s="70" t="s">
        <v>211</v>
      </c>
    </row>
    <row r="30" spans="1:10" ht="30.75" customHeight="1" x14ac:dyDescent="0.25">
      <c r="A30" s="223"/>
      <c r="B30" s="183"/>
      <c r="C30" s="186"/>
      <c r="D30" s="7" t="s">
        <v>38</v>
      </c>
      <c r="E30" s="8" t="s">
        <v>23</v>
      </c>
      <c r="F30" s="175">
        <v>1</v>
      </c>
      <c r="G30" s="176"/>
      <c r="H30" s="65">
        <v>1</v>
      </c>
      <c r="I30" s="71">
        <f t="shared" si="3"/>
        <v>100</v>
      </c>
      <c r="J30" s="51" t="s">
        <v>212</v>
      </c>
    </row>
    <row r="31" spans="1:10" ht="30" x14ac:dyDescent="0.25">
      <c r="A31" s="223"/>
      <c r="B31" s="183"/>
      <c r="C31" s="186"/>
      <c r="D31" s="7" t="s">
        <v>39</v>
      </c>
      <c r="E31" s="30" t="s">
        <v>12</v>
      </c>
      <c r="F31" s="213">
        <v>35</v>
      </c>
      <c r="G31" s="214"/>
      <c r="H31" s="41">
        <v>41</v>
      </c>
      <c r="I31" s="49">
        <f t="shared" si="3"/>
        <v>117.14285714285715</v>
      </c>
      <c r="J31" s="48" t="s">
        <v>132</v>
      </c>
    </row>
    <row r="32" spans="1:10" ht="223.5" customHeight="1" x14ac:dyDescent="0.25">
      <c r="A32" s="223"/>
      <c r="B32" s="183"/>
      <c r="C32" s="186"/>
      <c r="D32" s="7" t="s">
        <v>40</v>
      </c>
      <c r="E32" s="30" t="s">
        <v>12</v>
      </c>
      <c r="F32" s="195">
        <v>550000</v>
      </c>
      <c r="G32" s="196"/>
      <c r="H32" s="66">
        <v>533894</v>
      </c>
      <c r="I32" s="49">
        <f t="shared" si="3"/>
        <v>97.071636363636358</v>
      </c>
      <c r="J32" s="48" t="s">
        <v>133</v>
      </c>
    </row>
    <row r="33" spans="1:10" ht="35.25" customHeight="1" x14ac:dyDescent="0.25">
      <c r="A33" s="223"/>
      <c r="B33" s="183"/>
      <c r="C33" s="186"/>
      <c r="D33" s="7" t="s">
        <v>41</v>
      </c>
      <c r="E33" s="30" t="s">
        <v>36</v>
      </c>
      <c r="F33" s="213">
        <v>68</v>
      </c>
      <c r="G33" s="214"/>
      <c r="H33" s="62">
        <v>66</v>
      </c>
      <c r="I33" s="69">
        <f t="shared" si="3"/>
        <v>97.058823529411768</v>
      </c>
      <c r="J33" s="80" t="s">
        <v>134</v>
      </c>
    </row>
    <row r="34" spans="1:10" ht="33" customHeight="1" x14ac:dyDescent="0.25">
      <c r="A34" s="223"/>
      <c r="B34" s="183"/>
      <c r="C34" s="186"/>
      <c r="D34" s="98" t="s">
        <v>42</v>
      </c>
      <c r="E34" s="30" t="s">
        <v>12</v>
      </c>
      <c r="F34" s="206">
        <v>32</v>
      </c>
      <c r="G34" s="207"/>
      <c r="H34" s="62">
        <v>20</v>
      </c>
      <c r="I34" s="69">
        <f t="shared" si="3"/>
        <v>62.5</v>
      </c>
      <c r="J34" s="77" t="s">
        <v>135</v>
      </c>
    </row>
    <row r="35" spans="1:10" ht="226.5" customHeight="1" x14ac:dyDescent="0.25">
      <c r="A35" s="223"/>
      <c r="B35" s="183"/>
      <c r="C35" s="186"/>
      <c r="D35" s="7" t="s">
        <v>43</v>
      </c>
      <c r="E35" s="8" t="s">
        <v>12</v>
      </c>
      <c r="F35" s="122">
        <v>63</v>
      </c>
      <c r="G35" s="123"/>
      <c r="H35" s="62">
        <v>64</v>
      </c>
      <c r="I35" s="69">
        <f t="shared" si="3"/>
        <v>101.58730158730158</v>
      </c>
      <c r="J35" s="95" t="s">
        <v>215</v>
      </c>
    </row>
    <row r="36" spans="1:10" ht="45" customHeight="1" x14ac:dyDescent="0.25">
      <c r="A36" s="223"/>
      <c r="B36" s="183"/>
      <c r="C36" s="186"/>
      <c r="D36" s="17" t="s">
        <v>116</v>
      </c>
      <c r="E36" s="8" t="s">
        <v>16</v>
      </c>
      <c r="F36" s="177">
        <v>37</v>
      </c>
      <c r="G36" s="178"/>
      <c r="H36" s="62">
        <v>30</v>
      </c>
      <c r="I36" s="69">
        <f>H36/F36*100</f>
        <v>81.081081081081081</v>
      </c>
      <c r="J36" s="70" t="s">
        <v>163</v>
      </c>
    </row>
    <row r="37" spans="1:10" ht="33" customHeight="1" x14ac:dyDescent="0.25">
      <c r="A37" s="223"/>
      <c r="B37" s="183"/>
      <c r="C37" s="186"/>
      <c r="D37" s="97" t="s">
        <v>44</v>
      </c>
      <c r="E37" s="4" t="s">
        <v>12</v>
      </c>
      <c r="F37" s="177">
        <v>100</v>
      </c>
      <c r="G37" s="178"/>
      <c r="H37" s="62">
        <v>105</v>
      </c>
      <c r="I37" s="71">
        <f>H37/F37*100</f>
        <v>105</v>
      </c>
      <c r="J37" s="77" t="s">
        <v>199</v>
      </c>
    </row>
    <row r="38" spans="1:10" ht="279" customHeight="1" x14ac:dyDescent="0.25">
      <c r="A38" s="223"/>
      <c r="B38" s="183"/>
      <c r="C38" s="186"/>
      <c r="D38" s="99" t="s">
        <v>45</v>
      </c>
      <c r="E38" s="27" t="s">
        <v>16</v>
      </c>
      <c r="F38" s="208">
        <v>10503</v>
      </c>
      <c r="G38" s="209"/>
      <c r="H38" s="62">
        <v>8602</v>
      </c>
      <c r="I38" s="69">
        <f>H38/F38*100</f>
        <v>81.900409406836133</v>
      </c>
      <c r="J38" s="48" t="s">
        <v>168</v>
      </c>
    </row>
    <row r="39" spans="1:10" ht="281.25" customHeight="1" x14ac:dyDescent="0.25">
      <c r="A39" s="223"/>
      <c r="B39" s="183"/>
      <c r="C39" s="186"/>
      <c r="D39" s="99" t="s">
        <v>46</v>
      </c>
      <c r="E39" s="27" t="s">
        <v>16</v>
      </c>
      <c r="F39" s="208">
        <v>6932</v>
      </c>
      <c r="G39" s="209"/>
      <c r="H39" s="62">
        <v>5866</v>
      </c>
      <c r="I39" s="69">
        <f>H39/F39*100</f>
        <v>84.62204270051933</v>
      </c>
      <c r="J39" s="48" t="s">
        <v>169</v>
      </c>
    </row>
    <row r="40" spans="1:10" ht="36" x14ac:dyDescent="0.25">
      <c r="A40" s="223"/>
      <c r="B40" s="183"/>
      <c r="C40" s="186"/>
      <c r="D40" s="99" t="s">
        <v>115</v>
      </c>
      <c r="E40" s="27" t="s">
        <v>23</v>
      </c>
      <c r="F40" s="210">
        <v>1</v>
      </c>
      <c r="G40" s="211"/>
      <c r="H40" s="65">
        <v>1</v>
      </c>
      <c r="I40" s="71">
        <f>H40/F40*100</f>
        <v>100</v>
      </c>
      <c r="J40" s="77" t="s">
        <v>183</v>
      </c>
    </row>
    <row r="41" spans="1:10" ht="48" customHeight="1" x14ac:dyDescent="0.25">
      <c r="A41" s="223"/>
      <c r="B41" s="183"/>
      <c r="C41" s="186"/>
      <c r="D41" s="12" t="s">
        <v>113</v>
      </c>
      <c r="E41" s="9" t="s">
        <v>12</v>
      </c>
      <c r="F41" s="204">
        <v>3000</v>
      </c>
      <c r="G41" s="205"/>
      <c r="H41" s="62">
        <v>3713</v>
      </c>
      <c r="I41" s="69">
        <f t="shared" ref="I41:I48" si="4">H41/F41*100</f>
        <v>123.76666666666667</v>
      </c>
      <c r="J41" s="76" t="s">
        <v>164</v>
      </c>
    </row>
    <row r="42" spans="1:10" ht="154.5" customHeight="1" thickBot="1" x14ac:dyDescent="0.3">
      <c r="A42" s="223"/>
      <c r="B42" s="183"/>
      <c r="C42" s="186"/>
      <c r="D42" s="100" t="s">
        <v>114</v>
      </c>
      <c r="E42" s="26" t="s">
        <v>12</v>
      </c>
      <c r="F42" s="225">
        <v>30</v>
      </c>
      <c r="G42" s="226"/>
      <c r="H42" s="41">
        <v>32</v>
      </c>
      <c r="I42" s="49">
        <f t="shared" si="4"/>
        <v>106.66666666666667</v>
      </c>
      <c r="J42" s="75" t="s">
        <v>165</v>
      </c>
    </row>
    <row r="43" spans="1:10" ht="129.75" customHeight="1" thickBot="1" x14ac:dyDescent="0.3">
      <c r="A43" s="224"/>
      <c r="B43" s="184"/>
      <c r="C43" s="187"/>
      <c r="D43" s="101" t="s">
        <v>47</v>
      </c>
      <c r="E43" s="31" t="s">
        <v>36</v>
      </c>
      <c r="F43" s="140">
        <v>1</v>
      </c>
      <c r="G43" s="201"/>
      <c r="H43" s="73">
        <v>1</v>
      </c>
      <c r="I43" s="74">
        <f t="shared" si="4"/>
        <v>100</v>
      </c>
      <c r="J43" s="72" t="s">
        <v>170</v>
      </c>
    </row>
    <row r="44" spans="1:10" ht="263.25" customHeight="1" x14ac:dyDescent="0.25">
      <c r="A44" s="212" t="s">
        <v>48</v>
      </c>
      <c r="B44" s="141" t="s">
        <v>49</v>
      </c>
      <c r="C44" s="144" t="s">
        <v>10</v>
      </c>
      <c r="D44" s="102" t="s">
        <v>50</v>
      </c>
      <c r="E44" s="20" t="s">
        <v>12</v>
      </c>
      <c r="F44" s="202">
        <v>4500</v>
      </c>
      <c r="G44" s="203"/>
      <c r="H44" s="81">
        <v>5270</v>
      </c>
      <c r="I44" s="68">
        <f t="shared" si="4"/>
        <v>117.11111111111111</v>
      </c>
      <c r="J44" s="39"/>
    </row>
    <row r="45" spans="1:10" ht="133.5" customHeight="1" x14ac:dyDescent="0.25">
      <c r="A45" s="193"/>
      <c r="B45" s="142"/>
      <c r="C45" s="145"/>
      <c r="D45" s="97" t="s">
        <v>200</v>
      </c>
      <c r="E45" s="9" t="s">
        <v>12</v>
      </c>
      <c r="F45" s="204">
        <v>115000</v>
      </c>
      <c r="G45" s="205"/>
      <c r="H45" s="62">
        <v>124717</v>
      </c>
      <c r="I45" s="69">
        <f t="shared" si="4"/>
        <v>108.44956521739131</v>
      </c>
      <c r="J45" s="70" t="s">
        <v>136</v>
      </c>
    </row>
    <row r="46" spans="1:10" ht="150.75" customHeight="1" x14ac:dyDescent="0.25">
      <c r="A46" s="193"/>
      <c r="B46" s="142"/>
      <c r="C46" s="145"/>
      <c r="D46" s="97" t="s">
        <v>51</v>
      </c>
      <c r="E46" s="32" t="s">
        <v>12</v>
      </c>
      <c r="F46" s="152">
        <v>9000</v>
      </c>
      <c r="G46" s="153"/>
      <c r="H46" s="62">
        <v>9110</v>
      </c>
      <c r="I46" s="69">
        <f t="shared" si="4"/>
        <v>101.22222222222221</v>
      </c>
      <c r="J46" s="70" t="s">
        <v>137</v>
      </c>
    </row>
    <row r="47" spans="1:10" ht="73.5" customHeight="1" thickBot="1" x14ac:dyDescent="0.3">
      <c r="A47" s="194"/>
      <c r="B47" s="143"/>
      <c r="C47" s="172"/>
      <c r="D47" s="101" t="s">
        <v>52</v>
      </c>
      <c r="E47" s="33" t="s">
        <v>23</v>
      </c>
      <c r="F47" s="130">
        <v>1</v>
      </c>
      <c r="G47" s="215"/>
      <c r="H47" s="78">
        <v>1</v>
      </c>
      <c r="I47" s="69">
        <f t="shared" si="4"/>
        <v>100</v>
      </c>
      <c r="J47" s="79" t="s">
        <v>201</v>
      </c>
    </row>
    <row r="48" spans="1:10" ht="404.25" customHeight="1" x14ac:dyDescent="0.25">
      <c r="A48" s="192" t="s">
        <v>53</v>
      </c>
      <c r="B48" s="141" t="s">
        <v>49</v>
      </c>
      <c r="C48" s="144" t="s">
        <v>10</v>
      </c>
      <c r="D48" s="103" t="s">
        <v>54</v>
      </c>
      <c r="E48" s="20" t="s">
        <v>12</v>
      </c>
      <c r="F48" s="132">
        <v>17</v>
      </c>
      <c r="G48" s="133"/>
      <c r="H48" s="81">
        <v>15</v>
      </c>
      <c r="I48" s="68">
        <f t="shared" si="4"/>
        <v>88.235294117647058</v>
      </c>
      <c r="J48" s="88" t="s">
        <v>205</v>
      </c>
    </row>
    <row r="49" spans="1:10" ht="115.5" customHeight="1" x14ac:dyDescent="0.25">
      <c r="A49" s="193"/>
      <c r="B49" s="142"/>
      <c r="C49" s="145"/>
      <c r="D49" s="7" t="s">
        <v>55</v>
      </c>
      <c r="E49" s="24" t="s">
        <v>12</v>
      </c>
      <c r="F49" s="162">
        <v>2710</v>
      </c>
      <c r="G49" s="163"/>
      <c r="H49" s="62">
        <v>2241</v>
      </c>
      <c r="I49" s="69">
        <f t="shared" ref="I49:I59" si="5">H49/F49*100</f>
        <v>82.693726937269375</v>
      </c>
      <c r="J49" s="70" t="s">
        <v>138</v>
      </c>
    </row>
    <row r="50" spans="1:10" ht="139.5" customHeight="1" x14ac:dyDescent="0.25">
      <c r="A50" s="193"/>
      <c r="B50" s="142"/>
      <c r="C50" s="145"/>
      <c r="D50" s="12" t="s">
        <v>56</v>
      </c>
      <c r="E50" s="9" t="s">
        <v>12</v>
      </c>
      <c r="F50" s="195">
        <v>5500</v>
      </c>
      <c r="G50" s="196"/>
      <c r="H50" s="62">
        <v>5500</v>
      </c>
      <c r="I50" s="71">
        <f t="shared" si="5"/>
        <v>100</v>
      </c>
      <c r="J50" s="42"/>
    </row>
    <row r="51" spans="1:10" ht="43.5" customHeight="1" x14ac:dyDescent="0.25">
      <c r="A51" s="193"/>
      <c r="B51" s="142"/>
      <c r="C51" s="145"/>
      <c r="D51" s="12" t="s">
        <v>57</v>
      </c>
      <c r="E51" s="9" t="s">
        <v>12</v>
      </c>
      <c r="F51" s="134">
        <v>3</v>
      </c>
      <c r="G51" s="135"/>
      <c r="H51" s="62">
        <v>3</v>
      </c>
      <c r="I51" s="71">
        <f t="shared" si="5"/>
        <v>100</v>
      </c>
      <c r="J51" s="50" t="s">
        <v>129</v>
      </c>
    </row>
    <row r="52" spans="1:10" ht="62.25" customHeight="1" x14ac:dyDescent="0.25">
      <c r="A52" s="193"/>
      <c r="B52" s="142"/>
      <c r="C52" s="145"/>
      <c r="D52" s="12" t="s">
        <v>58</v>
      </c>
      <c r="E52" s="9" t="s">
        <v>12</v>
      </c>
      <c r="F52" s="134">
        <v>35</v>
      </c>
      <c r="G52" s="135"/>
      <c r="H52" s="62">
        <v>45</v>
      </c>
      <c r="I52" s="69">
        <f t="shared" si="5"/>
        <v>128.57142857142858</v>
      </c>
      <c r="J52" s="48" t="s">
        <v>127</v>
      </c>
    </row>
    <row r="53" spans="1:10" ht="55.5" customHeight="1" x14ac:dyDescent="0.25">
      <c r="A53" s="193"/>
      <c r="B53" s="142"/>
      <c r="C53" s="145"/>
      <c r="D53" s="12" t="s">
        <v>59</v>
      </c>
      <c r="E53" s="9" t="s">
        <v>12</v>
      </c>
      <c r="F53" s="134">
        <v>2</v>
      </c>
      <c r="G53" s="135"/>
      <c r="H53" s="41">
        <v>1</v>
      </c>
      <c r="I53" s="43">
        <f t="shared" si="5"/>
        <v>50</v>
      </c>
      <c r="J53" s="44" t="s">
        <v>128</v>
      </c>
    </row>
    <row r="54" spans="1:10" ht="133.5" customHeight="1" thickBot="1" x14ac:dyDescent="0.3">
      <c r="A54" s="194"/>
      <c r="B54" s="143"/>
      <c r="C54" s="172"/>
      <c r="D54" s="104" t="s">
        <v>60</v>
      </c>
      <c r="E54" s="25" t="s">
        <v>12</v>
      </c>
      <c r="F54" s="197">
        <v>10</v>
      </c>
      <c r="G54" s="198"/>
      <c r="H54" s="90">
        <v>10</v>
      </c>
      <c r="I54" s="91">
        <f t="shared" si="5"/>
        <v>100</v>
      </c>
      <c r="J54" s="61" t="s">
        <v>175</v>
      </c>
    </row>
    <row r="55" spans="1:10" ht="66" customHeight="1" x14ac:dyDescent="0.25">
      <c r="A55" s="179" t="s">
        <v>61</v>
      </c>
      <c r="B55" s="182" t="s">
        <v>62</v>
      </c>
      <c r="C55" s="185" t="s">
        <v>10</v>
      </c>
      <c r="D55" s="13" t="s">
        <v>63</v>
      </c>
      <c r="E55" s="34" t="s">
        <v>12</v>
      </c>
      <c r="F55" s="188">
        <v>25</v>
      </c>
      <c r="G55" s="189"/>
      <c r="H55" s="81">
        <v>12</v>
      </c>
      <c r="I55" s="83">
        <f t="shared" si="5"/>
        <v>48</v>
      </c>
      <c r="J55" s="92" t="s">
        <v>174</v>
      </c>
    </row>
    <row r="56" spans="1:10" ht="52.5" customHeight="1" x14ac:dyDescent="0.25">
      <c r="A56" s="180"/>
      <c r="B56" s="183"/>
      <c r="C56" s="186"/>
      <c r="D56" s="14" t="s">
        <v>64</v>
      </c>
      <c r="E56" s="35" t="s">
        <v>12</v>
      </c>
      <c r="F56" s="162">
        <v>5000</v>
      </c>
      <c r="G56" s="163"/>
      <c r="H56" s="62">
        <v>10048</v>
      </c>
      <c r="I56" s="69">
        <f t="shared" si="5"/>
        <v>200.95999999999998</v>
      </c>
      <c r="J56" s="70" t="s">
        <v>176</v>
      </c>
    </row>
    <row r="57" spans="1:10" ht="72" customHeight="1" x14ac:dyDescent="0.25">
      <c r="A57" s="180"/>
      <c r="B57" s="183"/>
      <c r="C57" s="186"/>
      <c r="D57" s="14" t="s">
        <v>65</v>
      </c>
      <c r="E57" s="35" t="s">
        <v>12</v>
      </c>
      <c r="F57" s="162">
        <v>9000</v>
      </c>
      <c r="G57" s="163"/>
      <c r="H57" s="62">
        <v>10954</v>
      </c>
      <c r="I57" s="69">
        <f t="shared" si="5"/>
        <v>121.71111111111111</v>
      </c>
      <c r="J57" s="70" t="s">
        <v>177</v>
      </c>
    </row>
    <row r="58" spans="1:10" ht="47.25" customHeight="1" x14ac:dyDescent="0.25">
      <c r="A58" s="180"/>
      <c r="B58" s="183"/>
      <c r="C58" s="186"/>
      <c r="D58" s="14" t="s">
        <v>66</v>
      </c>
      <c r="E58" s="35" t="s">
        <v>12</v>
      </c>
      <c r="F58" s="162">
        <v>9000</v>
      </c>
      <c r="G58" s="163"/>
      <c r="H58" s="62">
        <v>8000</v>
      </c>
      <c r="I58" s="69">
        <f t="shared" si="5"/>
        <v>88.888888888888886</v>
      </c>
      <c r="J58" s="77" t="s">
        <v>178</v>
      </c>
    </row>
    <row r="59" spans="1:10" ht="40.5" customHeight="1" x14ac:dyDescent="0.25">
      <c r="A59" s="180"/>
      <c r="B59" s="183"/>
      <c r="C59" s="186"/>
      <c r="D59" s="14" t="s">
        <v>67</v>
      </c>
      <c r="E59" s="35" t="s">
        <v>12</v>
      </c>
      <c r="F59" s="162">
        <v>100</v>
      </c>
      <c r="G59" s="163"/>
      <c r="H59" s="62">
        <v>123</v>
      </c>
      <c r="I59" s="71">
        <f t="shared" si="5"/>
        <v>123</v>
      </c>
      <c r="J59" s="77" t="s">
        <v>207</v>
      </c>
    </row>
    <row r="60" spans="1:10" ht="42" customHeight="1" x14ac:dyDescent="0.25">
      <c r="A60" s="180"/>
      <c r="B60" s="183"/>
      <c r="C60" s="186"/>
      <c r="D60" s="14" t="s">
        <v>68</v>
      </c>
      <c r="E60" s="35" t="s">
        <v>12</v>
      </c>
      <c r="F60" s="162">
        <v>72000</v>
      </c>
      <c r="G60" s="163"/>
      <c r="H60" s="62">
        <v>65347</v>
      </c>
      <c r="I60" s="69">
        <f>H60/F60*100</f>
        <v>90.759722222222223</v>
      </c>
      <c r="J60" s="77" t="s">
        <v>179</v>
      </c>
    </row>
    <row r="61" spans="1:10" ht="57.75" customHeight="1" x14ac:dyDescent="0.25">
      <c r="A61" s="180"/>
      <c r="B61" s="183"/>
      <c r="C61" s="186"/>
      <c r="D61" s="105" t="s">
        <v>69</v>
      </c>
      <c r="E61" s="36" t="s">
        <v>16</v>
      </c>
      <c r="F61" s="162">
        <v>11</v>
      </c>
      <c r="G61" s="163"/>
      <c r="H61" s="62">
        <v>58</v>
      </c>
      <c r="I61" s="69">
        <f>H61/F61*100</f>
        <v>527.27272727272725</v>
      </c>
      <c r="J61" s="70" t="s">
        <v>206</v>
      </c>
    </row>
    <row r="62" spans="1:10" ht="78.75" customHeight="1" x14ac:dyDescent="0.25">
      <c r="A62" s="180"/>
      <c r="B62" s="183"/>
      <c r="C62" s="186"/>
      <c r="D62" s="105" t="s">
        <v>70</v>
      </c>
      <c r="E62" s="36" t="s">
        <v>16</v>
      </c>
      <c r="F62" s="162">
        <v>7000</v>
      </c>
      <c r="G62" s="163"/>
      <c r="H62" s="62">
        <v>5601</v>
      </c>
      <c r="I62" s="69">
        <f>H62/F62*100</f>
        <v>80.01428571428572</v>
      </c>
      <c r="J62" s="70" t="s">
        <v>139</v>
      </c>
    </row>
    <row r="63" spans="1:10" ht="45.75" customHeight="1" thickBot="1" x14ac:dyDescent="0.3">
      <c r="A63" s="181"/>
      <c r="B63" s="184"/>
      <c r="C63" s="187"/>
      <c r="D63" s="106" t="s">
        <v>71</v>
      </c>
      <c r="E63" s="37" t="s">
        <v>12</v>
      </c>
      <c r="F63" s="164">
        <v>72000</v>
      </c>
      <c r="G63" s="165"/>
      <c r="H63" s="73">
        <v>68480</v>
      </c>
      <c r="I63" s="69">
        <f>H63/F63*100</f>
        <v>95.111111111111114</v>
      </c>
      <c r="J63" s="93" t="s">
        <v>180</v>
      </c>
    </row>
    <row r="64" spans="1:10" ht="126.75" customHeight="1" thickBot="1" x14ac:dyDescent="0.3">
      <c r="A64" s="166" t="s">
        <v>72</v>
      </c>
      <c r="B64" s="141" t="s">
        <v>73</v>
      </c>
      <c r="C64" s="144" t="s">
        <v>10</v>
      </c>
      <c r="D64" s="16" t="s">
        <v>74</v>
      </c>
      <c r="E64" s="38" t="s">
        <v>36</v>
      </c>
      <c r="F64" s="173">
        <v>6</v>
      </c>
      <c r="G64" s="174"/>
      <c r="H64" s="81">
        <v>6</v>
      </c>
      <c r="I64" s="83">
        <f>H64/F64*100</f>
        <v>100</v>
      </c>
      <c r="J64" s="84" t="s">
        <v>121</v>
      </c>
    </row>
    <row r="65" spans="1:10" ht="61.5" customHeight="1" thickBot="1" x14ac:dyDescent="0.3">
      <c r="A65" s="167"/>
      <c r="B65" s="142"/>
      <c r="C65" s="145"/>
      <c r="D65" s="7" t="s">
        <v>75</v>
      </c>
      <c r="E65" s="10" t="s">
        <v>36</v>
      </c>
      <c r="F65" s="122">
        <v>8</v>
      </c>
      <c r="G65" s="123"/>
      <c r="H65" s="62">
        <v>8</v>
      </c>
      <c r="I65" s="83">
        <f t="shared" ref="I65:I66" si="6">H65/F65*100</f>
        <v>100</v>
      </c>
      <c r="J65" s="77" t="s">
        <v>149</v>
      </c>
    </row>
    <row r="66" spans="1:10" ht="234" customHeight="1" x14ac:dyDescent="0.25">
      <c r="A66" s="167"/>
      <c r="B66" s="142"/>
      <c r="C66" s="145"/>
      <c r="D66" s="7" t="s">
        <v>76</v>
      </c>
      <c r="E66" s="10" t="s">
        <v>36</v>
      </c>
      <c r="F66" s="122">
        <v>29</v>
      </c>
      <c r="G66" s="123"/>
      <c r="H66" s="86">
        <v>41</v>
      </c>
      <c r="I66" s="87">
        <f t="shared" si="6"/>
        <v>141.37931034482759</v>
      </c>
      <c r="J66" s="70" t="s">
        <v>204</v>
      </c>
    </row>
    <row r="67" spans="1:10" ht="99.75" customHeight="1" x14ac:dyDescent="0.25">
      <c r="A67" s="168"/>
      <c r="B67" s="170"/>
      <c r="C67" s="171"/>
      <c r="D67" s="7" t="s">
        <v>77</v>
      </c>
      <c r="E67" s="10" t="s">
        <v>23</v>
      </c>
      <c r="F67" s="175">
        <v>1</v>
      </c>
      <c r="G67" s="176"/>
      <c r="H67" s="47">
        <v>1</v>
      </c>
      <c r="I67" s="43">
        <f t="shared" ref="I67:I72" si="7">H67/F67*100</f>
        <v>100</v>
      </c>
      <c r="J67" s="70" t="s">
        <v>124</v>
      </c>
    </row>
    <row r="68" spans="1:10" ht="72.75" customHeight="1" x14ac:dyDescent="0.25">
      <c r="A68" s="168"/>
      <c r="B68" s="170"/>
      <c r="C68" s="171"/>
      <c r="D68" s="7" t="s">
        <v>78</v>
      </c>
      <c r="E68" s="10" t="s">
        <v>36</v>
      </c>
      <c r="F68" s="177">
        <v>33</v>
      </c>
      <c r="G68" s="178"/>
      <c r="H68" s="62">
        <v>33</v>
      </c>
      <c r="I68" s="71">
        <f t="shared" si="7"/>
        <v>100</v>
      </c>
      <c r="J68" s="70" t="s">
        <v>203</v>
      </c>
    </row>
    <row r="69" spans="1:10" ht="51" customHeight="1" x14ac:dyDescent="0.25">
      <c r="A69" s="168"/>
      <c r="B69" s="170"/>
      <c r="C69" s="171"/>
      <c r="D69" s="7" t="s">
        <v>79</v>
      </c>
      <c r="E69" s="10" t="s">
        <v>36</v>
      </c>
      <c r="F69" s="122">
        <v>1</v>
      </c>
      <c r="G69" s="123"/>
      <c r="H69" s="62">
        <v>1</v>
      </c>
      <c r="I69" s="71">
        <f t="shared" si="7"/>
        <v>100</v>
      </c>
      <c r="J69" s="82" t="s">
        <v>122</v>
      </c>
    </row>
    <row r="70" spans="1:10" ht="39.75" customHeight="1" x14ac:dyDescent="0.25">
      <c r="A70" s="168"/>
      <c r="B70" s="170"/>
      <c r="C70" s="171"/>
      <c r="D70" s="7" t="s">
        <v>80</v>
      </c>
      <c r="E70" s="10" t="s">
        <v>36</v>
      </c>
      <c r="F70" s="122">
        <v>65</v>
      </c>
      <c r="G70" s="123"/>
      <c r="H70" s="62">
        <v>62</v>
      </c>
      <c r="I70" s="69">
        <f t="shared" si="7"/>
        <v>95.384615384615387</v>
      </c>
      <c r="J70" s="70" t="s">
        <v>160</v>
      </c>
    </row>
    <row r="71" spans="1:10" ht="40.5" customHeight="1" x14ac:dyDescent="0.25">
      <c r="A71" s="168"/>
      <c r="B71" s="170"/>
      <c r="C71" s="171"/>
      <c r="D71" s="7" t="s">
        <v>81</v>
      </c>
      <c r="E71" s="10" t="s">
        <v>36</v>
      </c>
      <c r="F71" s="122">
        <v>14</v>
      </c>
      <c r="G71" s="123"/>
      <c r="H71" s="62">
        <v>14</v>
      </c>
      <c r="I71" s="71">
        <f t="shared" si="7"/>
        <v>100</v>
      </c>
      <c r="J71" s="77" t="s">
        <v>159</v>
      </c>
    </row>
    <row r="72" spans="1:10" ht="237.75" customHeight="1" x14ac:dyDescent="0.25">
      <c r="A72" s="168"/>
      <c r="B72" s="170"/>
      <c r="C72" s="171"/>
      <c r="D72" s="7" t="s">
        <v>82</v>
      </c>
      <c r="E72" s="10" t="s">
        <v>36</v>
      </c>
      <c r="F72" s="122">
        <v>31</v>
      </c>
      <c r="G72" s="123"/>
      <c r="H72" s="62">
        <v>29</v>
      </c>
      <c r="I72" s="69">
        <f t="shared" si="7"/>
        <v>93.548387096774192</v>
      </c>
      <c r="J72" s="70" t="s">
        <v>202</v>
      </c>
    </row>
    <row r="73" spans="1:10" ht="50.25" customHeight="1" thickBot="1" x14ac:dyDescent="0.3">
      <c r="A73" s="169"/>
      <c r="B73" s="143"/>
      <c r="C73" s="172"/>
      <c r="D73" s="19" t="s">
        <v>83</v>
      </c>
      <c r="E73" s="26" t="s">
        <v>23</v>
      </c>
      <c r="F73" s="190">
        <v>0.99</v>
      </c>
      <c r="G73" s="191"/>
      <c r="H73" s="45">
        <v>0.99590000000000001</v>
      </c>
      <c r="I73" s="46">
        <v>100</v>
      </c>
      <c r="J73" s="79" t="s">
        <v>123</v>
      </c>
    </row>
    <row r="74" spans="1:10" ht="39" customHeight="1" x14ac:dyDescent="0.25">
      <c r="A74" s="138"/>
      <c r="B74" s="141" t="s">
        <v>117</v>
      </c>
      <c r="C74" s="144" t="s">
        <v>84</v>
      </c>
      <c r="D74" s="11" t="s">
        <v>85</v>
      </c>
      <c r="E74" s="20" t="s">
        <v>12</v>
      </c>
      <c r="F74" s="136">
        <v>1</v>
      </c>
      <c r="G74" s="137"/>
      <c r="H74" s="54">
        <v>1</v>
      </c>
      <c r="I74" s="55">
        <f>H74/F74*100</f>
        <v>100</v>
      </c>
      <c r="J74" s="58" t="s">
        <v>158</v>
      </c>
    </row>
    <row r="75" spans="1:10" ht="40.5" customHeight="1" x14ac:dyDescent="0.25">
      <c r="A75" s="139"/>
      <c r="B75" s="142"/>
      <c r="C75" s="145"/>
      <c r="D75" s="12" t="s">
        <v>86</v>
      </c>
      <c r="E75" s="9" t="s">
        <v>12</v>
      </c>
      <c r="F75" s="134">
        <v>2</v>
      </c>
      <c r="G75" s="135"/>
      <c r="H75" s="41">
        <v>2</v>
      </c>
      <c r="I75" s="55">
        <f>H75/F75*100</f>
        <v>100</v>
      </c>
      <c r="J75" s="42" t="s">
        <v>157</v>
      </c>
    </row>
    <row r="76" spans="1:10" ht="61.5" customHeight="1" x14ac:dyDescent="0.25">
      <c r="A76" s="139"/>
      <c r="B76" s="142"/>
      <c r="C76" s="145"/>
      <c r="D76" s="12" t="s">
        <v>87</v>
      </c>
      <c r="E76" s="9" t="s">
        <v>12</v>
      </c>
      <c r="F76" s="134">
        <v>16</v>
      </c>
      <c r="G76" s="135"/>
      <c r="H76" s="85">
        <v>11</v>
      </c>
      <c r="I76" s="94">
        <f>H76/F76*100</f>
        <v>68.75</v>
      </c>
      <c r="J76" s="51" t="s">
        <v>186</v>
      </c>
    </row>
    <row r="77" spans="1:10" ht="34.5" customHeight="1" x14ac:dyDescent="0.25">
      <c r="A77" s="139"/>
      <c r="B77" s="142"/>
      <c r="C77" s="145"/>
      <c r="D77" s="12" t="s">
        <v>88</v>
      </c>
      <c r="E77" s="9" t="s">
        <v>12</v>
      </c>
      <c r="F77" s="134">
        <v>4</v>
      </c>
      <c r="G77" s="135"/>
      <c r="H77" s="86">
        <v>3</v>
      </c>
      <c r="I77" s="89">
        <f>H77/F77*100</f>
        <v>75</v>
      </c>
      <c r="J77" s="51" t="s">
        <v>184</v>
      </c>
    </row>
    <row r="78" spans="1:10" ht="43.5" customHeight="1" x14ac:dyDescent="0.25">
      <c r="A78" s="139"/>
      <c r="B78" s="142"/>
      <c r="C78" s="145"/>
      <c r="D78" s="12" t="s">
        <v>89</v>
      </c>
      <c r="E78" s="9" t="s">
        <v>12</v>
      </c>
      <c r="F78" s="134">
        <v>1</v>
      </c>
      <c r="G78" s="135"/>
      <c r="H78" s="85">
        <v>0</v>
      </c>
      <c r="I78" s="89">
        <f>H78/F78*100</f>
        <v>0</v>
      </c>
      <c r="J78" s="51" t="s">
        <v>187</v>
      </c>
    </row>
    <row r="79" spans="1:10" ht="47.25" customHeight="1" x14ac:dyDescent="0.25">
      <c r="A79" s="139"/>
      <c r="B79" s="142"/>
      <c r="C79" s="145"/>
      <c r="D79" s="12" t="s">
        <v>90</v>
      </c>
      <c r="E79" s="9" t="s">
        <v>23</v>
      </c>
      <c r="F79" s="126">
        <v>1</v>
      </c>
      <c r="G79" s="127"/>
      <c r="H79" s="65">
        <v>0.83</v>
      </c>
      <c r="I79" s="71">
        <f t="shared" ref="I79:I92" si="8">H79/F79*100</f>
        <v>83</v>
      </c>
      <c r="J79" s="77" t="s">
        <v>208</v>
      </c>
    </row>
    <row r="80" spans="1:10" ht="49.5" customHeight="1" x14ac:dyDescent="0.25">
      <c r="A80" s="139"/>
      <c r="B80" s="142"/>
      <c r="C80" s="145"/>
      <c r="D80" s="12" t="s">
        <v>91</v>
      </c>
      <c r="E80" s="9" t="s">
        <v>12</v>
      </c>
      <c r="F80" s="152">
        <v>1</v>
      </c>
      <c r="G80" s="153"/>
      <c r="H80" s="41">
        <v>1</v>
      </c>
      <c r="I80" s="43">
        <f t="shared" si="8"/>
        <v>100</v>
      </c>
      <c r="J80" s="42" t="s">
        <v>140</v>
      </c>
    </row>
    <row r="81" spans="1:10" ht="52.5" customHeight="1" x14ac:dyDescent="0.25">
      <c r="A81" s="139"/>
      <c r="B81" s="142"/>
      <c r="C81" s="145"/>
      <c r="D81" s="12" t="s">
        <v>92</v>
      </c>
      <c r="E81" s="9" t="s">
        <v>12</v>
      </c>
      <c r="F81" s="152">
        <v>4</v>
      </c>
      <c r="G81" s="153"/>
      <c r="H81" s="41">
        <v>4</v>
      </c>
      <c r="I81" s="43">
        <f t="shared" si="8"/>
        <v>100</v>
      </c>
      <c r="J81" s="44" t="s">
        <v>141</v>
      </c>
    </row>
    <row r="82" spans="1:10" ht="57" customHeight="1" x14ac:dyDescent="0.25">
      <c r="A82" s="139"/>
      <c r="B82" s="142"/>
      <c r="C82" s="145"/>
      <c r="D82" s="12" t="s">
        <v>93</v>
      </c>
      <c r="E82" s="9" t="s">
        <v>12</v>
      </c>
      <c r="F82" s="134">
        <v>1</v>
      </c>
      <c r="G82" s="135"/>
      <c r="H82" s="41">
        <v>1</v>
      </c>
      <c r="I82" s="43">
        <f t="shared" si="8"/>
        <v>100</v>
      </c>
      <c r="J82" s="51" t="s">
        <v>142</v>
      </c>
    </row>
    <row r="83" spans="1:10" ht="52.5" customHeight="1" thickBot="1" x14ac:dyDescent="0.3">
      <c r="A83" s="139"/>
      <c r="B83" s="142"/>
      <c r="C83" s="145"/>
      <c r="D83" s="12" t="s">
        <v>94</v>
      </c>
      <c r="E83" s="9" t="s">
        <v>12</v>
      </c>
      <c r="F83" s="134">
        <v>1</v>
      </c>
      <c r="G83" s="135"/>
      <c r="H83" s="41">
        <v>1</v>
      </c>
      <c r="I83" s="43">
        <f t="shared" si="8"/>
        <v>100</v>
      </c>
      <c r="J83" s="51" t="s">
        <v>143</v>
      </c>
    </row>
    <row r="84" spans="1:10" ht="49.5" customHeight="1" x14ac:dyDescent="0.25">
      <c r="A84" s="139"/>
      <c r="B84" s="142"/>
      <c r="C84" s="146" t="s">
        <v>95</v>
      </c>
      <c r="D84" s="13" t="s">
        <v>96</v>
      </c>
      <c r="E84" s="20" t="s">
        <v>12</v>
      </c>
      <c r="F84" s="136">
        <v>1</v>
      </c>
      <c r="G84" s="137"/>
      <c r="H84" s="41">
        <v>1</v>
      </c>
      <c r="I84" s="43">
        <f t="shared" si="8"/>
        <v>100</v>
      </c>
      <c r="J84" s="51" t="s">
        <v>156</v>
      </c>
    </row>
    <row r="85" spans="1:10" ht="51" customHeight="1" x14ac:dyDescent="0.25">
      <c r="A85" s="139"/>
      <c r="B85" s="142"/>
      <c r="C85" s="147"/>
      <c r="D85" s="14" t="s">
        <v>97</v>
      </c>
      <c r="E85" s="9" t="s">
        <v>23</v>
      </c>
      <c r="F85" s="126">
        <v>1</v>
      </c>
      <c r="G85" s="127"/>
      <c r="H85" s="47">
        <v>1</v>
      </c>
      <c r="I85" s="43">
        <f t="shared" si="8"/>
        <v>100</v>
      </c>
      <c r="J85" s="51" t="s">
        <v>185</v>
      </c>
    </row>
    <row r="86" spans="1:10" ht="34.5" customHeight="1" x14ac:dyDescent="0.25">
      <c r="A86" s="139"/>
      <c r="B86" s="142"/>
      <c r="C86" s="147"/>
      <c r="D86" s="14" t="s">
        <v>144</v>
      </c>
      <c r="E86" s="9" t="s">
        <v>12</v>
      </c>
      <c r="F86" s="134">
        <v>1</v>
      </c>
      <c r="G86" s="135"/>
      <c r="H86" s="41">
        <v>1</v>
      </c>
      <c r="I86" s="43">
        <f t="shared" si="8"/>
        <v>100</v>
      </c>
      <c r="J86" s="51" t="s">
        <v>167</v>
      </c>
    </row>
    <row r="87" spans="1:10" ht="37.5" customHeight="1" x14ac:dyDescent="0.25">
      <c r="A87" s="139"/>
      <c r="B87" s="142"/>
      <c r="C87" s="147"/>
      <c r="D87" s="14" t="s">
        <v>150</v>
      </c>
      <c r="E87" s="9" t="s">
        <v>23</v>
      </c>
      <c r="F87" s="126">
        <v>1</v>
      </c>
      <c r="G87" s="127"/>
      <c r="H87" s="47">
        <v>1</v>
      </c>
      <c r="I87" s="43">
        <f t="shared" si="8"/>
        <v>100</v>
      </c>
      <c r="J87" s="51" t="s">
        <v>155</v>
      </c>
    </row>
    <row r="88" spans="1:10" ht="186" customHeight="1" x14ac:dyDescent="0.25">
      <c r="A88" s="139"/>
      <c r="B88" s="142"/>
      <c r="C88" s="147"/>
      <c r="D88" s="5" t="s">
        <v>98</v>
      </c>
      <c r="E88" s="9" t="s">
        <v>23</v>
      </c>
      <c r="F88" s="128">
        <v>8</v>
      </c>
      <c r="G88" s="129"/>
      <c r="H88" s="41">
        <v>8</v>
      </c>
      <c r="I88" s="43">
        <f t="shared" si="8"/>
        <v>100</v>
      </c>
      <c r="J88" s="40"/>
    </row>
    <row r="89" spans="1:10" ht="177" customHeight="1" thickBot="1" x14ac:dyDescent="0.3">
      <c r="A89" s="139"/>
      <c r="B89" s="142"/>
      <c r="C89" s="148"/>
      <c r="D89" s="15" t="s">
        <v>153</v>
      </c>
      <c r="E89" s="21" t="s">
        <v>12</v>
      </c>
      <c r="F89" s="130">
        <v>1</v>
      </c>
      <c r="G89" s="131"/>
      <c r="H89" s="47">
        <v>1</v>
      </c>
      <c r="I89" s="43">
        <f t="shared" si="8"/>
        <v>100</v>
      </c>
      <c r="J89" s="57" t="s">
        <v>154</v>
      </c>
    </row>
    <row r="90" spans="1:10" ht="36" x14ac:dyDescent="0.25">
      <c r="A90" s="139"/>
      <c r="B90" s="142"/>
      <c r="C90" s="149" t="s">
        <v>99</v>
      </c>
      <c r="D90" s="16" t="s">
        <v>100</v>
      </c>
      <c r="E90" s="22" t="s">
        <v>12</v>
      </c>
      <c r="F90" s="132">
        <v>1</v>
      </c>
      <c r="G90" s="133"/>
      <c r="H90" s="41">
        <v>1</v>
      </c>
      <c r="I90" s="43">
        <f t="shared" si="8"/>
        <v>100</v>
      </c>
      <c r="J90" s="51" t="s">
        <v>145</v>
      </c>
    </row>
    <row r="91" spans="1:10" ht="36" x14ac:dyDescent="0.25">
      <c r="A91" s="139"/>
      <c r="B91" s="142"/>
      <c r="C91" s="150"/>
      <c r="D91" s="12" t="s">
        <v>101</v>
      </c>
      <c r="E91" s="9" t="s">
        <v>12</v>
      </c>
      <c r="F91" s="134">
        <v>2</v>
      </c>
      <c r="G91" s="135"/>
      <c r="H91" s="41">
        <v>2</v>
      </c>
      <c r="I91" s="43">
        <f t="shared" si="8"/>
        <v>100</v>
      </c>
      <c r="J91" s="56" t="s">
        <v>146</v>
      </c>
    </row>
    <row r="92" spans="1:10" ht="45.75" customHeight="1" x14ac:dyDescent="0.25">
      <c r="A92" s="139"/>
      <c r="B92" s="142"/>
      <c r="C92" s="150"/>
      <c r="D92" s="12" t="s">
        <v>102</v>
      </c>
      <c r="E92" s="9" t="s">
        <v>23</v>
      </c>
      <c r="F92" s="126">
        <v>1</v>
      </c>
      <c r="G92" s="127"/>
      <c r="H92" s="47">
        <v>1</v>
      </c>
      <c r="I92" s="71">
        <f t="shared" si="8"/>
        <v>100</v>
      </c>
      <c r="J92" s="51" t="s">
        <v>216</v>
      </c>
    </row>
    <row r="93" spans="1:10" ht="35.25" customHeight="1" x14ac:dyDescent="0.25">
      <c r="A93" s="139"/>
      <c r="B93" s="142"/>
      <c r="C93" s="150"/>
      <c r="D93" s="12" t="s">
        <v>103</v>
      </c>
      <c r="E93" s="9" t="s">
        <v>12</v>
      </c>
      <c r="F93" s="134">
        <v>10</v>
      </c>
      <c r="G93" s="135"/>
      <c r="H93" s="62">
        <v>53</v>
      </c>
      <c r="I93" s="43">
        <f>H93/F93*100</f>
        <v>530</v>
      </c>
      <c r="J93" s="51" t="s">
        <v>213</v>
      </c>
    </row>
    <row r="94" spans="1:10" ht="27.75" customHeight="1" x14ac:dyDescent="0.25">
      <c r="A94" s="139"/>
      <c r="B94" s="142"/>
      <c r="C94" s="150"/>
      <c r="D94" s="12" t="s">
        <v>104</v>
      </c>
      <c r="E94" s="9" t="s">
        <v>12</v>
      </c>
      <c r="F94" s="134">
        <v>1</v>
      </c>
      <c r="G94" s="135"/>
      <c r="H94" s="41">
        <v>0</v>
      </c>
      <c r="I94" s="43">
        <v>0</v>
      </c>
      <c r="J94" s="40" t="s">
        <v>147</v>
      </c>
    </row>
    <row r="95" spans="1:10" ht="36" x14ac:dyDescent="0.25">
      <c r="A95" s="139"/>
      <c r="B95" s="142"/>
      <c r="C95" s="150"/>
      <c r="D95" s="12" t="s">
        <v>105</v>
      </c>
      <c r="E95" s="9" t="s">
        <v>12</v>
      </c>
      <c r="F95" s="134">
        <v>36</v>
      </c>
      <c r="G95" s="135"/>
      <c r="H95" s="41">
        <v>31</v>
      </c>
      <c r="I95" s="49">
        <f t="shared" ref="I95:I102" si="9">H95/F95*100</f>
        <v>86.111111111111114</v>
      </c>
      <c r="J95" s="42" t="s">
        <v>188</v>
      </c>
    </row>
    <row r="96" spans="1:10" ht="36.75" customHeight="1" thickBot="1" x14ac:dyDescent="0.3">
      <c r="A96" s="139"/>
      <c r="B96" s="142"/>
      <c r="C96" s="150"/>
      <c r="D96" s="17" t="s">
        <v>148</v>
      </c>
      <c r="E96" s="23" t="s">
        <v>12</v>
      </c>
      <c r="F96" s="124">
        <v>1</v>
      </c>
      <c r="G96" s="125"/>
      <c r="H96" s="47">
        <v>0.99</v>
      </c>
      <c r="I96" s="43">
        <f t="shared" si="9"/>
        <v>99</v>
      </c>
      <c r="J96" s="42" t="s">
        <v>189</v>
      </c>
    </row>
    <row r="97" spans="1:10" ht="57" customHeight="1" x14ac:dyDescent="0.25">
      <c r="A97" s="139"/>
      <c r="B97" s="142"/>
      <c r="C97" s="149" t="s">
        <v>106</v>
      </c>
      <c r="D97" s="11" t="s">
        <v>107</v>
      </c>
      <c r="E97" s="20" t="s">
        <v>23</v>
      </c>
      <c r="F97" s="154">
        <v>1</v>
      </c>
      <c r="G97" s="155"/>
      <c r="H97" s="47">
        <v>1</v>
      </c>
      <c r="I97" s="43">
        <f t="shared" si="9"/>
        <v>100</v>
      </c>
      <c r="J97" s="51" t="s">
        <v>149</v>
      </c>
    </row>
    <row r="98" spans="1:10" ht="43.5" customHeight="1" x14ac:dyDescent="0.25">
      <c r="A98" s="139"/>
      <c r="B98" s="142"/>
      <c r="C98" s="150"/>
      <c r="D98" s="17" t="s">
        <v>151</v>
      </c>
      <c r="E98" s="24" t="s">
        <v>108</v>
      </c>
      <c r="F98" s="156">
        <v>1</v>
      </c>
      <c r="G98" s="157"/>
      <c r="H98" s="47">
        <v>0.71</v>
      </c>
      <c r="I98" s="43">
        <f t="shared" si="9"/>
        <v>71</v>
      </c>
      <c r="J98" s="42" t="s">
        <v>152</v>
      </c>
    </row>
    <row r="99" spans="1:10" ht="42.75" customHeight="1" x14ac:dyDescent="0.25">
      <c r="A99" s="139"/>
      <c r="B99" s="142"/>
      <c r="C99" s="150"/>
      <c r="D99" s="18" t="s">
        <v>109</v>
      </c>
      <c r="E99" s="9" t="s">
        <v>23</v>
      </c>
      <c r="F99" s="158">
        <v>1</v>
      </c>
      <c r="G99" s="159"/>
      <c r="H99" s="47">
        <v>0.96</v>
      </c>
      <c r="I99" s="43">
        <f t="shared" si="9"/>
        <v>96</v>
      </c>
      <c r="J99" s="77" t="s">
        <v>209</v>
      </c>
    </row>
    <row r="100" spans="1:10" ht="33" customHeight="1" x14ac:dyDescent="0.25">
      <c r="A100" s="139"/>
      <c r="B100" s="142"/>
      <c r="C100" s="150"/>
      <c r="D100" s="18" t="s">
        <v>110</v>
      </c>
      <c r="E100" s="9" t="s">
        <v>23</v>
      </c>
      <c r="F100" s="158">
        <v>1</v>
      </c>
      <c r="G100" s="159"/>
      <c r="H100" s="47">
        <v>0.88</v>
      </c>
      <c r="I100" s="43">
        <f t="shared" si="9"/>
        <v>88</v>
      </c>
      <c r="J100" s="77" t="s">
        <v>210</v>
      </c>
    </row>
    <row r="101" spans="1:10" ht="61.5" customHeight="1" x14ac:dyDescent="0.25">
      <c r="A101" s="139"/>
      <c r="B101" s="142"/>
      <c r="C101" s="150"/>
      <c r="D101" s="5" t="s">
        <v>111</v>
      </c>
      <c r="E101" s="9" t="s">
        <v>23</v>
      </c>
      <c r="F101" s="158">
        <v>1</v>
      </c>
      <c r="G101" s="159"/>
      <c r="H101" s="47">
        <v>0.96</v>
      </c>
      <c r="I101" s="43">
        <f t="shared" si="9"/>
        <v>96</v>
      </c>
      <c r="J101" s="42" t="s">
        <v>190</v>
      </c>
    </row>
    <row r="102" spans="1:10" ht="51.75" customHeight="1" thickBot="1" x14ac:dyDescent="0.3">
      <c r="A102" s="140"/>
      <c r="B102" s="143"/>
      <c r="C102" s="151"/>
      <c r="D102" s="19" t="s">
        <v>112</v>
      </c>
      <c r="E102" s="25" t="s">
        <v>12</v>
      </c>
      <c r="F102" s="160">
        <v>1</v>
      </c>
      <c r="G102" s="161"/>
      <c r="H102" s="52">
        <v>1</v>
      </c>
      <c r="I102" s="46">
        <f t="shared" si="9"/>
        <v>100</v>
      </c>
      <c r="J102" s="53" t="s">
        <v>191</v>
      </c>
    </row>
  </sheetData>
  <protectedRanges>
    <protectedRange sqref="C18:C24 B15:B24 B25:C30 B35:C47" name="Montos base_2"/>
    <protectedRange sqref="C7:C17 B7:B14" name="Montos base_5_1"/>
    <protectedRange sqref="C48:C54" name="Montos base_2_1"/>
    <protectedRange sqref="C55:C63" name="Montos base_2_2"/>
    <protectedRange sqref="C64:C73" name="Montos base_2_3"/>
    <protectedRange sqref="C74:C102" name="Montos base_2_4"/>
  </protectedRanges>
  <mergeCells count="120">
    <mergeCell ref="F7:G7"/>
    <mergeCell ref="F8:G8"/>
    <mergeCell ref="F9:G9"/>
    <mergeCell ref="F10:G10"/>
    <mergeCell ref="F11:G11"/>
    <mergeCell ref="F12:G12"/>
    <mergeCell ref="F13:G13"/>
    <mergeCell ref="F6:G6"/>
    <mergeCell ref="A7:A43"/>
    <mergeCell ref="B7:B43"/>
    <mergeCell ref="C7:C43"/>
    <mergeCell ref="F14:G14"/>
    <mergeCell ref="F15:G15"/>
    <mergeCell ref="F16:G16"/>
    <mergeCell ref="F41:G41"/>
    <mergeCell ref="F42:G42"/>
    <mergeCell ref="F17:G17"/>
    <mergeCell ref="F18:G18"/>
    <mergeCell ref="F19:G19"/>
    <mergeCell ref="F20:G20"/>
    <mergeCell ref="F21:G21"/>
    <mergeCell ref="F22:G22"/>
    <mergeCell ref="F23:G23"/>
    <mergeCell ref="F24:G24"/>
    <mergeCell ref="A44:A47"/>
    <mergeCell ref="B44:B47"/>
    <mergeCell ref="C44:C47"/>
    <mergeCell ref="F28:G28"/>
    <mergeCell ref="F29:G29"/>
    <mergeCell ref="F30:G30"/>
    <mergeCell ref="F31:G31"/>
    <mergeCell ref="F32:G32"/>
    <mergeCell ref="F33:G33"/>
    <mergeCell ref="F47:G47"/>
    <mergeCell ref="F25:G25"/>
    <mergeCell ref="F26:G26"/>
    <mergeCell ref="F27:G27"/>
    <mergeCell ref="F43:G43"/>
    <mergeCell ref="F44:G44"/>
    <mergeCell ref="F45:G45"/>
    <mergeCell ref="F46:G46"/>
    <mergeCell ref="F34:G34"/>
    <mergeCell ref="F35:G35"/>
    <mergeCell ref="F36:G36"/>
    <mergeCell ref="F37:G37"/>
    <mergeCell ref="F38:G38"/>
    <mergeCell ref="F39:G39"/>
    <mergeCell ref="F40:G40"/>
    <mergeCell ref="F61:G61"/>
    <mergeCell ref="F70:G70"/>
    <mergeCell ref="F71:G71"/>
    <mergeCell ref="F72:G72"/>
    <mergeCell ref="F73:G73"/>
    <mergeCell ref="A48:A54"/>
    <mergeCell ref="B48:B54"/>
    <mergeCell ref="C48:C54"/>
    <mergeCell ref="F48:G48"/>
    <mergeCell ref="F49:G49"/>
    <mergeCell ref="F50:G50"/>
    <mergeCell ref="F51:G51"/>
    <mergeCell ref="F52:G52"/>
    <mergeCell ref="F53:G53"/>
    <mergeCell ref="F54:G54"/>
    <mergeCell ref="F101:G101"/>
    <mergeCell ref="F102:G102"/>
    <mergeCell ref="F93:G93"/>
    <mergeCell ref="F94:G94"/>
    <mergeCell ref="F95:G95"/>
    <mergeCell ref="F62:G62"/>
    <mergeCell ref="F63:G63"/>
    <mergeCell ref="A64:A73"/>
    <mergeCell ref="B64:B73"/>
    <mergeCell ref="C64:C73"/>
    <mergeCell ref="F64:G64"/>
    <mergeCell ref="F65:G65"/>
    <mergeCell ref="F66:G66"/>
    <mergeCell ref="F67:G67"/>
    <mergeCell ref="F68:G68"/>
    <mergeCell ref="A55:A63"/>
    <mergeCell ref="B55:B63"/>
    <mergeCell ref="C55:C63"/>
    <mergeCell ref="F55:G55"/>
    <mergeCell ref="F56:G56"/>
    <mergeCell ref="F57:G57"/>
    <mergeCell ref="F58:G58"/>
    <mergeCell ref="F59:G59"/>
    <mergeCell ref="F60:G60"/>
    <mergeCell ref="F78:G78"/>
    <mergeCell ref="F79:G79"/>
    <mergeCell ref="F80:G80"/>
    <mergeCell ref="F81:G81"/>
    <mergeCell ref="F82:G82"/>
    <mergeCell ref="F97:G97"/>
    <mergeCell ref="F98:G98"/>
    <mergeCell ref="F99:G99"/>
    <mergeCell ref="F100:G100"/>
    <mergeCell ref="A3:J5"/>
    <mergeCell ref="A1:J2"/>
    <mergeCell ref="F69:G69"/>
    <mergeCell ref="F96:G96"/>
    <mergeCell ref="F87:G87"/>
    <mergeCell ref="F88:G88"/>
    <mergeCell ref="F89:G89"/>
    <mergeCell ref="F90:G90"/>
    <mergeCell ref="F91:G91"/>
    <mergeCell ref="F92:G92"/>
    <mergeCell ref="F83:G83"/>
    <mergeCell ref="F84:G84"/>
    <mergeCell ref="F85:G85"/>
    <mergeCell ref="F86:G86"/>
    <mergeCell ref="A74:A102"/>
    <mergeCell ref="B74:B102"/>
    <mergeCell ref="C74:C83"/>
    <mergeCell ref="C84:C89"/>
    <mergeCell ref="C90:C96"/>
    <mergeCell ref="C97:C102"/>
    <mergeCell ref="F74:G74"/>
    <mergeCell ref="F75:G75"/>
    <mergeCell ref="F76:G76"/>
    <mergeCell ref="F77:G77"/>
  </mergeCells>
  <pageMargins left="0.7" right="0.7" top="0.75" bottom="0.75" header="0.3" footer="0.3"/>
  <pageSetup scale="2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Alvaro Sanchez Noguera</dc:creator>
  <cp:lastModifiedBy>Manuel Ernesto Rodriguez Tenjo</cp:lastModifiedBy>
  <cp:lastPrinted>2016-01-27T15:52:34Z</cp:lastPrinted>
  <dcterms:created xsi:type="dcterms:W3CDTF">2015-02-23T19:34:47Z</dcterms:created>
  <dcterms:modified xsi:type="dcterms:W3CDTF">2016-01-29T14:08:36Z</dcterms:modified>
</cp:coreProperties>
</file>