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440" windowHeight="1173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</calcChain>
</file>

<file path=xl/sharedStrings.xml><?xml version="1.0" encoding="utf-8"?>
<sst xmlns="http://schemas.openxmlformats.org/spreadsheetml/2006/main" count="490" uniqueCount="106">
  <si>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</si>
  <si>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</si>
  <si>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</si>
  <si>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</si>
  <si>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</si>
  <si>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</si>
  <si>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</si>
  <si>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</si>
  <si>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</si>
  <si>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</si>
  <si>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</si>
  <si>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</si>
  <si>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</si>
  <si>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</si>
  <si>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</si>
  <si>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</si>
  <si>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</si>
  <si>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</si>
  <si>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</si>
  <si>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</si>
  <si>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</si>
  <si>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</si>
  <si>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</si>
  <si>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</si>
  <si>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</si>
  <si>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</si>
  <si>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</si>
  <si>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</si>
  <si>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</si>
  <si>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</si>
  <si>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</si>
  <si>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</si>
  <si>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17-02-00</t>
  </si>
  <si>
    <t>INSTITUTO COLOMBIANO AGROPECUARIO (ICA)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</si>
  <si>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</si>
  <si>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</si>
  <si>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</si>
  <si>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</si>
  <si>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</si>
  <si>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</si>
  <si>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</si>
  <si>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</si>
  <si>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</si>
  <si>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</si>
  <si>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</si>
  <si>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</si>
  <si>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</si>
  <si>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</si>
  <si>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</si>
  <si>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</si>
  <si>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</si>
  <si>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</si>
  <si>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</si>
  <si>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</si>
  <si>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Propios</t>
  </si>
  <si>
    <t>20</t>
  </si>
  <si>
    <t>A-1-0-5</t>
  </si>
  <si>
    <t>CONTRIBUCIONES INHERENTES A LA NOMINA SECTOR PRIVADO Y PUBLICO</t>
  </si>
  <si>
    <t>A-2-0-3</t>
  </si>
  <si>
    <t>3</t>
  </si>
  <si>
    <t>IMPUESTOS Y MULTAS</t>
  </si>
  <si>
    <t>21</t>
  </si>
  <si>
    <t>A-2-0-4</t>
  </si>
  <si>
    <t>ADQUISICION DE BIENES Y SERVICIOS</t>
  </si>
  <si>
    <t>A-3-2-1-1</t>
  </si>
  <si>
    <t>11</t>
  </si>
  <si>
    <t>SSF</t>
  </si>
  <si>
    <t>CUOTA DE AUDITAJE CONTRANAL</t>
  </si>
  <si>
    <t>A-3-4-1-74</t>
  </si>
  <si>
    <t>74</t>
  </si>
  <si>
    <t>OFICINA INTER. DE EPIZOOTIAS DL 1149/1956</t>
  </si>
  <si>
    <t>A-3-5-1-1</t>
  </si>
  <si>
    <t>MESADAS PENSIONALES</t>
  </si>
  <si>
    <t>A-3-5-1-8</t>
  </si>
  <si>
    <t>8</t>
  </si>
  <si>
    <t>CUOTAS PARTES PENSIONALES</t>
  </si>
  <si>
    <t>A-3-5-3-22</t>
  </si>
  <si>
    <t>22</t>
  </si>
  <si>
    <t>FONDO ROTATORIO DEL TRANSPORTE</t>
  </si>
  <si>
    <t>A-3-5-3-31</t>
  </si>
  <si>
    <t>31</t>
  </si>
  <si>
    <t>PROGRAMAS DE VIVIENDA Y OTROS</t>
  </si>
  <si>
    <t>A-3-6-1-1</t>
  </si>
  <si>
    <t>6</t>
  </si>
  <si>
    <t>SENTENCIAS Y CONCILIACIONES</t>
  </si>
  <si>
    <t>B-6-1-3</t>
  </si>
  <si>
    <t>B</t>
  </si>
  <si>
    <t>13</t>
  </si>
  <si>
    <t>GOBIERNOS</t>
  </si>
  <si>
    <t>B-6-2-3</t>
  </si>
  <si>
    <t>C-410-1100-16</t>
  </si>
  <si>
    <t>C</t>
  </si>
  <si>
    <t>410</t>
  </si>
  <si>
    <t>1100</t>
  </si>
  <si>
    <t>16</t>
  </si>
  <si>
    <t>MANTENIMIENTO DE LOS BANCOS DE GERMOPLASMA ANIMAL, VEGETAL Y MICROBIAL A NIVEL NACIONAL</t>
  </si>
  <si>
    <t>C-520-1108-5</t>
  </si>
  <si>
    <t>520</t>
  </si>
  <si>
    <t>1108</t>
  </si>
  <si>
    <t>PREVENCIÓN Y CONTROL DE ENFERMEDADES Y PLAGAS EN ANIMALES Y VEGETALES A NIVEL NACIONAL</t>
  </si>
  <si>
    <t>C-520-1108-6</t>
  </si>
  <si>
    <t>MEJORAMIENTO Y FORTALECIMIENTO DE LA CAPACIDAD DE GESTIÓN DEL ICA A NIVEL NACIONAL</t>
  </si>
  <si>
    <t>C-520-1108-8</t>
  </si>
  <si>
    <t>ADMINISTRACIÓN DEL FONDO NACIONAL DE PROTECCIÓN AGROPECUARIA A NIVEL NACIONAL</t>
  </si>
  <si>
    <t>% EJECUCIÓN COMPROMISOS</t>
  </si>
  <si>
    <t>% EJECUCIÓN OBLIGACIONES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</si>
</sst>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9" fontId="5" fillId="0" borderId="1" xfId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showGridLines="0" tabSelected="1" workbookViewId="0">
      <selection activeCell="AE5" sqref="AE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8" width="18.85546875" customWidth="1"/>
    <col min="29" max="29" width="0" hidden="1" customWidth="1"/>
    <col min="30" max="30" width="8.140625" customWidth="1"/>
  </cols>
  <sheetData>
    <row r="1" spans="1:28">
      <c r="A1" s="1" t="s">
        <v>0</v>
      </c>
      <c r="B1" s="2">
        <v>2016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/>
      <c r="Y1" s="3" t="s">
        <v>1</v>
      </c>
      <c r="Z1" s="3"/>
      <c r="AA1" s="3" t="s">
        <v>1</v>
      </c>
      <c r="AB1" s="3" t="s">
        <v>1</v>
      </c>
    </row>
    <row r="2" spans="1:28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/>
      <c r="Y2" s="3" t="s">
        <v>1</v>
      </c>
      <c r="Z2" s="3"/>
      <c r="AA2" s="3" t="s">
        <v>1</v>
      </c>
      <c r="AB2" s="3" t="s">
        <v>1</v>
      </c>
    </row>
    <row r="3" spans="1:28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/>
      <c r="Y3" s="3" t="s">
        <v>1</v>
      </c>
      <c r="Z3" s="3"/>
      <c r="AA3" s="3" t="s">
        <v>1</v>
      </c>
      <c r="AB3" s="3" t="s">
        <v>1</v>
      </c>
    </row>
    <row r="4" spans="1:28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2" t="s">
        <v>104</v>
      </c>
      <c r="Y4" s="1" t="s">
        <v>29</v>
      </c>
      <c r="Z4" s="2" t="s">
        <v>105</v>
      </c>
      <c r="AA4" s="1" t="s">
        <v>30</v>
      </c>
      <c r="AB4" s="1" t="s">
        <v>31</v>
      </c>
    </row>
    <row r="5" spans="1:28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36481200000</v>
      </c>
      <c r="Q5" s="7">
        <v>0</v>
      </c>
      <c r="R5" s="7">
        <v>0</v>
      </c>
      <c r="S5" s="7">
        <v>36481200000</v>
      </c>
      <c r="T5" s="7">
        <v>0</v>
      </c>
      <c r="U5" s="7">
        <v>36481200000</v>
      </c>
      <c r="V5" s="7">
        <v>0</v>
      </c>
      <c r="W5" s="7">
        <v>3032254377</v>
      </c>
      <c r="X5" s="8">
        <f>+W5/S5</f>
        <v>8.3118273987697777E-2</v>
      </c>
      <c r="Y5" s="7">
        <v>3032254377</v>
      </c>
      <c r="Z5" s="8">
        <f>+Y5/S5</f>
        <v>8.3118273987697777E-2</v>
      </c>
      <c r="AA5" s="7">
        <v>3032254377</v>
      </c>
      <c r="AB5" s="7">
        <v>3032254377</v>
      </c>
    </row>
    <row r="6" spans="1:28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1474600000</v>
      </c>
      <c r="Q6" s="7">
        <v>0</v>
      </c>
      <c r="R6" s="7">
        <v>0</v>
      </c>
      <c r="S6" s="7">
        <v>1474600000</v>
      </c>
      <c r="T6" s="7">
        <v>0</v>
      </c>
      <c r="U6" s="7">
        <v>1474600000</v>
      </c>
      <c r="V6" s="7">
        <v>0</v>
      </c>
      <c r="W6" s="7">
        <v>102649427</v>
      </c>
      <c r="X6" s="8">
        <f t="shared" ref="X6:X35" si="0">+W6/S6</f>
        <v>6.9611709616167097E-2</v>
      </c>
      <c r="Y6" s="7">
        <v>102649427</v>
      </c>
      <c r="Z6" s="8">
        <f t="shared" ref="Z6:Z35" si="1">+Y6/S6</f>
        <v>6.9611709616167097E-2</v>
      </c>
      <c r="AA6" s="7">
        <v>102649427</v>
      </c>
      <c r="AB6" s="7">
        <v>102649427</v>
      </c>
    </row>
    <row r="7" spans="1:28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14865328000</v>
      </c>
      <c r="Q7" s="7">
        <v>0</v>
      </c>
      <c r="R7" s="7">
        <v>0</v>
      </c>
      <c r="S7" s="7">
        <v>14865328000</v>
      </c>
      <c r="T7" s="7">
        <v>0</v>
      </c>
      <c r="U7" s="7">
        <v>14865328000</v>
      </c>
      <c r="V7" s="7">
        <v>0</v>
      </c>
      <c r="W7" s="7">
        <v>513633003</v>
      </c>
      <c r="X7" s="8">
        <f t="shared" si="0"/>
        <v>3.4552416401440994E-2</v>
      </c>
      <c r="Y7" s="7">
        <v>513633003</v>
      </c>
      <c r="Z7" s="8">
        <f t="shared" si="1"/>
        <v>3.4552416401440994E-2</v>
      </c>
      <c r="AA7" s="7">
        <v>513633003</v>
      </c>
      <c r="AB7" s="7">
        <v>513633003</v>
      </c>
    </row>
    <row r="8" spans="1:28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2431900000</v>
      </c>
      <c r="Q8" s="7">
        <v>0</v>
      </c>
      <c r="R8" s="7">
        <v>0</v>
      </c>
      <c r="S8" s="7">
        <v>2431900000</v>
      </c>
      <c r="T8" s="7">
        <v>0</v>
      </c>
      <c r="U8" s="7">
        <v>2431900000</v>
      </c>
      <c r="V8" s="7">
        <v>0</v>
      </c>
      <c r="W8" s="7">
        <v>11840564</v>
      </c>
      <c r="X8" s="8">
        <f t="shared" si="0"/>
        <v>4.8688531600805957E-3</v>
      </c>
      <c r="Y8" s="7">
        <v>11840564</v>
      </c>
      <c r="Z8" s="8">
        <f t="shared" si="1"/>
        <v>4.8688531600805957E-3</v>
      </c>
      <c r="AA8" s="7">
        <v>11840564</v>
      </c>
      <c r="AB8" s="7">
        <v>11840564</v>
      </c>
    </row>
    <row r="9" spans="1:28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1405821000</v>
      </c>
      <c r="Q9" s="7">
        <v>0</v>
      </c>
      <c r="R9" s="7">
        <v>0</v>
      </c>
      <c r="S9" s="7">
        <v>1405821000</v>
      </c>
      <c r="T9" s="7">
        <v>0</v>
      </c>
      <c r="U9" s="7">
        <v>1250000000</v>
      </c>
      <c r="V9" s="7">
        <v>155821000</v>
      </c>
      <c r="W9" s="7">
        <v>47216520</v>
      </c>
      <c r="X9" s="8">
        <f t="shared" si="0"/>
        <v>3.3586438102717199E-2</v>
      </c>
      <c r="Y9" s="7">
        <v>11581320</v>
      </c>
      <c r="Z9" s="8">
        <f t="shared" si="1"/>
        <v>8.2381185086863838E-3</v>
      </c>
      <c r="AA9" s="7">
        <v>0</v>
      </c>
      <c r="AB9" s="7">
        <v>0</v>
      </c>
    </row>
    <row r="10" spans="1:28" ht="22.5">
      <c r="A10" s="4" t="s">
        <v>32</v>
      </c>
      <c r="B10" s="5" t="s">
        <v>33</v>
      </c>
      <c r="C10" s="6" t="s">
        <v>51</v>
      </c>
      <c r="D10" s="4" t="s">
        <v>35</v>
      </c>
      <c r="E10" s="4" t="s">
        <v>36</v>
      </c>
      <c r="F10" s="4" t="s">
        <v>37</v>
      </c>
      <c r="G10" s="4" t="s">
        <v>52</v>
      </c>
      <c r="H10" s="4"/>
      <c r="I10" s="4"/>
      <c r="J10" s="4"/>
      <c r="K10" s="4"/>
      <c r="L10" s="4" t="s">
        <v>54</v>
      </c>
      <c r="M10" s="4" t="s">
        <v>55</v>
      </c>
      <c r="N10" s="4" t="s">
        <v>40</v>
      </c>
      <c r="O10" s="5" t="s">
        <v>53</v>
      </c>
      <c r="P10" s="7">
        <v>289312200</v>
      </c>
      <c r="Q10" s="7">
        <v>0</v>
      </c>
      <c r="R10" s="7">
        <v>0</v>
      </c>
      <c r="S10" s="7">
        <v>289312200</v>
      </c>
      <c r="T10" s="7">
        <v>0</v>
      </c>
      <c r="U10" s="7">
        <v>0</v>
      </c>
      <c r="V10" s="7">
        <v>289312200</v>
      </c>
      <c r="W10" s="7">
        <v>0</v>
      </c>
      <c r="X10" s="8">
        <f t="shared" si="0"/>
        <v>0</v>
      </c>
      <c r="Y10" s="7">
        <v>0</v>
      </c>
      <c r="Z10" s="8">
        <f t="shared" si="1"/>
        <v>0</v>
      </c>
      <c r="AA10" s="7">
        <v>0</v>
      </c>
      <c r="AB10" s="7">
        <v>0</v>
      </c>
    </row>
    <row r="11" spans="1:28" ht="33.7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57</v>
      </c>
      <c r="P11" s="7">
        <v>18519800000</v>
      </c>
      <c r="Q11" s="7">
        <v>0</v>
      </c>
      <c r="R11" s="7">
        <v>0</v>
      </c>
      <c r="S11" s="7">
        <v>18519800000</v>
      </c>
      <c r="T11" s="7">
        <v>0</v>
      </c>
      <c r="U11" s="7">
        <v>18519800000</v>
      </c>
      <c r="V11" s="7">
        <v>0</v>
      </c>
      <c r="W11" s="7">
        <v>1327938820</v>
      </c>
      <c r="X11" s="8">
        <f t="shared" si="0"/>
        <v>7.17037343815808E-2</v>
      </c>
      <c r="Y11" s="7">
        <v>1327938820</v>
      </c>
      <c r="Z11" s="8">
        <f t="shared" si="1"/>
        <v>7.17037343815808E-2</v>
      </c>
      <c r="AA11" s="7">
        <v>0</v>
      </c>
      <c r="AB11" s="7">
        <v>0</v>
      </c>
    </row>
    <row r="12" spans="1:28" ht="22.5">
      <c r="A12" s="4" t="s">
        <v>32</v>
      </c>
      <c r="B12" s="5" t="s">
        <v>33</v>
      </c>
      <c r="C12" s="6" t="s">
        <v>58</v>
      </c>
      <c r="D12" s="4" t="s">
        <v>35</v>
      </c>
      <c r="E12" s="4" t="s">
        <v>52</v>
      </c>
      <c r="F12" s="4" t="s">
        <v>37</v>
      </c>
      <c r="G12" s="4" t="s">
        <v>59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674989000</v>
      </c>
      <c r="Q12" s="7">
        <v>0</v>
      </c>
      <c r="R12" s="7">
        <v>0</v>
      </c>
      <c r="S12" s="7">
        <v>674989000</v>
      </c>
      <c r="T12" s="7">
        <v>0</v>
      </c>
      <c r="U12" s="7">
        <v>513739000</v>
      </c>
      <c r="V12" s="7">
        <v>161250000</v>
      </c>
      <c r="W12" s="7">
        <v>17500000</v>
      </c>
      <c r="X12" s="8">
        <f t="shared" si="0"/>
        <v>2.5926348429381813E-2</v>
      </c>
      <c r="Y12" s="7">
        <v>0</v>
      </c>
      <c r="Z12" s="8">
        <f t="shared" si="1"/>
        <v>0</v>
      </c>
      <c r="AA12" s="7">
        <v>0</v>
      </c>
      <c r="AB12" s="7">
        <v>0</v>
      </c>
    </row>
    <row r="13" spans="1:28" ht="22.5">
      <c r="A13" s="4" t="s">
        <v>32</v>
      </c>
      <c r="B13" s="5" t="s">
        <v>33</v>
      </c>
      <c r="C13" s="6" t="s">
        <v>58</v>
      </c>
      <c r="D13" s="4" t="s">
        <v>35</v>
      </c>
      <c r="E13" s="4" t="s">
        <v>52</v>
      </c>
      <c r="F13" s="4" t="s">
        <v>37</v>
      </c>
      <c r="G13" s="4" t="s">
        <v>59</v>
      </c>
      <c r="H13" s="4"/>
      <c r="I13" s="4"/>
      <c r="J13" s="4"/>
      <c r="K13" s="4"/>
      <c r="L13" s="4" t="s">
        <v>54</v>
      </c>
      <c r="M13" s="4" t="s">
        <v>61</v>
      </c>
      <c r="N13" s="4" t="s">
        <v>40</v>
      </c>
      <c r="O13" s="5" t="s">
        <v>60</v>
      </c>
      <c r="P13" s="7">
        <v>676895000</v>
      </c>
      <c r="Q13" s="7">
        <v>0</v>
      </c>
      <c r="R13" s="7">
        <v>0</v>
      </c>
      <c r="S13" s="7">
        <v>676895000</v>
      </c>
      <c r="T13" s="7">
        <v>0</v>
      </c>
      <c r="U13" s="7">
        <v>479495000</v>
      </c>
      <c r="V13" s="7">
        <v>197400000</v>
      </c>
      <c r="W13" s="7">
        <v>17215534</v>
      </c>
      <c r="X13" s="8">
        <f t="shared" si="0"/>
        <v>2.5433093759002504E-2</v>
      </c>
      <c r="Y13" s="7">
        <v>0</v>
      </c>
      <c r="Z13" s="8">
        <f t="shared" si="1"/>
        <v>0</v>
      </c>
      <c r="AA13" s="7">
        <v>0</v>
      </c>
      <c r="AB13" s="7">
        <v>0</v>
      </c>
    </row>
    <row r="14" spans="1:28" ht="22.5">
      <c r="A14" s="4" t="s">
        <v>32</v>
      </c>
      <c r="B14" s="5" t="s">
        <v>33</v>
      </c>
      <c r="C14" s="6" t="s">
        <v>62</v>
      </c>
      <c r="D14" s="4" t="s">
        <v>35</v>
      </c>
      <c r="E14" s="4" t="s">
        <v>52</v>
      </c>
      <c r="F14" s="4" t="s">
        <v>37</v>
      </c>
      <c r="G14" s="4" t="s">
        <v>43</v>
      </c>
      <c r="H14" s="4"/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63</v>
      </c>
      <c r="P14" s="7">
        <v>7000000000</v>
      </c>
      <c r="Q14" s="7">
        <v>0</v>
      </c>
      <c r="R14" s="7">
        <v>0</v>
      </c>
      <c r="S14" s="7">
        <v>7000000000</v>
      </c>
      <c r="T14" s="7">
        <v>0</v>
      </c>
      <c r="U14" s="7">
        <v>7000000000</v>
      </c>
      <c r="V14" s="7">
        <v>0</v>
      </c>
      <c r="W14" s="7">
        <v>7000000000</v>
      </c>
      <c r="X14" s="8">
        <f t="shared" si="0"/>
        <v>1</v>
      </c>
      <c r="Y14" s="7">
        <v>0</v>
      </c>
      <c r="Z14" s="8">
        <f t="shared" si="1"/>
        <v>0</v>
      </c>
      <c r="AA14" s="7">
        <v>0</v>
      </c>
      <c r="AB14" s="7">
        <v>0</v>
      </c>
    </row>
    <row r="15" spans="1:28" ht="22.5">
      <c r="A15" s="4" t="s">
        <v>32</v>
      </c>
      <c r="B15" s="5" t="s">
        <v>33</v>
      </c>
      <c r="C15" s="6" t="s">
        <v>62</v>
      </c>
      <c r="D15" s="4" t="s">
        <v>35</v>
      </c>
      <c r="E15" s="4" t="s">
        <v>52</v>
      </c>
      <c r="F15" s="4" t="s">
        <v>37</v>
      </c>
      <c r="G15" s="4" t="s">
        <v>43</v>
      </c>
      <c r="H15" s="4"/>
      <c r="I15" s="4"/>
      <c r="J15" s="4"/>
      <c r="K15" s="4"/>
      <c r="L15" s="4" t="s">
        <v>54</v>
      </c>
      <c r="M15" s="4" t="s">
        <v>55</v>
      </c>
      <c r="N15" s="4" t="s">
        <v>40</v>
      </c>
      <c r="O15" s="5" t="s">
        <v>63</v>
      </c>
      <c r="P15" s="7">
        <v>5267178570</v>
      </c>
      <c r="Q15" s="7">
        <v>0</v>
      </c>
      <c r="R15" s="7">
        <v>0</v>
      </c>
      <c r="S15" s="7">
        <v>5267178570</v>
      </c>
      <c r="T15" s="7">
        <v>0</v>
      </c>
      <c r="U15" s="7">
        <v>5232934069</v>
      </c>
      <c r="V15" s="7">
        <v>34244501</v>
      </c>
      <c r="W15" s="7">
        <v>5232934069</v>
      </c>
      <c r="X15" s="8">
        <f t="shared" si="0"/>
        <v>0.99349851148107171</v>
      </c>
      <c r="Y15" s="7">
        <v>0</v>
      </c>
      <c r="Z15" s="8">
        <f t="shared" si="1"/>
        <v>0</v>
      </c>
      <c r="AA15" s="7">
        <v>0</v>
      </c>
      <c r="AB15" s="7">
        <v>0</v>
      </c>
    </row>
    <row r="16" spans="1:28" ht="22.5">
      <c r="A16" s="4" t="s">
        <v>32</v>
      </c>
      <c r="B16" s="5" t="s">
        <v>33</v>
      </c>
      <c r="C16" s="6" t="s">
        <v>62</v>
      </c>
      <c r="D16" s="4" t="s">
        <v>35</v>
      </c>
      <c r="E16" s="4" t="s">
        <v>52</v>
      </c>
      <c r="F16" s="4" t="s">
        <v>37</v>
      </c>
      <c r="G16" s="4" t="s">
        <v>43</v>
      </c>
      <c r="H16" s="4"/>
      <c r="I16" s="4"/>
      <c r="J16" s="4"/>
      <c r="K16" s="4"/>
      <c r="L16" s="4" t="s">
        <v>54</v>
      </c>
      <c r="M16" s="4" t="s">
        <v>61</v>
      </c>
      <c r="N16" s="4" t="s">
        <v>40</v>
      </c>
      <c r="O16" s="5" t="s">
        <v>63</v>
      </c>
      <c r="P16" s="7">
        <v>1668811430</v>
      </c>
      <c r="Q16" s="7">
        <v>0</v>
      </c>
      <c r="R16" s="7">
        <v>0</v>
      </c>
      <c r="S16" s="7">
        <v>1668811430</v>
      </c>
      <c r="T16" s="7">
        <v>0</v>
      </c>
      <c r="U16" s="7">
        <v>1643055931</v>
      </c>
      <c r="V16" s="7">
        <v>25755499</v>
      </c>
      <c r="W16" s="7">
        <v>97200000</v>
      </c>
      <c r="X16" s="8">
        <f t="shared" si="0"/>
        <v>5.8245046895442222E-2</v>
      </c>
      <c r="Y16" s="7">
        <v>0</v>
      </c>
      <c r="Z16" s="8">
        <f t="shared" si="1"/>
        <v>0</v>
      </c>
      <c r="AA16" s="7">
        <v>0</v>
      </c>
      <c r="AB16" s="7">
        <v>0</v>
      </c>
    </row>
    <row r="17" spans="1:28" ht="22.5">
      <c r="A17" s="4" t="s">
        <v>32</v>
      </c>
      <c r="B17" s="5" t="s">
        <v>33</v>
      </c>
      <c r="C17" s="6" t="s">
        <v>64</v>
      </c>
      <c r="D17" s="4" t="s">
        <v>35</v>
      </c>
      <c r="E17" s="4" t="s">
        <v>59</v>
      </c>
      <c r="F17" s="4" t="s">
        <v>52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65</v>
      </c>
      <c r="N17" s="4" t="s">
        <v>66</v>
      </c>
      <c r="O17" s="5" t="s">
        <v>67</v>
      </c>
      <c r="P17" s="7">
        <v>367387000</v>
      </c>
      <c r="Q17" s="7">
        <v>0</v>
      </c>
      <c r="R17" s="7">
        <v>0</v>
      </c>
      <c r="S17" s="7">
        <v>367387000</v>
      </c>
      <c r="T17" s="7">
        <v>0</v>
      </c>
      <c r="U17" s="7">
        <v>59457471</v>
      </c>
      <c r="V17" s="7">
        <v>307929529</v>
      </c>
      <c r="W17" s="7">
        <v>0</v>
      </c>
      <c r="X17" s="8">
        <f t="shared" si="0"/>
        <v>0</v>
      </c>
      <c r="Y17" s="7">
        <v>0</v>
      </c>
      <c r="Z17" s="8">
        <f t="shared" si="1"/>
        <v>0</v>
      </c>
      <c r="AA17" s="7">
        <v>0</v>
      </c>
      <c r="AB17" s="7">
        <v>0</v>
      </c>
    </row>
    <row r="18" spans="1:28" ht="22.5">
      <c r="A18" s="4" t="s">
        <v>32</v>
      </c>
      <c r="B18" s="5" t="s">
        <v>33</v>
      </c>
      <c r="C18" s="6" t="s">
        <v>68</v>
      </c>
      <c r="D18" s="4" t="s">
        <v>35</v>
      </c>
      <c r="E18" s="4" t="s">
        <v>59</v>
      </c>
      <c r="F18" s="4" t="s">
        <v>43</v>
      </c>
      <c r="G18" s="4" t="s">
        <v>36</v>
      </c>
      <c r="H18" s="4" t="s">
        <v>69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70</v>
      </c>
      <c r="P18" s="7">
        <v>255177000</v>
      </c>
      <c r="Q18" s="7">
        <v>0</v>
      </c>
      <c r="R18" s="7">
        <v>0</v>
      </c>
      <c r="S18" s="7">
        <v>255177000</v>
      </c>
      <c r="T18" s="7">
        <v>0</v>
      </c>
      <c r="U18" s="7">
        <v>0</v>
      </c>
      <c r="V18" s="7">
        <v>255177000</v>
      </c>
      <c r="W18" s="7">
        <v>0</v>
      </c>
      <c r="X18" s="8">
        <f t="shared" si="0"/>
        <v>0</v>
      </c>
      <c r="Y18" s="7">
        <v>0</v>
      </c>
      <c r="Z18" s="8">
        <f t="shared" si="1"/>
        <v>0</v>
      </c>
      <c r="AA18" s="7">
        <v>0</v>
      </c>
      <c r="AB18" s="7">
        <v>0</v>
      </c>
    </row>
    <row r="19" spans="1:28" ht="22.5">
      <c r="A19" s="4" t="s">
        <v>32</v>
      </c>
      <c r="B19" s="5" t="s">
        <v>33</v>
      </c>
      <c r="C19" s="6" t="s">
        <v>68</v>
      </c>
      <c r="D19" s="4" t="s">
        <v>35</v>
      </c>
      <c r="E19" s="4" t="s">
        <v>59</v>
      </c>
      <c r="F19" s="4" t="s">
        <v>43</v>
      </c>
      <c r="G19" s="4" t="s">
        <v>36</v>
      </c>
      <c r="H19" s="4" t="s">
        <v>69</v>
      </c>
      <c r="I19" s="4"/>
      <c r="J19" s="4"/>
      <c r="K19" s="4"/>
      <c r="L19" s="4" t="s">
        <v>54</v>
      </c>
      <c r="M19" s="4" t="s">
        <v>55</v>
      </c>
      <c r="N19" s="4" t="s">
        <v>40</v>
      </c>
      <c r="O19" s="5" t="s">
        <v>70</v>
      </c>
      <c r="P19" s="7">
        <v>201058000</v>
      </c>
      <c r="Q19" s="7">
        <v>0</v>
      </c>
      <c r="R19" s="7">
        <v>0</v>
      </c>
      <c r="S19" s="7">
        <v>201058000</v>
      </c>
      <c r="T19" s="7">
        <v>0</v>
      </c>
      <c r="U19" s="7">
        <v>0</v>
      </c>
      <c r="V19" s="7">
        <v>201058000</v>
      </c>
      <c r="W19" s="7">
        <v>0</v>
      </c>
      <c r="X19" s="8">
        <f t="shared" si="0"/>
        <v>0</v>
      </c>
      <c r="Y19" s="7">
        <v>0</v>
      </c>
      <c r="Z19" s="8">
        <f t="shared" si="1"/>
        <v>0</v>
      </c>
      <c r="AA19" s="7">
        <v>0</v>
      </c>
      <c r="AB19" s="7">
        <v>0</v>
      </c>
    </row>
    <row r="20" spans="1:28" ht="22.5">
      <c r="A20" s="4" t="s">
        <v>32</v>
      </c>
      <c r="B20" s="5" t="s">
        <v>33</v>
      </c>
      <c r="C20" s="6" t="s">
        <v>71</v>
      </c>
      <c r="D20" s="4" t="s">
        <v>35</v>
      </c>
      <c r="E20" s="4" t="s">
        <v>59</v>
      </c>
      <c r="F20" s="4" t="s">
        <v>46</v>
      </c>
      <c r="G20" s="4" t="s">
        <v>36</v>
      </c>
      <c r="H20" s="4" t="s">
        <v>36</v>
      </c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72</v>
      </c>
      <c r="P20" s="7">
        <v>137700000</v>
      </c>
      <c r="Q20" s="7">
        <v>0</v>
      </c>
      <c r="R20" s="7">
        <v>0</v>
      </c>
      <c r="S20" s="7">
        <v>137700000</v>
      </c>
      <c r="T20" s="7">
        <v>0</v>
      </c>
      <c r="U20" s="7">
        <v>137700000</v>
      </c>
      <c r="V20" s="7">
        <v>0</v>
      </c>
      <c r="W20" s="7">
        <v>0</v>
      </c>
      <c r="X20" s="8">
        <f t="shared" si="0"/>
        <v>0</v>
      </c>
      <c r="Y20" s="7">
        <v>0</v>
      </c>
      <c r="Z20" s="8">
        <f t="shared" si="1"/>
        <v>0</v>
      </c>
      <c r="AA20" s="7">
        <v>0</v>
      </c>
      <c r="AB20" s="7">
        <v>0</v>
      </c>
    </row>
    <row r="21" spans="1:28" ht="22.5">
      <c r="A21" s="4" t="s">
        <v>32</v>
      </c>
      <c r="B21" s="5" t="s">
        <v>33</v>
      </c>
      <c r="C21" s="6" t="s">
        <v>73</v>
      </c>
      <c r="D21" s="4" t="s">
        <v>35</v>
      </c>
      <c r="E21" s="4" t="s">
        <v>59</v>
      </c>
      <c r="F21" s="4" t="s">
        <v>46</v>
      </c>
      <c r="G21" s="4" t="s">
        <v>36</v>
      </c>
      <c r="H21" s="4" t="s">
        <v>74</v>
      </c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75</v>
      </c>
      <c r="P21" s="7">
        <v>20000000</v>
      </c>
      <c r="Q21" s="7">
        <v>0</v>
      </c>
      <c r="R21" s="7">
        <v>0</v>
      </c>
      <c r="S21" s="7">
        <v>20000000</v>
      </c>
      <c r="T21" s="7">
        <v>0</v>
      </c>
      <c r="U21" s="7">
        <v>20000000</v>
      </c>
      <c r="V21" s="7">
        <v>0</v>
      </c>
      <c r="W21" s="7">
        <v>0</v>
      </c>
      <c r="X21" s="8">
        <f t="shared" si="0"/>
        <v>0</v>
      </c>
      <c r="Y21" s="7">
        <v>0</v>
      </c>
      <c r="Z21" s="8">
        <f t="shared" si="1"/>
        <v>0</v>
      </c>
      <c r="AA21" s="7">
        <v>0</v>
      </c>
      <c r="AB21" s="7">
        <v>0</v>
      </c>
    </row>
    <row r="22" spans="1:28" ht="22.5">
      <c r="A22" s="4" t="s">
        <v>32</v>
      </c>
      <c r="B22" s="5" t="s">
        <v>33</v>
      </c>
      <c r="C22" s="6" t="s">
        <v>76</v>
      </c>
      <c r="D22" s="4" t="s">
        <v>35</v>
      </c>
      <c r="E22" s="4" t="s">
        <v>59</v>
      </c>
      <c r="F22" s="4" t="s">
        <v>46</v>
      </c>
      <c r="G22" s="4" t="s">
        <v>59</v>
      </c>
      <c r="H22" s="4" t="s">
        <v>77</v>
      </c>
      <c r="I22" s="4"/>
      <c r="J22" s="4"/>
      <c r="K22" s="4"/>
      <c r="L22" s="4" t="s">
        <v>54</v>
      </c>
      <c r="M22" s="4" t="s">
        <v>55</v>
      </c>
      <c r="N22" s="4" t="s">
        <v>40</v>
      </c>
      <c r="O22" s="5" t="s">
        <v>78</v>
      </c>
      <c r="P22" s="7">
        <v>570596000</v>
      </c>
      <c r="Q22" s="7">
        <v>0</v>
      </c>
      <c r="R22" s="7">
        <v>0</v>
      </c>
      <c r="S22" s="7">
        <v>570596000</v>
      </c>
      <c r="T22" s="7">
        <v>0</v>
      </c>
      <c r="U22" s="7">
        <v>85000000</v>
      </c>
      <c r="V22" s="7">
        <v>485596000</v>
      </c>
      <c r="W22" s="7">
        <v>0</v>
      </c>
      <c r="X22" s="8">
        <f t="shared" si="0"/>
        <v>0</v>
      </c>
      <c r="Y22" s="7">
        <v>0</v>
      </c>
      <c r="Z22" s="8">
        <f t="shared" si="1"/>
        <v>0</v>
      </c>
      <c r="AA22" s="7">
        <v>0</v>
      </c>
      <c r="AB22" s="7">
        <v>0</v>
      </c>
    </row>
    <row r="23" spans="1:28" ht="22.5">
      <c r="A23" s="4" t="s">
        <v>32</v>
      </c>
      <c r="B23" s="5" t="s">
        <v>33</v>
      </c>
      <c r="C23" s="6" t="s">
        <v>79</v>
      </c>
      <c r="D23" s="4" t="s">
        <v>35</v>
      </c>
      <c r="E23" s="4" t="s">
        <v>59</v>
      </c>
      <c r="F23" s="4" t="s">
        <v>46</v>
      </c>
      <c r="G23" s="4" t="s">
        <v>59</v>
      </c>
      <c r="H23" s="4" t="s">
        <v>80</v>
      </c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81</v>
      </c>
      <c r="P23" s="7">
        <v>1614611086</v>
      </c>
      <c r="Q23" s="7">
        <v>0</v>
      </c>
      <c r="R23" s="7">
        <v>0</v>
      </c>
      <c r="S23" s="7">
        <v>1614611086</v>
      </c>
      <c r="T23" s="7">
        <v>0</v>
      </c>
      <c r="U23" s="7">
        <v>1614611086</v>
      </c>
      <c r="V23" s="7">
        <v>0</v>
      </c>
      <c r="W23" s="7">
        <v>108900663</v>
      </c>
      <c r="X23" s="8">
        <f t="shared" si="0"/>
        <v>6.7446993238345701E-2</v>
      </c>
      <c r="Y23" s="7">
        <v>108900663</v>
      </c>
      <c r="Z23" s="8">
        <f t="shared" si="1"/>
        <v>6.7446993238345701E-2</v>
      </c>
      <c r="AA23" s="7">
        <v>0</v>
      </c>
      <c r="AB23" s="7">
        <v>0</v>
      </c>
    </row>
    <row r="24" spans="1:28" ht="22.5">
      <c r="A24" s="4" t="s">
        <v>32</v>
      </c>
      <c r="B24" s="5" t="s">
        <v>33</v>
      </c>
      <c r="C24" s="6" t="s">
        <v>82</v>
      </c>
      <c r="D24" s="4" t="s">
        <v>35</v>
      </c>
      <c r="E24" s="4" t="s">
        <v>59</v>
      </c>
      <c r="F24" s="4" t="s">
        <v>83</v>
      </c>
      <c r="G24" s="4" t="s">
        <v>36</v>
      </c>
      <c r="H24" s="4" t="s">
        <v>36</v>
      </c>
      <c r="I24" s="4"/>
      <c r="J24" s="4"/>
      <c r="K24" s="4"/>
      <c r="L24" s="4" t="s">
        <v>54</v>
      </c>
      <c r="M24" s="4" t="s">
        <v>55</v>
      </c>
      <c r="N24" s="4" t="s">
        <v>40</v>
      </c>
      <c r="O24" s="5" t="s">
        <v>84</v>
      </c>
      <c r="P24" s="7">
        <v>1704710758</v>
      </c>
      <c r="Q24" s="7">
        <v>0</v>
      </c>
      <c r="R24" s="7">
        <v>0</v>
      </c>
      <c r="S24" s="7">
        <v>1704710758</v>
      </c>
      <c r="T24" s="7">
        <v>0</v>
      </c>
      <c r="U24" s="7">
        <v>0</v>
      </c>
      <c r="V24" s="7">
        <v>1704710758</v>
      </c>
      <c r="W24" s="7">
        <v>0</v>
      </c>
      <c r="X24" s="8">
        <f t="shared" si="0"/>
        <v>0</v>
      </c>
      <c r="Y24" s="7">
        <v>0</v>
      </c>
      <c r="Z24" s="8">
        <f t="shared" si="1"/>
        <v>0</v>
      </c>
      <c r="AA24" s="7">
        <v>0</v>
      </c>
      <c r="AB24" s="7">
        <v>0</v>
      </c>
    </row>
    <row r="25" spans="1:28" ht="22.5">
      <c r="A25" s="4" t="s">
        <v>32</v>
      </c>
      <c r="B25" s="5" t="s">
        <v>33</v>
      </c>
      <c r="C25" s="6" t="s">
        <v>85</v>
      </c>
      <c r="D25" s="4" t="s">
        <v>86</v>
      </c>
      <c r="E25" s="4" t="s">
        <v>83</v>
      </c>
      <c r="F25" s="4" t="s">
        <v>36</v>
      </c>
      <c r="G25" s="4" t="s">
        <v>59</v>
      </c>
      <c r="H25" s="4"/>
      <c r="I25" s="4"/>
      <c r="J25" s="4"/>
      <c r="K25" s="4"/>
      <c r="L25" s="4" t="s">
        <v>38</v>
      </c>
      <c r="M25" s="4" t="s">
        <v>87</v>
      </c>
      <c r="N25" s="4" t="s">
        <v>40</v>
      </c>
      <c r="O25" s="5" t="s">
        <v>88</v>
      </c>
      <c r="P25" s="7">
        <v>344100000</v>
      </c>
      <c r="Q25" s="7">
        <v>0</v>
      </c>
      <c r="R25" s="7">
        <v>0</v>
      </c>
      <c r="S25" s="7">
        <v>344100000</v>
      </c>
      <c r="T25" s="7">
        <v>0</v>
      </c>
      <c r="U25" s="7">
        <v>344100000</v>
      </c>
      <c r="V25" s="7">
        <v>0</v>
      </c>
      <c r="W25" s="7">
        <v>173744433.5</v>
      </c>
      <c r="X25" s="8">
        <f t="shared" si="0"/>
        <v>0.50492424731182795</v>
      </c>
      <c r="Y25" s="7">
        <v>168076215.84709999</v>
      </c>
      <c r="Z25" s="8">
        <f t="shared" si="1"/>
        <v>0.48845165895698922</v>
      </c>
      <c r="AA25" s="7">
        <v>168076215.84709999</v>
      </c>
      <c r="AB25" s="7">
        <v>168076215.84709999</v>
      </c>
    </row>
    <row r="26" spans="1:28" ht="22.5">
      <c r="A26" s="4" t="s">
        <v>32</v>
      </c>
      <c r="B26" s="5" t="s">
        <v>33</v>
      </c>
      <c r="C26" s="6" t="s">
        <v>89</v>
      </c>
      <c r="D26" s="4" t="s">
        <v>86</v>
      </c>
      <c r="E26" s="4" t="s">
        <v>83</v>
      </c>
      <c r="F26" s="4" t="s">
        <v>52</v>
      </c>
      <c r="G26" s="4" t="s">
        <v>59</v>
      </c>
      <c r="H26" s="4"/>
      <c r="I26" s="4"/>
      <c r="J26" s="4"/>
      <c r="K26" s="4"/>
      <c r="L26" s="4" t="s">
        <v>38</v>
      </c>
      <c r="M26" s="4" t="s">
        <v>87</v>
      </c>
      <c r="N26" s="4" t="s">
        <v>40</v>
      </c>
      <c r="O26" s="5" t="s">
        <v>88</v>
      </c>
      <c r="P26" s="7">
        <v>14588000</v>
      </c>
      <c r="Q26" s="7">
        <v>0</v>
      </c>
      <c r="R26" s="7">
        <v>0</v>
      </c>
      <c r="S26" s="7">
        <v>14588000</v>
      </c>
      <c r="T26" s="7">
        <v>0</v>
      </c>
      <c r="U26" s="7">
        <v>14588000</v>
      </c>
      <c r="V26" s="7">
        <v>0</v>
      </c>
      <c r="W26" s="7">
        <v>7936384.5</v>
      </c>
      <c r="X26" s="8">
        <f t="shared" si="0"/>
        <v>0.54403513161502604</v>
      </c>
      <c r="Y26" s="7">
        <v>7677468.8397000004</v>
      </c>
      <c r="Z26" s="8">
        <f t="shared" si="1"/>
        <v>0.52628659444063619</v>
      </c>
      <c r="AA26" s="7">
        <v>7677468.8397000004</v>
      </c>
      <c r="AB26" s="7">
        <v>7677468.8397000004</v>
      </c>
    </row>
    <row r="27" spans="1:28" ht="45">
      <c r="A27" s="4" t="s">
        <v>32</v>
      </c>
      <c r="B27" s="5" t="s">
        <v>33</v>
      </c>
      <c r="C27" s="6" t="s">
        <v>90</v>
      </c>
      <c r="D27" s="4" t="s">
        <v>91</v>
      </c>
      <c r="E27" s="4" t="s">
        <v>92</v>
      </c>
      <c r="F27" s="4" t="s">
        <v>93</v>
      </c>
      <c r="G27" s="4" t="s">
        <v>94</v>
      </c>
      <c r="H27" s="4"/>
      <c r="I27" s="4"/>
      <c r="J27" s="4"/>
      <c r="K27" s="4"/>
      <c r="L27" s="4" t="s">
        <v>38</v>
      </c>
      <c r="M27" s="4" t="s">
        <v>39</v>
      </c>
      <c r="N27" s="4" t="s">
        <v>40</v>
      </c>
      <c r="O27" s="5" t="s">
        <v>95</v>
      </c>
      <c r="P27" s="7">
        <v>2659000000</v>
      </c>
      <c r="Q27" s="7">
        <v>0</v>
      </c>
      <c r="R27" s="7">
        <v>0</v>
      </c>
      <c r="S27" s="7">
        <v>2659000000</v>
      </c>
      <c r="T27" s="7">
        <v>0</v>
      </c>
      <c r="U27" s="7">
        <v>2659000000</v>
      </c>
      <c r="V27" s="7">
        <v>0</v>
      </c>
      <c r="W27" s="7">
        <v>0</v>
      </c>
      <c r="X27" s="8">
        <f t="shared" si="0"/>
        <v>0</v>
      </c>
      <c r="Y27" s="7">
        <v>0</v>
      </c>
      <c r="Z27" s="8">
        <f t="shared" si="1"/>
        <v>0</v>
      </c>
      <c r="AA27" s="7">
        <v>0</v>
      </c>
      <c r="AB27" s="7">
        <v>0</v>
      </c>
    </row>
    <row r="28" spans="1:28" ht="45">
      <c r="A28" s="4" t="s">
        <v>32</v>
      </c>
      <c r="B28" s="5" t="s">
        <v>33</v>
      </c>
      <c r="C28" s="6" t="s">
        <v>96</v>
      </c>
      <c r="D28" s="4" t="s">
        <v>91</v>
      </c>
      <c r="E28" s="4" t="s">
        <v>97</v>
      </c>
      <c r="F28" s="4" t="s">
        <v>98</v>
      </c>
      <c r="G28" s="4" t="s">
        <v>46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38</v>
      </c>
      <c r="M28" s="4" t="s">
        <v>39</v>
      </c>
      <c r="N28" s="4" t="s">
        <v>40</v>
      </c>
      <c r="O28" s="5" t="s">
        <v>99</v>
      </c>
      <c r="P28" s="7">
        <v>49914288588</v>
      </c>
      <c r="Q28" s="7">
        <v>0</v>
      </c>
      <c r="R28" s="7">
        <v>0</v>
      </c>
      <c r="S28" s="7">
        <v>49914288588</v>
      </c>
      <c r="T28" s="7">
        <v>1682974896</v>
      </c>
      <c r="U28" s="7">
        <v>40376609312</v>
      </c>
      <c r="V28" s="7">
        <v>7854704380</v>
      </c>
      <c r="W28" s="7">
        <v>15040846575</v>
      </c>
      <c r="X28" s="8">
        <f t="shared" si="0"/>
        <v>0.30133348587113795</v>
      </c>
      <c r="Y28" s="7">
        <v>205700418</v>
      </c>
      <c r="Z28" s="8">
        <f t="shared" si="1"/>
        <v>4.1210728194061227E-3</v>
      </c>
      <c r="AA28" s="7">
        <v>0</v>
      </c>
      <c r="AB28" s="7">
        <v>0</v>
      </c>
    </row>
    <row r="29" spans="1:28" ht="45">
      <c r="A29" s="4" t="s">
        <v>32</v>
      </c>
      <c r="B29" s="5" t="s">
        <v>33</v>
      </c>
      <c r="C29" s="6" t="s">
        <v>96</v>
      </c>
      <c r="D29" s="4" t="s">
        <v>91</v>
      </c>
      <c r="E29" s="4" t="s">
        <v>97</v>
      </c>
      <c r="F29" s="4" t="s">
        <v>98</v>
      </c>
      <c r="G29" s="4" t="s">
        <v>46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38</v>
      </c>
      <c r="M29" s="4" t="s">
        <v>87</v>
      </c>
      <c r="N29" s="4" t="s">
        <v>40</v>
      </c>
      <c r="O29" s="5" t="s">
        <v>99</v>
      </c>
      <c r="P29" s="7">
        <v>20000000000</v>
      </c>
      <c r="Q29" s="7">
        <v>0</v>
      </c>
      <c r="R29" s="7">
        <v>0</v>
      </c>
      <c r="S29" s="7">
        <v>20000000000</v>
      </c>
      <c r="T29" s="7">
        <v>0</v>
      </c>
      <c r="U29" s="7">
        <v>11746365893</v>
      </c>
      <c r="V29" s="7">
        <v>8253634107</v>
      </c>
      <c r="W29" s="7">
        <v>3228096799</v>
      </c>
      <c r="X29" s="8">
        <f t="shared" si="0"/>
        <v>0.16140483994999999</v>
      </c>
      <c r="Y29" s="7">
        <v>8683459</v>
      </c>
      <c r="Z29" s="8">
        <f t="shared" si="1"/>
        <v>4.3417294999999997E-4</v>
      </c>
      <c r="AA29" s="7">
        <v>0</v>
      </c>
      <c r="AB29" s="7">
        <v>0</v>
      </c>
    </row>
    <row r="30" spans="1:28" ht="45">
      <c r="A30" s="4" t="s">
        <v>32</v>
      </c>
      <c r="B30" s="5" t="s">
        <v>33</v>
      </c>
      <c r="C30" s="6" t="s">
        <v>96</v>
      </c>
      <c r="D30" s="4" t="s">
        <v>91</v>
      </c>
      <c r="E30" s="4" t="s">
        <v>97</v>
      </c>
      <c r="F30" s="4" t="s">
        <v>98</v>
      </c>
      <c r="G30" s="4" t="s">
        <v>46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54</v>
      </c>
      <c r="M30" s="4" t="s">
        <v>55</v>
      </c>
      <c r="N30" s="4" t="s">
        <v>40</v>
      </c>
      <c r="O30" s="5" t="s">
        <v>99</v>
      </c>
      <c r="P30" s="7">
        <v>23420000000</v>
      </c>
      <c r="Q30" s="7">
        <v>0</v>
      </c>
      <c r="R30" s="7">
        <v>0</v>
      </c>
      <c r="S30" s="7">
        <v>23420000000</v>
      </c>
      <c r="T30" s="7">
        <v>448865619</v>
      </c>
      <c r="U30" s="7">
        <v>18592421313</v>
      </c>
      <c r="V30" s="7">
        <v>4378713068</v>
      </c>
      <c r="W30" s="7">
        <v>7133333653</v>
      </c>
      <c r="X30" s="8">
        <f t="shared" si="0"/>
        <v>0.30458299116140053</v>
      </c>
      <c r="Y30" s="7">
        <v>51991955</v>
      </c>
      <c r="Z30" s="8">
        <f t="shared" si="1"/>
        <v>2.2199809991460292E-3</v>
      </c>
      <c r="AA30" s="7">
        <v>16313939</v>
      </c>
      <c r="AB30" s="7">
        <v>16313939</v>
      </c>
    </row>
    <row r="31" spans="1:28" ht="45">
      <c r="A31" s="4" t="s">
        <v>32</v>
      </c>
      <c r="B31" s="5" t="s">
        <v>33</v>
      </c>
      <c r="C31" s="6" t="s">
        <v>100</v>
      </c>
      <c r="D31" s="4" t="s">
        <v>91</v>
      </c>
      <c r="E31" s="4" t="s">
        <v>97</v>
      </c>
      <c r="F31" s="4" t="s">
        <v>98</v>
      </c>
      <c r="G31" s="4" t="s">
        <v>83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38</v>
      </c>
      <c r="M31" s="4" t="s">
        <v>39</v>
      </c>
      <c r="N31" s="4" t="s">
        <v>40</v>
      </c>
      <c r="O31" s="5" t="s">
        <v>101</v>
      </c>
      <c r="P31" s="7">
        <v>9117000000</v>
      </c>
      <c r="Q31" s="7">
        <v>0</v>
      </c>
      <c r="R31" s="7">
        <v>0</v>
      </c>
      <c r="S31" s="7">
        <v>9117000000</v>
      </c>
      <c r="T31" s="7">
        <v>0</v>
      </c>
      <c r="U31" s="7">
        <v>6574165963</v>
      </c>
      <c r="V31" s="7">
        <v>2542834037</v>
      </c>
      <c r="W31" s="7">
        <v>4404494795</v>
      </c>
      <c r="X31" s="8">
        <f t="shared" si="0"/>
        <v>0.48310790775474388</v>
      </c>
      <c r="Y31" s="7">
        <v>379699</v>
      </c>
      <c r="Z31" s="8">
        <f t="shared" si="1"/>
        <v>4.1647362070856644E-5</v>
      </c>
      <c r="AA31" s="7">
        <v>0</v>
      </c>
      <c r="AB31" s="7">
        <v>0</v>
      </c>
    </row>
    <row r="32" spans="1:28" ht="45">
      <c r="A32" s="4" t="s">
        <v>32</v>
      </c>
      <c r="B32" s="5" t="s">
        <v>33</v>
      </c>
      <c r="C32" s="6" t="s">
        <v>100</v>
      </c>
      <c r="D32" s="4" t="s">
        <v>91</v>
      </c>
      <c r="E32" s="4" t="s">
        <v>97</v>
      </c>
      <c r="F32" s="4" t="s">
        <v>98</v>
      </c>
      <c r="G32" s="4" t="s">
        <v>83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54</v>
      </c>
      <c r="M32" s="4" t="s">
        <v>55</v>
      </c>
      <c r="N32" s="4" t="s">
        <v>40</v>
      </c>
      <c r="O32" s="5" t="s">
        <v>101</v>
      </c>
      <c r="P32" s="7">
        <v>10000000000</v>
      </c>
      <c r="Q32" s="7">
        <v>0</v>
      </c>
      <c r="R32" s="7">
        <v>0</v>
      </c>
      <c r="S32" s="7">
        <v>10000000000</v>
      </c>
      <c r="T32" s="7">
        <v>0</v>
      </c>
      <c r="U32" s="7">
        <v>5732561421</v>
      </c>
      <c r="V32" s="7">
        <v>4267438579</v>
      </c>
      <c r="W32" s="7">
        <v>1053708228</v>
      </c>
      <c r="X32" s="8">
        <f t="shared" si="0"/>
        <v>0.1053708228</v>
      </c>
      <c r="Y32" s="7">
        <v>234286924</v>
      </c>
      <c r="Z32" s="8">
        <f t="shared" si="1"/>
        <v>2.3428692399999999E-2</v>
      </c>
      <c r="AA32" s="7">
        <v>232694103</v>
      </c>
      <c r="AB32" s="7">
        <v>230421429</v>
      </c>
    </row>
    <row r="33" spans="1:28" ht="45">
      <c r="A33" s="4" t="s">
        <v>32</v>
      </c>
      <c r="B33" s="5" t="s">
        <v>33</v>
      </c>
      <c r="C33" s="6" t="s">
        <v>102</v>
      </c>
      <c r="D33" s="4" t="s">
        <v>91</v>
      </c>
      <c r="E33" s="4" t="s">
        <v>97</v>
      </c>
      <c r="F33" s="4" t="s">
        <v>98</v>
      </c>
      <c r="G33" s="4" t="s">
        <v>74</v>
      </c>
      <c r="H33" s="4" t="s">
        <v>1</v>
      </c>
      <c r="I33" s="4" t="s">
        <v>1</v>
      </c>
      <c r="J33" s="4" t="s">
        <v>1</v>
      </c>
      <c r="K33" s="4" t="s">
        <v>1</v>
      </c>
      <c r="L33" s="4" t="s">
        <v>38</v>
      </c>
      <c r="M33" s="4" t="s">
        <v>39</v>
      </c>
      <c r="N33" s="4" t="s">
        <v>40</v>
      </c>
      <c r="O33" s="5" t="s">
        <v>103</v>
      </c>
      <c r="P33" s="7">
        <v>1000000000</v>
      </c>
      <c r="Q33" s="7">
        <v>0</v>
      </c>
      <c r="R33" s="7">
        <v>0</v>
      </c>
      <c r="S33" s="7">
        <v>1000000000</v>
      </c>
      <c r="T33" s="7">
        <v>0</v>
      </c>
      <c r="U33" s="7">
        <v>911802571</v>
      </c>
      <c r="V33" s="7">
        <v>88197429</v>
      </c>
      <c r="W33" s="7">
        <v>343377409</v>
      </c>
      <c r="X33" s="8">
        <f t="shared" si="0"/>
        <v>0.34337740900000002</v>
      </c>
      <c r="Y33" s="7">
        <v>747691</v>
      </c>
      <c r="Z33" s="8">
        <f t="shared" si="1"/>
        <v>7.4769099999999998E-4</v>
      </c>
      <c r="AA33" s="7">
        <v>0</v>
      </c>
      <c r="AB33" s="7">
        <v>0</v>
      </c>
    </row>
    <row r="34" spans="1:28" ht="45">
      <c r="A34" s="4" t="s">
        <v>32</v>
      </c>
      <c r="B34" s="5" t="s">
        <v>33</v>
      </c>
      <c r="C34" s="6" t="s">
        <v>102</v>
      </c>
      <c r="D34" s="4" t="s">
        <v>91</v>
      </c>
      <c r="E34" s="4" t="s">
        <v>97</v>
      </c>
      <c r="F34" s="4" t="s">
        <v>98</v>
      </c>
      <c r="G34" s="4" t="s">
        <v>74</v>
      </c>
      <c r="H34" s="4" t="s">
        <v>1</v>
      </c>
      <c r="I34" s="4" t="s">
        <v>1</v>
      </c>
      <c r="J34" s="4" t="s">
        <v>1</v>
      </c>
      <c r="K34" s="4" t="s">
        <v>1</v>
      </c>
      <c r="L34" s="4" t="s">
        <v>54</v>
      </c>
      <c r="M34" s="4" t="s">
        <v>55</v>
      </c>
      <c r="N34" s="4" t="s">
        <v>40</v>
      </c>
      <c r="O34" s="5" t="s">
        <v>103</v>
      </c>
      <c r="P34" s="7">
        <v>1088000000</v>
      </c>
      <c r="Q34" s="7">
        <v>0</v>
      </c>
      <c r="R34" s="7">
        <v>0</v>
      </c>
      <c r="S34" s="7">
        <v>1088000000</v>
      </c>
      <c r="T34" s="7">
        <v>0</v>
      </c>
      <c r="U34" s="7">
        <v>876842272</v>
      </c>
      <c r="V34" s="7">
        <v>211157728</v>
      </c>
      <c r="W34" s="7">
        <v>200357049</v>
      </c>
      <c r="X34" s="8">
        <f t="shared" si="0"/>
        <v>0.18415169944852941</v>
      </c>
      <c r="Y34" s="7">
        <v>0</v>
      </c>
      <c r="Z34" s="8">
        <f t="shared" si="1"/>
        <v>0</v>
      </c>
      <c r="AA34" s="7">
        <v>0</v>
      </c>
      <c r="AB34" s="7">
        <v>0</v>
      </c>
    </row>
    <row r="35" spans="1:28">
      <c r="A35" s="4" t="s">
        <v>1</v>
      </c>
      <c r="B35" s="5" t="s">
        <v>1</v>
      </c>
      <c r="C35" s="6" t="s">
        <v>1</v>
      </c>
      <c r="D35" s="4" t="s">
        <v>1</v>
      </c>
      <c r="E35" s="4" t="s">
        <v>1</v>
      </c>
      <c r="F35" s="4" t="s">
        <v>1</v>
      </c>
      <c r="G35" s="4" t="s">
        <v>1</v>
      </c>
      <c r="H35" s="4" t="s">
        <v>1</v>
      </c>
      <c r="I35" s="4" t="s">
        <v>1</v>
      </c>
      <c r="J35" s="4" t="s">
        <v>1</v>
      </c>
      <c r="K35" s="4" t="s">
        <v>1</v>
      </c>
      <c r="L35" s="4" t="s">
        <v>1</v>
      </c>
      <c r="M35" s="4" t="s">
        <v>1</v>
      </c>
      <c r="N35" s="4" t="s">
        <v>1</v>
      </c>
      <c r="O35" s="5" t="s">
        <v>1</v>
      </c>
      <c r="P35" s="7">
        <v>213184051632</v>
      </c>
      <c r="Q35" s="7">
        <v>0</v>
      </c>
      <c r="R35" s="7">
        <v>0</v>
      </c>
      <c r="S35" s="7">
        <v>213184051632</v>
      </c>
      <c r="T35" s="7">
        <v>2131840515</v>
      </c>
      <c r="U35" s="7">
        <v>179637277302</v>
      </c>
      <c r="V35" s="7">
        <v>31414933815</v>
      </c>
      <c r="W35" s="7">
        <v>49095178303</v>
      </c>
      <c r="X35" s="8">
        <f t="shared" si="0"/>
        <v>0.23029479891745602</v>
      </c>
      <c r="Y35" s="7">
        <v>5786342004.6868</v>
      </c>
      <c r="Z35" s="8">
        <f t="shared" si="1"/>
        <v>2.7142471307728167E-2</v>
      </c>
      <c r="AA35" s="7">
        <v>4085139097.6868</v>
      </c>
      <c r="AB35" s="7">
        <v>4082866423.6868</v>
      </c>
    </row>
    <row r="36" spans="1:28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Patricia Perez Riaño</dc:creator>
  <cp:lastModifiedBy>Manuel Ernesto Rodriguez Tenjo</cp:lastModifiedBy>
  <dcterms:created xsi:type="dcterms:W3CDTF">2016-02-18T15:51:44Z</dcterms:created>
  <dcterms:modified xsi:type="dcterms:W3CDTF">2016-02-18T19:24:19Z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