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iego.castrillon\Downloads\"/>
    </mc:Choice>
  </mc:AlternateContent>
  <bookViews>
    <workbookView xWindow="0" yWindow="0" windowWidth="28800" windowHeight="12030" activeTab="3"/>
  </bookViews>
  <sheets>
    <sheet name="PORTADA" sheetId="10" r:id="rId1"/>
    <sheet name="CONCEPTOS BÁSICOS" sheetId="4" r:id="rId2"/>
    <sheet name="DATOS 2022" sheetId="6" r:id="rId3"/>
    <sheet name="BOVINOS 2022" sheetId="9" r:id="rId4"/>
    <sheet name="INGRE-EGRE BOV 2022" sheetId="2" r:id="rId5"/>
    <sheet name="CAT ETA BOV 2022" sheetId="11" r:id="rId6"/>
    <sheet name="BUFALINOS 2022" sheetId="12" r:id="rId7"/>
    <sheet name="INGR-EGRE BUF 2022" sheetId="13" r:id="rId8"/>
    <sheet name="CAT ETA BUF 2022" sheetId="14" r:id="rId9"/>
    <sheet name="PORCINOS 2022" sheetId="15" r:id="rId10"/>
    <sheet name="INGR-EGRE PORCI 2022" sheetId="16" r:id="rId11"/>
    <sheet name="CAT ETA PORCI 2022" sheetId="17" r:id="rId12"/>
    <sheet name="EQUIDOS 2022" sheetId="18" r:id="rId13"/>
    <sheet name="INGR-EGRE EQUI 2022" sheetId="19" r:id="rId14"/>
    <sheet name="OVINOS 2022" sheetId="20" r:id="rId15"/>
    <sheet name="INGR-EGRE OVI 2022" sheetId="21" r:id="rId16"/>
    <sheet name="CAPRINOS 2022" sheetId="22" r:id="rId17"/>
    <sheet name="INGR-EGRE CAPRI 2022" sheetId="23" r:id="rId18"/>
  </sheets>
  <definedNames>
    <definedName name="_xlnm._FilterDatabase" localSheetId="3" hidden="1">'BOVINOS 2022'!$A$3:$X$36</definedName>
    <definedName name="_xlnm._FilterDatabase" localSheetId="6" hidden="1">'BUFALINOS 2022'!$A$3:$T$3</definedName>
    <definedName name="_xlnm._FilterDatabase" localSheetId="16" hidden="1">'CAPRINOS 2022'!$A$3:$T$3</definedName>
    <definedName name="_xlnm._FilterDatabase" localSheetId="5" hidden="1">'CAT ETA BOV 2022'!$A$3:$I$3</definedName>
    <definedName name="_xlnm._FilterDatabase" localSheetId="8" hidden="1">'CAT ETA BUF 2022'!$A$3:$I$3</definedName>
    <definedName name="_xlnm._FilterDatabase" localSheetId="11" hidden="1">'CAT ETA PORCI 2022'!$A$3:$H$3</definedName>
    <definedName name="_xlnm._FilterDatabase" localSheetId="12" hidden="1">'EQUIDOS 2022'!$A$3:$W$3</definedName>
    <definedName name="_xlnm._FilterDatabase" localSheetId="4" hidden="1">'INGRE-EGRE BOV 2022'!$A$3:$CO$3</definedName>
    <definedName name="_xlnm._FilterDatabase" localSheetId="7" hidden="1">'INGR-EGRE BUF 2022'!$A$3:$CM$3</definedName>
    <definedName name="_xlnm._FilterDatabase" localSheetId="17" hidden="1">'INGR-EGRE CAPRI 2022'!$A$3:$CN$3</definedName>
    <definedName name="_xlnm._FilterDatabase" localSheetId="13" hidden="1">'INGR-EGRE EQUI 2022'!$A$3:$CP$3</definedName>
    <definedName name="_xlnm._FilterDatabase" localSheetId="15" hidden="1">'INGR-EGRE OVI 2022'!$A$3:$CM$3</definedName>
    <definedName name="_xlnm._FilterDatabase" localSheetId="10" hidden="1">'INGR-EGRE PORCI 2022'!$A$3:$CM$3</definedName>
    <definedName name="_xlnm._FilterDatabase" localSheetId="14" hidden="1">'OVINOS 2022'!$A$3:$T$3</definedName>
    <definedName name="_xlnm._FilterDatabase" localSheetId="9" hidden="1">'PORCINOS 2022'!$A$3:$T$3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5" l="1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5" i="15"/>
  <c r="P4" i="15"/>
  <c r="K35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4" i="15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O17" i="22" l="1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4" i="12"/>
  <c r="J14" i="12"/>
  <c r="J5" i="12"/>
  <c r="J6" i="12"/>
  <c r="J7" i="12"/>
  <c r="J8" i="12"/>
  <c r="J9" i="12"/>
  <c r="J10" i="12"/>
  <c r="J11" i="12"/>
  <c r="J12" i="12"/>
  <c r="J13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L5" i="9" l="1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4" i="9"/>
  <c r="L4" i="9"/>
  <c r="J28" i="22" l="1"/>
  <c r="O5" i="22"/>
  <c r="O6" i="22"/>
  <c r="O7" i="22"/>
  <c r="O8" i="22"/>
  <c r="O9" i="22"/>
  <c r="O10" i="22"/>
  <c r="O11" i="22"/>
  <c r="O12" i="22"/>
  <c r="O13" i="22"/>
  <c r="O14" i="22"/>
  <c r="O15" i="22"/>
  <c r="O16" i="22"/>
  <c r="B36" i="22"/>
  <c r="C36" i="22"/>
  <c r="D36" i="22"/>
  <c r="L36" i="22"/>
  <c r="M36" i="22"/>
  <c r="N36" i="22"/>
  <c r="Q36" i="22"/>
  <c r="R36" i="22"/>
  <c r="S36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35" i="22"/>
  <c r="T4" i="22"/>
  <c r="O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9" i="22"/>
  <c r="J30" i="22"/>
  <c r="J31" i="22"/>
  <c r="J32" i="22"/>
  <c r="J33" i="22"/>
  <c r="J34" i="22"/>
  <c r="J35" i="22"/>
  <c r="J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4" i="22"/>
  <c r="O36" i="22" l="1"/>
  <c r="T36" i="22"/>
  <c r="J36" i="22"/>
  <c r="T5" i="20" l="1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4" i="20"/>
  <c r="J8" i="20"/>
  <c r="Q36" i="20"/>
  <c r="R36" i="20"/>
  <c r="S36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4" i="20"/>
  <c r="G36" i="20"/>
  <c r="H36" i="20"/>
  <c r="I36" i="20"/>
  <c r="J5" i="20"/>
  <c r="J6" i="20"/>
  <c r="J7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4" i="20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4" i="18"/>
  <c r="Q5" i="18"/>
  <c r="Q6" i="18"/>
  <c r="Q7" i="18"/>
  <c r="Q8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Q30" i="18"/>
  <c r="Q31" i="18"/>
  <c r="Q32" i="18"/>
  <c r="Q33" i="18"/>
  <c r="Q34" i="18"/>
  <c r="Q35" i="18"/>
  <c r="Q36" i="18"/>
  <c r="Q4" i="18"/>
  <c r="K4" i="18"/>
  <c r="F5" i="18"/>
  <c r="F6" i="18"/>
  <c r="F7" i="18"/>
  <c r="F4" i="18"/>
  <c r="T36" i="9"/>
  <c r="U36" i="9"/>
  <c r="V36" i="9"/>
  <c r="W36" i="9"/>
  <c r="H36" i="9"/>
  <c r="I36" i="9"/>
  <c r="J36" i="9"/>
  <c r="K36" i="9"/>
  <c r="E36" i="9"/>
  <c r="T5" i="15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5" i="15"/>
  <c r="O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4" i="15"/>
  <c r="B36" i="15"/>
  <c r="C36" i="15"/>
  <c r="D36" i="15"/>
  <c r="O28" i="12"/>
  <c r="P35" i="20" l="1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8" i="20"/>
  <c r="P17" i="20"/>
  <c r="P15" i="20"/>
  <c r="J36" i="20"/>
  <c r="O36" i="20"/>
  <c r="O10" i="12" l="1"/>
  <c r="O11" i="12"/>
  <c r="O5" i="12"/>
  <c r="O6" i="12"/>
  <c r="O7" i="12"/>
  <c r="O8" i="12"/>
  <c r="O9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9" i="12"/>
  <c r="O30" i="12"/>
  <c r="O31" i="12"/>
  <c r="O32" i="12"/>
  <c r="O33" i="12"/>
  <c r="O34" i="12"/>
  <c r="O35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4" i="12"/>
  <c r="E5" i="12"/>
  <c r="E6" i="12"/>
  <c r="E7" i="12"/>
  <c r="E8" i="12"/>
  <c r="E9" i="12"/>
  <c r="E10" i="12"/>
  <c r="E11" i="12"/>
  <c r="E12" i="12"/>
  <c r="E13" i="12"/>
  <c r="B36" i="12"/>
  <c r="C36" i="12"/>
  <c r="D36" i="12"/>
  <c r="O4" i="12"/>
  <c r="J4" i="12"/>
  <c r="E36" i="12" l="1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4" i="9"/>
  <c r="L36" i="9"/>
  <c r="X36" i="9" l="1"/>
  <c r="C36" i="23"/>
  <c r="D36" i="23"/>
  <c r="E36" i="23"/>
  <c r="F36" i="23"/>
  <c r="G36" i="23"/>
  <c r="H36" i="23"/>
  <c r="I36" i="23"/>
  <c r="J36" i="23"/>
  <c r="K36" i="23"/>
  <c r="L36" i="23"/>
  <c r="M36" i="23"/>
  <c r="N36" i="23"/>
  <c r="O36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AK36" i="23"/>
  <c r="AL36" i="23"/>
  <c r="AM36" i="23"/>
  <c r="AN36" i="23"/>
  <c r="AO36" i="23"/>
  <c r="AP36" i="23"/>
  <c r="AQ36" i="23"/>
  <c r="AR36" i="23"/>
  <c r="AS36" i="23"/>
  <c r="AT36" i="23"/>
  <c r="AU36" i="23"/>
  <c r="AV36" i="23"/>
  <c r="AW36" i="23"/>
  <c r="AX36" i="23"/>
  <c r="AY36" i="23"/>
  <c r="AZ36" i="23"/>
  <c r="BA36" i="23"/>
  <c r="BB36" i="23"/>
  <c r="BC36" i="23"/>
  <c r="BD36" i="23"/>
  <c r="BE36" i="23"/>
  <c r="BF36" i="23"/>
  <c r="BG36" i="23"/>
  <c r="BH36" i="23"/>
  <c r="BI36" i="23"/>
  <c r="BJ36" i="23"/>
  <c r="BK36" i="23"/>
  <c r="BL36" i="23"/>
  <c r="BM36" i="23"/>
  <c r="BN36" i="23"/>
  <c r="BO36" i="23"/>
  <c r="BP36" i="23"/>
  <c r="BQ36" i="23"/>
  <c r="BR36" i="23"/>
  <c r="BS36" i="23"/>
  <c r="BT36" i="23"/>
  <c r="BU36" i="23"/>
  <c r="BV36" i="23"/>
  <c r="BW36" i="23"/>
  <c r="BX36" i="23"/>
  <c r="BY36" i="23"/>
  <c r="BZ36" i="23"/>
  <c r="CA36" i="23"/>
  <c r="CB36" i="23"/>
  <c r="CC36" i="23"/>
  <c r="CD36" i="23"/>
  <c r="CE36" i="23"/>
  <c r="CF36" i="23"/>
  <c r="CG36" i="23"/>
  <c r="CH36" i="23"/>
  <c r="CI36" i="23"/>
  <c r="CJ36" i="23"/>
  <c r="CK36" i="23"/>
  <c r="CL36" i="23"/>
  <c r="CM36" i="23"/>
  <c r="B36" i="23"/>
  <c r="CN5" i="23"/>
  <c r="CN6" i="23"/>
  <c r="CN7" i="23"/>
  <c r="CN8" i="23"/>
  <c r="CN9" i="23"/>
  <c r="CN10" i="23"/>
  <c r="CN11" i="23"/>
  <c r="CN12" i="23"/>
  <c r="CN13" i="23"/>
  <c r="CN14" i="23"/>
  <c r="CN15" i="23"/>
  <c r="CN16" i="23"/>
  <c r="CN17" i="23"/>
  <c r="CN18" i="23"/>
  <c r="CN19" i="23"/>
  <c r="CN20" i="23"/>
  <c r="CN21" i="23"/>
  <c r="CN22" i="23"/>
  <c r="CN23" i="23"/>
  <c r="CN24" i="23"/>
  <c r="CN25" i="23"/>
  <c r="CN26" i="23"/>
  <c r="CN27" i="23"/>
  <c r="CN28" i="23"/>
  <c r="CN29" i="23"/>
  <c r="CN30" i="23"/>
  <c r="CN31" i="23"/>
  <c r="CN32" i="23"/>
  <c r="CN33" i="23"/>
  <c r="CN34" i="23"/>
  <c r="CN35" i="23"/>
  <c r="CN4" i="23"/>
  <c r="CN5" i="21"/>
  <c r="CN6" i="21"/>
  <c r="CN7" i="21"/>
  <c r="CN8" i="21"/>
  <c r="CN9" i="21"/>
  <c r="CN10" i="21"/>
  <c r="CN11" i="21"/>
  <c r="CN12" i="21"/>
  <c r="CN13" i="21"/>
  <c r="CN14" i="21"/>
  <c r="CN15" i="21"/>
  <c r="CN16" i="21"/>
  <c r="CN17" i="21"/>
  <c r="CN18" i="21"/>
  <c r="CN19" i="21"/>
  <c r="CN20" i="21"/>
  <c r="CN21" i="21"/>
  <c r="CN22" i="21"/>
  <c r="CN23" i="21"/>
  <c r="CN24" i="21"/>
  <c r="CN25" i="21"/>
  <c r="CN26" i="21"/>
  <c r="CN27" i="21"/>
  <c r="CN28" i="21"/>
  <c r="CN29" i="21"/>
  <c r="CN30" i="21"/>
  <c r="CN31" i="21"/>
  <c r="CN32" i="21"/>
  <c r="CN33" i="21"/>
  <c r="CN34" i="21"/>
  <c r="CN35" i="21"/>
  <c r="CN4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AP36" i="21"/>
  <c r="AQ36" i="21"/>
  <c r="AR36" i="21"/>
  <c r="AS36" i="21"/>
  <c r="AT36" i="21"/>
  <c r="AU36" i="21"/>
  <c r="AV36" i="21"/>
  <c r="AW36" i="21"/>
  <c r="AX36" i="21"/>
  <c r="AY36" i="21"/>
  <c r="AZ36" i="21"/>
  <c r="BA36" i="21"/>
  <c r="BB36" i="21"/>
  <c r="BC36" i="21"/>
  <c r="BD36" i="21"/>
  <c r="BE36" i="21"/>
  <c r="BF36" i="21"/>
  <c r="BG36" i="21"/>
  <c r="BH36" i="21"/>
  <c r="BI36" i="21"/>
  <c r="BJ36" i="21"/>
  <c r="BK36" i="21"/>
  <c r="BL36" i="21"/>
  <c r="BM36" i="21"/>
  <c r="BN36" i="21"/>
  <c r="BO36" i="21"/>
  <c r="BP36" i="21"/>
  <c r="BQ36" i="21"/>
  <c r="BR36" i="21"/>
  <c r="BS36" i="21"/>
  <c r="BT36" i="21"/>
  <c r="BU36" i="21"/>
  <c r="BV36" i="21"/>
  <c r="BW36" i="21"/>
  <c r="BX36" i="21"/>
  <c r="BY36" i="21"/>
  <c r="BZ36" i="21"/>
  <c r="CA36" i="21"/>
  <c r="CB36" i="21"/>
  <c r="CC36" i="21"/>
  <c r="CD36" i="21"/>
  <c r="CE36" i="21"/>
  <c r="CF36" i="21"/>
  <c r="CG36" i="21"/>
  <c r="CH36" i="21"/>
  <c r="CI36" i="21"/>
  <c r="CJ36" i="21"/>
  <c r="CK36" i="21"/>
  <c r="CL36" i="21"/>
  <c r="CM36" i="21"/>
  <c r="B36" i="21"/>
  <c r="CN36" i="21" s="1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AK36" i="19"/>
  <c r="AL36" i="19"/>
  <c r="AM36" i="19"/>
  <c r="AN36" i="19"/>
  <c r="AO36" i="19"/>
  <c r="AP36" i="19"/>
  <c r="AQ36" i="19"/>
  <c r="AR36" i="19"/>
  <c r="AS36" i="19"/>
  <c r="AT36" i="19"/>
  <c r="AU36" i="19"/>
  <c r="AV36" i="19"/>
  <c r="AW36" i="19"/>
  <c r="AX36" i="19"/>
  <c r="AY36" i="19"/>
  <c r="AZ36" i="19"/>
  <c r="BA36" i="19"/>
  <c r="BB36" i="19"/>
  <c r="BC36" i="19"/>
  <c r="BD36" i="19"/>
  <c r="BE36" i="19"/>
  <c r="BF36" i="19"/>
  <c r="BG36" i="19"/>
  <c r="BH36" i="19"/>
  <c r="BI36" i="19"/>
  <c r="BJ36" i="19"/>
  <c r="BK36" i="19"/>
  <c r="BL36" i="19"/>
  <c r="BM36" i="19"/>
  <c r="BN36" i="19"/>
  <c r="BO36" i="19"/>
  <c r="BP36" i="19"/>
  <c r="BQ36" i="19"/>
  <c r="BR36" i="19"/>
  <c r="BS36" i="19"/>
  <c r="BT36" i="19"/>
  <c r="BU36" i="19"/>
  <c r="BV36" i="19"/>
  <c r="BW36" i="19"/>
  <c r="BX36" i="19"/>
  <c r="BY36" i="19"/>
  <c r="BZ36" i="19"/>
  <c r="CA36" i="19"/>
  <c r="CB36" i="19"/>
  <c r="CC36" i="19"/>
  <c r="CD36" i="19"/>
  <c r="CE36" i="19"/>
  <c r="CF36" i="19"/>
  <c r="CG36" i="19"/>
  <c r="CH36" i="19"/>
  <c r="CI36" i="19"/>
  <c r="CJ36" i="19"/>
  <c r="CK36" i="19"/>
  <c r="CL36" i="19"/>
  <c r="CM36" i="19"/>
  <c r="CN36" i="19"/>
  <c r="CO36" i="19"/>
  <c r="CP36" i="19"/>
  <c r="B36" i="19"/>
  <c r="CQ5" i="19"/>
  <c r="CQ6" i="19"/>
  <c r="CQ7" i="19"/>
  <c r="CQ8" i="19"/>
  <c r="CQ9" i="19"/>
  <c r="CQ10" i="19"/>
  <c r="CQ11" i="19"/>
  <c r="CQ12" i="19"/>
  <c r="CQ13" i="19"/>
  <c r="CQ14" i="19"/>
  <c r="CQ15" i="19"/>
  <c r="CQ16" i="19"/>
  <c r="CQ17" i="19"/>
  <c r="CQ18" i="19"/>
  <c r="CQ19" i="19"/>
  <c r="CQ20" i="19"/>
  <c r="CQ21" i="19"/>
  <c r="CQ22" i="19"/>
  <c r="CQ23" i="19"/>
  <c r="CQ24" i="19"/>
  <c r="CQ25" i="19"/>
  <c r="CQ26" i="19"/>
  <c r="CQ27" i="19"/>
  <c r="CQ28" i="19"/>
  <c r="CQ29" i="19"/>
  <c r="CQ30" i="19"/>
  <c r="CQ31" i="19"/>
  <c r="CQ32" i="19"/>
  <c r="CQ33" i="19"/>
  <c r="CQ34" i="19"/>
  <c r="CQ35" i="19"/>
  <c r="CQ4" i="19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AL36" i="16"/>
  <c r="AM36" i="16"/>
  <c r="AN36" i="16"/>
  <c r="AO36" i="16"/>
  <c r="AP36" i="16"/>
  <c r="AQ36" i="16"/>
  <c r="AR36" i="16"/>
  <c r="AS36" i="16"/>
  <c r="AT36" i="16"/>
  <c r="AU36" i="16"/>
  <c r="AV36" i="16"/>
  <c r="AW36" i="16"/>
  <c r="AX36" i="16"/>
  <c r="AY36" i="16"/>
  <c r="AZ36" i="16"/>
  <c r="BA36" i="16"/>
  <c r="BB36" i="16"/>
  <c r="BC36" i="16"/>
  <c r="BD36" i="16"/>
  <c r="BE36" i="16"/>
  <c r="BF36" i="16"/>
  <c r="BG36" i="16"/>
  <c r="BH36" i="16"/>
  <c r="BI36" i="16"/>
  <c r="BJ36" i="16"/>
  <c r="BK36" i="16"/>
  <c r="BL36" i="16"/>
  <c r="BM36" i="16"/>
  <c r="BN36" i="16"/>
  <c r="BO36" i="16"/>
  <c r="BP36" i="16"/>
  <c r="BQ36" i="16"/>
  <c r="BR36" i="16"/>
  <c r="BS36" i="16"/>
  <c r="BT36" i="16"/>
  <c r="BU36" i="16"/>
  <c r="BV36" i="16"/>
  <c r="BW36" i="16"/>
  <c r="BX36" i="16"/>
  <c r="BY36" i="16"/>
  <c r="BZ36" i="16"/>
  <c r="CA36" i="16"/>
  <c r="CB36" i="16"/>
  <c r="CC36" i="16"/>
  <c r="CD36" i="16"/>
  <c r="CE36" i="16"/>
  <c r="CF36" i="16"/>
  <c r="CG36" i="16"/>
  <c r="CH36" i="16"/>
  <c r="CI36" i="16"/>
  <c r="CJ36" i="16"/>
  <c r="CK36" i="16"/>
  <c r="CL36" i="16"/>
  <c r="CM36" i="16"/>
  <c r="B36" i="16"/>
  <c r="CN5" i="16"/>
  <c r="CN6" i="16"/>
  <c r="CN7" i="16"/>
  <c r="CN8" i="16"/>
  <c r="CN9" i="16"/>
  <c r="CN10" i="16"/>
  <c r="CN11" i="16"/>
  <c r="CN12" i="16"/>
  <c r="CN13" i="16"/>
  <c r="CN14" i="16"/>
  <c r="CN15" i="16"/>
  <c r="CN16" i="16"/>
  <c r="CN17" i="16"/>
  <c r="CN18" i="16"/>
  <c r="CN19" i="16"/>
  <c r="CN20" i="16"/>
  <c r="CN21" i="16"/>
  <c r="CN22" i="16"/>
  <c r="CN23" i="16"/>
  <c r="CN24" i="16"/>
  <c r="CN25" i="16"/>
  <c r="CN26" i="16"/>
  <c r="CN27" i="16"/>
  <c r="CN28" i="16"/>
  <c r="CN29" i="16"/>
  <c r="CN30" i="16"/>
  <c r="CN31" i="16"/>
  <c r="CN32" i="16"/>
  <c r="CN33" i="16"/>
  <c r="CN34" i="16"/>
  <c r="CN35" i="16"/>
  <c r="CN4" i="16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BK36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CF36" i="13"/>
  <c r="CG36" i="13"/>
  <c r="CH36" i="13"/>
  <c r="CI36" i="13"/>
  <c r="CJ36" i="13"/>
  <c r="CK36" i="13"/>
  <c r="CL36" i="13"/>
  <c r="CM36" i="13"/>
  <c r="B36" i="13"/>
  <c r="CN5" i="13"/>
  <c r="CN6" i="13"/>
  <c r="CN7" i="13"/>
  <c r="CN8" i="13"/>
  <c r="CN9" i="13"/>
  <c r="CN10" i="13"/>
  <c r="CN11" i="13"/>
  <c r="CN12" i="13"/>
  <c r="CN13" i="13"/>
  <c r="CN14" i="13"/>
  <c r="CN15" i="13"/>
  <c r="CN16" i="13"/>
  <c r="CN17" i="13"/>
  <c r="CN18" i="13"/>
  <c r="CN19" i="13"/>
  <c r="CN20" i="13"/>
  <c r="CN21" i="13"/>
  <c r="CN22" i="13"/>
  <c r="CN23" i="13"/>
  <c r="CN24" i="13"/>
  <c r="CN25" i="13"/>
  <c r="CN26" i="13"/>
  <c r="CN27" i="13"/>
  <c r="CN28" i="13"/>
  <c r="CN29" i="13"/>
  <c r="CN30" i="13"/>
  <c r="CN31" i="13"/>
  <c r="CN32" i="13"/>
  <c r="CN33" i="13"/>
  <c r="CN34" i="13"/>
  <c r="CN35" i="13"/>
  <c r="CN4" i="13"/>
  <c r="CN36" i="13" s="1"/>
  <c r="C8" i="11"/>
  <c r="D8" i="11"/>
  <c r="E8" i="11"/>
  <c r="F8" i="11"/>
  <c r="G8" i="11"/>
  <c r="H8" i="11"/>
  <c r="I8" i="11"/>
  <c r="B8" i="11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P25" i="2"/>
  <c r="CP26" i="2"/>
  <c r="CP27" i="2"/>
  <c r="CP28" i="2"/>
  <c r="CP29" i="2"/>
  <c r="CP30" i="2"/>
  <c r="CP31" i="2"/>
  <c r="CP32" i="2"/>
  <c r="CP33" i="2"/>
  <c r="CP34" i="2"/>
  <c r="CP35" i="2"/>
  <c r="CP4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B36" i="2"/>
  <c r="C36" i="9"/>
  <c r="D36" i="9"/>
  <c r="B36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4" i="9"/>
  <c r="CN36" i="16" l="1"/>
  <c r="CN36" i="23"/>
  <c r="CP36" i="2"/>
  <c r="CQ36" i="19"/>
  <c r="F36" i="9"/>
  <c r="S9" i="9" s="1"/>
  <c r="K5" i="12"/>
  <c r="P5" i="12"/>
  <c r="K6" i="12"/>
  <c r="P6" i="12"/>
  <c r="K7" i="12"/>
  <c r="P7" i="12"/>
  <c r="K9" i="12"/>
  <c r="P9" i="12"/>
  <c r="K10" i="12"/>
  <c r="P10" i="12"/>
  <c r="K11" i="12"/>
  <c r="P11" i="12"/>
  <c r="K12" i="12"/>
  <c r="P12" i="12"/>
  <c r="K13" i="12"/>
  <c r="P13" i="12"/>
  <c r="K14" i="12"/>
  <c r="P14" i="12"/>
  <c r="K15" i="12"/>
  <c r="P15" i="12"/>
  <c r="K16" i="12"/>
  <c r="P16" i="12"/>
  <c r="K17" i="12"/>
  <c r="P17" i="12"/>
  <c r="K18" i="12"/>
  <c r="P18" i="12"/>
  <c r="K20" i="12"/>
  <c r="P20" i="12"/>
  <c r="K21" i="12"/>
  <c r="P21" i="12"/>
  <c r="K22" i="12"/>
  <c r="P22" i="12"/>
  <c r="K23" i="12"/>
  <c r="P23" i="12"/>
  <c r="K24" i="12"/>
  <c r="P24" i="12"/>
  <c r="K25" i="12"/>
  <c r="P25" i="12"/>
  <c r="K26" i="12"/>
  <c r="P26" i="12"/>
  <c r="K27" i="12"/>
  <c r="P27" i="12"/>
  <c r="K28" i="12"/>
  <c r="P28" i="12"/>
  <c r="K29" i="12"/>
  <c r="P29" i="12"/>
  <c r="K30" i="12"/>
  <c r="P30" i="12"/>
  <c r="K31" i="12"/>
  <c r="P31" i="12"/>
  <c r="K32" i="12"/>
  <c r="P32" i="12"/>
  <c r="K33" i="12"/>
  <c r="P33" i="12"/>
  <c r="K35" i="12"/>
  <c r="P35" i="12"/>
  <c r="F36" i="12"/>
  <c r="G36" i="12"/>
  <c r="H36" i="12"/>
  <c r="I36" i="12"/>
  <c r="J36" i="12"/>
  <c r="L36" i="12"/>
  <c r="M36" i="12"/>
  <c r="N36" i="12"/>
  <c r="O36" i="12"/>
  <c r="Q36" i="12"/>
  <c r="R36" i="12"/>
  <c r="S36" i="12"/>
  <c r="T36" i="12"/>
  <c r="S24" i="9" l="1"/>
  <c r="S21" i="9"/>
  <c r="S19" i="9"/>
  <c r="S26" i="9"/>
  <c r="S34" i="9"/>
  <c r="S4" i="9"/>
  <c r="S18" i="9"/>
  <c r="S31" i="9"/>
  <c r="S5" i="9"/>
  <c r="S16" i="9"/>
  <c r="S10" i="9"/>
  <c r="S6" i="9"/>
  <c r="S8" i="9"/>
  <c r="S11" i="9"/>
  <c r="S23" i="9"/>
  <c r="S28" i="9"/>
  <c r="S15" i="9"/>
  <c r="S33" i="9"/>
  <c r="S7" i="9"/>
  <c r="S20" i="9"/>
  <c r="S14" i="9"/>
  <c r="S25" i="9"/>
  <c r="S32" i="9"/>
  <c r="S27" i="9"/>
  <c r="S30" i="9"/>
  <c r="S12" i="9"/>
  <c r="S29" i="9"/>
  <c r="S17" i="9"/>
  <c r="S22" i="9"/>
  <c r="S35" i="9"/>
  <c r="S13" i="9"/>
  <c r="F4" i="12"/>
  <c r="F12" i="12"/>
  <c r="F26" i="12"/>
  <c r="F34" i="12"/>
  <c r="F35" i="12"/>
  <c r="F29" i="12"/>
  <c r="F21" i="12"/>
  <c r="F15" i="12"/>
  <c r="F7" i="12"/>
  <c r="F6" i="12"/>
  <c r="F17" i="12"/>
  <c r="F9" i="12"/>
  <c r="F33" i="12"/>
  <c r="F25" i="12"/>
  <c r="F19" i="12"/>
  <c r="F11" i="12"/>
  <c r="F14" i="12"/>
  <c r="F30" i="12"/>
  <c r="F22" i="12"/>
  <c r="F16" i="12"/>
  <c r="F8" i="12"/>
  <c r="F31" i="12"/>
  <c r="F20" i="12"/>
  <c r="F27" i="12"/>
  <c r="F13" i="12"/>
  <c r="F5" i="12"/>
  <c r="F23" i="12"/>
  <c r="F28" i="12"/>
  <c r="F32" i="12"/>
  <c r="F24" i="12"/>
  <c r="F18" i="12"/>
  <c r="F10" i="12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P5" i="22" l="1"/>
  <c r="P6" i="22"/>
  <c r="P7" i="22"/>
  <c r="P8" i="22"/>
  <c r="P9" i="22"/>
  <c r="P10" i="22"/>
  <c r="P11" i="22"/>
  <c r="P12" i="22"/>
  <c r="P13" i="22"/>
  <c r="P14" i="22"/>
  <c r="P15" i="22"/>
  <c r="P17" i="22"/>
  <c r="P18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K17" i="20"/>
  <c r="K18" i="20"/>
  <c r="S37" i="18"/>
  <c r="M37" i="18"/>
  <c r="R5" i="18"/>
  <c r="L5" i="18"/>
  <c r="L6" i="18"/>
  <c r="B37" i="18"/>
  <c r="B7" i="17"/>
  <c r="C7" i="17"/>
  <c r="D7" i="17"/>
  <c r="E7" i="17"/>
  <c r="F7" i="17"/>
  <c r="G7" i="17"/>
  <c r="H7" i="17" l="1"/>
  <c r="I36" i="22" l="1"/>
  <c r="H36" i="22"/>
  <c r="G36" i="22"/>
  <c r="E36" i="22"/>
  <c r="C36" i="20"/>
  <c r="D36" i="20"/>
  <c r="E36" i="20"/>
  <c r="B36" i="20"/>
  <c r="W37" i="18"/>
  <c r="V37" i="18"/>
  <c r="U37" i="18"/>
  <c r="T37" i="18"/>
  <c r="Q37" i="18"/>
  <c r="P37" i="18"/>
  <c r="O37" i="18"/>
  <c r="N37" i="18"/>
  <c r="K37" i="18"/>
  <c r="J37" i="18"/>
  <c r="I37" i="18"/>
  <c r="H37" i="18"/>
  <c r="D37" i="18"/>
  <c r="E37" i="18"/>
  <c r="F37" i="18"/>
  <c r="C37" i="18"/>
  <c r="C7" i="14"/>
  <c r="D7" i="14"/>
  <c r="E7" i="14"/>
  <c r="F7" i="14"/>
  <c r="G7" i="14"/>
  <c r="H7" i="14"/>
  <c r="I7" i="14"/>
  <c r="B7" i="14"/>
  <c r="T36" i="15"/>
  <c r="S36" i="15"/>
  <c r="R36" i="15"/>
  <c r="Q36" i="15"/>
  <c r="O36" i="15"/>
  <c r="N36" i="15"/>
  <c r="M36" i="15"/>
  <c r="L36" i="15"/>
  <c r="J36" i="15"/>
  <c r="I36" i="15"/>
  <c r="H36" i="15"/>
  <c r="G36" i="15"/>
  <c r="E36" i="15"/>
  <c r="O36" i="9"/>
  <c r="P36" i="9"/>
  <c r="Q36" i="9"/>
  <c r="R36" i="9"/>
  <c r="N36" i="9"/>
  <c r="G7" i="9" l="1"/>
  <c r="G10" i="9"/>
  <c r="G18" i="9"/>
  <c r="G26" i="9"/>
  <c r="G34" i="9"/>
  <c r="G8" i="9"/>
  <c r="G16" i="9"/>
  <c r="G32" i="9"/>
  <c r="G19" i="9"/>
  <c r="G35" i="9"/>
  <c r="G30" i="9"/>
  <c r="G5" i="9"/>
  <c r="G13" i="9"/>
  <c r="G21" i="9"/>
  <c r="G29" i="9"/>
  <c r="G24" i="9"/>
  <c r="G27" i="9"/>
  <c r="G6" i="9"/>
  <c r="G14" i="9"/>
  <c r="G11" i="9"/>
  <c r="G22" i="9"/>
  <c r="G9" i="9"/>
  <c r="G17" i="9"/>
  <c r="G25" i="9"/>
  <c r="G33" i="9"/>
  <c r="G4" i="9"/>
  <c r="G12" i="9"/>
  <c r="G20" i="9"/>
  <c r="G28" i="9"/>
  <c r="G15" i="9"/>
  <c r="G23" i="9"/>
  <c r="G31" i="9"/>
  <c r="G4" i="18"/>
  <c r="G5" i="18"/>
  <c r="K5" i="22"/>
  <c r="K6" i="22"/>
  <c r="K7" i="22"/>
  <c r="K8" i="22"/>
  <c r="K9" i="22"/>
  <c r="K10" i="22"/>
  <c r="K11" i="22"/>
  <c r="K12" i="22"/>
  <c r="K13" i="22"/>
  <c r="K14" i="22"/>
  <c r="K15" i="22"/>
  <c r="K17" i="22"/>
  <c r="K18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4" i="22"/>
  <c r="P5" i="20" l="1"/>
  <c r="P6" i="20"/>
  <c r="P7" i="20"/>
  <c r="P8" i="20"/>
  <c r="P9" i="20"/>
  <c r="P10" i="20"/>
  <c r="P11" i="20"/>
  <c r="P12" i="20"/>
  <c r="P13" i="20"/>
  <c r="P14" i="20"/>
  <c r="K5" i="20"/>
  <c r="K6" i="20"/>
  <c r="K7" i="20"/>
  <c r="K8" i="20"/>
  <c r="K9" i="20"/>
  <c r="K10" i="20"/>
  <c r="K11" i="20"/>
  <c r="K12" i="20"/>
  <c r="K13" i="20"/>
  <c r="K14" i="20"/>
  <c r="K15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4" i="20"/>
  <c r="R6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T36" i="20" l="1"/>
</calcChain>
</file>

<file path=xl/sharedStrings.xml><?xml version="1.0" encoding="utf-8"?>
<sst xmlns="http://schemas.openxmlformats.org/spreadsheetml/2006/main" count="1408" uniqueCount="109">
  <si>
    <t>FLUJOS DE 
MOVILIZACIÓN ANIMAL
AÑO 2022</t>
  </si>
  <si>
    <t>INSTITUTO COLOMBIANO AGROPÉCUARIO  - ICA</t>
  </si>
  <si>
    <t>Subgerencia de Protección Animal</t>
  </si>
  <si>
    <t>Dirección Técnica de Vigilancia Epidemiológica</t>
  </si>
  <si>
    <t>DATOS GENERALES
2022</t>
  </si>
  <si>
    <t>MOVILIZACIÓN BOVINOS POR DEPARTAMENTO - 2022</t>
  </si>
  <si>
    <t>ORIGEN</t>
  </si>
  <si>
    <r>
      <t xml:space="preserve">MOVILIZACIÓN INTERNA </t>
    </r>
    <r>
      <rPr>
        <b/>
        <i/>
        <sz val="10"/>
        <color theme="1"/>
        <rFont val="Arial"/>
        <family val="2"/>
      </rPr>
      <t>(M.I)*</t>
    </r>
  </si>
  <si>
    <t>EGRESOS</t>
  </si>
  <si>
    <t>INGRESOS</t>
  </si>
  <si>
    <t>DEPARTAMENTOS</t>
  </si>
  <si>
    <t>EXPORTACIÓN</t>
  </si>
  <si>
    <t>FERIA</t>
  </si>
  <si>
    <t>MATADERO</t>
  </si>
  <si>
    <t>PREDIO</t>
  </si>
  <si>
    <t>TOTAL</t>
  </si>
  <si>
    <t>% ORIGINADOS</t>
  </si>
  <si>
    <t>% M.I</t>
  </si>
  <si>
    <t>% EGRESOS</t>
  </si>
  <si>
    <t>TOTAL INGRESOS</t>
  </si>
  <si>
    <t>AMAZONAS</t>
  </si>
  <si>
    <t>ANTIOQUIA</t>
  </si>
  <si>
    <t>ARAUCA</t>
  </si>
  <si>
    <t>ATLÁNTICO</t>
  </si>
  <si>
    <t>BOGOTÁ,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</si>
  <si>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</si>
  <si>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</si>
  <si>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</si>
  <si>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</si>
  <si>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</si>
  <si>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</si>
  <si>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</si>
  <si>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</si>
  <si>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</si>
  <si>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</si>
  <si>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</si>
  <si>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</si>
  <si>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</si>
  <si>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</si>
  <si>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</si>
  <si>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</si>
  <si>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</si>
  <si>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</si>
  <si>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</si>
  <si>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</si>
  <si>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</si>
  <si>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</si>
  <si>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</si>
  <si>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</si>
  <si>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</si>
  <si>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</si>
  <si>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</si>
  <si>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>TOTAL BOVINOS</t>
  </si>
  <si>
    <t>MOVILIZACIÓN BOVINOS POR DEPARTAMENTO (MOVILIZACIÓN INTERNA - EGRESOS - INGRESOS)</t>
  </si>
  <si>
    <t>DEPARTAMENTO DESTINO</t>
  </si>
  <si>
    <t>BOGOTÁ, D.C.</t>
  </si>
  <si>
    <t>TOTAL ANIMALES</t>
  </si>
  <si>
    <t>DEPARTAMENTO ORIGEN</t>
  </si>
  <si>
    <t>P</t>
  </si>
  <si>
    <t>F</t>
  </si>
  <si>
    <t>M</t>
  </si>
  <si>
    <t>E</t>
  </si>
  <si>
    <t>MOVILIZACIÓN INTERNA - M.I</t>
  </si>
  <si>
    <t>FINALIDAD</t>
  </si>
  <si>
    <t>BOVINOS CRIAS</t>
  </si>
  <si>
    <t>HEMBRAS BOVINAS 1 A 2 AÑOS</t>
  </si>
  <si>
    <t>HEMBRAS BOVINAS 2 - 3 AÑOS</t>
  </si>
  <si>
    <t>HEMBRAS BOVINAS MAYORES A 3 AÑOS</t>
  </si>
  <si>
    <t>MACHOS BOVINOS  1 A 2 AÑOS</t>
  </si>
  <si>
    <t>MACHOS BOVINOS 2 - 3 AÑOS</t>
  </si>
  <si>
    <t>MACHOS BOVINOS  MAYORES A 3 AÑOS</t>
  </si>
  <si>
    <t>MOVILIZACIÓN BUFALINOS POR DEPARTAMENTO - AÑO 2022</t>
  </si>
  <si>
    <r>
      <t xml:space="preserve">MOVILIZACIÓN INTERNA </t>
    </r>
    <r>
      <rPr>
        <b/>
        <i/>
        <sz val="10"/>
        <color theme="1"/>
        <rFont val="Arial"/>
        <family val="2"/>
      </rPr>
      <t>(M.I)</t>
    </r>
  </si>
  <si>
    <t>TOTAL BUFALINOS</t>
  </si>
  <si>
    <t>MOVILIZACIÓN BUFALINOS POR DEPARTAMENTO (MOVILIZACIÓN INTERNA - EGRESOS - INGRESOS)</t>
  </si>
  <si>
    <t>BUFALINOS CRIAS</t>
  </si>
  <si>
    <t>HEMBRAS BUFALINAS 1 A 2 AÑOS</t>
  </si>
  <si>
    <t>HEMBRAS BUFALINAS 2 - 3 AÑOS</t>
  </si>
  <si>
    <t>HEMBRAS BUFALINAS MAYORES A 3 AÑOS</t>
  </si>
  <si>
    <t>MACHOS BUFALINOS  1 A 2 AÑOS</t>
  </si>
  <si>
    <t>MACHOS BUFALINOS 2 - 3 AÑOS</t>
  </si>
  <si>
    <t>MACHOS BUFALINOS  MAYORES A 3 AÑOS</t>
  </si>
  <si>
    <t>MOVILIZACIÓN PORCINOS POR DEPARTAMENTO - 2022</t>
  </si>
  <si>
    <t>TOTAL PORCINOS</t>
  </si>
  <si>
    <t xml:space="preserve">CERDOS LACTANTES 1 - 30 DÍAS </t>
  </si>
  <si>
    <t>CERDOS PRECEBOS 31 - 60 DÍAS</t>
  </si>
  <si>
    <t>CERDOS LEVANTE - CEBA            61-180 DÍAS</t>
  </si>
  <si>
    <t>HEMBRAS REEMPLAZO</t>
  </si>
  <si>
    <t>CERDAS  CRÍA</t>
  </si>
  <si>
    <t>CERDOS REPRODUCTORES</t>
  </si>
  <si>
    <t>TOTAL CERDOS</t>
  </si>
  <si>
    <t>MOVILIZACIÓN ÉQUIDOS POR DEPARTAMENTO - AÑO 2022</t>
  </si>
  <si>
    <t>EXPORTACION</t>
  </si>
  <si>
    <t>ARCHIPIÉLAGO DE SAN ANDRÉS, PROVIDENCIA Y SANTA CATALINA</t>
  </si>
  <si>
    <t>TOTAL ÉQUIDOS</t>
  </si>
  <si>
    <r>
      <rPr>
        <b/>
        <sz val="14"/>
        <color rgb="FFFF0000"/>
        <rFont val="Arial"/>
        <family val="2"/>
      </rPr>
      <t>*NOTA:</t>
    </r>
    <r>
      <rPr>
        <b/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El número de animales publicados en esta base de datos corresponde a los équidos movilizados con la Guía Sanitaria de Movilización Interna - GSMI. Se aclara que en Colombia existe un documento sanitario para équidos llamado Pasaporte Equino, con este documento los animales se pueden movilizar sin la necesidad de expedir GSMI y no estan registrados en el archivo MOV.      </t>
    </r>
    <r>
      <rPr>
        <sz val="12"/>
        <color theme="1"/>
        <rFont val="Arial"/>
        <family val="2"/>
      </rPr>
      <t xml:space="preserve">   </t>
    </r>
  </si>
  <si>
    <t>MOVILIZACIÓN ÉQUIDOS POR DEPARTAMENTO (MOVILIZACIÓN INTERNA - EGRESOS - INGRESOS)</t>
  </si>
  <si>
    <t>MOVILIZACIÓN OVINOS POR DEPARTAMENTO - AÑO 2022</t>
  </si>
  <si>
    <t xml:space="preserve"> </t>
  </si>
  <si>
    <t>TOTAL OVINOS</t>
  </si>
  <si>
    <t>MOVILIZACIÓN OVINOS POR DEPARTAMENTO (MOVILIZACIÓN INTERNA - EGRESOS - INGRESOS)</t>
  </si>
  <si>
    <t>MOVILIZACIÓN CAPRINOS POR DEPARTAMENTO - AÑO 2022</t>
  </si>
  <si>
    <t>TOTAL CAPRINOS</t>
  </si>
  <si>
    <t>MOVILIZACIÓN CAPRINOS POR DEPARTAMENTO (MOVILIZACIÓN INTERNA - EGRESOS - INGRESOS)</t>
  </si>
  <si>
    <t>MOVILIZACIÓN DE BOVINOS SEGÚN SU FINALIDAD Y 
LA CATEGORIA ETARIA A LA QUE PERTENECIAN - AÑO 2022</t>
  </si>
  <si>
    <t>MOVILIZACIÓN DE BUFALINOS SEGÚN SU FINALIDAD Y 
LA CATEGORIA ETARIA A LA QUE PERTENECIAN - AÑO 2022</t>
  </si>
  <si>
    <t>MOVILIZACIÓN DE PORCINOS SEGÚN SU FINALIDAD Y
 LA CATEGORIA ETARIA A LA QUE PERTENECIAN - AÑO 2022</t>
  </si>
  <si>
    <t xml:space="preserve"> SAN ANDRÉS, PROVIDENCIA Y SANTA CATALINA</t>
  </si>
  <si>
    <t>MOVILIZACIÓN PORCINOS POR DEPARTAMENTO (MOVILIZACIÓN INTERNA - EGRESOS - INGRESOS)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</si>
</sst>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B050"/>
      <name val="Arial Black"/>
      <family val="2"/>
    </font>
    <font>
      <sz val="11"/>
      <color theme="1"/>
      <name val="Arial"/>
      <family val="2"/>
    </font>
    <font>
      <b/>
      <sz val="22"/>
      <color rgb="FF00B050"/>
      <name val="Arial Black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36"/>
      <color rgb="FF00B050"/>
      <name val="Arial"/>
      <family val="2"/>
    </font>
    <font>
      <b/>
      <sz val="10"/>
      <color rgb="FF00B050"/>
      <name val="Arial"/>
      <family val="2"/>
    </font>
    <font>
      <b/>
      <sz val="20"/>
      <color rgb="FF00B05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b/>
      <sz val="36"/>
      <color rgb="FF00B0F0"/>
      <name val="Arial"/>
      <family val="2"/>
    </font>
    <font>
      <b/>
      <sz val="36"/>
      <color theme="8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theme="5"/>
      <name val="Arial"/>
      <family val="2"/>
    </font>
    <font>
      <b/>
      <sz val="28"/>
      <color theme="5"/>
      <name val="Arial"/>
      <family val="2"/>
    </font>
    <font>
      <b/>
      <sz val="20"/>
      <color theme="5"/>
      <name val="Arial"/>
      <family val="2"/>
    </font>
    <font>
      <b/>
      <sz val="22"/>
      <color theme="5"/>
      <name val="Arial"/>
      <family val="2"/>
    </font>
    <font>
      <b/>
      <sz val="14"/>
      <color theme="5"/>
      <name val="Arial"/>
      <family val="2"/>
    </font>
    <font>
      <b/>
      <sz val="16"/>
      <color theme="5"/>
      <name val="Arial"/>
      <family val="2"/>
    </font>
    <font>
      <b/>
      <sz val="18"/>
      <color rgb="FF00B05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mediumGray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gray125">
        <bgColor theme="5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3" fontId="8" fillId="0" borderId="1" xfId="0" applyNumberFormat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3" fontId="9" fillId="8" borderId="16" xfId="0" applyNumberFormat="1" applyFont="1" applyFill="1" applyBorder="1" applyAlignment="1">
      <alignment horizontal="center" vertical="center"/>
    </xf>
    <xf numFmtId="3" fontId="9" fillId="8" borderId="17" xfId="0" applyNumberFormat="1" applyFont="1" applyFill="1" applyBorder="1" applyAlignment="1">
      <alignment horizontal="center" vertical="center"/>
    </xf>
    <xf numFmtId="3" fontId="9" fillId="8" borderId="20" xfId="0" applyNumberFormat="1" applyFont="1" applyFill="1" applyBorder="1" applyAlignment="1">
      <alignment horizontal="center" vertical="center"/>
    </xf>
    <xf numFmtId="3" fontId="9" fillId="8" borderId="11" xfId="0" applyNumberFormat="1" applyFont="1" applyFill="1" applyBorder="1" applyAlignment="1">
      <alignment horizontal="center" vertical="center" wrapText="1"/>
    </xf>
    <xf numFmtId="3" fontId="9" fillId="8" borderId="14" xfId="0" applyNumberFormat="1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/>
    </xf>
    <xf numFmtId="3" fontId="9" fillId="5" borderId="20" xfId="0" applyNumberFormat="1" applyFont="1" applyFill="1" applyBorder="1" applyAlignment="1">
      <alignment horizontal="center" vertical="center"/>
    </xf>
    <xf numFmtId="3" fontId="9" fillId="5" borderId="11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3" fontId="9" fillId="6" borderId="22" xfId="0" applyNumberFormat="1" applyFont="1" applyFill="1" applyBorder="1" applyAlignment="1">
      <alignment horizontal="center" vertical="center"/>
    </xf>
    <xf numFmtId="3" fontId="9" fillId="6" borderId="17" xfId="0" applyNumberFormat="1" applyFont="1" applyFill="1" applyBorder="1" applyAlignment="1">
      <alignment horizontal="center" vertical="center"/>
    </xf>
    <xf numFmtId="3" fontId="9" fillId="6" borderId="20" xfId="0" applyNumberFormat="1" applyFont="1" applyFill="1" applyBorder="1" applyAlignment="1">
      <alignment horizontal="center" vertical="center"/>
    </xf>
    <xf numFmtId="3" fontId="9" fillId="6" borderId="11" xfId="0" applyNumberFormat="1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3" fontId="10" fillId="7" borderId="16" xfId="0" applyNumberFormat="1" applyFont="1" applyFill="1" applyBorder="1" applyAlignment="1">
      <alignment horizontal="center" vertical="center"/>
    </xf>
    <xf numFmtId="3" fontId="10" fillId="7" borderId="17" xfId="0" applyNumberFormat="1" applyFont="1" applyFill="1" applyBorder="1" applyAlignment="1">
      <alignment horizontal="center" vertical="center"/>
    </xf>
    <xf numFmtId="3" fontId="10" fillId="7" borderId="20" xfId="0" applyNumberFormat="1" applyFont="1" applyFill="1" applyBorder="1" applyAlignment="1">
      <alignment horizontal="center" vertical="center"/>
    </xf>
    <xf numFmtId="3" fontId="10" fillId="7" borderId="11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0" fontId="8" fillId="0" borderId="23" xfId="1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0" fontId="8" fillId="0" borderId="24" xfId="1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9" fillId="8" borderId="27" xfId="0" applyNumberFormat="1" applyFont="1" applyFill="1" applyBorder="1" applyAlignment="1">
      <alignment horizontal="center" vertical="center" wrapText="1"/>
    </xf>
    <xf numFmtId="10" fontId="8" fillId="0" borderId="28" xfId="1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164" fontId="10" fillId="7" borderId="2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8" borderId="2" xfId="0" applyNumberFormat="1" applyFont="1" applyFill="1" applyBorder="1" applyAlignment="1">
      <alignment horizontal="left" vertical="center"/>
    </xf>
    <xf numFmtId="3" fontId="9" fillId="9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9" fillId="1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9" fillId="8" borderId="32" xfId="0" applyNumberFormat="1" applyFont="1" applyFill="1" applyBorder="1" applyAlignment="1">
      <alignment horizontal="center" vertical="center"/>
    </xf>
    <xf numFmtId="3" fontId="9" fillId="8" borderId="33" xfId="0" applyNumberFormat="1" applyFont="1" applyFill="1" applyBorder="1" applyAlignment="1">
      <alignment horizontal="center" vertical="center"/>
    </xf>
    <xf numFmtId="3" fontId="9" fillId="8" borderId="34" xfId="0" applyNumberFormat="1" applyFont="1" applyFill="1" applyBorder="1" applyAlignment="1">
      <alignment horizontal="center" vertical="center" wrapText="1"/>
    </xf>
    <xf numFmtId="3" fontId="9" fillId="5" borderId="32" xfId="0" applyNumberFormat="1" applyFont="1" applyFill="1" applyBorder="1" applyAlignment="1">
      <alignment horizontal="center" vertical="center"/>
    </xf>
    <xf numFmtId="3" fontId="9" fillId="5" borderId="33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/>
    </xf>
    <xf numFmtId="3" fontId="9" fillId="5" borderId="34" xfId="0" applyNumberFormat="1" applyFont="1" applyFill="1" applyBorder="1" applyAlignment="1">
      <alignment horizontal="center" vertical="center"/>
    </xf>
    <xf numFmtId="3" fontId="9" fillId="6" borderId="32" xfId="0" applyNumberFormat="1" applyFont="1" applyFill="1" applyBorder="1" applyAlignment="1">
      <alignment horizontal="center" vertical="center"/>
    </xf>
    <xf numFmtId="3" fontId="9" fillId="6" borderId="33" xfId="0" applyNumberFormat="1" applyFont="1" applyFill="1" applyBorder="1" applyAlignment="1">
      <alignment horizontal="center" vertical="center"/>
    </xf>
    <xf numFmtId="3" fontId="9" fillId="6" borderId="27" xfId="0" applyNumberFormat="1" applyFont="1" applyFill="1" applyBorder="1" applyAlignment="1">
      <alignment horizontal="center" vertical="center"/>
    </xf>
    <xf numFmtId="3" fontId="10" fillId="7" borderId="32" xfId="0" applyNumberFormat="1" applyFont="1" applyFill="1" applyBorder="1" applyAlignment="1">
      <alignment horizontal="center" vertical="center"/>
    </xf>
    <xf numFmtId="3" fontId="10" fillId="7" borderId="33" xfId="0" applyNumberFormat="1" applyFont="1" applyFill="1" applyBorder="1" applyAlignment="1">
      <alignment horizontal="center" vertical="center"/>
    </xf>
    <xf numFmtId="3" fontId="9" fillId="6" borderId="16" xfId="0" applyNumberFormat="1" applyFont="1" applyFill="1" applyBorder="1" applyAlignment="1">
      <alignment horizontal="center" vertical="center"/>
    </xf>
    <xf numFmtId="3" fontId="9" fillId="6" borderId="14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9" fillId="0" borderId="0" xfId="0" applyFont="1"/>
    <xf numFmtId="3" fontId="9" fillId="8" borderId="2" xfId="0" applyNumberFormat="1" applyFont="1" applyFill="1" applyBorder="1" applyAlignment="1">
      <alignment horizontal="center" vertical="center"/>
    </xf>
    <xf numFmtId="3" fontId="9" fillId="9" borderId="35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/>
    </xf>
    <xf numFmtId="3" fontId="9" fillId="5" borderId="41" xfId="0" applyNumberFormat="1" applyFont="1" applyFill="1" applyBorder="1" applyAlignment="1">
      <alignment horizontal="center" vertical="center"/>
    </xf>
    <xf numFmtId="3" fontId="10" fillId="7" borderId="41" xfId="0" applyNumberFormat="1" applyFont="1" applyFill="1" applyBorder="1" applyAlignment="1">
      <alignment horizontal="center" vertical="center"/>
    </xf>
    <xf numFmtId="164" fontId="9" fillId="6" borderId="11" xfId="0" applyNumberFormat="1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8" fillId="0" borderId="35" xfId="1" applyNumberFormat="1" applyFont="1" applyBorder="1" applyAlignment="1">
      <alignment horizontal="center" vertical="center"/>
    </xf>
    <xf numFmtId="10" fontId="8" fillId="0" borderId="36" xfId="1" applyNumberFormat="1" applyFont="1" applyBorder="1" applyAlignment="1">
      <alignment horizontal="center" vertical="center"/>
    </xf>
    <xf numFmtId="10" fontId="8" fillId="0" borderId="37" xfId="1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/>
    </xf>
    <xf numFmtId="3" fontId="9" fillId="6" borderId="41" xfId="0" applyNumberFormat="1" applyFont="1" applyFill="1" applyBorder="1" applyAlignment="1">
      <alignment horizontal="center" vertical="center"/>
    </xf>
    <xf numFmtId="3" fontId="9" fillId="6" borderId="34" xfId="0" applyNumberFormat="1" applyFont="1" applyFill="1" applyBorder="1" applyAlignment="1">
      <alignment horizontal="center" vertical="center"/>
    </xf>
    <xf numFmtId="3" fontId="10" fillId="7" borderId="27" xfId="0" applyNumberFormat="1" applyFont="1" applyFill="1" applyBorder="1" applyAlignment="1">
      <alignment horizontal="center" vertical="center" wrapText="1"/>
    </xf>
    <xf numFmtId="3" fontId="10" fillId="7" borderId="11" xfId="0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3" fontId="8" fillId="0" borderId="30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8" fillId="2" borderId="11" xfId="0" applyFont="1" applyFill="1" applyBorder="1"/>
    <xf numFmtId="165" fontId="8" fillId="0" borderId="23" xfId="1" applyNumberFormat="1" applyFont="1" applyBorder="1" applyAlignment="1">
      <alignment horizontal="center" vertical="center"/>
    </xf>
    <xf numFmtId="165" fontId="8" fillId="0" borderId="35" xfId="1" applyNumberFormat="1" applyFont="1" applyBorder="1" applyAlignment="1">
      <alignment horizontal="center" vertical="center"/>
    </xf>
    <xf numFmtId="3" fontId="9" fillId="3" borderId="51" xfId="0" applyNumberFormat="1" applyFont="1" applyFill="1" applyBorder="1" applyAlignment="1">
      <alignment horizontal="center"/>
    </xf>
    <xf numFmtId="3" fontId="9" fillId="3" borderId="40" xfId="0" applyNumberFormat="1" applyFont="1" applyFill="1" applyBorder="1" applyAlignment="1">
      <alignment horizontal="center"/>
    </xf>
    <xf numFmtId="3" fontId="9" fillId="3" borderId="53" xfId="0" applyNumberFormat="1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4" fillId="0" borderId="38" xfId="0" applyFont="1" applyBorder="1" applyAlignment="1">
      <alignment vertical="center"/>
    </xf>
    <xf numFmtId="3" fontId="8" fillId="2" borderId="1" xfId="0" applyNumberFormat="1" applyFont="1" applyFill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9" fillId="3" borderId="51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0" fontId="8" fillId="0" borderId="19" xfId="1" applyNumberFormat="1" applyFont="1" applyBorder="1" applyAlignment="1">
      <alignment horizontal="center" vertical="center"/>
    </xf>
    <xf numFmtId="0" fontId="8" fillId="0" borderId="39" xfId="1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10" borderId="1" xfId="0" applyNumberFormat="1" applyFont="1" applyFill="1" applyBorder="1" applyAlignment="1">
      <alignment horizontal="center"/>
    </xf>
    <xf numFmtId="10" fontId="8" fillId="0" borderId="36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3" fontId="9" fillId="3" borderId="1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vertical="center"/>
    </xf>
    <xf numFmtId="3" fontId="9" fillId="6" borderId="12" xfId="0" applyNumberFormat="1" applyFont="1" applyFill="1" applyBorder="1" applyAlignment="1">
      <alignment horizontal="center" vertical="center"/>
    </xf>
    <xf numFmtId="3" fontId="9" fillId="6" borderId="57" xfId="0" applyNumberFormat="1" applyFont="1" applyFill="1" applyBorder="1" applyAlignment="1">
      <alignment horizontal="center" vertical="center"/>
    </xf>
    <xf numFmtId="9" fontId="9" fillId="1" borderId="60" xfId="0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3" fontId="0" fillId="0" borderId="0" xfId="0" applyNumberFormat="1"/>
    <xf numFmtId="164" fontId="8" fillId="0" borderId="0" xfId="0" applyNumberFormat="1" applyFont="1"/>
    <xf numFmtId="3" fontId="0" fillId="11" borderId="0" xfId="0" applyNumberFormat="1" applyFill="1"/>
    <xf numFmtId="164" fontId="8" fillId="11" borderId="0" xfId="0" applyNumberFormat="1" applyFont="1" applyFill="1"/>
    <xf numFmtId="10" fontId="8" fillId="0" borderId="46" xfId="1" applyNumberFormat="1" applyFont="1" applyBorder="1" applyAlignment="1">
      <alignment horizontal="center" vertical="center"/>
    </xf>
    <xf numFmtId="10" fontId="8" fillId="0" borderId="47" xfId="1" applyNumberFormat="1" applyFont="1" applyBorder="1" applyAlignment="1">
      <alignment horizontal="center" vertical="center"/>
    </xf>
    <xf numFmtId="10" fontId="8" fillId="0" borderId="48" xfId="1" applyNumberFormat="1" applyFont="1" applyBorder="1" applyAlignment="1">
      <alignment horizontal="center" vertical="center"/>
    </xf>
    <xf numFmtId="10" fontId="8" fillId="0" borderId="6" xfId="1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3" fontId="8" fillId="0" borderId="36" xfId="0" applyNumberFormat="1" applyFont="1" applyBorder="1" applyAlignment="1">
      <alignment horizontal="center"/>
    </xf>
    <xf numFmtId="3" fontId="8" fillId="2" borderId="6" xfId="0" applyNumberFormat="1" applyFont="1" applyFill="1" applyBorder="1" applyAlignment="1">
      <alignment horizontal="center" vertical="center"/>
    </xf>
    <xf numFmtId="3" fontId="9" fillId="8" borderId="11" xfId="0" applyNumberFormat="1" applyFont="1" applyFill="1" applyBorder="1" applyAlignment="1">
      <alignment horizontal="center" wrapText="1"/>
    </xf>
    <xf numFmtId="3" fontId="9" fillId="5" borderId="11" xfId="0" applyNumberFormat="1" applyFont="1" applyFill="1" applyBorder="1" applyAlignment="1">
      <alignment horizontal="center"/>
    </xf>
    <xf numFmtId="3" fontId="9" fillId="6" borderId="11" xfId="0" applyNumberFormat="1" applyFont="1" applyFill="1" applyBorder="1" applyAlignment="1">
      <alignment horizontal="center"/>
    </xf>
    <xf numFmtId="3" fontId="10" fillId="7" borderId="11" xfId="0" applyNumberFormat="1" applyFont="1" applyFill="1" applyBorder="1" applyAlignment="1">
      <alignment horizontal="center"/>
    </xf>
    <xf numFmtId="0" fontId="13" fillId="0" borderId="38" xfId="0" applyFont="1" applyBorder="1" applyAlignment="1">
      <alignment vertical="center"/>
    </xf>
    <xf numFmtId="9" fontId="8" fillId="0" borderId="44" xfId="1" applyFont="1" applyBorder="1" applyAlignment="1">
      <alignment horizontal="center"/>
    </xf>
    <xf numFmtId="3" fontId="9" fillId="14" borderId="12" xfId="0" applyNumberFormat="1" applyFont="1" applyFill="1" applyBorder="1" applyAlignment="1">
      <alignment horizontal="center" vertical="center"/>
    </xf>
    <xf numFmtId="3" fontId="9" fillId="12" borderId="8" xfId="0" applyNumberFormat="1" applyFont="1" applyFill="1" applyBorder="1" applyAlignment="1">
      <alignment horizontal="left" vertical="center"/>
    </xf>
    <xf numFmtId="3" fontId="9" fillId="12" borderId="21" xfId="0" applyNumberFormat="1" applyFont="1" applyFill="1" applyBorder="1" applyAlignment="1">
      <alignment horizontal="left" vertical="center"/>
    </xf>
    <xf numFmtId="3" fontId="9" fillId="12" borderId="25" xfId="0" applyNumberFormat="1" applyFont="1" applyFill="1" applyBorder="1" applyAlignment="1">
      <alignment horizontal="left" vertical="center"/>
    </xf>
    <xf numFmtId="3" fontId="12" fillId="14" borderId="12" xfId="0" applyNumberFormat="1" applyFont="1" applyFill="1" applyBorder="1" applyAlignment="1">
      <alignment horizontal="center" vertical="center"/>
    </xf>
    <xf numFmtId="3" fontId="12" fillId="14" borderId="16" xfId="0" applyNumberFormat="1" applyFont="1" applyFill="1" applyBorder="1" applyAlignment="1">
      <alignment horizontal="center" vertical="center"/>
    </xf>
    <xf numFmtId="3" fontId="9" fillId="14" borderId="48" xfId="0" applyNumberFormat="1" applyFont="1" applyFill="1" applyBorder="1" applyAlignment="1">
      <alignment horizontal="center" vertical="center"/>
    </xf>
    <xf numFmtId="3" fontId="9" fillId="12" borderId="49" xfId="0" applyNumberFormat="1" applyFont="1" applyFill="1" applyBorder="1" applyAlignment="1">
      <alignment horizontal="left"/>
    </xf>
    <xf numFmtId="3" fontId="9" fillId="12" borderId="47" xfId="0" applyNumberFormat="1" applyFont="1" applyFill="1" applyBorder="1" applyAlignment="1">
      <alignment horizontal="left"/>
    </xf>
    <xf numFmtId="3" fontId="9" fillId="12" borderId="29" xfId="0" applyNumberFormat="1" applyFont="1" applyFill="1" applyBorder="1" applyAlignment="1">
      <alignment horizontal="left"/>
    </xf>
    <xf numFmtId="3" fontId="12" fillId="14" borderId="11" xfId="0" applyNumberFormat="1" applyFont="1" applyFill="1" applyBorder="1" applyAlignment="1">
      <alignment horizontal="center"/>
    </xf>
    <xf numFmtId="3" fontId="9" fillId="6" borderId="49" xfId="0" applyNumberFormat="1" applyFont="1" applyFill="1" applyBorder="1" applyAlignment="1">
      <alignment horizontal="center"/>
    </xf>
    <xf numFmtId="3" fontId="10" fillId="13" borderId="48" xfId="0" applyNumberFormat="1" applyFont="1" applyFill="1" applyBorder="1" applyAlignment="1">
      <alignment horizontal="center" vertical="center"/>
    </xf>
    <xf numFmtId="3" fontId="9" fillId="16" borderId="46" xfId="0" applyNumberFormat="1" applyFont="1" applyFill="1" applyBorder="1" applyAlignment="1">
      <alignment horizontal="center" vertical="center"/>
    </xf>
    <xf numFmtId="3" fontId="9" fillId="16" borderId="50" xfId="0" applyNumberFormat="1" applyFont="1" applyFill="1" applyBorder="1" applyAlignment="1">
      <alignment horizontal="center" vertical="center"/>
    </xf>
    <xf numFmtId="3" fontId="9" fillId="16" borderId="43" xfId="0" applyNumberFormat="1" applyFont="1" applyFill="1" applyBorder="1" applyAlignment="1">
      <alignment horizontal="center" vertical="center"/>
    </xf>
    <xf numFmtId="3" fontId="9" fillId="16" borderId="54" xfId="0" applyNumberFormat="1" applyFont="1" applyFill="1" applyBorder="1" applyAlignment="1">
      <alignment horizontal="center"/>
    </xf>
    <xf numFmtId="3" fontId="9" fillId="14" borderId="2" xfId="0" applyNumberFormat="1" applyFont="1" applyFill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left" vertical="center"/>
    </xf>
    <xf numFmtId="3" fontId="12" fillId="14" borderId="1" xfId="0" applyNumberFormat="1" applyFont="1" applyFill="1" applyBorder="1" applyAlignment="1">
      <alignment horizontal="center" vertical="center"/>
    </xf>
    <xf numFmtId="9" fontId="9" fillId="17" borderId="14" xfId="0" applyNumberFormat="1" applyFont="1" applyFill="1" applyBorder="1" applyAlignment="1">
      <alignment horizontal="center" vertical="center"/>
    </xf>
    <xf numFmtId="3" fontId="12" fillId="14" borderId="11" xfId="0" applyNumberFormat="1" applyFont="1" applyFill="1" applyBorder="1" applyAlignment="1">
      <alignment horizontal="center" vertical="center"/>
    </xf>
    <xf numFmtId="9" fontId="12" fillId="17" borderId="14" xfId="0" applyNumberFormat="1" applyFont="1" applyFill="1" applyBorder="1" applyAlignment="1">
      <alignment horizontal="center" vertical="center"/>
    </xf>
    <xf numFmtId="3" fontId="12" fillId="14" borderId="22" xfId="0" applyNumberFormat="1" applyFont="1" applyFill="1" applyBorder="1" applyAlignment="1">
      <alignment horizontal="center" vertical="center"/>
    </xf>
    <xf numFmtId="0" fontId="9" fillId="12" borderId="49" xfId="0" applyFont="1" applyFill="1" applyBorder="1" applyAlignment="1">
      <alignment horizontal="left"/>
    </xf>
    <xf numFmtId="0" fontId="9" fillId="12" borderId="47" xfId="0" applyFont="1" applyFill="1" applyBorder="1" applyAlignment="1">
      <alignment horizontal="left"/>
    </xf>
    <xf numFmtId="0" fontId="9" fillId="12" borderId="29" xfId="0" applyFont="1" applyFill="1" applyBorder="1" applyAlignment="1">
      <alignment horizontal="left"/>
    </xf>
    <xf numFmtId="3" fontId="9" fillId="14" borderId="18" xfId="0" applyNumberFormat="1" applyFont="1" applyFill="1" applyBorder="1" applyAlignment="1">
      <alignment horizontal="center" vertical="center"/>
    </xf>
    <xf numFmtId="3" fontId="12" fillId="14" borderId="39" xfId="0" applyNumberFormat="1" applyFont="1" applyFill="1" applyBorder="1" applyAlignment="1">
      <alignment horizontal="center" vertical="center"/>
    </xf>
    <xf numFmtId="3" fontId="12" fillId="14" borderId="40" xfId="0" applyNumberFormat="1" applyFont="1" applyFill="1" applyBorder="1" applyAlignment="1">
      <alignment horizontal="center" vertical="center"/>
    </xf>
    <xf numFmtId="3" fontId="9" fillId="6" borderId="19" xfId="0" applyNumberFormat="1" applyFont="1" applyFill="1" applyBorder="1" applyAlignment="1">
      <alignment horizontal="left" vertical="center"/>
    </xf>
    <xf numFmtId="3" fontId="12" fillId="14" borderId="17" xfId="0" applyNumberFormat="1" applyFont="1" applyFill="1" applyBorder="1" applyAlignment="1">
      <alignment horizontal="center" vertical="center"/>
    </xf>
    <xf numFmtId="3" fontId="9" fillId="6" borderId="42" xfId="0" applyNumberFormat="1" applyFont="1" applyFill="1" applyBorder="1" applyAlignment="1">
      <alignment horizontal="left" vertical="center"/>
    </xf>
    <xf numFmtId="3" fontId="9" fillId="12" borderId="42" xfId="0" applyNumberFormat="1" applyFont="1" applyFill="1" applyBorder="1" applyAlignment="1">
      <alignment horizontal="left" vertical="center"/>
    </xf>
    <xf numFmtId="3" fontId="9" fillId="16" borderId="56" xfId="0" applyNumberFormat="1" applyFont="1" applyFill="1" applyBorder="1" applyAlignment="1">
      <alignment horizontal="center" vertical="center"/>
    </xf>
    <xf numFmtId="3" fontId="12" fillId="14" borderId="48" xfId="0" applyNumberFormat="1" applyFont="1" applyFill="1" applyBorder="1" applyAlignment="1">
      <alignment horizontal="center" vertical="center"/>
    </xf>
    <xf numFmtId="3" fontId="12" fillId="14" borderId="5" xfId="0" applyNumberFormat="1" applyFont="1" applyFill="1" applyBorder="1" applyAlignment="1">
      <alignment horizontal="center"/>
    </xf>
    <xf numFmtId="3" fontId="24" fillId="0" borderId="0" xfId="0" applyNumberFormat="1" applyFont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9" fillId="14" borderId="18" xfId="0" applyNumberFormat="1" applyFont="1" applyFill="1" applyBorder="1" applyAlignment="1">
      <alignment horizontal="center" vertical="center" wrapText="1"/>
    </xf>
    <xf numFmtId="3" fontId="9" fillId="6" borderId="45" xfId="0" applyNumberFormat="1" applyFont="1" applyFill="1" applyBorder="1" applyAlignment="1">
      <alignment horizontal="left" vertical="center"/>
    </xf>
    <xf numFmtId="9" fontId="9" fillId="17" borderId="13" xfId="0" applyNumberFormat="1" applyFont="1" applyFill="1" applyBorder="1" applyAlignment="1">
      <alignment horizontal="center" vertical="center"/>
    </xf>
    <xf numFmtId="9" fontId="12" fillId="17" borderId="13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3" fontId="9" fillId="15" borderId="1" xfId="0" applyNumberFormat="1" applyFont="1" applyFill="1" applyBorder="1" applyAlignment="1">
      <alignment horizontal="center" vertical="center"/>
    </xf>
    <xf numFmtId="3" fontId="9" fillId="15" borderId="1" xfId="0" applyNumberFormat="1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left"/>
    </xf>
    <xf numFmtId="3" fontId="9" fillId="6" borderId="1" xfId="0" applyNumberFormat="1" applyFont="1" applyFill="1" applyBorder="1" applyAlignment="1">
      <alignment horizontal="center"/>
    </xf>
    <xf numFmtId="3" fontId="9" fillId="6" borderId="47" xfId="0" applyNumberFormat="1" applyFont="1" applyFill="1" applyBorder="1" applyAlignment="1">
      <alignment horizontal="center"/>
    </xf>
    <xf numFmtId="3" fontId="9" fillId="6" borderId="49" xfId="0" applyNumberFormat="1" applyFont="1" applyFill="1" applyBorder="1" applyAlignment="1">
      <alignment horizontal="center" vertical="center"/>
    </xf>
    <xf numFmtId="3" fontId="8" fillId="11" borderId="1" xfId="0" applyNumberFormat="1" applyFont="1" applyFill="1" applyBorder="1" applyAlignment="1">
      <alignment horizontal="center"/>
    </xf>
    <xf numFmtId="3" fontId="9" fillId="14" borderId="31" xfId="0" applyNumberFormat="1" applyFont="1" applyFill="1" applyBorder="1" applyAlignment="1">
      <alignment horizontal="center" vertical="center"/>
    </xf>
    <xf numFmtId="3" fontId="12" fillId="14" borderId="20" xfId="0" applyNumberFormat="1" applyFont="1" applyFill="1" applyBorder="1" applyAlignment="1">
      <alignment horizontal="center" vertical="center"/>
    </xf>
    <xf numFmtId="3" fontId="9" fillId="15" borderId="6" xfId="0" applyNumberFormat="1" applyFont="1" applyFill="1" applyBorder="1" applyAlignment="1">
      <alignment horizontal="center" vertical="center"/>
    </xf>
    <xf numFmtId="3" fontId="12" fillId="14" borderId="1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8" fillId="0" borderId="1" xfId="0" applyFont="1" applyBorder="1"/>
    <xf numFmtId="0" fontId="21" fillId="11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2" fillId="0" borderId="38" xfId="0" applyFont="1" applyBorder="1" applyAlignment="1">
      <alignment horizontal="left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9" fillId="16" borderId="52" xfId="0" applyNumberFormat="1" applyFont="1" applyFill="1" applyBorder="1" applyAlignment="1">
      <alignment horizontal="center" vertical="center"/>
    </xf>
    <xf numFmtId="3" fontId="9" fillId="16" borderId="54" xfId="0" applyNumberFormat="1" applyFont="1" applyFill="1" applyBorder="1" applyAlignment="1">
      <alignment horizontal="center" vertical="center"/>
    </xf>
    <xf numFmtId="3" fontId="9" fillId="16" borderId="50" xfId="0" applyNumberFormat="1" applyFont="1" applyFill="1" applyBorder="1" applyAlignment="1">
      <alignment horizontal="center" vertical="center"/>
    </xf>
    <xf numFmtId="3" fontId="9" fillId="16" borderId="52" xfId="0" applyNumberFormat="1" applyFont="1" applyFill="1" applyBorder="1" applyAlignment="1">
      <alignment horizontal="center"/>
    </xf>
    <xf numFmtId="3" fontId="9" fillId="16" borderId="54" xfId="0" applyNumberFormat="1" applyFont="1" applyFill="1" applyBorder="1" applyAlignment="1">
      <alignment horizontal="center"/>
    </xf>
    <xf numFmtId="3" fontId="9" fillId="16" borderId="50" xfId="0" applyNumberFormat="1" applyFont="1" applyFill="1" applyBorder="1" applyAlignment="1">
      <alignment horizontal="center"/>
    </xf>
    <xf numFmtId="3" fontId="12" fillId="14" borderId="27" xfId="0" applyNumberFormat="1" applyFont="1" applyFill="1" applyBorder="1" applyAlignment="1">
      <alignment horizontal="center" wrapText="1"/>
    </xf>
    <xf numFmtId="3" fontId="12" fillId="14" borderId="55" xfId="0" applyNumberFormat="1" applyFont="1" applyFill="1" applyBorder="1" applyAlignment="1">
      <alignment horizontal="center" wrapText="1"/>
    </xf>
    <xf numFmtId="0" fontId="27" fillId="11" borderId="12" xfId="0" applyFont="1" applyFill="1" applyBorder="1" applyAlignment="1">
      <alignment horizontal="center" vertical="center" wrapText="1"/>
    </xf>
    <xf numFmtId="0" fontId="27" fillId="11" borderId="13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right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3" fontId="9" fillId="16" borderId="8" xfId="0" applyNumberFormat="1" applyFont="1" applyFill="1" applyBorder="1" applyAlignment="1">
      <alignment horizontal="center" vertical="center"/>
    </xf>
    <xf numFmtId="3" fontId="9" fillId="16" borderId="56" xfId="0" applyNumberFormat="1" applyFont="1" applyFill="1" applyBorder="1" applyAlignment="1">
      <alignment horizontal="center" vertical="center"/>
    </xf>
    <xf numFmtId="3" fontId="24" fillId="0" borderId="3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center" vertical="center"/>
    </xf>
    <xf numFmtId="0" fontId="24" fillId="0" borderId="30" xfId="0" applyFont="1" applyBorder="1" applyAlignment="1">
      <alignment horizontal="left" vertical="center"/>
    </xf>
    <xf numFmtId="3" fontId="9" fillId="15" borderId="3" xfId="0" applyNumberFormat="1" applyFont="1" applyFill="1" applyBorder="1" applyAlignment="1">
      <alignment horizontal="center" vertical="center"/>
    </xf>
    <xf numFmtId="3" fontId="9" fillId="15" borderId="4" xfId="0" applyNumberFormat="1" applyFont="1" applyFill="1" applyBorder="1" applyAlignment="1">
      <alignment horizontal="center" vertical="center"/>
    </xf>
    <xf numFmtId="3" fontId="9" fillId="15" borderId="5" xfId="0" applyNumberFormat="1" applyFont="1" applyFill="1" applyBorder="1" applyAlignment="1">
      <alignment horizontal="center" vertical="center"/>
    </xf>
    <xf numFmtId="3" fontId="12" fillId="14" borderId="6" xfId="0" applyNumberFormat="1" applyFont="1" applyFill="1" applyBorder="1" applyAlignment="1">
      <alignment horizontal="center" vertical="center" wrapText="1"/>
    </xf>
    <xf numFmtId="3" fontId="12" fillId="14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3" fontId="9" fillId="15" borderId="24" xfId="0" applyNumberFormat="1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AA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164525</xdr:colOff>
      <xdr:row>6</xdr:row>
      <xdr:rowOff>112569</xdr:rowOff>
    </xdr:from>
    <xdr:to>
      <xdr:col>7</xdr:col>
      <xdr:colOff>285751</xdr:colOff>
      <xdr:row>23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5" y="1255569"/>
          <a:ext cx="5455226" cy="3221182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0</xdr:colOff>
      <xdr:row>0</xdr:row>
      <xdr:rowOff>103910</xdr:rowOff>
    </xdr:from>
    <xdr:to>
      <xdr:col>14</xdr:col>
      <xdr:colOff>60613</xdr:colOff>
      <xdr:row>5</xdr:row>
      <xdr:rowOff>86591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103910"/>
          <a:ext cx="9845386" cy="9351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121227</xdr:rowOff>
    </xdr:from>
    <xdr:to>
      <xdr:col>13</xdr:col>
      <xdr:colOff>86591</xdr:colOff>
      <xdr:row>29</xdr:row>
      <xdr:rowOff>187870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801591"/>
          <a:ext cx="9628909" cy="25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67734</xdr:rowOff>
    </xdr:from>
    <xdr:to>
      <xdr:col>3</xdr:col>
      <xdr:colOff>342900</xdr:colOff>
      <xdr:row>0</xdr:row>
      <xdr:rowOff>782109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1" r="12123"/>
        <a:stretch/>
      </xdr:blipFill>
      <xdr:spPr>
        <a:xfrm>
          <a:off x="0" y="67734"/>
          <a:ext cx="4068233" cy="714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52917</xdr:rowOff>
    </xdr:from>
    <xdr:to>
      <xdr:col>5</xdr:col>
      <xdr:colOff>473075</xdr:colOff>
      <xdr:row>0</xdr:row>
      <xdr:rowOff>793750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1" r="12123"/>
        <a:stretch/>
      </xdr:blipFill>
      <xdr:spPr>
        <a:xfrm>
          <a:off x="0" y="52917"/>
          <a:ext cx="5492750" cy="7408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732692</xdr:colOff>
      <xdr:row>0</xdr:row>
      <xdr:rowOff>139213</xdr:rowOff>
    </xdr:from>
    <xdr:to>
      <xdr:col>6</xdr:col>
      <xdr:colOff>300404</xdr:colOff>
      <xdr:row>0</xdr:row>
      <xdr:rowOff>781783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293327" y="139213"/>
          <a:ext cx="5319346" cy="6425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140229</xdr:rowOff>
    </xdr:from>
    <xdr:to>
      <xdr:col>3</xdr:col>
      <xdr:colOff>797719</xdr:colOff>
      <xdr:row>0</xdr:row>
      <xdr:rowOff>965729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3813" y="140229"/>
          <a:ext cx="6929437" cy="825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176741</xdr:rowOff>
    </xdr:from>
    <xdr:to>
      <xdr:col>6</xdr:col>
      <xdr:colOff>395816</xdr:colOff>
      <xdr:row>0</xdr:row>
      <xdr:rowOff>738716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63500" y="176741"/>
          <a:ext cx="5703358" cy="561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4</xdr:col>
      <xdr:colOff>243416</xdr:colOff>
      <xdr:row>0</xdr:row>
      <xdr:rowOff>628650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 r="11639"/>
        <a:stretch/>
      </xdr:blipFill>
      <xdr:spPr>
        <a:xfrm>
          <a:off x="0" y="66675"/>
          <a:ext cx="4360333" cy="5619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4</xdr:col>
      <xdr:colOff>642936</xdr:colOff>
      <xdr:row>0</xdr:row>
      <xdr:rowOff>642938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57150"/>
          <a:ext cx="4619624" cy="58578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5</xdr:col>
      <xdr:colOff>793750</xdr:colOff>
      <xdr:row>0</xdr:row>
      <xdr:rowOff>647700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00025" y="57150"/>
          <a:ext cx="5303308" cy="590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29766</xdr:colOff>
      <xdr:row>0</xdr:row>
      <xdr:rowOff>128984</xdr:rowOff>
    </xdr:from>
    <xdr:to>
      <xdr:col>4</xdr:col>
      <xdr:colOff>416719</xdr:colOff>
      <xdr:row>0</xdr:row>
      <xdr:rowOff>719534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9766" y="128984"/>
          <a:ext cx="4454922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268061</xdr:colOff>
      <xdr:row>39</xdr:row>
      <xdr:rowOff>159204</xdr:rowOff>
    </xdr:from>
    <xdr:to>
      <xdr:col>5</xdr:col>
      <xdr:colOff>421821</xdr:colOff>
      <xdr:row>48</xdr:row>
      <xdr:rowOff>136072</xdr:rowOff>
    </xdr:to>
    <xdr:sp macro="" textlink="">
      <xdr:nvSpPr>
        <xdr:cNvPr id="4110" name="Llamada ovalada 56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SpPr>
          <a:spLocks noChangeArrowheads="1"/>
        </xdr:cNvSpPr>
      </xdr:nvSpPr>
      <xdr:spPr bwMode="auto">
        <a:xfrm>
          <a:off x="1030061" y="7588704"/>
          <a:ext cx="3201760" cy="1691368"/>
        </a:xfrm>
        <a:prstGeom prst="wedgeEllipseCallout">
          <a:avLst>
            <a:gd name="adj1" fmla="val 56891"/>
            <a:gd name="adj2" fmla="val -74659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Ingresos: 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entrada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origen es diferente al lugar de destino, 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2</xdr:col>
      <xdr:colOff>54430</xdr:colOff>
      <xdr:row>9</xdr:row>
      <xdr:rowOff>13607</xdr:rowOff>
    </xdr:from>
    <xdr:to>
      <xdr:col>6</xdr:col>
      <xdr:colOff>721180</xdr:colOff>
      <xdr:row>27</xdr:row>
      <xdr:rowOff>90296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999"/>
        <a:stretch/>
      </xdr:blipFill>
      <xdr:spPr>
        <a:xfrm>
          <a:off x="1578430" y="1728107"/>
          <a:ext cx="3714750" cy="3505689"/>
        </a:xfrm>
        <a:prstGeom prst="rect">
          <a:avLst/>
        </a:prstGeom>
      </xdr:spPr>
    </xdr:pic>
    <xdr:clientData/>
  </xdr:twoCellAnchor>
  <xdr:twoCellAnchor>
    <xdr:from>
      <xdr:col>6</xdr:col>
      <xdr:colOff>110218</xdr:colOff>
      <xdr:row>27</xdr:row>
      <xdr:rowOff>15390</xdr:rowOff>
    </xdr:from>
    <xdr:to>
      <xdr:col>10</xdr:col>
      <xdr:colOff>542018</xdr:colOff>
      <xdr:row>48</xdr:row>
      <xdr:rowOff>81644</xdr:rowOff>
    </xdr:to>
    <xdr:pic>
      <xdr:nvPicPr>
        <xdr:cNvPr id="15" name="Imagen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218" y="5158890"/>
          <a:ext cx="3479800" cy="406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544286</xdr:colOff>
      <xdr:row>25</xdr:row>
      <xdr:rowOff>38099</xdr:rowOff>
    </xdr:from>
    <xdr:to>
      <xdr:col>15</xdr:col>
      <xdr:colOff>258536</xdr:colOff>
      <xdr:row>36</xdr:row>
      <xdr:rowOff>136071</xdr:rowOff>
    </xdr:to>
    <xdr:sp macro="" textlink="">
      <xdr:nvSpPr>
        <xdr:cNvPr id="4122" name="Cuadro de texto 73">
          <a:extLst>
            <a:ext uri="{FF2B5EF4-FFF2-40B4-BE49-F238E27FC236}">
              <a16:creationId xmlns:a16="http://schemas.microsoft.com/office/drawing/2014/main" id="{00000000-0008-0000-0100-00001A100000}"/>
            </a:ext>
          </a:extLst>
        </xdr:cNvPr>
        <xdr:cNvSpPr txBox="1">
          <a:spLocks noChangeArrowheads="1"/>
        </xdr:cNvSpPr>
      </xdr:nvSpPr>
      <xdr:spPr bwMode="auto">
        <a:xfrm>
          <a:off x="8164286" y="4800599"/>
          <a:ext cx="3524250" cy="2193472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CONCEPTOS BÁSICOS </a:t>
          </a:r>
        </a:p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FLUJOS DE MOVILIZACIÓN ANIMAL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2</xdr:col>
      <xdr:colOff>496660</xdr:colOff>
      <xdr:row>23</xdr:row>
      <xdr:rowOff>72119</xdr:rowOff>
    </xdr:from>
    <xdr:to>
      <xdr:col>7</xdr:col>
      <xdr:colOff>430620</xdr:colOff>
      <xdr:row>41</xdr:row>
      <xdr:rowOff>70214</xdr:rowOff>
    </xdr:to>
    <xdr:sp macro="" textlink="">
      <xdr:nvSpPr>
        <xdr:cNvPr id="18" name="Forma lib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21002338">
          <a:off x="2020660" y="4453619"/>
          <a:ext cx="3743960" cy="3427095"/>
        </a:xfrm>
        <a:custGeom>
          <a:avLst/>
          <a:gdLst>
            <a:gd name="connsiteX0" fmla="*/ 1027517 w 3604463"/>
            <a:gd name="connsiteY0" fmla="*/ 0 h 3550722"/>
            <a:gd name="connsiteX1" fmla="*/ 136868 w 3604463"/>
            <a:gd name="connsiteY1" fmla="*/ 2588821 h 3550722"/>
            <a:gd name="connsiteX2" fmla="*/ 3604463 w 3604463"/>
            <a:gd name="connsiteY2" fmla="*/ 3550722 h 35507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604463" h="3550722">
              <a:moveTo>
                <a:pt x="1027517" y="0"/>
              </a:moveTo>
              <a:cubicBezTo>
                <a:pt x="367447" y="998517"/>
                <a:pt x="-292623" y="1997034"/>
                <a:pt x="136868" y="2588821"/>
              </a:cubicBezTo>
              <a:cubicBezTo>
                <a:pt x="566359" y="3180608"/>
                <a:pt x="2085411" y="3365665"/>
                <a:pt x="3604463" y="3550722"/>
              </a:cubicBezTo>
            </a:path>
          </a:pathLst>
        </a:custGeom>
        <a:noFill/>
        <a:ln w="85725">
          <a:solidFill>
            <a:srgbClr val="FF0000"/>
          </a:solidFill>
          <a:prstDash val="sysDot"/>
          <a:headEnd type="oval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O"/>
        </a:p>
      </xdr:txBody>
    </xdr:sp>
    <xdr:clientData/>
  </xdr:twoCellAnchor>
  <xdr:twoCellAnchor>
    <xdr:from>
      <xdr:col>8</xdr:col>
      <xdr:colOff>249010</xdr:colOff>
      <xdr:row>32</xdr:row>
      <xdr:rowOff>27215</xdr:rowOff>
    </xdr:from>
    <xdr:to>
      <xdr:col>9</xdr:col>
      <xdr:colOff>544285</xdr:colOff>
      <xdr:row>34</xdr:row>
      <xdr:rowOff>36740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6345010" y="6123215"/>
          <a:ext cx="1057275" cy="390525"/>
        </a:xfrm>
        <a:prstGeom prst="straightConnector1">
          <a:avLst/>
        </a:prstGeom>
        <a:ln w="85725">
          <a:solidFill>
            <a:srgbClr val="FF0000"/>
          </a:solidFill>
          <a:prstDash val="sysDot"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322260</xdr:colOff>
      <xdr:row>29</xdr:row>
      <xdr:rowOff>2496</xdr:rowOff>
    </xdr:from>
    <xdr:to>
      <xdr:col>9</xdr:col>
      <xdr:colOff>512760</xdr:colOff>
      <xdr:row>32</xdr:row>
      <xdr:rowOff>50121</xdr:rowOff>
    </xdr:to>
    <xdr:pic>
      <xdr:nvPicPr>
        <xdr:cNvPr id="20" name="Imagen 2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075816">
          <a:off x="6418260" y="5526996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185162</xdr:colOff>
      <xdr:row>25</xdr:row>
      <xdr:rowOff>179405</xdr:rowOff>
    </xdr:from>
    <xdr:to>
      <xdr:col>3</xdr:col>
      <xdr:colOff>32762</xdr:colOff>
      <xdr:row>30</xdr:row>
      <xdr:rowOff>160355</xdr:rowOff>
    </xdr:to>
    <xdr:pic>
      <xdr:nvPicPr>
        <xdr:cNvPr id="21" name="Imagen 9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674372" flipH="1">
          <a:off x="1547237" y="5103830"/>
          <a:ext cx="9334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619124</xdr:colOff>
      <xdr:row>34</xdr:row>
      <xdr:rowOff>34017</xdr:rowOff>
    </xdr:from>
    <xdr:to>
      <xdr:col>4</xdr:col>
      <xdr:colOff>47624</xdr:colOff>
      <xdr:row>37</xdr:row>
      <xdr:rowOff>81642</xdr:rowOff>
    </xdr:to>
    <xdr:pic>
      <xdr:nvPicPr>
        <xdr:cNvPr id="22" name="Imagen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9045">
          <a:off x="2143124" y="6511017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670832</xdr:colOff>
      <xdr:row>36</xdr:row>
      <xdr:rowOff>19049</xdr:rowOff>
    </xdr:from>
    <xdr:to>
      <xdr:col>7</xdr:col>
      <xdr:colOff>166007</xdr:colOff>
      <xdr:row>39</xdr:row>
      <xdr:rowOff>114299</xdr:rowOff>
    </xdr:to>
    <xdr:pic>
      <xdr:nvPicPr>
        <xdr:cNvPr id="23" name="Imagen 3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832" y="6877049"/>
          <a:ext cx="1019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138300</xdr:colOff>
      <xdr:row>14</xdr:row>
      <xdr:rowOff>85979</xdr:rowOff>
    </xdr:from>
    <xdr:to>
      <xdr:col>3</xdr:col>
      <xdr:colOff>262100</xdr:colOff>
      <xdr:row>21</xdr:row>
      <xdr:rowOff>4581</xdr:rowOff>
    </xdr:to>
    <xdr:sp macro="" textlink="">
      <xdr:nvSpPr>
        <xdr:cNvPr id="4121" name="Llamada ovalada 47">
          <a:extLst>
            <a:ext uri="{FF2B5EF4-FFF2-40B4-BE49-F238E27FC236}">
              <a16:creationId xmlns:a16="http://schemas.microsoft.com/office/drawing/2014/main" id="{00000000-0008-0000-0100-000019100000}"/>
            </a:ext>
          </a:extLst>
        </xdr:cNvPr>
        <xdr:cNvSpPr>
          <a:spLocks noChangeArrowheads="1"/>
        </xdr:cNvSpPr>
      </xdr:nvSpPr>
      <xdr:spPr bwMode="auto">
        <a:xfrm rot="20839032">
          <a:off x="138300" y="2752979"/>
          <a:ext cx="2409800" cy="1252102"/>
        </a:xfrm>
        <a:prstGeom prst="wedgeEllipseCallout">
          <a:avLst>
            <a:gd name="adj1" fmla="val 45904"/>
            <a:gd name="adj2" fmla="val 90643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Origen Movilización: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CO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Lugar de procedencia del desplazamiento del o de los animales, 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312965</xdr:colOff>
      <xdr:row>25</xdr:row>
      <xdr:rowOff>180976</xdr:rowOff>
    </xdr:from>
    <xdr:to>
      <xdr:col>8</xdr:col>
      <xdr:colOff>299358</xdr:colOff>
      <xdr:row>34</xdr:row>
      <xdr:rowOff>81644</xdr:rowOff>
    </xdr:to>
    <xdr:sp macro="" textlink="">
      <xdr:nvSpPr>
        <xdr:cNvPr id="4118" name="Llamada ovalada 49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SpPr>
          <a:spLocks noChangeArrowheads="1"/>
        </xdr:cNvSpPr>
      </xdr:nvSpPr>
      <xdr:spPr bwMode="auto">
        <a:xfrm>
          <a:off x="3360965" y="4943476"/>
          <a:ext cx="3034393" cy="1615168"/>
        </a:xfrm>
        <a:prstGeom prst="wedgeEllipseCallout">
          <a:avLst>
            <a:gd name="adj1" fmla="val -62163"/>
            <a:gd name="adj2" fmla="val 81529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Egresos: 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salida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destino es diferente al lugar de origen, ya sea municipio o departamento.</a:t>
          </a:r>
          <a:endParaRPr lang="es-CO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9</xdr:col>
      <xdr:colOff>76655</xdr:colOff>
      <xdr:row>14</xdr:row>
      <xdr:rowOff>68036</xdr:rowOff>
    </xdr:from>
    <xdr:to>
      <xdr:col>12</xdr:col>
      <xdr:colOff>707572</xdr:colOff>
      <xdr:row>23</xdr:row>
      <xdr:rowOff>97066</xdr:rowOff>
    </xdr:to>
    <xdr:sp macro="" textlink="">
      <xdr:nvSpPr>
        <xdr:cNvPr id="4117" name="Llamada ovalada 5">
          <a:extLst>
            <a:ext uri="{FF2B5EF4-FFF2-40B4-BE49-F238E27FC236}">
              <a16:creationId xmlns:a16="http://schemas.microsoft.com/office/drawing/2014/main" id="{00000000-0008-0000-0100-000015100000}"/>
            </a:ext>
          </a:extLst>
        </xdr:cNvPr>
        <xdr:cNvSpPr>
          <a:spLocks noChangeArrowheads="1"/>
        </xdr:cNvSpPr>
      </xdr:nvSpPr>
      <xdr:spPr bwMode="auto">
        <a:xfrm>
          <a:off x="6934655" y="2735036"/>
          <a:ext cx="2916917" cy="1743530"/>
        </a:xfrm>
        <a:prstGeom prst="wedgeEllipseCallout">
          <a:avLst>
            <a:gd name="adj1" fmla="val -50118"/>
            <a:gd name="adj2" fmla="val 108745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Movilización Interna (M.I): 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referencia a los desplazamientos que tienen el mismo lugar de origen y de destino, puede ser municipio y/o departamento.</a:t>
          </a:r>
          <a:endParaRPr lang="es-CO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0</xdr:colOff>
      <xdr:row>49</xdr:row>
      <xdr:rowOff>77109</xdr:rowOff>
    </xdr:from>
    <xdr:to>
      <xdr:col>17</xdr:col>
      <xdr:colOff>158750</xdr:colOff>
      <xdr:row>51</xdr:row>
      <xdr:rowOff>89323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411609"/>
          <a:ext cx="13112750" cy="393214"/>
        </a:xfrm>
        <a:prstGeom prst="rect">
          <a:avLst/>
        </a:prstGeom>
      </xdr:spPr>
    </xdr:pic>
    <xdr:clientData/>
  </xdr:twoCellAnchor>
  <xdr:twoCellAnchor editAs="oneCell">
    <xdr:from>
      <xdr:col>0</xdr:col>
      <xdr:colOff>90713</xdr:colOff>
      <xdr:row>2</xdr:row>
      <xdr:rowOff>58964</xdr:rowOff>
    </xdr:from>
    <xdr:to>
      <xdr:col>16</xdr:col>
      <xdr:colOff>497417</xdr:colOff>
      <xdr:row>8</xdr:row>
      <xdr:rowOff>105833</xdr:rowOff>
    </xdr:to>
    <xdr:pic>
      <xdr:nvPicPr>
        <xdr:cNvPr id="26" name="Imagen 25"/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90713" y="439964"/>
          <a:ext cx="12598704" cy="1189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</xdr:colOff>
      <xdr:row>6</xdr:row>
      <xdr:rowOff>0</xdr:rowOff>
    </xdr:from>
    <xdr:to>
      <xdr:col>5</xdr:col>
      <xdr:colOff>176530</xdr:colOff>
      <xdr:row>12</xdr:row>
      <xdr:rowOff>81280</xdr:rowOff>
    </xdr:to>
    <xdr:sp macro="" textlink="">
      <xdr:nvSpPr>
        <xdr:cNvPr id="2" name="Cuadro de texto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8803" y="1537607"/>
          <a:ext cx="3217727" cy="1169852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CO" sz="1000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     </a:t>
          </a: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19,479,966</a:t>
          </a:r>
          <a:endParaRPr lang="es-CO" sz="1200" b="1" u="sng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Exportación: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383,378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(1,9%)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3,190,261 (16,3%)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3,323,105 (17%)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12'583,222 (64,5%)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77340">
            <a:lnSpc>
              <a:spcPct val="115000"/>
            </a:lnSpc>
            <a:spcAft>
              <a:spcPts val="1000"/>
            </a:spcAft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ES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297815</xdr:colOff>
      <xdr:row>6</xdr:row>
      <xdr:rowOff>0</xdr:rowOff>
    </xdr:from>
    <xdr:to>
      <xdr:col>9</xdr:col>
      <xdr:colOff>443230</xdr:colOff>
      <xdr:row>12</xdr:row>
      <xdr:rowOff>168910</xdr:rowOff>
    </xdr:to>
    <xdr:sp macro="" textlink="">
      <xdr:nvSpPr>
        <xdr:cNvPr id="3" name="Cuadro de texto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107815" y="2063750"/>
          <a:ext cx="3193415" cy="150241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Équidos*:</a:t>
          </a:r>
          <a:endParaRPr lang="es-CO" sz="1100">
            <a:solidFill>
              <a:sysClr val="windowText" lastClr="000000"/>
            </a:solidFill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335,132</a:t>
          </a:r>
          <a:endParaRPr lang="es-CO" sz="1200" b="1" u="sng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81,740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(24,4%)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49,082 (14,6%)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204,310 (61%)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34925</xdr:colOff>
      <xdr:row>13</xdr:row>
      <xdr:rowOff>78740</xdr:rowOff>
    </xdr:from>
    <xdr:to>
      <xdr:col>5</xdr:col>
      <xdr:colOff>176530</xdr:colOff>
      <xdr:row>19</xdr:row>
      <xdr:rowOff>83185</xdr:rowOff>
    </xdr:to>
    <xdr:sp macro="" textlink="">
      <xdr:nvSpPr>
        <xdr:cNvPr id="4" name="Cuadro de texto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96925" y="3666490"/>
          <a:ext cx="318960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172,670</a:t>
          </a:r>
          <a:endParaRPr lang="es-CO" sz="1200" b="1" u="sng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2,543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(1,47%)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18.043 (10,44%)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152,084 (88,07%)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272415</xdr:colOff>
      <xdr:row>13</xdr:row>
      <xdr:rowOff>89535</xdr:rowOff>
    </xdr:from>
    <xdr:to>
      <xdr:col>9</xdr:col>
      <xdr:colOff>455930</xdr:colOff>
      <xdr:row>19</xdr:row>
      <xdr:rowOff>93980</xdr:rowOff>
    </xdr:to>
    <xdr:sp macro="" textlink="">
      <xdr:nvSpPr>
        <xdr:cNvPr id="5" name="Cuadro de texto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82415" y="367728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Bufalinos: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i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324,625</a:t>
          </a:r>
          <a:endParaRPr lang="es-CO" sz="1200" b="1" i="1" u="sng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24,326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(7,49%)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53.678 (16,5%)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246,621 (75,9%)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129267</xdr:colOff>
      <xdr:row>6</xdr:row>
      <xdr:rowOff>13608</xdr:rowOff>
    </xdr:from>
    <xdr:to>
      <xdr:col>2</xdr:col>
      <xdr:colOff>476249</xdr:colOff>
      <xdr:row>11</xdr:row>
      <xdr:rowOff>88448</xdr:rowOff>
    </xdr:to>
    <xdr:pic>
      <xdr:nvPicPr>
        <xdr:cNvPr id="6" name="Imagen 5" descr="Resultado de imagen para vaca emotico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7" y="1551215"/>
          <a:ext cx="1108982" cy="1034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365125</xdr:colOff>
      <xdr:row>6</xdr:row>
      <xdr:rowOff>1</xdr:rowOff>
    </xdr:from>
    <xdr:to>
      <xdr:col>7</xdr:col>
      <xdr:colOff>158750</xdr:colOff>
      <xdr:row>11</xdr:row>
      <xdr:rowOff>122465</xdr:rowOff>
    </xdr:to>
    <xdr:pic>
      <xdr:nvPicPr>
        <xdr:cNvPr id="7" name="Imagen 6" descr="Resultado de imagen para caballo emotico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1537608"/>
          <a:ext cx="1317625" cy="10817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197302</xdr:colOff>
      <xdr:row>13</xdr:row>
      <xdr:rowOff>129903</xdr:rowOff>
    </xdr:from>
    <xdr:to>
      <xdr:col>2</xdr:col>
      <xdr:colOff>625927</xdr:colOff>
      <xdr:row>18</xdr:row>
      <xdr:rowOff>170089</xdr:rowOff>
    </xdr:to>
    <xdr:pic>
      <xdr:nvPicPr>
        <xdr:cNvPr id="8" name="Imagen 7" descr="Imagen relacionada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302" y="2844528"/>
          <a:ext cx="1190625" cy="9926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366394</xdr:colOff>
      <xdr:row>13</xdr:row>
      <xdr:rowOff>133351</xdr:rowOff>
    </xdr:from>
    <xdr:to>
      <xdr:col>7</xdr:col>
      <xdr:colOff>19049</xdr:colOff>
      <xdr:row>19</xdr:row>
      <xdr:rowOff>34019</xdr:rowOff>
    </xdr:to>
    <xdr:pic>
      <xdr:nvPicPr>
        <xdr:cNvPr id="9" name="Imagen 8" descr="Resultado de imagen para buffalo emotico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394" y="3004458"/>
          <a:ext cx="1176655" cy="10436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28575</xdr:colOff>
      <xdr:row>20</xdr:row>
      <xdr:rowOff>26670</xdr:rowOff>
    </xdr:from>
    <xdr:to>
      <xdr:col>5</xdr:col>
      <xdr:colOff>170180</xdr:colOff>
      <xdr:row>27</xdr:row>
      <xdr:rowOff>31115</xdr:rowOff>
    </xdr:to>
    <xdr:sp macro="" textlink="">
      <xdr:nvSpPr>
        <xdr:cNvPr id="10" name="Cuadro de texto 1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90575" y="5328920"/>
          <a:ext cx="318960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Porcinos: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10,167,596</a:t>
          </a:r>
          <a:endParaRPr lang="es-CO" sz="1200" b="1" u="sng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81,999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(0,8%)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5,619,527(55,2%)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4'466,070 (43,9%)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123825</xdr:colOff>
      <xdr:row>20</xdr:row>
      <xdr:rowOff>175985</xdr:rowOff>
    </xdr:from>
    <xdr:to>
      <xdr:col>2</xdr:col>
      <xdr:colOff>645795</xdr:colOff>
      <xdr:row>25</xdr:row>
      <xdr:rowOff>142874</xdr:rowOff>
    </xdr:to>
    <xdr:pic>
      <xdr:nvPicPr>
        <xdr:cNvPr id="11" name="Imagen 10" descr="Resultado de imagen para cerdo dibuj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224110"/>
          <a:ext cx="1283970" cy="9193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285115</xdr:colOff>
      <xdr:row>20</xdr:row>
      <xdr:rowOff>24765</xdr:rowOff>
    </xdr:from>
    <xdr:to>
      <xdr:col>9</xdr:col>
      <xdr:colOff>468630</xdr:colOff>
      <xdr:row>27</xdr:row>
      <xdr:rowOff>29210</xdr:rowOff>
    </xdr:to>
    <xdr:sp macro="" textlink="">
      <xdr:nvSpPr>
        <xdr:cNvPr id="12" name="Cuadro de texto 1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095115" y="532701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Caprinos: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76,882</a:t>
          </a:r>
          <a:endParaRPr lang="es-CO" sz="1200" b="1" u="sng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823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(1,07%)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4,639 (6,03%)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71,420 (92,9%)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400232</xdr:colOff>
      <xdr:row>20</xdr:row>
      <xdr:rowOff>59419</xdr:rowOff>
    </xdr:from>
    <xdr:to>
      <xdr:col>7</xdr:col>
      <xdr:colOff>89082</xdr:colOff>
      <xdr:row>26</xdr:row>
      <xdr:rowOff>27215</xdr:rowOff>
    </xdr:to>
    <xdr:pic>
      <xdr:nvPicPr>
        <xdr:cNvPr id="13" name="Imagen 12" descr="Resultado de imagen para cabra emotico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232" y="4107544"/>
          <a:ext cx="1212850" cy="1110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</xdr:row>
      <xdr:rowOff>10886</xdr:rowOff>
    </xdr:from>
    <xdr:to>
      <xdr:col>10</xdr:col>
      <xdr:colOff>340179</xdr:colOff>
      <xdr:row>30</xdr:row>
      <xdr:rowOff>4083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421086"/>
          <a:ext cx="7826829" cy="183697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144236</xdr:rowOff>
    </xdr:from>
    <xdr:to>
      <xdr:col>9</xdr:col>
      <xdr:colOff>342900</xdr:colOff>
      <xdr:row>1</xdr:row>
      <xdr:rowOff>104775</xdr:rowOff>
    </xdr:to>
    <xdr:pic>
      <xdr:nvPicPr>
        <xdr:cNvPr id="17" name="Imagen 16"/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1" r="10698"/>
        <a:stretch/>
      </xdr:blipFill>
      <xdr:spPr>
        <a:xfrm>
          <a:off x="485775" y="144236"/>
          <a:ext cx="6581775" cy="5129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3</xdr:col>
      <xdr:colOff>845344</xdr:colOff>
      <xdr:row>0</xdr:row>
      <xdr:rowOff>702469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1" y="85725"/>
          <a:ext cx="4607718" cy="6167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91</xdr:col>
      <xdr:colOff>0</xdr:colOff>
      <xdr:row>38</xdr:row>
      <xdr:rowOff>0</xdr:rowOff>
    </xdr:from>
    <xdr:to>
      <xdr:col>96</xdr:col>
      <xdr:colOff>704850</xdr:colOff>
      <xdr:row>41</xdr:row>
      <xdr:rowOff>76200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70323075" y="6572250"/>
          <a:ext cx="45148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4</xdr:col>
      <xdr:colOff>535780</xdr:colOff>
      <xdr:row>0</xdr:row>
      <xdr:rowOff>638175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76200"/>
          <a:ext cx="4929186" cy="561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87312</xdr:colOff>
      <xdr:row>0</xdr:row>
      <xdr:rowOff>166688</xdr:rowOff>
    </xdr:from>
    <xdr:to>
      <xdr:col>7</xdr:col>
      <xdr:colOff>793750</xdr:colOff>
      <xdr:row>0</xdr:row>
      <xdr:rowOff>754063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428875" y="166688"/>
          <a:ext cx="6278563" cy="587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4</xdr:col>
      <xdr:colOff>231775</xdr:colOff>
      <xdr:row>0</xdr:row>
      <xdr:rowOff>647700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85725"/>
          <a:ext cx="4514850" cy="561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114301</xdr:rowOff>
    </xdr:from>
    <xdr:to>
      <xdr:col>5</xdr:col>
      <xdr:colOff>105833</xdr:colOff>
      <xdr:row>0</xdr:row>
      <xdr:rowOff>677333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0" y="114301"/>
          <a:ext cx="4921250" cy="5630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0</xdr:row>
      <xdr:rowOff>103186</xdr:rowOff>
    </xdr:from>
    <xdr:to>
      <xdr:col>6</xdr:col>
      <xdr:colOff>523875</xdr:colOff>
      <xdr:row>0</xdr:row>
      <xdr:rowOff>690562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3373438" y="103186"/>
          <a:ext cx="4556125" cy="587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3:S31"/>
  <sheetViews>
    <sheetView topLeftCell="A7" workbookViewId="0">
      <selection activeCell="B1" sqref="B1"/>
    </sheetView>
  </sheetViews>
  <sheetFormatPr baseColWidth="10" defaultColWidth="11.42578125" defaultRowHeight="15" x14ac:dyDescent="0.25"/>
  <cols>
    <col min="12" max="12" width="9.28515625" customWidth="1"/>
    <col min="13" max="13" width="8" customWidth="1"/>
    <col min="14" max="14" width="3.5703125" customWidth="1"/>
    <col min="18" max="18" width="14.85546875" customWidth="1"/>
  </cols>
  <sheetData>
    <row r="3" spans="1:19" ht="15" customHeight="1" x14ac:dyDescent="0.25">
      <c r="O3" s="6"/>
      <c r="P3" s="6"/>
      <c r="Q3" s="6"/>
      <c r="R3" s="6"/>
      <c r="S3" s="5"/>
    </row>
    <row r="4" spans="1:19" ht="15" customHeight="1" x14ac:dyDescent="0.25">
      <c r="N4" s="6"/>
      <c r="O4" s="6"/>
      <c r="P4" s="6"/>
      <c r="Q4" s="6"/>
      <c r="R4" s="6"/>
      <c r="S4" s="5"/>
    </row>
    <row r="5" spans="1:19" ht="15" customHeight="1" x14ac:dyDescent="0.25">
      <c r="N5" s="6"/>
      <c r="O5" s="6"/>
      <c r="P5" s="6"/>
      <c r="Q5" s="6"/>
      <c r="R5" s="6"/>
      <c r="S5" s="5"/>
    </row>
    <row r="6" spans="1:19" ht="15" customHeight="1" x14ac:dyDescent="0.25">
      <c r="N6" s="6"/>
      <c r="O6" s="6"/>
      <c r="P6" s="6"/>
      <c r="Q6" s="6"/>
      <c r="R6" s="6"/>
      <c r="S6" s="5"/>
    </row>
    <row r="7" spans="1:19" ht="15" customHeight="1" x14ac:dyDescent="0.25">
      <c r="S7" s="5"/>
    </row>
    <row r="8" spans="1:19" ht="15" customHeight="1" x14ac:dyDescent="0.25">
      <c r="N8" s="6"/>
      <c r="S8" s="5"/>
    </row>
    <row r="9" spans="1:19" ht="15" customHeight="1" x14ac:dyDescent="0.25">
      <c r="B9" s="115"/>
      <c r="C9" s="115"/>
      <c r="D9" s="115"/>
      <c r="E9" s="115"/>
      <c r="F9" s="115"/>
      <c r="G9" s="115"/>
      <c r="H9" s="201" t="s">
        <v>0</v>
      </c>
      <c r="I9" s="201"/>
      <c r="J9" s="201"/>
      <c r="K9" s="201"/>
      <c r="L9" s="201"/>
      <c r="M9" s="201"/>
      <c r="N9" s="201"/>
      <c r="O9" s="115"/>
      <c r="S9" s="5"/>
    </row>
    <row r="10" spans="1:19" ht="15" customHeight="1" x14ac:dyDescent="0.25">
      <c r="A10" s="115"/>
      <c r="B10" s="115"/>
      <c r="C10" s="115"/>
      <c r="D10" s="115"/>
      <c r="E10" s="115"/>
      <c r="F10" s="115"/>
      <c r="G10" s="115"/>
      <c r="H10" s="201"/>
      <c r="I10" s="201"/>
      <c r="J10" s="201"/>
      <c r="K10" s="201"/>
      <c r="L10" s="201"/>
      <c r="M10" s="201"/>
      <c r="N10" s="201"/>
      <c r="O10" s="115"/>
      <c r="S10" s="5"/>
    </row>
    <row r="11" spans="1:19" ht="15" customHeight="1" x14ac:dyDescent="0.25">
      <c r="A11" s="115"/>
      <c r="B11" s="115"/>
      <c r="C11" s="115"/>
      <c r="D11" s="115"/>
      <c r="E11" s="115"/>
      <c r="F11" s="115"/>
      <c r="G11" s="115"/>
      <c r="H11" s="201"/>
      <c r="I11" s="201"/>
      <c r="J11" s="201"/>
      <c r="K11" s="201"/>
      <c r="L11" s="201"/>
      <c r="M11" s="201"/>
      <c r="N11" s="201"/>
      <c r="O11" s="115"/>
      <c r="S11" s="5"/>
    </row>
    <row r="12" spans="1:19" ht="15" customHeight="1" x14ac:dyDescent="0.25">
      <c r="A12" s="115"/>
      <c r="B12" s="115"/>
      <c r="C12" s="115"/>
      <c r="D12" s="115"/>
      <c r="E12" s="115"/>
      <c r="F12" s="115"/>
      <c r="G12" s="115"/>
      <c r="H12" s="201"/>
      <c r="I12" s="201"/>
      <c r="J12" s="201"/>
      <c r="K12" s="201"/>
      <c r="L12" s="201"/>
      <c r="M12" s="201"/>
      <c r="N12" s="201"/>
      <c r="O12" s="115"/>
      <c r="S12" s="5"/>
    </row>
    <row r="13" spans="1:19" ht="15" customHeight="1" x14ac:dyDescent="0.25">
      <c r="A13" s="115"/>
      <c r="B13" s="115"/>
      <c r="C13" s="115"/>
      <c r="D13" s="115"/>
      <c r="E13" s="115"/>
      <c r="F13" s="115"/>
      <c r="G13" s="115"/>
      <c r="H13" s="201"/>
      <c r="I13" s="201"/>
      <c r="J13" s="201"/>
      <c r="K13" s="201"/>
      <c r="L13" s="201"/>
      <c r="M13" s="201"/>
      <c r="N13" s="201"/>
      <c r="O13" s="115"/>
    </row>
    <row r="14" spans="1:19" ht="15" customHeight="1" x14ac:dyDescent="0.25">
      <c r="A14" s="115"/>
      <c r="B14" s="115"/>
      <c r="C14" s="115"/>
      <c r="D14" s="115"/>
      <c r="E14" s="115"/>
      <c r="F14" s="115"/>
      <c r="G14" s="115"/>
      <c r="H14" s="201"/>
      <c r="I14" s="201"/>
      <c r="J14" s="201"/>
      <c r="K14" s="201"/>
      <c r="L14" s="201"/>
      <c r="M14" s="201"/>
      <c r="N14" s="201"/>
      <c r="O14" s="115"/>
    </row>
    <row r="15" spans="1:19" ht="15" customHeight="1" x14ac:dyDescent="0.25">
      <c r="A15" s="115"/>
      <c r="B15" s="115"/>
      <c r="C15" s="115"/>
      <c r="D15" s="115"/>
      <c r="E15" s="115"/>
      <c r="F15" s="115"/>
      <c r="G15" s="115"/>
      <c r="H15" s="201"/>
      <c r="I15" s="201"/>
      <c r="J15" s="201"/>
      <c r="K15" s="201"/>
      <c r="L15" s="201"/>
      <c r="M15" s="201"/>
      <c r="N15" s="201"/>
      <c r="O15" s="115"/>
    </row>
    <row r="16" spans="1:19" ht="15" customHeight="1" x14ac:dyDescent="0.25">
      <c r="A16" s="115"/>
      <c r="B16" s="115"/>
      <c r="C16" s="115"/>
      <c r="D16" s="115"/>
      <c r="E16" s="115"/>
      <c r="F16" s="115"/>
      <c r="G16" s="115"/>
      <c r="H16" s="201"/>
      <c r="I16" s="201"/>
      <c r="J16" s="201"/>
      <c r="K16" s="201"/>
      <c r="L16" s="201"/>
      <c r="M16" s="201"/>
      <c r="N16" s="201"/>
      <c r="O16" s="115"/>
    </row>
    <row r="17" spans="1:18" ht="15" customHeight="1" x14ac:dyDescent="0.25">
      <c r="A17" s="115"/>
      <c r="B17" s="115"/>
      <c r="C17" s="115"/>
      <c r="D17" s="115"/>
      <c r="E17" s="115"/>
      <c r="F17" s="115"/>
      <c r="G17" s="115"/>
      <c r="H17" s="201"/>
      <c r="I17" s="201"/>
      <c r="J17" s="201"/>
      <c r="K17" s="201"/>
      <c r="L17" s="201"/>
      <c r="M17" s="201"/>
      <c r="N17" s="201"/>
      <c r="O17" s="115"/>
    </row>
    <row r="18" spans="1:18" ht="15" customHeight="1" x14ac:dyDescent="0.25">
      <c r="A18" s="115"/>
      <c r="B18" s="115"/>
      <c r="C18" s="115"/>
      <c r="D18" s="115"/>
      <c r="E18" s="115"/>
      <c r="F18" s="115"/>
      <c r="G18" s="115"/>
      <c r="H18" s="201"/>
      <c r="I18" s="201"/>
      <c r="J18" s="201"/>
      <c r="K18" s="201"/>
      <c r="L18" s="201"/>
      <c r="M18" s="201"/>
      <c r="N18" s="201"/>
      <c r="O18" s="115"/>
    </row>
    <row r="19" spans="1:18" ht="15" customHeight="1" x14ac:dyDescent="0.25">
      <c r="A19" s="115"/>
      <c r="B19" s="115"/>
      <c r="C19" s="115"/>
      <c r="D19" s="115"/>
      <c r="E19" s="115"/>
      <c r="F19" s="115"/>
      <c r="G19" s="115"/>
      <c r="H19" s="201"/>
      <c r="I19" s="201"/>
      <c r="J19" s="201"/>
      <c r="K19" s="201"/>
      <c r="L19" s="201"/>
      <c r="M19" s="201"/>
      <c r="N19" s="201"/>
      <c r="O19" s="115"/>
      <c r="P19" s="4"/>
      <c r="Q19" s="4"/>
      <c r="R19" s="4"/>
    </row>
    <row r="20" spans="1:18" ht="15" customHeight="1" x14ac:dyDescent="0.25">
      <c r="A20" s="115"/>
      <c r="B20" s="115"/>
      <c r="C20" s="115"/>
      <c r="D20" s="115"/>
      <c r="E20" s="115"/>
      <c r="F20" s="115"/>
      <c r="G20" s="115"/>
      <c r="H20" s="201"/>
      <c r="I20" s="201"/>
      <c r="J20" s="201"/>
      <c r="K20" s="201"/>
      <c r="L20" s="201"/>
      <c r="M20" s="201"/>
      <c r="N20" s="201"/>
      <c r="O20" s="115"/>
    </row>
    <row r="21" spans="1:18" ht="15" customHeight="1" x14ac:dyDescent="0.25">
      <c r="A21" s="115"/>
      <c r="B21" s="115"/>
      <c r="C21" s="115"/>
      <c r="D21" s="115"/>
      <c r="E21" s="115"/>
      <c r="F21" s="115"/>
      <c r="G21" s="115"/>
      <c r="H21" s="201"/>
      <c r="I21" s="201"/>
      <c r="J21" s="201"/>
      <c r="K21" s="201"/>
      <c r="L21" s="201"/>
      <c r="M21" s="201"/>
      <c r="N21" s="201"/>
      <c r="O21" s="115"/>
      <c r="P21" s="4"/>
      <c r="Q21" s="4"/>
      <c r="R21" s="4"/>
    </row>
    <row r="22" spans="1:18" ht="15" customHeight="1" x14ac:dyDescent="0.25">
      <c r="A22" s="115"/>
      <c r="B22" s="115"/>
      <c r="C22" s="115"/>
      <c r="D22" s="115"/>
      <c r="E22" s="115"/>
      <c r="F22" s="115"/>
      <c r="G22" s="115"/>
      <c r="H22" s="201"/>
      <c r="I22" s="201"/>
      <c r="J22" s="201"/>
      <c r="K22" s="201"/>
      <c r="L22" s="201"/>
      <c r="M22" s="201"/>
      <c r="N22" s="201"/>
      <c r="O22" s="115"/>
    </row>
    <row r="23" spans="1:18" ht="15" customHeight="1" x14ac:dyDescent="0.25">
      <c r="A23" s="115"/>
      <c r="B23" s="115"/>
      <c r="C23" s="115"/>
      <c r="D23" s="115"/>
      <c r="E23" s="115"/>
      <c r="F23" s="115"/>
      <c r="G23" s="115"/>
      <c r="H23" s="201"/>
      <c r="I23" s="201"/>
      <c r="J23" s="201"/>
      <c r="K23" s="201"/>
      <c r="L23" s="201"/>
      <c r="M23" s="201"/>
      <c r="N23" s="201"/>
      <c r="O23" s="115"/>
    </row>
    <row r="25" spans="1:18" ht="18" x14ac:dyDescent="0.25"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</row>
    <row r="26" spans="1:18" ht="23.25" customHeight="1" x14ac:dyDescent="0.35">
      <c r="A26" s="202" t="s">
        <v>1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</row>
    <row r="27" spans="1:18" ht="23.25" x14ac:dyDescent="0.35">
      <c r="A27" s="202" t="s">
        <v>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116"/>
    </row>
    <row r="28" spans="1:18" ht="23.25" x14ac:dyDescent="0.35">
      <c r="A28" s="202" t="s">
        <v>3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</row>
    <row r="31" spans="1:18" ht="18" x14ac:dyDescent="0.25"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</row>
  </sheetData>
  <sheetProtection selectLockedCells="1" selectUnlockedCells="1"/>
  <mergeCells count="4">
    <mergeCell ref="H9:N23"/>
    <mergeCell ref="A26:N26"/>
    <mergeCell ref="A27:N27"/>
    <mergeCell ref="A28:N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/>
  </sheetPr>
  <dimension ref="A1:X36"/>
  <sheetViews>
    <sheetView workbookViewId="0"/>
  </sheetViews>
  <sheetFormatPr baseColWidth="10" defaultColWidth="11.42578125" defaultRowHeight="12.75" x14ac:dyDescent="0.2"/>
  <cols>
    <col min="1" max="1" width="24.85546875" style="7" customWidth="1"/>
    <col min="2" max="2" width="14.42578125" style="76" bestFit="1" customWidth="1"/>
    <col min="3" max="3" width="16.42578125" style="76" customWidth="1"/>
    <col min="4" max="4" width="15.5703125" style="76" customWidth="1"/>
    <col min="5" max="5" width="13.85546875" style="76" customWidth="1"/>
    <col min="6" max="6" width="12.85546875" style="76" bestFit="1" customWidth="1"/>
    <col min="7" max="7" width="8.85546875" style="7" customWidth="1"/>
    <col min="8" max="8" width="11.42578125" style="7" bestFit="1" customWidth="1"/>
    <col min="9" max="9" width="12" style="7" customWidth="1"/>
    <col min="10" max="10" width="10.7109375" style="7" customWidth="1"/>
    <col min="11" max="11" width="11.5703125" style="7" customWidth="1"/>
    <col min="12" max="12" width="8" style="7" customWidth="1"/>
    <col min="13" max="13" width="12.5703125" style="7" customWidth="1"/>
    <col min="14" max="14" width="9.85546875" style="7" customWidth="1"/>
    <col min="15" max="15" width="10.7109375" style="7" customWidth="1"/>
    <col min="16" max="16" width="12" style="7" bestFit="1" customWidth="1"/>
    <col min="17" max="17" width="12" style="7" customWidth="1"/>
    <col min="18" max="18" width="14" style="7" customWidth="1"/>
    <col min="19" max="19" width="11.42578125" style="7" customWidth="1"/>
    <col min="20" max="20" width="17.5703125" style="7" bestFit="1" customWidth="1"/>
    <col min="21" max="23" width="11.42578125" style="7"/>
    <col min="24" max="24" width="17.5703125" style="7" bestFit="1" customWidth="1"/>
    <col min="25" max="16384" width="11.42578125" style="7"/>
  </cols>
  <sheetData>
    <row r="1" spans="1:24" ht="68.25" customHeight="1" thickBot="1" x14ac:dyDescent="0.25">
      <c r="D1" s="234" t="s">
        <v>82</v>
      </c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142"/>
      <c r="V1" s="142"/>
      <c r="W1" s="142"/>
      <c r="X1" s="142"/>
    </row>
    <row r="2" spans="1:24" ht="13.5" thickBot="1" x14ac:dyDescent="0.25">
      <c r="A2" s="9"/>
      <c r="B2" s="205" t="s">
        <v>6</v>
      </c>
      <c r="C2" s="206"/>
      <c r="D2" s="206"/>
      <c r="E2" s="206"/>
      <c r="F2" s="207"/>
      <c r="G2" s="208" t="s">
        <v>7</v>
      </c>
      <c r="H2" s="209"/>
      <c r="I2" s="209"/>
      <c r="J2" s="209"/>
      <c r="K2" s="210"/>
      <c r="L2" s="228" t="s">
        <v>8</v>
      </c>
      <c r="M2" s="211"/>
      <c r="N2" s="211"/>
      <c r="O2" s="211"/>
      <c r="P2" s="229"/>
      <c r="Q2" s="212" t="s">
        <v>9</v>
      </c>
      <c r="R2" s="213"/>
      <c r="S2" s="213"/>
      <c r="T2" s="214"/>
    </row>
    <row r="3" spans="1:24" ht="26.25" thickBot="1" x14ac:dyDescent="0.25">
      <c r="A3" s="144" t="s">
        <v>10</v>
      </c>
      <c r="B3" s="11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6" t="s">
        <v>12</v>
      </c>
      <c r="H3" s="16" t="s">
        <v>13</v>
      </c>
      <c r="I3" s="17" t="s">
        <v>14</v>
      </c>
      <c r="J3" s="18" t="s">
        <v>15</v>
      </c>
      <c r="K3" s="19" t="s">
        <v>17</v>
      </c>
      <c r="L3" s="21" t="s">
        <v>12</v>
      </c>
      <c r="M3" s="21" t="s">
        <v>13</v>
      </c>
      <c r="N3" s="22" t="s">
        <v>14</v>
      </c>
      <c r="O3" s="23" t="s">
        <v>15</v>
      </c>
      <c r="P3" s="24" t="s">
        <v>18</v>
      </c>
      <c r="Q3" s="26" t="s">
        <v>12</v>
      </c>
      <c r="R3" s="26" t="s">
        <v>13</v>
      </c>
      <c r="S3" s="27" t="s">
        <v>14</v>
      </c>
      <c r="T3" s="46" t="s">
        <v>19</v>
      </c>
    </row>
    <row r="4" spans="1:24" ht="13.5" thickBot="1" x14ac:dyDescent="0.25">
      <c r="A4" s="177" t="s">
        <v>20</v>
      </c>
      <c r="B4" s="80">
        <v>0</v>
      </c>
      <c r="C4" s="80">
        <v>0</v>
      </c>
      <c r="D4" s="80">
        <v>5</v>
      </c>
      <c r="E4" s="138">
        <f>SUM(B4:D4)</f>
        <v>5</v>
      </c>
      <c r="F4" s="143">
        <f>E4/$E$36</f>
        <v>4.9175832714045683E-7</v>
      </c>
      <c r="G4" s="80">
        <v>0</v>
      </c>
      <c r="H4" s="80">
        <v>0</v>
      </c>
      <c r="I4" s="89">
        <v>5</v>
      </c>
      <c r="J4" s="139">
        <f>SUM(G4:I4)</f>
        <v>5</v>
      </c>
      <c r="K4" s="143">
        <f>J4/E4</f>
        <v>1</v>
      </c>
      <c r="L4" s="80">
        <v>0</v>
      </c>
      <c r="M4" s="80">
        <v>0</v>
      </c>
      <c r="N4" s="80">
        <v>0</v>
      </c>
      <c r="O4" s="140">
        <f>SUM(L4:N4)</f>
        <v>0</v>
      </c>
      <c r="P4" s="143">
        <f>O4/E4</f>
        <v>0</v>
      </c>
      <c r="Q4" s="80">
        <v>0</v>
      </c>
      <c r="R4" s="80">
        <v>0</v>
      </c>
      <c r="S4" s="80">
        <v>0</v>
      </c>
      <c r="T4" s="141">
        <f>SUM(Q4:S4)</f>
        <v>0</v>
      </c>
      <c r="U4" s="124"/>
    </row>
    <row r="5" spans="1:24" ht="13.5" thickBot="1" x14ac:dyDescent="0.25">
      <c r="A5" s="145" t="s">
        <v>21</v>
      </c>
      <c r="B5" s="35">
        <v>72860</v>
      </c>
      <c r="C5" s="35">
        <v>2543050</v>
      </c>
      <c r="D5" s="35">
        <v>2170358</v>
      </c>
      <c r="E5" s="138">
        <f t="shared" ref="E5:E35" si="0">SUM(B5:D5)</f>
        <v>4786268</v>
      </c>
      <c r="F5" s="143">
        <f t="shared" ref="F5:F35" si="1">E5/$E$36</f>
        <v>0.47073742898517995</v>
      </c>
      <c r="G5" s="35">
        <v>72735</v>
      </c>
      <c r="H5" s="35">
        <v>2354472</v>
      </c>
      <c r="I5" s="35">
        <v>2038315</v>
      </c>
      <c r="J5" s="139">
        <f t="shared" ref="J5:J35" si="2">SUM(G5:I5)</f>
        <v>4465522</v>
      </c>
      <c r="K5" s="143">
        <f t="shared" ref="K5:K35" si="3">J5/E5</f>
        <v>0.93298620135771748</v>
      </c>
      <c r="L5" s="35">
        <v>125</v>
      </c>
      <c r="M5" s="35">
        <v>188578</v>
      </c>
      <c r="N5" s="35">
        <v>132043</v>
      </c>
      <c r="O5" s="140">
        <f t="shared" ref="O5:O35" si="4">SUM(L5:N5)</f>
        <v>320746</v>
      </c>
      <c r="P5" s="143">
        <f t="shared" ref="P5:P35" si="5">O5/E5</f>
        <v>6.7013798642282463E-2</v>
      </c>
      <c r="Q5" s="35">
        <v>463</v>
      </c>
      <c r="R5" s="35">
        <v>39112</v>
      </c>
      <c r="S5" s="35">
        <v>135221</v>
      </c>
      <c r="T5" s="141">
        <f t="shared" ref="T5:T35" si="6">SUM(Q5:S5)</f>
        <v>174796</v>
      </c>
      <c r="U5" s="124"/>
    </row>
    <row r="6" spans="1:24" ht="13.5" thickBot="1" x14ac:dyDescent="0.25">
      <c r="A6" s="145" t="s">
        <v>22</v>
      </c>
      <c r="B6" s="35">
        <v>27</v>
      </c>
      <c r="C6" s="35">
        <v>140</v>
      </c>
      <c r="D6" s="35">
        <v>3266</v>
      </c>
      <c r="E6" s="138">
        <f t="shared" si="0"/>
        <v>3433</v>
      </c>
      <c r="F6" s="143">
        <f t="shared" si="1"/>
        <v>3.3764126741463765E-4</v>
      </c>
      <c r="G6" s="35">
        <v>27</v>
      </c>
      <c r="H6" s="35">
        <v>0</v>
      </c>
      <c r="I6" s="35">
        <v>2132</v>
      </c>
      <c r="J6" s="139">
        <f t="shared" si="2"/>
        <v>2159</v>
      </c>
      <c r="K6" s="143">
        <f t="shared" si="3"/>
        <v>0.6288960093212933</v>
      </c>
      <c r="L6" s="35">
        <v>0</v>
      </c>
      <c r="M6" s="35">
        <v>140</v>
      </c>
      <c r="N6" s="35">
        <v>1134</v>
      </c>
      <c r="O6" s="140">
        <f t="shared" si="4"/>
        <v>1274</v>
      </c>
      <c r="P6" s="143">
        <f t="shared" si="5"/>
        <v>0.3711039906787067</v>
      </c>
      <c r="Q6" s="35">
        <v>0</v>
      </c>
      <c r="R6" s="35">
        <v>0</v>
      </c>
      <c r="S6" s="35">
        <v>111</v>
      </c>
      <c r="T6" s="141">
        <f t="shared" si="6"/>
        <v>111</v>
      </c>
      <c r="U6" s="124"/>
    </row>
    <row r="7" spans="1:24" ht="13.5" thickBot="1" x14ac:dyDescent="0.25">
      <c r="A7" s="145" t="s">
        <v>23</v>
      </c>
      <c r="B7" s="35">
        <v>0</v>
      </c>
      <c r="C7" s="35">
        <v>153587</v>
      </c>
      <c r="D7" s="35">
        <v>121406</v>
      </c>
      <c r="E7" s="138">
        <f t="shared" si="0"/>
        <v>274993</v>
      </c>
      <c r="F7" s="143">
        <f t="shared" si="1"/>
        <v>2.7046019531067129E-2</v>
      </c>
      <c r="G7" s="35">
        <v>0</v>
      </c>
      <c r="H7" s="35">
        <v>153587</v>
      </c>
      <c r="I7" s="35">
        <v>106238</v>
      </c>
      <c r="J7" s="139">
        <f t="shared" si="2"/>
        <v>259825</v>
      </c>
      <c r="K7" s="143">
        <f t="shared" si="3"/>
        <v>0.94484223234773246</v>
      </c>
      <c r="L7" s="35">
        <v>0</v>
      </c>
      <c r="M7" s="35">
        <v>0</v>
      </c>
      <c r="N7" s="35">
        <v>15168</v>
      </c>
      <c r="O7" s="140">
        <f t="shared" si="4"/>
        <v>15168</v>
      </c>
      <c r="P7" s="143">
        <f t="shared" si="5"/>
        <v>5.5157767652267514E-2</v>
      </c>
      <c r="Q7" s="35">
        <v>0</v>
      </c>
      <c r="R7" s="35">
        <v>39766</v>
      </c>
      <c r="S7" s="35">
        <v>17300</v>
      </c>
      <c r="T7" s="141">
        <f t="shared" si="6"/>
        <v>57066</v>
      </c>
      <c r="U7" s="124"/>
    </row>
    <row r="8" spans="1:24" ht="13.5" thickBot="1" x14ac:dyDescent="0.25">
      <c r="A8" s="145" t="s">
        <v>24</v>
      </c>
      <c r="B8" s="35">
        <v>10</v>
      </c>
      <c r="C8" s="35">
        <v>963</v>
      </c>
      <c r="D8" s="35">
        <v>248</v>
      </c>
      <c r="E8" s="138">
        <f t="shared" si="0"/>
        <v>1221</v>
      </c>
      <c r="F8" s="143">
        <f t="shared" si="1"/>
        <v>1.2008738348769955E-4</v>
      </c>
      <c r="G8" s="35">
        <v>0</v>
      </c>
      <c r="H8" s="35">
        <v>933</v>
      </c>
      <c r="I8" s="35">
        <v>0</v>
      </c>
      <c r="J8" s="139">
        <f t="shared" si="2"/>
        <v>933</v>
      </c>
      <c r="K8" s="143">
        <f t="shared" si="3"/>
        <v>0.76412776412776418</v>
      </c>
      <c r="L8" s="35">
        <v>10</v>
      </c>
      <c r="M8" s="35">
        <v>30</v>
      </c>
      <c r="N8" s="35">
        <v>248</v>
      </c>
      <c r="O8" s="140">
        <f t="shared" si="4"/>
        <v>288</v>
      </c>
      <c r="P8" s="143">
        <f t="shared" si="5"/>
        <v>0.23587223587223588</v>
      </c>
      <c r="Q8" s="35">
        <v>73</v>
      </c>
      <c r="R8" s="35">
        <v>887417</v>
      </c>
      <c r="S8" s="35">
        <v>1771</v>
      </c>
      <c r="T8" s="141">
        <f t="shared" si="6"/>
        <v>889261</v>
      </c>
      <c r="U8" s="124"/>
    </row>
    <row r="9" spans="1:24" ht="13.5" thickBot="1" x14ac:dyDescent="0.25">
      <c r="A9" s="145" t="s">
        <v>25</v>
      </c>
      <c r="B9" s="35">
        <v>40</v>
      </c>
      <c r="C9" s="35">
        <v>2982</v>
      </c>
      <c r="D9" s="35">
        <v>20003</v>
      </c>
      <c r="E9" s="138">
        <f t="shared" si="0"/>
        <v>23025</v>
      </c>
      <c r="F9" s="143">
        <f t="shared" si="1"/>
        <v>2.2645470964818035E-3</v>
      </c>
      <c r="G9" s="35">
        <v>40</v>
      </c>
      <c r="H9" s="35">
        <v>0</v>
      </c>
      <c r="I9" s="35">
        <v>11124</v>
      </c>
      <c r="J9" s="139">
        <f t="shared" si="2"/>
        <v>11164</v>
      </c>
      <c r="K9" s="143">
        <f t="shared" si="3"/>
        <v>0.48486427795874049</v>
      </c>
      <c r="L9" s="35">
        <v>0</v>
      </c>
      <c r="M9" s="35">
        <v>2982</v>
      </c>
      <c r="N9" s="35">
        <v>8879</v>
      </c>
      <c r="O9" s="140">
        <f t="shared" si="4"/>
        <v>11861</v>
      </c>
      <c r="P9" s="143">
        <f t="shared" si="5"/>
        <v>0.51513572204125946</v>
      </c>
      <c r="Q9" s="35">
        <v>0</v>
      </c>
      <c r="R9" s="35">
        <v>0</v>
      </c>
      <c r="S9" s="35">
        <v>27918</v>
      </c>
      <c r="T9" s="141">
        <f t="shared" si="6"/>
        <v>27918</v>
      </c>
      <c r="U9" s="124"/>
    </row>
    <row r="10" spans="1:24" ht="13.5" thickBot="1" x14ac:dyDescent="0.25">
      <c r="A10" s="145" t="s">
        <v>26</v>
      </c>
      <c r="B10" s="35">
        <v>335</v>
      </c>
      <c r="C10" s="35">
        <v>121397</v>
      </c>
      <c r="D10" s="35">
        <v>35562</v>
      </c>
      <c r="E10" s="138">
        <f t="shared" si="0"/>
        <v>157294</v>
      </c>
      <c r="F10" s="143">
        <f t="shared" si="1"/>
        <v>1.5470126861846203E-2</v>
      </c>
      <c r="G10" s="35">
        <v>310</v>
      </c>
      <c r="H10" s="35">
        <v>24474</v>
      </c>
      <c r="I10" s="35">
        <v>19174</v>
      </c>
      <c r="J10" s="139">
        <f t="shared" si="2"/>
        <v>43958</v>
      </c>
      <c r="K10" s="143">
        <f t="shared" si="3"/>
        <v>0.27946393378005518</v>
      </c>
      <c r="L10" s="35">
        <v>25</v>
      </c>
      <c r="M10" s="35">
        <v>96923</v>
      </c>
      <c r="N10" s="35">
        <v>16388</v>
      </c>
      <c r="O10" s="140">
        <f t="shared" si="4"/>
        <v>113336</v>
      </c>
      <c r="P10" s="143">
        <f t="shared" si="5"/>
        <v>0.72053606621994482</v>
      </c>
      <c r="Q10" s="35">
        <v>133</v>
      </c>
      <c r="R10" s="35">
        <v>11029</v>
      </c>
      <c r="S10" s="35">
        <v>34107</v>
      </c>
      <c r="T10" s="141">
        <f t="shared" si="6"/>
        <v>45269</v>
      </c>
      <c r="U10" s="124"/>
    </row>
    <row r="11" spans="1:24" ht="13.5" thickBot="1" x14ac:dyDescent="0.25">
      <c r="A11" s="145" t="s">
        <v>27</v>
      </c>
      <c r="B11" s="35">
        <v>1360</v>
      </c>
      <c r="C11" s="35">
        <v>184586</v>
      </c>
      <c r="D11" s="35">
        <v>214816</v>
      </c>
      <c r="E11" s="138">
        <f t="shared" si="0"/>
        <v>400762</v>
      </c>
      <c r="F11" s="143">
        <f t="shared" si="1"/>
        <v>3.9415610140292746E-2</v>
      </c>
      <c r="G11" s="35">
        <v>1069</v>
      </c>
      <c r="H11" s="35">
        <v>60611</v>
      </c>
      <c r="I11" s="35">
        <v>34982</v>
      </c>
      <c r="J11" s="139">
        <f t="shared" si="2"/>
        <v>96662</v>
      </c>
      <c r="K11" s="143">
        <f t="shared" si="3"/>
        <v>0.24119552252958115</v>
      </c>
      <c r="L11" s="35">
        <v>291</v>
      </c>
      <c r="M11" s="35">
        <v>123975</v>
      </c>
      <c r="N11" s="35">
        <v>179834</v>
      </c>
      <c r="O11" s="140">
        <f t="shared" si="4"/>
        <v>304100</v>
      </c>
      <c r="P11" s="143">
        <f t="shared" si="5"/>
        <v>0.7588044774704189</v>
      </c>
      <c r="Q11" s="35">
        <v>258</v>
      </c>
      <c r="R11" s="35">
        <v>10241</v>
      </c>
      <c r="S11" s="35">
        <v>135727</v>
      </c>
      <c r="T11" s="141">
        <f t="shared" si="6"/>
        <v>146226</v>
      </c>
      <c r="U11" s="124"/>
    </row>
    <row r="12" spans="1:24" ht="13.5" thickBot="1" x14ac:dyDescent="0.25">
      <c r="A12" s="145" t="s">
        <v>28</v>
      </c>
      <c r="B12" s="35">
        <v>838</v>
      </c>
      <c r="C12" s="35">
        <v>1285</v>
      </c>
      <c r="D12" s="35">
        <v>24825</v>
      </c>
      <c r="E12" s="138">
        <f t="shared" si="0"/>
        <v>26948</v>
      </c>
      <c r="F12" s="143">
        <f t="shared" si="1"/>
        <v>2.6503806799562058E-3</v>
      </c>
      <c r="G12" s="35">
        <v>224</v>
      </c>
      <c r="H12" s="35">
        <v>0</v>
      </c>
      <c r="I12" s="35">
        <v>13118</v>
      </c>
      <c r="J12" s="139">
        <f t="shared" si="2"/>
        <v>13342</v>
      </c>
      <c r="K12" s="143">
        <f t="shared" si="3"/>
        <v>0.49510167730443816</v>
      </c>
      <c r="L12" s="35">
        <v>614</v>
      </c>
      <c r="M12" s="35">
        <v>1285</v>
      </c>
      <c r="N12" s="35">
        <v>11707</v>
      </c>
      <c r="O12" s="140">
        <f t="shared" si="4"/>
        <v>13606</v>
      </c>
      <c r="P12" s="143">
        <f t="shared" si="5"/>
        <v>0.50489832269556179</v>
      </c>
      <c r="Q12" s="35">
        <v>80</v>
      </c>
      <c r="R12" s="35">
        <v>0</v>
      </c>
      <c r="S12" s="35">
        <v>1622</v>
      </c>
      <c r="T12" s="141">
        <f t="shared" si="6"/>
        <v>1702</v>
      </c>
      <c r="U12" s="124"/>
    </row>
    <row r="13" spans="1:24" ht="13.5" thickBot="1" x14ac:dyDescent="0.25">
      <c r="A13" s="145" t="s">
        <v>29</v>
      </c>
      <c r="B13" s="35">
        <v>0</v>
      </c>
      <c r="C13" s="35">
        <v>807</v>
      </c>
      <c r="D13" s="35">
        <v>4146</v>
      </c>
      <c r="E13" s="138">
        <f t="shared" si="0"/>
        <v>4953</v>
      </c>
      <c r="F13" s="143">
        <f t="shared" si="1"/>
        <v>4.8713579886533649E-4</v>
      </c>
      <c r="G13" s="35">
        <v>0</v>
      </c>
      <c r="H13" s="35">
        <v>498</v>
      </c>
      <c r="I13" s="35">
        <v>1798</v>
      </c>
      <c r="J13" s="139">
        <f t="shared" si="2"/>
        <v>2296</v>
      </c>
      <c r="K13" s="143">
        <f t="shared" si="3"/>
        <v>0.46355743993539267</v>
      </c>
      <c r="L13" s="35">
        <v>0</v>
      </c>
      <c r="M13" s="35">
        <v>309</v>
      </c>
      <c r="N13" s="35">
        <v>2348</v>
      </c>
      <c r="O13" s="140">
        <f t="shared" si="4"/>
        <v>2657</v>
      </c>
      <c r="P13" s="143">
        <f t="shared" si="5"/>
        <v>0.53644256006460733</v>
      </c>
      <c r="Q13" s="35">
        <v>0</v>
      </c>
      <c r="R13" s="35">
        <v>186</v>
      </c>
      <c r="S13" s="35">
        <v>3020</v>
      </c>
      <c r="T13" s="141">
        <f t="shared" si="6"/>
        <v>3206</v>
      </c>
      <c r="U13" s="124"/>
    </row>
    <row r="14" spans="1:24" ht="13.5" thickBot="1" x14ac:dyDescent="0.25">
      <c r="A14" s="145" t="s">
        <v>30</v>
      </c>
      <c r="B14" s="35">
        <v>151</v>
      </c>
      <c r="C14" s="35">
        <v>55244</v>
      </c>
      <c r="D14" s="35">
        <v>57789</v>
      </c>
      <c r="E14" s="138">
        <f t="shared" si="0"/>
        <v>113184</v>
      </c>
      <c r="F14" s="143">
        <f t="shared" si="1"/>
        <v>1.1131834899813092E-2</v>
      </c>
      <c r="G14" s="35">
        <v>151</v>
      </c>
      <c r="H14" s="35">
        <v>8053</v>
      </c>
      <c r="I14" s="35">
        <v>9493</v>
      </c>
      <c r="J14" s="139">
        <f t="shared" si="2"/>
        <v>17697</v>
      </c>
      <c r="K14" s="143">
        <f t="shared" si="3"/>
        <v>0.15635602205258695</v>
      </c>
      <c r="L14" s="35">
        <v>0</v>
      </c>
      <c r="M14" s="35">
        <v>47191</v>
      </c>
      <c r="N14" s="35">
        <v>48296</v>
      </c>
      <c r="O14" s="140">
        <f t="shared" si="4"/>
        <v>95487</v>
      </c>
      <c r="P14" s="143">
        <f t="shared" si="5"/>
        <v>0.84364397794741308</v>
      </c>
      <c r="Q14" s="35">
        <v>462</v>
      </c>
      <c r="R14" s="35">
        <v>2835</v>
      </c>
      <c r="S14" s="35">
        <v>16822</v>
      </c>
      <c r="T14" s="141">
        <f t="shared" si="6"/>
        <v>20119</v>
      </c>
      <c r="U14" s="124"/>
    </row>
    <row r="15" spans="1:24" ht="13.5" thickBot="1" x14ac:dyDescent="0.25">
      <c r="A15" s="145" t="s">
        <v>31</v>
      </c>
      <c r="B15" s="35">
        <v>14</v>
      </c>
      <c r="C15" s="35">
        <v>415</v>
      </c>
      <c r="D15" s="35">
        <v>10317</v>
      </c>
      <c r="E15" s="138">
        <f t="shared" si="0"/>
        <v>10746</v>
      </c>
      <c r="F15" s="143">
        <f t="shared" si="1"/>
        <v>1.0568869966902697E-3</v>
      </c>
      <c r="G15" s="35">
        <v>14</v>
      </c>
      <c r="H15" s="35">
        <v>6</v>
      </c>
      <c r="I15" s="35">
        <v>9569</v>
      </c>
      <c r="J15" s="139">
        <f t="shared" si="2"/>
        <v>9589</v>
      </c>
      <c r="K15" s="143">
        <f t="shared" si="3"/>
        <v>0.89233203052298526</v>
      </c>
      <c r="L15" s="35">
        <v>0</v>
      </c>
      <c r="M15" s="35">
        <v>409</v>
      </c>
      <c r="N15" s="35">
        <v>748</v>
      </c>
      <c r="O15" s="140">
        <f t="shared" si="4"/>
        <v>1157</v>
      </c>
      <c r="P15" s="143">
        <f t="shared" si="5"/>
        <v>0.10766796947701471</v>
      </c>
      <c r="Q15" s="35">
        <v>0</v>
      </c>
      <c r="R15" s="35">
        <v>0</v>
      </c>
      <c r="S15" s="35">
        <v>2966</v>
      </c>
      <c r="T15" s="141">
        <f t="shared" si="6"/>
        <v>2966</v>
      </c>
      <c r="U15" s="124"/>
    </row>
    <row r="16" spans="1:24" ht="13.5" thickBot="1" x14ac:dyDescent="0.25">
      <c r="A16" s="145" t="s">
        <v>32</v>
      </c>
      <c r="B16" s="35">
        <v>6</v>
      </c>
      <c r="C16" s="35">
        <v>257</v>
      </c>
      <c r="D16" s="35">
        <v>1055</v>
      </c>
      <c r="E16" s="138">
        <f t="shared" si="0"/>
        <v>1318</v>
      </c>
      <c r="F16" s="143">
        <f t="shared" si="1"/>
        <v>1.2962749503422441E-4</v>
      </c>
      <c r="G16" s="35">
        <v>0</v>
      </c>
      <c r="H16" s="35">
        <v>0</v>
      </c>
      <c r="I16" s="35">
        <v>420</v>
      </c>
      <c r="J16" s="139">
        <f t="shared" si="2"/>
        <v>420</v>
      </c>
      <c r="K16" s="143">
        <f t="shared" si="3"/>
        <v>0.31866464339908951</v>
      </c>
      <c r="L16" s="35">
        <v>6</v>
      </c>
      <c r="M16" s="35">
        <v>257</v>
      </c>
      <c r="N16" s="35">
        <v>635</v>
      </c>
      <c r="O16" s="140">
        <f t="shared" si="4"/>
        <v>898</v>
      </c>
      <c r="P16" s="143">
        <f t="shared" si="5"/>
        <v>0.68133535660091049</v>
      </c>
      <c r="Q16" s="35">
        <v>0</v>
      </c>
      <c r="R16" s="35">
        <v>0</v>
      </c>
      <c r="S16" s="35">
        <v>10784</v>
      </c>
      <c r="T16" s="141">
        <f t="shared" si="6"/>
        <v>10784</v>
      </c>
      <c r="U16" s="124"/>
    </row>
    <row r="17" spans="1:21" ht="13.5" thickBot="1" x14ac:dyDescent="0.25">
      <c r="A17" s="145" t="s">
        <v>33</v>
      </c>
      <c r="B17" s="35">
        <v>10</v>
      </c>
      <c r="C17" s="35">
        <v>10422</v>
      </c>
      <c r="D17" s="35">
        <v>20064</v>
      </c>
      <c r="E17" s="138">
        <f t="shared" si="0"/>
        <v>30496</v>
      </c>
      <c r="F17" s="143">
        <f t="shared" si="1"/>
        <v>2.9993323888950741E-3</v>
      </c>
      <c r="G17" s="35">
        <v>10</v>
      </c>
      <c r="H17" s="35">
        <v>0</v>
      </c>
      <c r="I17" s="35">
        <v>10194</v>
      </c>
      <c r="J17" s="139">
        <f t="shared" si="2"/>
        <v>10204</v>
      </c>
      <c r="K17" s="143">
        <f t="shared" si="3"/>
        <v>0.334601259181532</v>
      </c>
      <c r="L17" s="35">
        <v>0</v>
      </c>
      <c r="M17" s="35">
        <v>10422</v>
      </c>
      <c r="N17" s="35">
        <v>9870</v>
      </c>
      <c r="O17" s="140">
        <f t="shared" si="4"/>
        <v>20292</v>
      </c>
      <c r="P17" s="143">
        <f t="shared" si="5"/>
        <v>0.66539874081846795</v>
      </c>
      <c r="Q17" s="35">
        <v>0</v>
      </c>
      <c r="R17" s="35">
        <v>0</v>
      </c>
      <c r="S17" s="35">
        <v>8173</v>
      </c>
      <c r="T17" s="141">
        <f t="shared" si="6"/>
        <v>8173</v>
      </c>
      <c r="U17" s="124"/>
    </row>
    <row r="18" spans="1:21" ht="13.5" thickBot="1" x14ac:dyDescent="0.25">
      <c r="A18" s="145" t="s">
        <v>34</v>
      </c>
      <c r="B18" s="35">
        <v>161</v>
      </c>
      <c r="C18" s="35">
        <v>478547</v>
      </c>
      <c r="D18" s="35">
        <v>202259</v>
      </c>
      <c r="E18" s="138">
        <f t="shared" si="0"/>
        <v>680967</v>
      </c>
      <c r="F18" s="143">
        <f t="shared" si="1"/>
        <v>6.6974238551571086E-2</v>
      </c>
      <c r="G18" s="35">
        <v>63</v>
      </c>
      <c r="H18" s="35">
        <v>29095</v>
      </c>
      <c r="I18" s="35">
        <v>163563</v>
      </c>
      <c r="J18" s="139">
        <f t="shared" si="2"/>
        <v>192721</v>
      </c>
      <c r="K18" s="143">
        <f t="shared" si="3"/>
        <v>0.28301077732107427</v>
      </c>
      <c r="L18" s="35">
        <v>98</v>
      </c>
      <c r="M18" s="35">
        <v>449452</v>
      </c>
      <c r="N18" s="35">
        <v>38696</v>
      </c>
      <c r="O18" s="140">
        <f t="shared" si="4"/>
        <v>488246</v>
      </c>
      <c r="P18" s="143">
        <f t="shared" si="5"/>
        <v>0.71698922267892573</v>
      </c>
      <c r="Q18" s="35">
        <v>66</v>
      </c>
      <c r="R18" s="35">
        <v>5390</v>
      </c>
      <c r="S18" s="35">
        <v>72047</v>
      </c>
      <c r="T18" s="141">
        <f t="shared" si="6"/>
        <v>77503</v>
      </c>
      <c r="U18" s="124"/>
    </row>
    <row r="19" spans="1:21" ht="13.5" thickBot="1" x14ac:dyDescent="0.25">
      <c r="A19" s="145" t="s">
        <v>35</v>
      </c>
      <c r="B19" s="35">
        <v>0</v>
      </c>
      <c r="C19" s="35">
        <v>427</v>
      </c>
      <c r="D19" s="35">
        <v>462</v>
      </c>
      <c r="E19" s="138">
        <f t="shared" si="0"/>
        <v>889</v>
      </c>
      <c r="F19" s="143">
        <f t="shared" si="1"/>
        <v>8.7434630565573216E-5</v>
      </c>
      <c r="G19" s="35">
        <v>0</v>
      </c>
      <c r="H19" s="35">
        <v>427</v>
      </c>
      <c r="I19" s="35">
        <v>341</v>
      </c>
      <c r="J19" s="139">
        <f t="shared" si="2"/>
        <v>768</v>
      </c>
      <c r="K19" s="143">
        <f t="shared" si="3"/>
        <v>0.86389201349831268</v>
      </c>
      <c r="L19" s="35">
        <v>0</v>
      </c>
      <c r="M19" s="35">
        <v>0</v>
      </c>
      <c r="N19" s="35">
        <v>121</v>
      </c>
      <c r="O19" s="140">
        <f t="shared" si="4"/>
        <v>121</v>
      </c>
      <c r="P19" s="143">
        <f t="shared" si="5"/>
        <v>0.13610798650168729</v>
      </c>
      <c r="Q19" s="35">
        <v>0</v>
      </c>
      <c r="R19" s="35">
        <v>120</v>
      </c>
      <c r="S19" s="35">
        <v>613</v>
      </c>
      <c r="T19" s="141">
        <f t="shared" si="6"/>
        <v>733</v>
      </c>
      <c r="U19" s="124"/>
    </row>
    <row r="20" spans="1:21" ht="13.5" thickBot="1" x14ac:dyDescent="0.25">
      <c r="A20" s="145" t="s">
        <v>36</v>
      </c>
      <c r="B20" s="35">
        <v>0</v>
      </c>
      <c r="C20" s="35">
        <v>20</v>
      </c>
      <c r="D20" s="35">
        <v>475</v>
      </c>
      <c r="E20" s="138">
        <f t="shared" si="0"/>
        <v>495</v>
      </c>
      <c r="F20" s="143">
        <f t="shared" si="1"/>
        <v>4.8684074386905222E-5</v>
      </c>
      <c r="G20" s="35">
        <v>0</v>
      </c>
      <c r="H20" s="35">
        <v>0</v>
      </c>
      <c r="I20" s="35">
        <v>123</v>
      </c>
      <c r="J20" s="139">
        <f t="shared" si="2"/>
        <v>123</v>
      </c>
      <c r="K20" s="143">
        <f t="shared" si="3"/>
        <v>0.24848484848484848</v>
      </c>
      <c r="L20" s="35">
        <v>0</v>
      </c>
      <c r="M20" s="35">
        <v>20</v>
      </c>
      <c r="N20" s="35">
        <v>352</v>
      </c>
      <c r="O20" s="140">
        <f t="shared" si="4"/>
        <v>372</v>
      </c>
      <c r="P20" s="143">
        <f t="shared" si="5"/>
        <v>0.75151515151515147</v>
      </c>
      <c r="Q20" s="35">
        <v>0</v>
      </c>
      <c r="R20" s="35">
        <v>0</v>
      </c>
      <c r="S20" s="35">
        <v>154</v>
      </c>
      <c r="T20" s="141">
        <f t="shared" si="6"/>
        <v>154</v>
      </c>
      <c r="U20" s="124"/>
    </row>
    <row r="21" spans="1:21" ht="13.5" thickBot="1" x14ac:dyDescent="0.25">
      <c r="A21" s="145" t="s">
        <v>37</v>
      </c>
      <c r="B21" s="35">
        <v>507</v>
      </c>
      <c r="C21" s="35">
        <v>47367</v>
      </c>
      <c r="D21" s="35">
        <v>17153</v>
      </c>
      <c r="E21" s="138">
        <f t="shared" si="0"/>
        <v>65027</v>
      </c>
      <c r="F21" s="143">
        <f t="shared" si="1"/>
        <v>6.3955137477924966E-3</v>
      </c>
      <c r="G21" s="35">
        <v>413</v>
      </c>
      <c r="H21" s="35">
        <v>46675</v>
      </c>
      <c r="I21" s="35">
        <v>13873</v>
      </c>
      <c r="J21" s="139">
        <f t="shared" si="2"/>
        <v>60961</v>
      </c>
      <c r="K21" s="143">
        <f t="shared" si="3"/>
        <v>0.93747212696264626</v>
      </c>
      <c r="L21" s="35">
        <v>94</v>
      </c>
      <c r="M21" s="35">
        <v>692</v>
      </c>
      <c r="N21" s="35">
        <v>3280</v>
      </c>
      <c r="O21" s="140">
        <f t="shared" si="4"/>
        <v>4066</v>
      </c>
      <c r="P21" s="143">
        <f t="shared" si="5"/>
        <v>6.2527873037353715E-2</v>
      </c>
      <c r="Q21" s="35">
        <v>142</v>
      </c>
      <c r="R21" s="35">
        <v>13858</v>
      </c>
      <c r="S21" s="35">
        <v>10126</v>
      </c>
      <c r="T21" s="141">
        <f t="shared" si="6"/>
        <v>24126</v>
      </c>
      <c r="U21" s="124"/>
    </row>
    <row r="22" spans="1:21" ht="13.5" thickBot="1" x14ac:dyDescent="0.25">
      <c r="A22" s="145" t="s">
        <v>38</v>
      </c>
      <c r="B22" s="35">
        <v>40</v>
      </c>
      <c r="C22" s="35">
        <v>100</v>
      </c>
      <c r="D22" s="35">
        <v>4495</v>
      </c>
      <c r="E22" s="138">
        <f t="shared" si="0"/>
        <v>4635</v>
      </c>
      <c r="F22" s="143">
        <f t="shared" si="1"/>
        <v>4.5585996925920347E-4</v>
      </c>
      <c r="G22" s="35">
        <v>40</v>
      </c>
      <c r="H22" s="35">
        <v>0</v>
      </c>
      <c r="I22" s="35">
        <v>3461</v>
      </c>
      <c r="J22" s="139">
        <f t="shared" si="2"/>
        <v>3501</v>
      </c>
      <c r="K22" s="143">
        <f t="shared" si="3"/>
        <v>0.75533980582524274</v>
      </c>
      <c r="L22" s="35">
        <v>0</v>
      </c>
      <c r="M22" s="35">
        <v>100</v>
      </c>
      <c r="N22" s="35">
        <v>1034</v>
      </c>
      <c r="O22" s="140">
        <f t="shared" si="4"/>
        <v>1134</v>
      </c>
      <c r="P22" s="143">
        <f t="shared" si="5"/>
        <v>0.24466019417475729</v>
      </c>
      <c r="Q22" s="35">
        <v>0</v>
      </c>
      <c r="R22" s="35">
        <v>0</v>
      </c>
      <c r="S22" s="35">
        <v>353</v>
      </c>
      <c r="T22" s="141">
        <f t="shared" si="6"/>
        <v>353</v>
      </c>
      <c r="U22" s="124"/>
    </row>
    <row r="23" spans="1:21" ht="13.5" thickBot="1" x14ac:dyDescent="0.25">
      <c r="A23" s="145" t="s">
        <v>39</v>
      </c>
      <c r="B23" s="35">
        <v>0</v>
      </c>
      <c r="C23" s="35">
        <v>16351</v>
      </c>
      <c r="D23" s="35">
        <v>5846</v>
      </c>
      <c r="E23" s="138">
        <f t="shared" si="0"/>
        <v>22197</v>
      </c>
      <c r="F23" s="143">
        <f t="shared" si="1"/>
        <v>2.1831119175073437E-3</v>
      </c>
      <c r="G23" s="35">
        <v>0</v>
      </c>
      <c r="H23" s="35">
        <v>0</v>
      </c>
      <c r="I23" s="35">
        <v>1307</v>
      </c>
      <c r="J23" s="139">
        <f t="shared" si="2"/>
        <v>1307</v>
      </c>
      <c r="K23" s="143">
        <f t="shared" si="3"/>
        <v>5.8881830878046583E-2</v>
      </c>
      <c r="L23" s="35">
        <v>0</v>
      </c>
      <c r="M23" s="35">
        <v>16351</v>
      </c>
      <c r="N23" s="35">
        <v>4539</v>
      </c>
      <c r="O23" s="140">
        <f t="shared" si="4"/>
        <v>20890</v>
      </c>
      <c r="P23" s="143">
        <f t="shared" si="5"/>
        <v>0.94111816912195345</v>
      </c>
      <c r="Q23" s="35">
        <v>0</v>
      </c>
      <c r="R23" s="35">
        <v>0</v>
      </c>
      <c r="S23" s="35">
        <v>12544</v>
      </c>
      <c r="T23" s="141">
        <f t="shared" si="6"/>
        <v>12544</v>
      </c>
      <c r="U23" s="124"/>
    </row>
    <row r="24" spans="1:21" ht="13.5" thickBot="1" x14ac:dyDescent="0.25">
      <c r="A24" s="145" t="s">
        <v>40</v>
      </c>
      <c r="B24" s="35">
        <v>106</v>
      </c>
      <c r="C24" s="35">
        <v>601061</v>
      </c>
      <c r="D24" s="35">
        <v>664176</v>
      </c>
      <c r="E24" s="138">
        <f t="shared" si="0"/>
        <v>1265343</v>
      </c>
      <c r="F24" s="143">
        <f t="shared" si="1"/>
        <v>0.1244485913877774</v>
      </c>
      <c r="G24" s="35">
        <v>10</v>
      </c>
      <c r="H24" s="35">
        <v>448807</v>
      </c>
      <c r="I24" s="35">
        <v>639253</v>
      </c>
      <c r="J24" s="139">
        <f t="shared" si="2"/>
        <v>1088070</v>
      </c>
      <c r="K24" s="143">
        <f t="shared" si="3"/>
        <v>0.85990122836258631</v>
      </c>
      <c r="L24" s="35">
        <v>96</v>
      </c>
      <c r="M24" s="35">
        <v>152254</v>
      </c>
      <c r="N24" s="35">
        <v>24923</v>
      </c>
      <c r="O24" s="140">
        <f t="shared" si="4"/>
        <v>177273</v>
      </c>
      <c r="P24" s="143">
        <f t="shared" si="5"/>
        <v>0.14009877163741372</v>
      </c>
      <c r="Q24" s="35">
        <v>15</v>
      </c>
      <c r="R24" s="35">
        <v>0</v>
      </c>
      <c r="S24" s="35">
        <v>15700</v>
      </c>
      <c r="T24" s="141">
        <f t="shared" si="6"/>
        <v>15715</v>
      </c>
      <c r="U24" s="124"/>
    </row>
    <row r="25" spans="1:21" ht="13.5" thickBot="1" x14ac:dyDescent="0.25">
      <c r="A25" s="145" t="s">
        <v>41</v>
      </c>
      <c r="B25" s="35">
        <v>3720</v>
      </c>
      <c r="C25" s="35">
        <v>17774</v>
      </c>
      <c r="D25" s="35">
        <v>31451</v>
      </c>
      <c r="E25" s="138">
        <f t="shared" si="0"/>
        <v>52945</v>
      </c>
      <c r="F25" s="143">
        <f t="shared" si="1"/>
        <v>5.2072289260902968E-3</v>
      </c>
      <c r="G25" s="35">
        <v>3720</v>
      </c>
      <c r="H25" s="35">
        <v>17774</v>
      </c>
      <c r="I25" s="35">
        <v>29007</v>
      </c>
      <c r="J25" s="139">
        <f t="shared" si="2"/>
        <v>50501</v>
      </c>
      <c r="K25" s="143">
        <f t="shared" si="3"/>
        <v>0.95383888941354233</v>
      </c>
      <c r="L25" s="35">
        <v>0</v>
      </c>
      <c r="M25" s="35">
        <v>0</v>
      </c>
      <c r="N25" s="35">
        <v>2444</v>
      </c>
      <c r="O25" s="140">
        <f t="shared" si="4"/>
        <v>2444</v>
      </c>
      <c r="P25" s="143">
        <f t="shared" si="5"/>
        <v>4.6161110586457645E-2</v>
      </c>
      <c r="Q25" s="35">
        <v>60</v>
      </c>
      <c r="R25" s="35">
        <v>13033</v>
      </c>
      <c r="S25" s="35">
        <v>23892</v>
      </c>
      <c r="T25" s="141">
        <f t="shared" si="6"/>
        <v>36985</v>
      </c>
      <c r="U25" s="124"/>
    </row>
    <row r="26" spans="1:21" ht="13.5" thickBot="1" x14ac:dyDescent="0.25">
      <c r="A26" s="145" t="s">
        <v>42</v>
      </c>
      <c r="B26" s="35">
        <v>5</v>
      </c>
      <c r="C26" s="35">
        <v>5637</v>
      </c>
      <c r="D26" s="35">
        <v>4142</v>
      </c>
      <c r="E26" s="138">
        <f t="shared" si="0"/>
        <v>9784</v>
      </c>
      <c r="F26" s="143">
        <f t="shared" si="1"/>
        <v>9.622726945484459E-4</v>
      </c>
      <c r="G26" s="35">
        <v>5</v>
      </c>
      <c r="H26" s="35">
        <v>5637</v>
      </c>
      <c r="I26" s="35">
        <v>2935</v>
      </c>
      <c r="J26" s="139">
        <f t="shared" si="2"/>
        <v>8577</v>
      </c>
      <c r="K26" s="143">
        <f t="shared" si="3"/>
        <v>0.87663532297628777</v>
      </c>
      <c r="L26" s="35">
        <v>0</v>
      </c>
      <c r="M26" s="35">
        <v>0</v>
      </c>
      <c r="N26" s="35">
        <v>1207</v>
      </c>
      <c r="O26" s="140">
        <f t="shared" si="4"/>
        <v>1207</v>
      </c>
      <c r="P26" s="143">
        <f t="shared" si="5"/>
        <v>0.12336467702371218</v>
      </c>
      <c r="Q26" s="35">
        <v>0</v>
      </c>
      <c r="R26" s="35">
        <v>618</v>
      </c>
      <c r="S26" s="35">
        <v>2028</v>
      </c>
      <c r="T26" s="141">
        <f t="shared" si="6"/>
        <v>2646</v>
      </c>
      <c r="U26" s="124"/>
    </row>
    <row r="27" spans="1:21" ht="13.5" thickBot="1" x14ac:dyDescent="0.25">
      <c r="A27" s="145" t="s">
        <v>43</v>
      </c>
      <c r="B27" s="35">
        <v>111</v>
      </c>
      <c r="C27" s="35">
        <v>567</v>
      </c>
      <c r="D27" s="35">
        <v>2882</v>
      </c>
      <c r="E27" s="138">
        <f t="shared" si="0"/>
        <v>3560</v>
      </c>
      <c r="F27" s="143">
        <f t="shared" si="1"/>
        <v>3.5013192892400526E-4</v>
      </c>
      <c r="G27" s="35">
        <v>91</v>
      </c>
      <c r="H27" s="35">
        <v>567</v>
      </c>
      <c r="I27" s="35">
        <v>2606</v>
      </c>
      <c r="J27" s="139">
        <f t="shared" si="2"/>
        <v>3264</v>
      </c>
      <c r="K27" s="143">
        <f t="shared" si="3"/>
        <v>0.91685393258426962</v>
      </c>
      <c r="L27" s="35">
        <v>20</v>
      </c>
      <c r="M27" s="35">
        <v>0</v>
      </c>
      <c r="N27" s="35">
        <v>276</v>
      </c>
      <c r="O27" s="140">
        <f t="shared" si="4"/>
        <v>296</v>
      </c>
      <c r="P27" s="143">
        <f t="shared" si="5"/>
        <v>8.3146067415730343E-2</v>
      </c>
      <c r="Q27" s="35">
        <v>0</v>
      </c>
      <c r="R27" s="35">
        <v>1089</v>
      </c>
      <c r="S27" s="35">
        <v>4854</v>
      </c>
      <c r="T27" s="141">
        <f t="shared" si="6"/>
        <v>5943</v>
      </c>
      <c r="U27" s="124"/>
    </row>
    <row r="28" spans="1:21" ht="13.5" thickBot="1" x14ac:dyDescent="0.25">
      <c r="A28" s="145" t="s">
        <v>44</v>
      </c>
      <c r="B28" s="35">
        <v>634</v>
      </c>
      <c r="C28" s="35">
        <v>162630</v>
      </c>
      <c r="D28" s="35">
        <v>58368</v>
      </c>
      <c r="E28" s="138">
        <f t="shared" si="0"/>
        <v>221632</v>
      </c>
      <c r="F28" s="143">
        <f t="shared" si="1"/>
        <v>2.1797876312158744E-2</v>
      </c>
      <c r="G28" s="35">
        <v>621</v>
      </c>
      <c r="H28" s="35">
        <v>71600</v>
      </c>
      <c r="I28" s="35">
        <v>18354</v>
      </c>
      <c r="J28" s="139">
        <f t="shared" si="2"/>
        <v>90575</v>
      </c>
      <c r="K28" s="143">
        <f t="shared" si="3"/>
        <v>0.4086729353161998</v>
      </c>
      <c r="L28" s="35">
        <v>13</v>
      </c>
      <c r="M28" s="35">
        <v>91030</v>
      </c>
      <c r="N28" s="35">
        <v>40014</v>
      </c>
      <c r="O28" s="140">
        <f t="shared" si="4"/>
        <v>131057</v>
      </c>
      <c r="P28" s="143">
        <f t="shared" si="5"/>
        <v>0.59132706468380014</v>
      </c>
      <c r="Q28" s="35">
        <v>105</v>
      </c>
      <c r="R28" s="35">
        <v>24677</v>
      </c>
      <c r="S28" s="35">
        <v>42752</v>
      </c>
      <c r="T28" s="141">
        <f t="shared" si="6"/>
        <v>67534</v>
      </c>
      <c r="U28" s="124"/>
    </row>
    <row r="29" spans="1:21" ht="13.5" thickBot="1" x14ac:dyDescent="0.25">
      <c r="A29" s="145" t="s">
        <v>45</v>
      </c>
      <c r="B29" s="35">
        <v>170</v>
      </c>
      <c r="C29" s="35">
        <v>165160</v>
      </c>
      <c r="D29" s="35">
        <v>160999</v>
      </c>
      <c r="E29" s="138">
        <f t="shared" si="0"/>
        <v>326329</v>
      </c>
      <c r="F29" s="143">
        <f t="shared" si="1"/>
        <v>3.2095000627483626E-2</v>
      </c>
      <c r="G29" s="35">
        <v>40</v>
      </c>
      <c r="H29" s="35">
        <v>124474</v>
      </c>
      <c r="I29" s="35">
        <v>70261</v>
      </c>
      <c r="J29" s="139">
        <f t="shared" si="2"/>
        <v>194775</v>
      </c>
      <c r="K29" s="143">
        <f t="shared" si="3"/>
        <v>0.59686696554704</v>
      </c>
      <c r="L29" s="35">
        <v>130</v>
      </c>
      <c r="M29" s="35">
        <v>40686</v>
      </c>
      <c r="N29" s="35">
        <v>90738</v>
      </c>
      <c r="O29" s="140">
        <f t="shared" si="4"/>
        <v>131554</v>
      </c>
      <c r="P29" s="143">
        <f t="shared" si="5"/>
        <v>0.40313303445296006</v>
      </c>
      <c r="Q29" s="35">
        <v>50</v>
      </c>
      <c r="R29" s="35">
        <v>244680</v>
      </c>
      <c r="S29" s="35">
        <v>52321</v>
      </c>
      <c r="T29" s="141">
        <f t="shared" si="6"/>
        <v>297051</v>
      </c>
      <c r="U29" s="124"/>
    </row>
    <row r="30" spans="1:21" ht="13.5" thickBot="1" x14ac:dyDescent="0.25">
      <c r="A30" s="145" t="s">
        <v>46</v>
      </c>
      <c r="B30" s="35">
        <v>600</v>
      </c>
      <c r="C30" s="35">
        <v>20224</v>
      </c>
      <c r="D30" s="35">
        <v>25392</v>
      </c>
      <c r="E30" s="138">
        <f t="shared" si="0"/>
        <v>46216</v>
      </c>
      <c r="F30" s="143">
        <f t="shared" si="1"/>
        <v>4.5454205694246703E-3</v>
      </c>
      <c r="G30" s="35">
        <v>373</v>
      </c>
      <c r="H30" s="35">
        <v>2267</v>
      </c>
      <c r="I30" s="35">
        <v>22318</v>
      </c>
      <c r="J30" s="139">
        <f t="shared" si="2"/>
        <v>24958</v>
      </c>
      <c r="K30" s="143">
        <f t="shared" si="3"/>
        <v>0.54002942703825518</v>
      </c>
      <c r="L30" s="35">
        <v>227</v>
      </c>
      <c r="M30" s="35">
        <v>17957</v>
      </c>
      <c r="N30" s="35">
        <v>3074</v>
      </c>
      <c r="O30" s="140">
        <f t="shared" si="4"/>
        <v>21258</v>
      </c>
      <c r="P30" s="143">
        <f t="shared" si="5"/>
        <v>0.45997057296174487</v>
      </c>
      <c r="Q30" s="35">
        <v>50</v>
      </c>
      <c r="R30" s="35">
        <v>286</v>
      </c>
      <c r="S30" s="35">
        <v>5584</v>
      </c>
      <c r="T30" s="141">
        <f t="shared" si="6"/>
        <v>5920</v>
      </c>
      <c r="U30" s="124"/>
    </row>
    <row r="31" spans="1:21" ht="13.5" thickBot="1" x14ac:dyDescent="0.25">
      <c r="A31" s="145" t="s">
        <v>47</v>
      </c>
      <c r="B31" s="35">
        <v>40</v>
      </c>
      <c r="C31" s="35">
        <v>5265</v>
      </c>
      <c r="D31" s="35">
        <v>8584</v>
      </c>
      <c r="E31" s="138">
        <f t="shared" si="0"/>
        <v>13889</v>
      </c>
      <c r="F31" s="143">
        <f t="shared" si="1"/>
        <v>1.3660062811307609E-3</v>
      </c>
      <c r="G31" s="35">
        <v>40</v>
      </c>
      <c r="H31" s="35">
        <v>4714</v>
      </c>
      <c r="I31" s="35">
        <v>2941</v>
      </c>
      <c r="J31" s="139">
        <f t="shared" si="2"/>
        <v>7695</v>
      </c>
      <c r="K31" s="143">
        <f t="shared" si="3"/>
        <v>0.55403556771545825</v>
      </c>
      <c r="L31" s="35">
        <v>0</v>
      </c>
      <c r="M31" s="35">
        <v>551</v>
      </c>
      <c r="N31" s="35">
        <v>5643</v>
      </c>
      <c r="O31" s="140">
        <f t="shared" si="4"/>
        <v>6194</v>
      </c>
      <c r="P31" s="143">
        <f t="shared" si="5"/>
        <v>0.44596443228454175</v>
      </c>
      <c r="Q31" s="35">
        <v>0</v>
      </c>
      <c r="R31" s="35">
        <v>16256</v>
      </c>
      <c r="S31" s="35">
        <v>12488</v>
      </c>
      <c r="T31" s="141">
        <f t="shared" si="6"/>
        <v>28744</v>
      </c>
      <c r="U31" s="124"/>
    </row>
    <row r="32" spans="1:21" ht="13.5" thickBot="1" x14ac:dyDescent="0.25">
      <c r="A32" s="145" t="s">
        <v>48</v>
      </c>
      <c r="B32" s="35">
        <v>111</v>
      </c>
      <c r="C32" s="35">
        <v>52181</v>
      </c>
      <c r="D32" s="35">
        <v>31077</v>
      </c>
      <c r="E32" s="138">
        <f t="shared" si="0"/>
        <v>83369</v>
      </c>
      <c r="F32" s="143">
        <f t="shared" si="1"/>
        <v>8.1994799950745479E-3</v>
      </c>
      <c r="G32" s="35">
        <v>6</v>
      </c>
      <c r="H32" s="35">
        <v>17090</v>
      </c>
      <c r="I32" s="35">
        <v>16821</v>
      </c>
      <c r="J32" s="139">
        <f t="shared" si="2"/>
        <v>33917</v>
      </c>
      <c r="K32" s="143">
        <f t="shared" si="3"/>
        <v>0.40682987681272414</v>
      </c>
      <c r="L32" s="35">
        <v>105</v>
      </c>
      <c r="M32" s="35">
        <v>35091</v>
      </c>
      <c r="N32" s="35">
        <v>14256</v>
      </c>
      <c r="O32" s="140">
        <f t="shared" si="4"/>
        <v>49452</v>
      </c>
      <c r="P32" s="143">
        <f t="shared" si="5"/>
        <v>0.5931701231872758</v>
      </c>
      <c r="Q32" s="35">
        <v>0</v>
      </c>
      <c r="R32" s="35">
        <v>13757</v>
      </c>
      <c r="S32" s="35">
        <v>10997</v>
      </c>
      <c r="T32" s="141">
        <f t="shared" si="6"/>
        <v>24754</v>
      </c>
      <c r="U32" s="124"/>
    </row>
    <row r="33" spans="1:21" ht="13.5" thickBot="1" x14ac:dyDescent="0.25">
      <c r="A33" s="145" t="s">
        <v>49</v>
      </c>
      <c r="B33" s="35">
        <v>139</v>
      </c>
      <c r="C33" s="35">
        <v>970981</v>
      </c>
      <c r="D33" s="35">
        <v>563464</v>
      </c>
      <c r="E33" s="138">
        <f t="shared" si="0"/>
        <v>1534584</v>
      </c>
      <c r="F33" s="143">
        <f t="shared" si="1"/>
        <v>0.15092889213930216</v>
      </c>
      <c r="G33" s="35">
        <v>26</v>
      </c>
      <c r="H33" s="35">
        <v>817711</v>
      </c>
      <c r="I33" s="35">
        <v>490222</v>
      </c>
      <c r="J33" s="139">
        <f t="shared" si="2"/>
        <v>1307959</v>
      </c>
      <c r="K33" s="143">
        <f t="shared" si="3"/>
        <v>0.85232154121247194</v>
      </c>
      <c r="L33" s="35">
        <v>113</v>
      </c>
      <c r="M33" s="35">
        <v>153270</v>
      </c>
      <c r="N33" s="35">
        <v>73242</v>
      </c>
      <c r="O33" s="140">
        <f t="shared" si="4"/>
        <v>226625</v>
      </c>
      <c r="P33" s="143">
        <f t="shared" si="5"/>
        <v>0.14767845878752808</v>
      </c>
      <c r="Q33" s="35">
        <v>10</v>
      </c>
      <c r="R33" s="35">
        <v>106638</v>
      </c>
      <c r="S33" s="35">
        <v>69473</v>
      </c>
      <c r="T33" s="141">
        <f t="shared" si="6"/>
        <v>176121</v>
      </c>
      <c r="U33" s="124"/>
    </row>
    <row r="34" spans="1:21" ht="13.5" thickBot="1" x14ac:dyDescent="0.25">
      <c r="A34" s="145" t="s">
        <v>50</v>
      </c>
      <c r="B34" s="35">
        <v>0</v>
      </c>
      <c r="C34" s="35">
        <v>0</v>
      </c>
      <c r="D34" s="35">
        <v>0</v>
      </c>
      <c r="E34" s="138">
        <f t="shared" si="0"/>
        <v>0</v>
      </c>
      <c r="F34" s="143">
        <f t="shared" si="1"/>
        <v>0</v>
      </c>
      <c r="G34" s="35">
        <v>0</v>
      </c>
      <c r="H34" s="35">
        <v>0</v>
      </c>
      <c r="I34" s="35">
        <v>0</v>
      </c>
      <c r="J34" s="139">
        <f t="shared" si="2"/>
        <v>0</v>
      </c>
      <c r="K34" s="143">
        <v>0</v>
      </c>
      <c r="L34" s="35">
        <v>0</v>
      </c>
      <c r="M34" s="35">
        <v>0</v>
      </c>
      <c r="N34" s="35">
        <v>0</v>
      </c>
      <c r="O34" s="140">
        <f>SUM(L34:N34)</f>
        <v>0</v>
      </c>
      <c r="P34" s="143">
        <v>0</v>
      </c>
      <c r="Q34" s="35">
        <v>0</v>
      </c>
      <c r="R34" s="35">
        <v>0</v>
      </c>
      <c r="S34" s="35">
        <v>0</v>
      </c>
      <c r="T34" s="141">
        <f t="shared" si="6"/>
        <v>0</v>
      </c>
      <c r="U34" s="124"/>
    </row>
    <row r="35" spans="1:21" ht="13.5" thickBot="1" x14ac:dyDescent="0.25">
      <c r="A35" s="145" t="s">
        <v>51</v>
      </c>
      <c r="B35" s="82">
        <v>4</v>
      </c>
      <c r="C35" s="82">
        <v>100</v>
      </c>
      <c r="D35" s="82">
        <v>985</v>
      </c>
      <c r="E35" s="138">
        <f t="shared" si="0"/>
        <v>1089</v>
      </c>
      <c r="F35" s="143">
        <f t="shared" si="1"/>
        <v>1.0710496365119149E-4</v>
      </c>
      <c r="G35" s="82">
        <v>4</v>
      </c>
      <c r="H35" s="82">
        <v>0</v>
      </c>
      <c r="I35" s="82">
        <v>531</v>
      </c>
      <c r="J35" s="139">
        <f t="shared" si="2"/>
        <v>535</v>
      </c>
      <c r="K35" s="143">
        <f t="shared" si="3"/>
        <v>0.49127640036730946</v>
      </c>
      <c r="L35" s="82">
        <v>0</v>
      </c>
      <c r="M35" s="82">
        <v>100</v>
      </c>
      <c r="N35" s="82">
        <v>454</v>
      </c>
      <c r="O35" s="140">
        <f t="shared" si="4"/>
        <v>554</v>
      </c>
      <c r="P35" s="143">
        <f t="shared" si="5"/>
        <v>0.50872359963269054</v>
      </c>
      <c r="Q35" s="35">
        <v>0</v>
      </c>
      <c r="R35" s="35">
        <v>0</v>
      </c>
      <c r="S35" s="35">
        <v>123</v>
      </c>
      <c r="T35" s="141">
        <f t="shared" si="6"/>
        <v>123</v>
      </c>
      <c r="U35" s="124"/>
    </row>
    <row r="36" spans="1:21" ht="13.5" thickBot="1" x14ac:dyDescent="0.25">
      <c r="A36" s="175" t="s">
        <v>83</v>
      </c>
      <c r="B36" s="148">
        <f>SUM(B4:B35)</f>
        <v>81999</v>
      </c>
      <c r="C36" s="148">
        <f>SUM(C4:C35)</f>
        <v>5619527</v>
      </c>
      <c r="D36" s="148">
        <f>SUM(D4:D35)</f>
        <v>4466070</v>
      </c>
      <c r="E36" s="148">
        <f>SUM(E4:E35)</f>
        <v>10167596</v>
      </c>
      <c r="F36" s="166">
        <v>1</v>
      </c>
      <c r="G36" s="148">
        <f>SUM(G4:G35)</f>
        <v>80032</v>
      </c>
      <c r="H36" s="148">
        <f>SUM(H4:H35)</f>
        <v>4189472</v>
      </c>
      <c r="I36" s="148">
        <f>SUM(I4:I35)</f>
        <v>3734479</v>
      </c>
      <c r="J36" s="148">
        <f>SUM(J4:J35)</f>
        <v>8003983</v>
      </c>
      <c r="K36" s="164"/>
      <c r="L36" s="148">
        <f>SUM(L4:L35)</f>
        <v>1967</v>
      </c>
      <c r="M36" s="148">
        <f>SUM(M4:M35)</f>
        <v>1430055</v>
      </c>
      <c r="N36" s="148">
        <f>SUM(N4:N35)</f>
        <v>731591</v>
      </c>
      <c r="O36" s="148">
        <f>SUM(O4:O35)</f>
        <v>2163613</v>
      </c>
      <c r="P36" s="164"/>
      <c r="Q36" s="148">
        <f>SUM(Q4:Q35)</f>
        <v>1967</v>
      </c>
      <c r="R36" s="148">
        <f>SUM(R4:R35)</f>
        <v>1430988</v>
      </c>
      <c r="S36" s="148">
        <f>SUM(S4:S35)</f>
        <v>731591</v>
      </c>
      <c r="T36" s="165">
        <f>SUM(T4:T35)</f>
        <v>2164546</v>
      </c>
      <c r="U36" s="124"/>
    </row>
  </sheetData>
  <sheetProtection algorithmName="SHA-512" hashValue="soSP2M7JFREuaXy0Ik0yJPqsYG/GQK4AAUG30ot/mXayhMzfO/qpraLOSqSMfoB0dUzLQX6mVTPGXW6zTJJoNg==" saltValue="yTXLbFWCZQUr+2XGpBKCTw==" spinCount="100000" sheet="1" sort="0" autoFilter="0"/>
  <mergeCells count="5">
    <mergeCell ref="B2:F2"/>
    <mergeCell ref="L2:P2"/>
    <mergeCell ref="Q2:T2"/>
    <mergeCell ref="G2:K2"/>
    <mergeCell ref="D1:T1"/>
  </mergeCells>
  <pageMargins left="0.7" right="0.7" top="0.75" bottom="0.75" header="0.3" footer="0.3"/>
  <ignoredErrors>
    <ignoredError sqref="O34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/>
  </sheetPr>
  <dimension ref="A1:CN42"/>
  <sheetViews>
    <sheetView workbookViewId="0">
      <selection activeCell="H25" sqref="H25"/>
    </sheetView>
  </sheetViews>
  <sheetFormatPr baseColWidth="10" defaultColWidth="11.42578125" defaultRowHeight="12.75" x14ac:dyDescent="0.25"/>
  <cols>
    <col min="1" max="1" width="28.85546875" style="91" bestFit="1" customWidth="1"/>
    <col min="2" max="2" width="12.7109375" style="91" customWidth="1"/>
    <col min="3" max="3" width="11.85546875" style="91" customWidth="1"/>
    <col min="4" max="4" width="11.5703125" style="91" customWidth="1"/>
    <col min="5" max="5" width="10.140625" style="91" customWidth="1"/>
    <col min="6" max="91" width="9" style="91" customWidth="1"/>
    <col min="92" max="16384" width="11.42578125" style="91"/>
  </cols>
  <sheetData>
    <row r="1" spans="1:92" ht="68.25" customHeight="1" thickBot="1" x14ac:dyDescent="0.3">
      <c r="E1" s="181"/>
      <c r="F1" s="237" t="s">
        <v>108</v>
      </c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182"/>
      <c r="AH1" s="182"/>
      <c r="AI1" s="182"/>
      <c r="AJ1" s="182"/>
      <c r="AK1" s="182"/>
      <c r="AL1" s="182"/>
    </row>
    <row r="2" spans="1:92" ht="24.75" customHeight="1" x14ac:dyDescent="0.25">
      <c r="A2" s="157" t="s">
        <v>54</v>
      </c>
      <c r="B2" s="178" t="s">
        <v>20</v>
      </c>
      <c r="C2" s="235" t="s">
        <v>21</v>
      </c>
      <c r="D2" s="217"/>
      <c r="E2" s="236"/>
      <c r="F2" s="235" t="s">
        <v>22</v>
      </c>
      <c r="G2" s="217"/>
      <c r="H2" s="236"/>
      <c r="I2" s="235" t="s">
        <v>23</v>
      </c>
      <c r="J2" s="217"/>
      <c r="K2" s="236"/>
      <c r="L2" s="235" t="s">
        <v>55</v>
      </c>
      <c r="M2" s="217"/>
      <c r="N2" s="236"/>
      <c r="O2" s="235" t="s">
        <v>25</v>
      </c>
      <c r="P2" s="217"/>
      <c r="Q2" s="236"/>
      <c r="R2" s="235" t="s">
        <v>26</v>
      </c>
      <c r="S2" s="217"/>
      <c r="T2" s="236"/>
      <c r="U2" s="235" t="s">
        <v>27</v>
      </c>
      <c r="V2" s="217"/>
      <c r="W2" s="236"/>
      <c r="X2" s="235" t="s">
        <v>28</v>
      </c>
      <c r="Y2" s="217"/>
      <c r="Z2" s="236"/>
      <c r="AA2" s="235" t="s">
        <v>29</v>
      </c>
      <c r="AB2" s="217"/>
      <c r="AC2" s="236"/>
      <c r="AD2" s="235" t="s">
        <v>30</v>
      </c>
      <c r="AE2" s="217"/>
      <c r="AF2" s="236"/>
      <c r="AG2" s="235" t="s">
        <v>31</v>
      </c>
      <c r="AH2" s="217"/>
      <c r="AI2" s="236"/>
      <c r="AJ2" s="157" t="s">
        <v>32</v>
      </c>
      <c r="AK2" s="235" t="s">
        <v>33</v>
      </c>
      <c r="AL2" s="217"/>
      <c r="AM2" s="236"/>
      <c r="AN2" s="235" t="s">
        <v>34</v>
      </c>
      <c r="AO2" s="217"/>
      <c r="AP2" s="236"/>
      <c r="AQ2" s="235" t="s">
        <v>35</v>
      </c>
      <c r="AR2" s="236"/>
      <c r="AS2" s="235" t="s">
        <v>36</v>
      </c>
      <c r="AT2" s="217"/>
      <c r="AU2" s="236"/>
      <c r="AV2" s="235" t="s">
        <v>37</v>
      </c>
      <c r="AW2" s="217"/>
      <c r="AX2" s="236"/>
      <c r="AY2" s="235" t="s">
        <v>38</v>
      </c>
      <c r="AZ2" s="217"/>
      <c r="BA2" s="236"/>
      <c r="BB2" s="235" t="s">
        <v>39</v>
      </c>
      <c r="BC2" s="217"/>
      <c r="BD2" s="236"/>
      <c r="BE2" s="235" t="s">
        <v>40</v>
      </c>
      <c r="BF2" s="217"/>
      <c r="BG2" s="236"/>
      <c r="BH2" s="235" t="s">
        <v>41</v>
      </c>
      <c r="BI2" s="217"/>
      <c r="BJ2" s="236"/>
      <c r="BK2" s="235" t="s">
        <v>42</v>
      </c>
      <c r="BL2" s="217"/>
      <c r="BM2" s="236"/>
      <c r="BN2" s="235" t="s">
        <v>43</v>
      </c>
      <c r="BO2" s="217"/>
      <c r="BP2" s="236"/>
      <c r="BQ2" s="235" t="s">
        <v>44</v>
      </c>
      <c r="BR2" s="217"/>
      <c r="BS2" s="236"/>
      <c r="BT2" s="235" t="s">
        <v>45</v>
      </c>
      <c r="BU2" s="217"/>
      <c r="BV2" s="236"/>
      <c r="BW2" s="235" t="s">
        <v>46</v>
      </c>
      <c r="BX2" s="217"/>
      <c r="BY2" s="236"/>
      <c r="BZ2" s="235" t="s">
        <v>47</v>
      </c>
      <c r="CA2" s="217"/>
      <c r="CB2" s="236"/>
      <c r="CC2" s="235" t="s">
        <v>48</v>
      </c>
      <c r="CD2" s="217"/>
      <c r="CE2" s="236"/>
      <c r="CF2" s="235" t="s">
        <v>49</v>
      </c>
      <c r="CG2" s="217"/>
      <c r="CH2" s="236"/>
      <c r="CI2" s="235" t="s">
        <v>50</v>
      </c>
      <c r="CJ2" s="236"/>
      <c r="CK2" s="235" t="s">
        <v>51</v>
      </c>
      <c r="CL2" s="217"/>
      <c r="CM2" s="217"/>
      <c r="CN2" s="222" t="s">
        <v>56</v>
      </c>
    </row>
    <row r="3" spans="1:92" ht="19.5" customHeight="1" thickBot="1" x14ac:dyDescent="0.25">
      <c r="A3" s="150" t="s">
        <v>57</v>
      </c>
      <c r="B3" s="95" t="s">
        <v>58</v>
      </c>
      <c r="C3" s="96" t="s">
        <v>59</v>
      </c>
      <c r="D3" s="96" t="s">
        <v>60</v>
      </c>
      <c r="E3" s="96" t="s">
        <v>58</v>
      </c>
      <c r="F3" s="96" t="s">
        <v>59</v>
      </c>
      <c r="G3" s="96" t="s">
        <v>60</v>
      </c>
      <c r="H3" s="96" t="s">
        <v>58</v>
      </c>
      <c r="I3" s="96" t="s">
        <v>59</v>
      </c>
      <c r="J3" s="96" t="s">
        <v>60</v>
      </c>
      <c r="K3" s="96" t="s">
        <v>58</v>
      </c>
      <c r="L3" s="96" t="s">
        <v>59</v>
      </c>
      <c r="M3" s="96" t="s">
        <v>60</v>
      </c>
      <c r="N3" s="96" t="s">
        <v>58</v>
      </c>
      <c r="O3" s="96" t="s">
        <v>59</v>
      </c>
      <c r="P3" s="96" t="s">
        <v>60</v>
      </c>
      <c r="Q3" s="96" t="s">
        <v>58</v>
      </c>
      <c r="R3" s="96" t="s">
        <v>59</v>
      </c>
      <c r="S3" s="96" t="s">
        <v>60</v>
      </c>
      <c r="T3" s="96" t="s">
        <v>58</v>
      </c>
      <c r="U3" s="96" t="s">
        <v>59</v>
      </c>
      <c r="V3" s="96" t="s">
        <v>60</v>
      </c>
      <c r="W3" s="96" t="s">
        <v>58</v>
      </c>
      <c r="X3" s="96" t="s">
        <v>59</v>
      </c>
      <c r="Y3" s="96" t="s">
        <v>60</v>
      </c>
      <c r="Z3" s="96" t="s">
        <v>58</v>
      </c>
      <c r="AA3" s="96" t="s">
        <v>59</v>
      </c>
      <c r="AB3" s="96" t="s">
        <v>60</v>
      </c>
      <c r="AC3" s="96" t="s">
        <v>58</v>
      </c>
      <c r="AD3" s="96" t="s">
        <v>59</v>
      </c>
      <c r="AE3" s="96" t="s">
        <v>60</v>
      </c>
      <c r="AF3" s="96" t="s">
        <v>58</v>
      </c>
      <c r="AG3" s="96" t="s">
        <v>59</v>
      </c>
      <c r="AH3" s="96" t="s">
        <v>60</v>
      </c>
      <c r="AI3" s="96" t="s">
        <v>58</v>
      </c>
      <c r="AJ3" s="96" t="s">
        <v>58</v>
      </c>
      <c r="AK3" s="96" t="s">
        <v>59</v>
      </c>
      <c r="AL3" s="96" t="s">
        <v>60</v>
      </c>
      <c r="AM3" s="96" t="s">
        <v>58</v>
      </c>
      <c r="AN3" s="96" t="s">
        <v>59</v>
      </c>
      <c r="AO3" s="96" t="s">
        <v>60</v>
      </c>
      <c r="AP3" s="96" t="s">
        <v>58</v>
      </c>
      <c r="AQ3" s="96" t="s">
        <v>60</v>
      </c>
      <c r="AR3" s="96" t="s">
        <v>58</v>
      </c>
      <c r="AS3" s="96" t="s">
        <v>59</v>
      </c>
      <c r="AT3" s="96" t="s">
        <v>60</v>
      </c>
      <c r="AU3" s="96" t="s">
        <v>58</v>
      </c>
      <c r="AV3" s="96" t="s">
        <v>59</v>
      </c>
      <c r="AW3" s="96" t="s">
        <v>60</v>
      </c>
      <c r="AX3" s="96" t="s">
        <v>58</v>
      </c>
      <c r="AY3" s="96" t="s">
        <v>59</v>
      </c>
      <c r="AZ3" s="96" t="s">
        <v>60</v>
      </c>
      <c r="BA3" s="96" t="s">
        <v>58</v>
      </c>
      <c r="BB3" s="96" t="s">
        <v>59</v>
      </c>
      <c r="BC3" s="96" t="s">
        <v>60</v>
      </c>
      <c r="BD3" s="96" t="s">
        <v>58</v>
      </c>
      <c r="BE3" s="96" t="s">
        <v>59</v>
      </c>
      <c r="BF3" s="96" t="s">
        <v>60</v>
      </c>
      <c r="BG3" s="96" t="s">
        <v>58</v>
      </c>
      <c r="BH3" s="96" t="s">
        <v>59</v>
      </c>
      <c r="BI3" s="96" t="s">
        <v>60</v>
      </c>
      <c r="BJ3" s="96" t="s">
        <v>58</v>
      </c>
      <c r="BK3" s="96" t="s">
        <v>59</v>
      </c>
      <c r="BL3" s="96" t="s">
        <v>60</v>
      </c>
      <c r="BM3" s="96" t="s">
        <v>58</v>
      </c>
      <c r="BN3" s="96" t="s">
        <v>59</v>
      </c>
      <c r="BO3" s="96" t="s">
        <v>60</v>
      </c>
      <c r="BP3" s="96" t="s">
        <v>58</v>
      </c>
      <c r="BQ3" s="96" t="s">
        <v>59</v>
      </c>
      <c r="BR3" s="96" t="s">
        <v>60</v>
      </c>
      <c r="BS3" s="96" t="s">
        <v>58</v>
      </c>
      <c r="BT3" s="96" t="s">
        <v>59</v>
      </c>
      <c r="BU3" s="96" t="s">
        <v>60</v>
      </c>
      <c r="BV3" s="96" t="s">
        <v>58</v>
      </c>
      <c r="BW3" s="96" t="s">
        <v>59</v>
      </c>
      <c r="BX3" s="96" t="s">
        <v>60</v>
      </c>
      <c r="BY3" s="96" t="s">
        <v>58</v>
      </c>
      <c r="BZ3" s="96" t="s">
        <v>59</v>
      </c>
      <c r="CA3" s="96" t="s">
        <v>60</v>
      </c>
      <c r="CB3" s="96" t="s">
        <v>58</v>
      </c>
      <c r="CC3" s="96" t="s">
        <v>59</v>
      </c>
      <c r="CD3" s="96" t="s">
        <v>60</v>
      </c>
      <c r="CE3" s="96" t="s">
        <v>58</v>
      </c>
      <c r="CF3" s="96" t="s">
        <v>59</v>
      </c>
      <c r="CG3" s="96" t="s">
        <v>60</v>
      </c>
      <c r="CH3" s="96" t="s">
        <v>58</v>
      </c>
      <c r="CI3" s="96" t="s">
        <v>59</v>
      </c>
      <c r="CJ3" s="96" t="s">
        <v>58</v>
      </c>
      <c r="CK3" s="96" t="s">
        <v>59</v>
      </c>
      <c r="CL3" s="96" t="s">
        <v>60</v>
      </c>
      <c r="CM3" s="97" t="s">
        <v>58</v>
      </c>
      <c r="CN3" s="223"/>
    </row>
    <row r="4" spans="1:92" x14ac:dyDescent="0.2">
      <c r="A4" s="151" t="s">
        <v>20</v>
      </c>
      <c r="B4" s="35">
        <v>5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192">
        <f>SUM(B4:CM4)</f>
        <v>5</v>
      </c>
    </row>
    <row r="5" spans="1:92" x14ac:dyDescent="0.2">
      <c r="A5" s="152" t="s">
        <v>21</v>
      </c>
      <c r="B5" s="35">
        <v>0</v>
      </c>
      <c r="C5" s="35">
        <v>72735</v>
      </c>
      <c r="D5" s="35">
        <v>2354472</v>
      </c>
      <c r="E5" s="35">
        <v>2038315</v>
      </c>
      <c r="F5" s="35">
        <v>0</v>
      </c>
      <c r="G5" s="35">
        <v>0</v>
      </c>
      <c r="H5" s="35">
        <v>36</v>
      </c>
      <c r="I5" s="35">
        <v>0</v>
      </c>
      <c r="J5" s="35">
        <v>17104</v>
      </c>
      <c r="K5" s="35">
        <v>8261</v>
      </c>
      <c r="L5" s="35">
        <v>0</v>
      </c>
      <c r="M5" s="35">
        <v>144251</v>
      </c>
      <c r="N5" s="35">
        <v>0</v>
      </c>
      <c r="O5" s="35">
        <v>0</v>
      </c>
      <c r="P5" s="35">
        <v>0</v>
      </c>
      <c r="Q5" s="35">
        <v>4259</v>
      </c>
      <c r="R5" s="35">
        <v>0</v>
      </c>
      <c r="S5" s="35">
        <v>6706</v>
      </c>
      <c r="T5" s="35">
        <v>13539</v>
      </c>
      <c r="U5" s="35">
        <v>125</v>
      </c>
      <c r="V5" s="35">
        <v>1554</v>
      </c>
      <c r="W5" s="35">
        <v>52070</v>
      </c>
      <c r="X5" s="35">
        <v>0</v>
      </c>
      <c r="Y5" s="35">
        <v>0</v>
      </c>
      <c r="Z5" s="35">
        <v>29</v>
      </c>
      <c r="AA5" s="35">
        <v>0</v>
      </c>
      <c r="AB5" s="35">
        <v>40</v>
      </c>
      <c r="AC5" s="35">
        <v>109</v>
      </c>
      <c r="AD5" s="35">
        <v>0</v>
      </c>
      <c r="AE5" s="35">
        <v>0</v>
      </c>
      <c r="AF5" s="35">
        <v>1092</v>
      </c>
      <c r="AG5" s="35">
        <v>0</v>
      </c>
      <c r="AH5" s="35">
        <v>0</v>
      </c>
      <c r="AI5" s="35">
        <v>112</v>
      </c>
      <c r="AJ5" s="35">
        <v>2993</v>
      </c>
      <c r="AK5" s="35">
        <v>0</v>
      </c>
      <c r="AL5" s="35">
        <v>0</v>
      </c>
      <c r="AM5" s="35">
        <v>7024</v>
      </c>
      <c r="AN5" s="35">
        <v>0</v>
      </c>
      <c r="AO5" s="35">
        <v>1101</v>
      </c>
      <c r="AP5" s="35">
        <v>12490</v>
      </c>
      <c r="AQ5" s="35">
        <v>0</v>
      </c>
      <c r="AR5" s="35">
        <v>0</v>
      </c>
      <c r="AS5" s="35">
        <v>0</v>
      </c>
      <c r="AT5" s="35">
        <v>0</v>
      </c>
      <c r="AU5" s="35">
        <v>100</v>
      </c>
      <c r="AV5" s="35">
        <v>0</v>
      </c>
      <c r="AW5" s="35">
        <v>693</v>
      </c>
      <c r="AX5" s="35">
        <v>786</v>
      </c>
      <c r="AY5" s="35">
        <v>0</v>
      </c>
      <c r="AZ5" s="35">
        <v>0</v>
      </c>
      <c r="BA5" s="35">
        <v>13</v>
      </c>
      <c r="BB5" s="35">
        <v>0</v>
      </c>
      <c r="BC5" s="35">
        <v>0</v>
      </c>
      <c r="BD5" s="35">
        <v>1644</v>
      </c>
      <c r="BE5" s="35">
        <v>0</v>
      </c>
      <c r="BF5" s="35">
        <v>0</v>
      </c>
      <c r="BG5" s="35">
        <v>990</v>
      </c>
      <c r="BH5" s="35">
        <v>0</v>
      </c>
      <c r="BI5" s="35">
        <v>0</v>
      </c>
      <c r="BJ5" s="35">
        <v>485</v>
      </c>
      <c r="BK5" s="35">
        <v>0</v>
      </c>
      <c r="BL5" s="35">
        <v>359</v>
      </c>
      <c r="BM5" s="35">
        <v>1090</v>
      </c>
      <c r="BN5" s="35">
        <v>0</v>
      </c>
      <c r="BO5" s="35">
        <v>0</v>
      </c>
      <c r="BP5" s="35">
        <v>42</v>
      </c>
      <c r="BQ5" s="35">
        <v>0</v>
      </c>
      <c r="BR5" s="35">
        <v>1297</v>
      </c>
      <c r="BS5" s="35">
        <v>1904</v>
      </c>
      <c r="BT5" s="35">
        <v>0</v>
      </c>
      <c r="BU5" s="35">
        <v>5510</v>
      </c>
      <c r="BV5" s="35">
        <v>1424</v>
      </c>
      <c r="BW5" s="35">
        <v>0</v>
      </c>
      <c r="BX5" s="35">
        <v>0</v>
      </c>
      <c r="BY5" s="35">
        <v>1290</v>
      </c>
      <c r="BZ5" s="35">
        <v>0</v>
      </c>
      <c r="CA5" s="35">
        <v>8276</v>
      </c>
      <c r="CB5" s="35">
        <v>10881</v>
      </c>
      <c r="CC5" s="35">
        <v>0</v>
      </c>
      <c r="CD5" s="35">
        <v>888</v>
      </c>
      <c r="CE5" s="35">
        <v>2444</v>
      </c>
      <c r="CF5" s="35">
        <v>0</v>
      </c>
      <c r="CG5" s="35">
        <v>799</v>
      </c>
      <c r="CH5" s="35">
        <v>6936</v>
      </c>
      <c r="CI5" s="35">
        <v>0</v>
      </c>
      <c r="CJ5" s="35">
        <v>0</v>
      </c>
      <c r="CK5" s="35">
        <v>0</v>
      </c>
      <c r="CL5" s="35">
        <v>0</v>
      </c>
      <c r="CM5" s="35">
        <v>0</v>
      </c>
      <c r="CN5" s="192">
        <f t="shared" ref="CN5:CN35" si="0">SUM(B5:CM5)</f>
        <v>4786268</v>
      </c>
    </row>
    <row r="6" spans="1:92" x14ac:dyDescent="0.2">
      <c r="A6" s="152" t="s">
        <v>22</v>
      </c>
      <c r="B6" s="35">
        <v>0</v>
      </c>
      <c r="C6" s="35">
        <v>0</v>
      </c>
      <c r="D6" s="35">
        <v>0</v>
      </c>
      <c r="E6" s="35">
        <v>0</v>
      </c>
      <c r="F6" s="35">
        <v>27</v>
      </c>
      <c r="G6" s="35">
        <v>0</v>
      </c>
      <c r="H6" s="35">
        <v>2132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6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122</v>
      </c>
      <c r="AC6" s="35">
        <v>1099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0</v>
      </c>
      <c r="BG6" s="35">
        <v>0</v>
      </c>
      <c r="BH6" s="35">
        <v>0</v>
      </c>
      <c r="BI6" s="35">
        <v>0</v>
      </c>
      <c r="BJ6" s="35">
        <v>0</v>
      </c>
      <c r="BK6" s="35">
        <v>0</v>
      </c>
      <c r="BL6" s="35">
        <v>18</v>
      </c>
      <c r="BM6" s="35">
        <v>29</v>
      </c>
      <c r="BN6" s="35">
        <v>0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0</v>
      </c>
      <c r="BZ6" s="35">
        <v>0</v>
      </c>
      <c r="CA6" s="35">
        <v>0</v>
      </c>
      <c r="CB6" s="35">
        <v>0</v>
      </c>
      <c r="CC6" s="35">
        <v>0</v>
      </c>
      <c r="CD6" s="35">
        <v>0</v>
      </c>
      <c r="CE6" s="35">
        <v>0</v>
      </c>
      <c r="CF6" s="35">
        <v>0</v>
      </c>
      <c r="CG6" s="35">
        <v>0</v>
      </c>
      <c r="CH6" s="35">
        <v>0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192">
        <f t="shared" si="0"/>
        <v>3433</v>
      </c>
    </row>
    <row r="7" spans="1:92" x14ac:dyDescent="0.2">
      <c r="A7" s="152" t="s">
        <v>23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153587</v>
      </c>
      <c r="K7" s="35">
        <v>106238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10315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35</v>
      </c>
      <c r="AJ7" s="35">
        <v>0</v>
      </c>
      <c r="AK7" s="35">
        <v>0</v>
      </c>
      <c r="AL7" s="35">
        <v>0</v>
      </c>
      <c r="AM7" s="35">
        <v>52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122</v>
      </c>
      <c r="BB7" s="35">
        <v>0</v>
      </c>
      <c r="BC7" s="35">
        <v>0</v>
      </c>
      <c r="BD7" s="35">
        <v>4382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70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0</v>
      </c>
      <c r="BU7" s="35">
        <v>0</v>
      </c>
      <c r="BV7" s="35">
        <v>0</v>
      </c>
      <c r="BW7" s="35">
        <v>0</v>
      </c>
      <c r="BX7" s="35">
        <v>0</v>
      </c>
      <c r="BY7" s="35">
        <v>0</v>
      </c>
      <c r="BZ7" s="35">
        <v>0</v>
      </c>
      <c r="CA7" s="35">
        <v>0</v>
      </c>
      <c r="CB7" s="35">
        <v>192</v>
      </c>
      <c r="CC7" s="35">
        <v>0</v>
      </c>
      <c r="CD7" s="35">
        <v>0</v>
      </c>
      <c r="CE7" s="35">
        <v>0</v>
      </c>
      <c r="CF7" s="35">
        <v>0</v>
      </c>
      <c r="CG7" s="35">
        <v>0</v>
      </c>
      <c r="CH7" s="35">
        <v>0</v>
      </c>
      <c r="CI7" s="35">
        <v>0</v>
      </c>
      <c r="CJ7" s="35">
        <v>0</v>
      </c>
      <c r="CK7" s="35">
        <v>0</v>
      </c>
      <c r="CL7" s="35">
        <v>0</v>
      </c>
      <c r="CM7" s="35">
        <v>0</v>
      </c>
      <c r="CN7" s="192">
        <f t="shared" si="0"/>
        <v>274993</v>
      </c>
    </row>
    <row r="8" spans="1:92" x14ac:dyDescent="0.2">
      <c r="A8" s="152" t="s">
        <v>55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933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30</v>
      </c>
      <c r="T8" s="35">
        <v>39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10</v>
      </c>
      <c r="AO8" s="35">
        <v>0</v>
      </c>
      <c r="AP8" s="35">
        <v>56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153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>
        <v>0</v>
      </c>
      <c r="CH8" s="35">
        <v>0</v>
      </c>
      <c r="CI8" s="35">
        <v>0</v>
      </c>
      <c r="CJ8" s="35">
        <v>0</v>
      </c>
      <c r="CK8" s="35">
        <v>0</v>
      </c>
      <c r="CL8" s="35">
        <v>0</v>
      </c>
      <c r="CM8" s="35">
        <v>0</v>
      </c>
      <c r="CN8" s="192">
        <f t="shared" si="0"/>
        <v>1221</v>
      </c>
    </row>
    <row r="9" spans="1:92" x14ac:dyDescent="0.2">
      <c r="A9" s="152" t="s">
        <v>25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2548</v>
      </c>
      <c r="K9" s="35">
        <v>4000</v>
      </c>
      <c r="L9" s="35">
        <v>0</v>
      </c>
      <c r="M9" s="35">
        <v>0</v>
      </c>
      <c r="N9" s="35">
        <v>0</v>
      </c>
      <c r="O9" s="35">
        <v>40</v>
      </c>
      <c r="P9" s="35">
        <v>0</v>
      </c>
      <c r="Q9" s="35">
        <v>11124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366</v>
      </c>
      <c r="AJ9" s="35">
        <v>0</v>
      </c>
      <c r="AK9" s="35">
        <v>0</v>
      </c>
      <c r="AL9" s="35">
        <v>0</v>
      </c>
      <c r="AM9" s="35">
        <v>252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3980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119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X9" s="35">
        <v>0</v>
      </c>
      <c r="BY9" s="35">
        <v>0</v>
      </c>
      <c r="BZ9" s="35">
        <v>0</v>
      </c>
      <c r="CA9" s="35">
        <v>434</v>
      </c>
      <c r="CB9" s="35">
        <v>162</v>
      </c>
      <c r="CC9" s="35">
        <v>0</v>
      </c>
      <c r="CD9" s="35">
        <v>0</v>
      </c>
      <c r="CE9" s="35">
        <v>0</v>
      </c>
      <c r="CF9" s="35">
        <v>0</v>
      </c>
      <c r="CG9" s="35">
        <v>0</v>
      </c>
      <c r="CH9" s="35">
        <v>0</v>
      </c>
      <c r="CI9" s="35">
        <v>0</v>
      </c>
      <c r="CJ9" s="35">
        <v>0</v>
      </c>
      <c r="CK9" s="35">
        <v>0</v>
      </c>
      <c r="CL9" s="35">
        <v>0</v>
      </c>
      <c r="CM9" s="35">
        <v>0</v>
      </c>
      <c r="CN9" s="192">
        <f t="shared" si="0"/>
        <v>23025</v>
      </c>
    </row>
    <row r="10" spans="1:92" x14ac:dyDescent="0.2">
      <c r="A10" s="152" t="s">
        <v>26</v>
      </c>
      <c r="B10" s="35">
        <v>0</v>
      </c>
      <c r="C10" s="35">
        <v>0</v>
      </c>
      <c r="D10" s="35">
        <v>7978</v>
      </c>
      <c r="E10" s="35">
        <v>2452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76109</v>
      </c>
      <c r="N10" s="35">
        <v>102</v>
      </c>
      <c r="O10" s="35">
        <v>0</v>
      </c>
      <c r="P10" s="35">
        <v>0</v>
      </c>
      <c r="Q10" s="35">
        <v>0</v>
      </c>
      <c r="R10" s="35">
        <v>310</v>
      </c>
      <c r="S10" s="35">
        <v>24474</v>
      </c>
      <c r="T10" s="35">
        <v>19174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194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15</v>
      </c>
      <c r="AO10" s="35">
        <v>2389</v>
      </c>
      <c r="AP10" s="35">
        <v>13198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2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111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10</v>
      </c>
      <c r="BX10" s="35">
        <v>286</v>
      </c>
      <c r="BY10" s="35">
        <v>313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16</v>
      </c>
      <c r="CF10" s="35">
        <v>0</v>
      </c>
      <c r="CG10" s="35">
        <v>10161</v>
      </c>
      <c r="CH10" s="35">
        <v>0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192">
        <f t="shared" si="0"/>
        <v>157294</v>
      </c>
    </row>
    <row r="11" spans="1:92" x14ac:dyDescent="0.2">
      <c r="A11" s="152" t="s">
        <v>27</v>
      </c>
      <c r="B11" s="35">
        <v>0</v>
      </c>
      <c r="C11" s="35">
        <v>231</v>
      </c>
      <c r="D11" s="35">
        <v>25118</v>
      </c>
      <c r="E11" s="35">
        <v>103408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29683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1447</v>
      </c>
      <c r="U11" s="35">
        <v>1069</v>
      </c>
      <c r="V11" s="35">
        <v>60611</v>
      </c>
      <c r="W11" s="35">
        <v>34982</v>
      </c>
      <c r="X11" s="35">
        <v>0</v>
      </c>
      <c r="Y11" s="35">
        <v>0</v>
      </c>
      <c r="Z11" s="35">
        <v>3</v>
      </c>
      <c r="AA11" s="35">
        <v>0</v>
      </c>
      <c r="AB11" s="35">
        <v>0</v>
      </c>
      <c r="AC11" s="35">
        <v>0</v>
      </c>
      <c r="AD11" s="35">
        <v>0</v>
      </c>
      <c r="AE11" s="35">
        <v>3</v>
      </c>
      <c r="AF11" s="35">
        <v>1071</v>
      </c>
      <c r="AG11" s="35">
        <v>0</v>
      </c>
      <c r="AH11" s="35">
        <v>0</v>
      </c>
      <c r="AI11" s="35">
        <v>0</v>
      </c>
      <c r="AJ11" s="35">
        <v>3552</v>
      </c>
      <c r="AK11" s="35">
        <v>0</v>
      </c>
      <c r="AL11" s="35">
        <v>0</v>
      </c>
      <c r="AM11" s="35">
        <v>0</v>
      </c>
      <c r="AN11" s="35">
        <v>0</v>
      </c>
      <c r="AO11" s="35">
        <v>120</v>
      </c>
      <c r="AP11" s="35">
        <v>8594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90</v>
      </c>
      <c r="AX11" s="35">
        <v>100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2200</v>
      </c>
      <c r="BE11" s="35">
        <v>0</v>
      </c>
      <c r="BF11" s="35">
        <v>0</v>
      </c>
      <c r="BG11" s="35">
        <v>3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80</v>
      </c>
      <c r="BS11" s="35">
        <v>18166</v>
      </c>
      <c r="BT11" s="35">
        <v>50</v>
      </c>
      <c r="BU11" s="35">
        <v>46632</v>
      </c>
      <c r="BV11" s="35">
        <v>39119</v>
      </c>
      <c r="BW11" s="35">
        <v>0</v>
      </c>
      <c r="BX11" s="35">
        <v>0</v>
      </c>
      <c r="BY11" s="35">
        <v>0</v>
      </c>
      <c r="BZ11" s="35">
        <v>0</v>
      </c>
      <c r="CA11" s="35">
        <v>0</v>
      </c>
      <c r="CB11" s="35">
        <v>0</v>
      </c>
      <c r="CC11" s="35">
        <v>0</v>
      </c>
      <c r="CD11" s="35">
        <v>45</v>
      </c>
      <c r="CE11" s="35">
        <v>87</v>
      </c>
      <c r="CF11" s="35">
        <v>10</v>
      </c>
      <c r="CG11" s="35">
        <v>22204</v>
      </c>
      <c r="CH11" s="35">
        <v>2084</v>
      </c>
      <c r="CI11" s="35">
        <v>0</v>
      </c>
      <c r="CJ11" s="35">
        <v>0</v>
      </c>
      <c r="CK11" s="35">
        <v>0</v>
      </c>
      <c r="CL11" s="35">
        <v>0</v>
      </c>
      <c r="CM11" s="35">
        <v>0</v>
      </c>
      <c r="CN11" s="192">
        <f t="shared" si="0"/>
        <v>400762</v>
      </c>
    </row>
    <row r="12" spans="1:92" x14ac:dyDescent="0.2">
      <c r="A12" s="152" t="s">
        <v>28</v>
      </c>
      <c r="B12" s="35">
        <v>0</v>
      </c>
      <c r="C12" s="35">
        <v>0</v>
      </c>
      <c r="D12" s="35">
        <v>0</v>
      </c>
      <c r="E12" s="35">
        <v>6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86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224</v>
      </c>
      <c r="Y12" s="35">
        <v>0</v>
      </c>
      <c r="Z12" s="35">
        <v>13118</v>
      </c>
      <c r="AA12" s="35">
        <v>0</v>
      </c>
      <c r="AB12" s="35">
        <v>0</v>
      </c>
      <c r="AC12" s="35">
        <v>0</v>
      </c>
      <c r="AD12" s="35">
        <v>434</v>
      </c>
      <c r="AE12" s="35">
        <v>20</v>
      </c>
      <c r="AF12" s="35">
        <v>249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31</v>
      </c>
      <c r="AO12" s="35">
        <v>0</v>
      </c>
      <c r="AP12" s="35">
        <v>41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109</v>
      </c>
      <c r="AW12" s="35">
        <v>509</v>
      </c>
      <c r="AX12" s="35">
        <v>8630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65</v>
      </c>
      <c r="BH12" s="35">
        <v>40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579</v>
      </c>
      <c r="BP12" s="35">
        <v>2298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0</v>
      </c>
      <c r="CC12" s="35">
        <v>0</v>
      </c>
      <c r="CD12" s="35">
        <v>91</v>
      </c>
      <c r="CE12" s="35">
        <v>240</v>
      </c>
      <c r="CF12" s="35">
        <v>0</v>
      </c>
      <c r="CG12" s="35">
        <v>0</v>
      </c>
      <c r="CH12" s="35">
        <v>178</v>
      </c>
      <c r="CI12" s="35">
        <v>0</v>
      </c>
      <c r="CJ12" s="35">
        <v>0</v>
      </c>
      <c r="CK12" s="35">
        <v>0</v>
      </c>
      <c r="CL12" s="35">
        <v>0</v>
      </c>
      <c r="CM12" s="35">
        <v>0</v>
      </c>
      <c r="CN12" s="192">
        <f t="shared" si="0"/>
        <v>26948</v>
      </c>
    </row>
    <row r="13" spans="1:92" x14ac:dyDescent="0.2">
      <c r="A13" s="152" t="s">
        <v>29</v>
      </c>
      <c r="B13" s="35">
        <v>0</v>
      </c>
      <c r="C13" s="35">
        <v>0</v>
      </c>
      <c r="D13" s="35">
        <v>0</v>
      </c>
      <c r="E13" s="35">
        <v>2</v>
      </c>
      <c r="F13" s="35">
        <v>0</v>
      </c>
      <c r="G13" s="35">
        <v>0</v>
      </c>
      <c r="H13" s="35">
        <v>75</v>
      </c>
      <c r="I13" s="35">
        <v>0</v>
      </c>
      <c r="J13" s="35">
        <v>0</v>
      </c>
      <c r="K13" s="35">
        <v>0</v>
      </c>
      <c r="L13" s="35">
        <v>0</v>
      </c>
      <c r="M13" s="35">
        <v>185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104</v>
      </c>
      <c r="T13" s="35">
        <v>1639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498</v>
      </c>
      <c r="AC13" s="35">
        <v>1798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20</v>
      </c>
      <c r="AP13" s="35">
        <v>350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182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100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192">
        <f t="shared" si="0"/>
        <v>4953</v>
      </c>
    </row>
    <row r="14" spans="1:92" x14ac:dyDescent="0.2">
      <c r="A14" s="152" t="s">
        <v>30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151</v>
      </c>
      <c r="AE14" s="35">
        <v>8053</v>
      </c>
      <c r="AF14" s="35">
        <v>9493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13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4</v>
      </c>
      <c r="BH14" s="35">
        <v>0</v>
      </c>
      <c r="BI14" s="35">
        <v>150</v>
      </c>
      <c r="BJ14" s="35">
        <v>7935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135</v>
      </c>
      <c r="BQ14" s="35">
        <v>0</v>
      </c>
      <c r="BR14" s="35">
        <v>0</v>
      </c>
      <c r="BS14" s="35">
        <v>92</v>
      </c>
      <c r="BT14" s="35">
        <v>0</v>
      </c>
      <c r="BU14" s="35">
        <v>0</v>
      </c>
      <c r="BV14" s="35">
        <v>135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0</v>
      </c>
      <c r="CF14" s="35">
        <v>0</v>
      </c>
      <c r="CG14" s="35">
        <v>47041</v>
      </c>
      <c r="CH14" s="35">
        <v>39982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192">
        <f t="shared" si="0"/>
        <v>113184</v>
      </c>
    </row>
    <row r="15" spans="1:92" x14ac:dyDescent="0.2">
      <c r="A15" s="152" t="s">
        <v>31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403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59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14</v>
      </c>
      <c r="AH15" s="35">
        <v>6</v>
      </c>
      <c r="AI15" s="35">
        <v>9569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216</v>
      </c>
      <c r="BB15" s="35">
        <v>0</v>
      </c>
      <c r="BC15" s="35">
        <v>0</v>
      </c>
      <c r="BD15" s="35">
        <v>182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182</v>
      </c>
      <c r="BK15" s="35">
        <v>0</v>
      </c>
      <c r="BL15" s="35">
        <v>6</v>
      </c>
      <c r="BM15" s="35">
        <v>103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6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0</v>
      </c>
      <c r="CK15" s="35">
        <v>0</v>
      </c>
      <c r="CL15" s="35">
        <v>0</v>
      </c>
      <c r="CM15" s="35">
        <v>0</v>
      </c>
      <c r="CN15" s="192">
        <f t="shared" si="0"/>
        <v>10746</v>
      </c>
    </row>
    <row r="16" spans="1:92" x14ac:dyDescent="0.2">
      <c r="A16" s="152" t="s">
        <v>32</v>
      </c>
      <c r="B16" s="35">
        <v>0</v>
      </c>
      <c r="C16" s="35">
        <v>6</v>
      </c>
      <c r="D16" s="35">
        <v>197</v>
      </c>
      <c r="E16" s="35">
        <v>395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420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60</v>
      </c>
      <c r="BV16" s="35">
        <v>200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40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192">
        <f t="shared" si="0"/>
        <v>1318</v>
      </c>
    </row>
    <row r="17" spans="1:92" x14ac:dyDescent="0.2">
      <c r="A17" s="152" t="s">
        <v>33</v>
      </c>
      <c r="B17" s="35">
        <v>0</v>
      </c>
      <c r="C17" s="35">
        <v>0</v>
      </c>
      <c r="D17" s="35">
        <v>167</v>
      </c>
      <c r="E17" s="35">
        <v>2287</v>
      </c>
      <c r="F17" s="35">
        <v>0</v>
      </c>
      <c r="G17" s="35">
        <v>0</v>
      </c>
      <c r="H17" s="35">
        <v>0</v>
      </c>
      <c r="I17" s="35">
        <v>0</v>
      </c>
      <c r="J17" s="35">
        <v>2779</v>
      </c>
      <c r="K17" s="35">
        <v>723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5275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280</v>
      </c>
      <c r="AJ17" s="35">
        <v>0</v>
      </c>
      <c r="AK17" s="35">
        <v>10</v>
      </c>
      <c r="AL17" s="35">
        <v>0</v>
      </c>
      <c r="AM17" s="35">
        <v>10194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103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7476</v>
      </c>
      <c r="CB17" s="35">
        <v>1202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0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192">
        <f t="shared" si="0"/>
        <v>30496</v>
      </c>
    </row>
    <row r="18" spans="1:92" x14ac:dyDescent="0.2">
      <c r="A18" s="152" t="s">
        <v>34</v>
      </c>
      <c r="B18" s="35">
        <v>0</v>
      </c>
      <c r="C18" s="35">
        <v>0</v>
      </c>
      <c r="D18" s="35">
        <v>50</v>
      </c>
      <c r="E18" s="35">
        <v>2233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1683</v>
      </c>
      <c r="L18" s="35">
        <v>35</v>
      </c>
      <c r="M18" s="35">
        <v>435480</v>
      </c>
      <c r="N18" s="35">
        <v>1627</v>
      </c>
      <c r="O18" s="35">
        <v>0</v>
      </c>
      <c r="P18" s="35">
        <v>0</v>
      </c>
      <c r="Q18" s="35">
        <v>0</v>
      </c>
      <c r="R18" s="35">
        <v>48</v>
      </c>
      <c r="S18" s="35">
        <v>1478</v>
      </c>
      <c r="T18" s="35">
        <v>7518</v>
      </c>
      <c r="U18" s="35">
        <v>0</v>
      </c>
      <c r="V18" s="35">
        <v>0</v>
      </c>
      <c r="W18" s="35">
        <v>4745</v>
      </c>
      <c r="X18" s="35">
        <v>0</v>
      </c>
      <c r="Y18" s="35">
        <v>0</v>
      </c>
      <c r="Z18" s="35">
        <v>19</v>
      </c>
      <c r="AA18" s="35">
        <v>0</v>
      </c>
      <c r="AB18" s="35">
        <v>24</v>
      </c>
      <c r="AC18" s="35">
        <v>299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63</v>
      </c>
      <c r="AO18" s="35">
        <v>29095</v>
      </c>
      <c r="AP18" s="35">
        <v>163563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609</v>
      </c>
      <c r="AX18" s="35">
        <v>135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0</v>
      </c>
      <c r="BE18" s="35">
        <v>15</v>
      </c>
      <c r="BF18" s="35">
        <v>0</v>
      </c>
      <c r="BG18" s="35">
        <v>13872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69</v>
      </c>
      <c r="BT18" s="35">
        <v>0</v>
      </c>
      <c r="BU18" s="35">
        <v>0</v>
      </c>
      <c r="BV18" s="35">
        <v>6</v>
      </c>
      <c r="BW18" s="35">
        <v>0</v>
      </c>
      <c r="BX18" s="35">
        <v>0</v>
      </c>
      <c r="BY18" s="35">
        <v>3950</v>
      </c>
      <c r="BZ18" s="35">
        <v>0</v>
      </c>
      <c r="CA18" s="35">
        <v>0</v>
      </c>
      <c r="CB18" s="35">
        <v>0</v>
      </c>
      <c r="CC18" s="35">
        <v>0</v>
      </c>
      <c r="CD18" s="35">
        <v>11811</v>
      </c>
      <c r="CE18" s="35">
        <v>2520</v>
      </c>
      <c r="CF18" s="35">
        <v>0</v>
      </c>
      <c r="CG18" s="35">
        <v>0</v>
      </c>
      <c r="CH18" s="35">
        <v>20</v>
      </c>
      <c r="CI18" s="35">
        <v>0</v>
      </c>
      <c r="CJ18" s="35">
        <v>0</v>
      </c>
      <c r="CK18" s="35">
        <v>0</v>
      </c>
      <c r="CL18" s="35">
        <v>0</v>
      </c>
      <c r="CM18" s="35">
        <v>0</v>
      </c>
      <c r="CN18" s="192">
        <f t="shared" si="0"/>
        <v>680967</v>
      </c>
    </row>
    <row r="19" spans="1:92" x14ac:dyDescent="0.2">
      <c r="A19" s="152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427</v>
      </c>
      <c r="AR19" s="35">
        <v>341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121</v>
      </c>
      <c r="CN19" s="192">
        <f t="shared" si="0"/>
        <v>889</v>
      </c>
    </row>
    <row r="20" spans="1:92" x14ac:dyDescent="0.2">
      <c r="A20" s="152" t="s">
        <v>36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31</v>
      </c>
      <c r="AQ20" s="35">
        <v>20</v>
      </c>
      <c r="AR20" s="35">
        <v>205</v>
      </c>
      <c r="AS20" s="35">
        <v>0</v>
      </c>
      <c r="AT20" s="35">
        <v>0</v>
      </c>
      <c r="AU20" s="35">
        <v>123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116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192">
        <f t="shared" si="0"/>
        <v>495</v>
      </c>
    </row>
    <row r="21" spans="1:92" x14ac:dyDescent="0.2">
      <c r="A21" s="152" t="s">
        <v>37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177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6</v>
      </c>
      <c r="U21" s="35">
        <v>0</v>
      </c>
      <c r="V21" s="35">
        <v>0</v>
      </c>
      <c r="W21" s="35">
        <v>0</v>
      </c>
      <c r="X21" s="35">
        <v>68</v>
      </c>
      <c r="Y21" s="35">
        <v>0</v>
      </c>
      <c r="Z21" s="35">
        <v>1032</v>
      </c>
      <c r="AA21" s="35">
        <v>0</v>
      </c>
      <c r="AB21" s="35">
        <v>0</v>
      </c>
      <c r="AC21" s="35">
        <v>0</v>
      </c>
      <c r="AD21" s="35">
        <v>26</v>
      </c>
      <c r="AE21" s="35">
        <v>40</v>
      </c>
      <c r="AF21" s="35">
        <v>217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557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413</v>
      </c>
      <c r="AW21" s="35">
        <v>46675</v>
      </c>
      <c r="AX21" s="35">
        <v>13873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475</v>
      </c>
      <c r="BP21" s="35">
        <v>778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0</v>
      </c>
      <c r="BZ21" s="35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660</v>
      </c>
      <c r="CF21" s="35">
        <v>0</v>
      </c>
      <c r="CG21" s="35">
        <v>0</v>
      </c>
      <c r="CH21" s="35">
        <v>30</v>
      </c>
      <c r="CI21" s="35">
        <v>0</v>
      </c>
      <c r="CJ21" s="35">
        <v>0</v>
      </c>
      <c r="CK21" s="35">
        <v>0</v>
      </c>
      <c r="CL21" s="35">
        <v>0</v>
      </c>
      <c r="CM21" s="35">
        <v>0</v>
      </c>
      <c r="CN21" s="192">
        <f t="shared" si="0"/>
        <v>65027</v>
      </c>
    </row>
    <row r="22" spans="1:92" x14ac:dyDescent="0.2">
      <c r="A22" s="152" t="s">
        <v>38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30</v>
      </c>
      <c r="K22" s="35">
        <v>78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43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874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40</v>
      </c>
      <c r="AZ22" s="35">
        <v>0</v>
      </c>
      <c r="BA22" s="35">
        <v>3461</v>
      </c>
      <c r="BB22" s="35">
        <v>0</v>
      </c>
      <c r="BC22" s="35">
        <v>0</v>
      </c>
      <c r="BD22" s="35">
        <v>39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70</v>
      </c>
      <c r="CB22" s="35">
        <v>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192">
        <f t="shared" si="0"/>
        <v>4635</v>
      </c>
    </row>
    <row r="23" spans="1:92" x14ac:dyDescent="0.2">
      <c r="A23" s="152" t="s">
        <v>39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16351</v>
      </c>
      <c r="K23" s="35">
        <v>1254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3176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64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0</v>
      </c>
      <c r="BC23" s="35">
        <v>0</v>
      </c>
      <c r="BD23" s="35">
        <v>1307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0</v>
      </c>
      <c r="CA23" s="35">
        <v>0</v>
      </c>
      <c r="CB23" s="35">
        <v>45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192">
        <f t="shared" si="0"/>
        <v>22197</v>
      </c>
    </row>
    <row r="24" spans="1:92" x14ac:dyDescent="0.2">
      <c r="A24" s="152" t="s">
        <v>40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38</v>
      </c>
      <c r="M24" s="35">
        <v>152091</v>
      </c>
      <c r="N24" s="35">
        <v>0</v>
      </c>
      <c r="O24" s="35">
        <v>0</v>
      </c>
      <c r="P24" s="35">
        <v>0</v>
      </c>
      <c r="Q24" s="35">
        <v>0</v>
      </c>
      <c r="R24" s="35">
        <v>5</v>
      </c>
      <c r="S24" s="35">
        <v>100</v>
      </c>
      <c r="T24" s="35">
        <v>200</v>
      </c>
      <c r="U24" s="35">
        <v>8</v>
      </c>
      <c r="V24" s="35">
        <v>0</v>
      </c>
      <c r="W24" s="35">
        <v>101</v>
      </c>
      <c r="X24" s="35">
        <v>12</v>
      </c>
      <c r="Y24" s="35">
        <v>0</v>
      </c>
      <c r="Z24" s="35">
        <v>527</v>
      </c>
      <c r="AA24" s="35">
        <v>0</v>
      </c>
      <c r="AB24" s="35">
        <v>0</v>
      </c>
      <c r="AC24" s="35">
        <v>1306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22591</v>
      </c>
      <c r="AQ24" s="35">
        <v>0</v>
      </c>
      <c r="AR24" s="35">
        <v>0</v>
      </c>
      <c r="AS24" s="35">
        <v>0</v>
      </c>
      <c r="AT24" s="35">
        <v>0</v>
      </c>
      <c r="AU24" s="35">
        <v>54</v>
      </c>
      <c r="AV24" s="35">
        <v>33</v>
      </c>
      <c r="AW24" s="35">
        <v>63</v>
      </c>
      <c r="AX24" s="35">
        <v>77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10</v>
      </c>
      <c r="BF24" s="35">
        <v>448807</v>
      </c>
      <c r="BG24" s="35">
        <v>639253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25</v>
      </c>
      <c r="BZ24" s="35">
        <v>0</v>
      </c>
      <c r="CA24" s="35">
        <v>0</v>
      </c>
      <c r="CB24" s="35">
        <v>0</v>
      </c>
      <c r="CC24" s="35">
        <v>0</v>
      </c>
      <c r="CD24" s="35">
        <v>0</v>
      </c>
      <c r="CE24" s="35">
        <v>40</v>
      </c>
      <c r="CF24" s="35">
        <v>0</v>
      </c>
      <c r="CG24" s="35">
        <v>0</v>
      </c>
      <c r="CH24" s="35">
        <v>0</v>
      </c>
      <c r="CI24" s="35">
        <v>0</v>
      </c>
      <c r="CJ24" s="35">
        <v>0</v>
      </c>
      <c r="CK24" s="35">
        <v>0</v>
      </c>
      <c r="CL24" s="35">
        <v>0</v>
      </c>
      <c r="CM24" s="35">
        <v>2</v>
      </c>
      <c r="CN24" s="192">
        <f t="shared" si="0"/>
        <v>1265343</v>
      </c>
    </row>
    <row r="25" spans="1:92" x14ac:dyDescent="0.2">
      <c r="A25" s="152" t="s">
        <v>41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929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3720</v>
      </c>
      <c r="BI25" s="35">
        <v>17774</v>
      </c>
      <c r="BJ25" s="35">
        <v>29007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1515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0</v>
      </c>
      <c r="BW25" s="35">
        <v>0</v>
      </c>
      <c r="BX25" s="35">
        <v>0</v>
      </c>
      <c r="BY25" s="35">
        <v>0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35">
        <v>0</v>
      </c>
      <c r="CI25" s="35">
        <v>0</v>
      </c>
      <c r="CJ25" s="35">
        <v>0</v>
      </c>
      <c r="CK25" s="35">
        <v>0</v>
      </c>
      <c r="CL25" s="35">
        <v>0</v>
      </c>
      <c r="CM25" s="35">
        <v>0</v>
      </c>
      <c r="CN25" s="192">
        <f t="shared" si="0"/>
        <v>52945</v>
      </c>
    </row>
    <row r="26" spans="1:92" x14ac:dyDescent="0.2">
      <c r="A26" s="152" t="s">
        <v>42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1207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5</v>
      </c>
      <c r="BL26" s="35">
        <v>5637</v>
      </c>
      <c r="BM26" s="35">
        <v>2935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0</v>
      </c>
      <c r="BY26" s="35">
        <v>0</v>
      </c>
      <c r="BZ26" s="35">
        <v>0</v>
      </c>
      <c r="CA26" s="35">
        <v>0</v>
      </c>
      <c r="CB26" s="35">
        <v>0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0</v>
      </c>
      <c r="CI26" s="35">
        <v>0</v>
      </c>
      <c r="CJ26" s="35">
        <v>0</v>
      </c>
      <c r="CK26" s="35">
        <v>0</v>
      </c>
      <c r="CL26" s="35">
        <v>0</v>
      </c>
      <c r="CM26" s="35">
        <v>0</v>
      </c>
      <c r="CN26" s="192">
        <f t="shared" si="0"/>
        <v>9784</v>
      </c>
    </row>
    <row r="27" spans="1:92" x14ac:dyDescent="0.2">
      <c r="A27" s="152" t="s">
        <v>43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10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20</v>
      </c>
      <c r="BI27" s="35">
        <v>0</v>
      </c>
      <c r="BJ27" s="35">
        <v>266</v>
      </c>
      <c r="BK27" s="35">
        <v>0</v>
      </c>
      <c r="BL27" s="35">
        <v>0</v>
      </c>
      <c r="BM27" s="35">
        <v>0</v>
      </c>
      <c r="BN27" s="35">
        <v>91</v>
      </c>
      <c r="BO27" s="35">
        <v>567</v>
      </c>
      <c r="BP27" s="35">
        <v>2606</v>
      </c>
      <c r="BQ27" s="35">
        <v>0</v>
      </c>
      <c r="BR27" s="35">
        <v>0</v>
      </c>
      <c r="BS27" s="35">
        <v>0</v>
      </c>
      <c r="BT27" s="35">
        <v>0</v>
      </c>
      <c r="BU27" s="35">
        <v>0</v>
      </c>
      <c r="BV27" s="35">
        <v>0</v>
      </c>
      <c r="BW27" s="35">
        <v>0</v>
      </c>
      <c r="BX27" s="35">
        <v>0</v>
      </c>
      <c r="BY27" s="35">
        <v>0</v>
      </c>
      <c r="BZ27" s="35">
        <v>0</v>
      </c>
      <c r="CA27" s="35">
        <v>0</v>
      </c>
      <c r="CB27" s="35">
        <v>0</v>
      </c>
      <c r="CC27" s="35">
        <v>0</v>
      </c>
      <c r="CD27" s="35">
        <v>0</v>
      </c>
      <c r="CE27" s="35">
        <v>0</v>
      </c>
      <c r="CF27" s="35">
        <v>0</v>
      </c>
      <c r="CG27" s="35">
        <v>0</v>
      </c>
      <c r="CH27" s="35">
        <v>0</v>
      </c>
      <c r="CI27" s="35">
        <v>0</v>
      </c>
      <c r="CJ27" s="35">
        <v>0</v>
      </c>
      <c r="CK27" s="35">
        <v>0</v>
      </c>
      <c r="CL27" s="35">
        <v>0</v>
      </c>
      <c r="CM27" s="35">
        <v>0</v>
      </c>
      <c r="CN27" s="192">
        <f t="shared" si="0"/>
        <v>3560</v>
      </c>
    </row>
    <row r="28" spans="1:92" x14ac:dyDescent="0.2">
      <c r="A28" s="152" t="s">
        <v>44</v>
      </c>
      <c r="B28" s="35">
        <v>0</v>
      </c>
      <c r="C28" s="35">
        <v>13</v>
      </c>
      <c r="D28" s="35">
        <v>0</v>
      </c>
      <c r="E28" s="35">
        <v>276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1481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119</v>
      </c>
      <c r="T28" s="35">
        <v>0</v>
      </c>
      <c r="U28" s="35">
        <v>0</v>
      </c>
      <c r="V28" s="35">
        <v>511</v>
      </c>
      <c r="W28" s="35">
        <v>9600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166</v>
      </c>
      <c r="AF28" s="35">
        <v>1179</v>
      </c>
      <c r="AG28" s="35">
        <v>0</v>
      </c>
      <c r="AH28" s="35">
        <v>0</v>
      </c>
      <c r="AI28" s="35">
        <v>0</v>
      </c>
      <c r="AJ28" s="35">
        <v>62</v>
      </c>
      <c r="AK28" s="35">
        <v>0</v>
      </c>
      <c r="AL28" s="35">
        <v>0</v>
      </c>
      <c r="AM28" s="35">
        <v>0</v>
      </c>
      <c r="AN28" s="35">
        <v>0</v>
      </c>
      <c r="AO28" s="35">
        <v>739</v>
      </c>
      <c r="AP28" s="35">
        <v>3839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347</v>
      </c>
      <c r="AX28" s="35">
        <v>2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15</v>
      </c>
      <c r="BJ28" s="35">
        <v>11023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35">
        <v>621</v>
      </c>
      <c r="BR28" s="35">
        <v>71600</v>
      </c>
      <c r="BS28" s="35">
        <v>18354</v>
      </c>
      <c r="BT28" s="35">
        <v>0</v>
      </c>
      <c r="BU28" s="35">
        <v>77707</v>
      </c>
      <c r="BV28" s="35">
        <v>2753</v>
      </c>
      <c r="BW28" s="35">
        <v>0</v>
      </c>
      <c r="BX28" s="35">
        <v>0</v>
      </c>
      <c r="BY28" s="35">
        <v>0</v>
      </c>
      <c r="BZ28" s="35">
        <v>0</v>
      </c>
      <c r="CA28" s="35">
        <v>0</v>
      </c>
      <c r="CB28" s="35">
        <v>0</v>
      </c>
      <c r="CC28" s="35">
        <v>0</v>
      </c>
      <c r="CD28" s="35">
        <v>362</v>
      </c>
      <c r="CE28" s="35">
        <v>230</v>
      </c>
      <c r="CF28" s="35">
        <v>0</v>
      </c>
      <c r="CG28" s="35">
        <v>9583</v>
      </c>
      <c r="CH28" s="35">
        <v>11050</v>
      </c>
      <c r="CI28" s="35">
        <v>0</v>
      </c>
      <c r="CJ28" s="35">
        <v>0</v>
      </c>
      <c r="CK28" s="35">
        <v>0</v>
      </c>
      <c r="CL28" s="35">
        <v>0</v>
      </c>
      <c r="CM28" s="35">
        <v>0</v>
      </c>
      <c r="CN28" s="192">
        <f t="shared" si="0"/>
        <v>221632</v>
      </c>
    </row>
    <row r="29" spans="1:92" x14ac:dyDescent="0.2">
      <c r="A29" s="152" t="s">
        <v>45</v>
      </c>
      <c r="B29" s="35">
        <v>0</v>
      </c>
      <c r="C29" s="35">
        <v>0</v>
      </c>
      <c r="D29" s="35">
        <v>4268</v>
      </c>
      <c r="E29" s="35">
        <v>3207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5816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50</v>
      </c>
      <c r="T29" s="35">
        <v>20</v>
      </c>
      <c r="U29" s="35">
        <v>125</v>
      </c>
      <c r="V29" s="35">
        <v>7909</v>
      </c>
      <c r="W29" s="35">
        <v>62907</v>
      </c>
      <c r="X29" s="35">
        <v>0</v>
      </c>
      <c r="Y29" s="35">
        <v>0</v>
      </c>
      <c r="Z29" s="35">
        <v>1</v>
      </c>
      <c r="AA29" s="35">
        <v>0</v>
      </c>
      <c r="AB29" s="35">
        <v>0</v>
      </c>
      <c r="AC29" s="35">
        <v>1</v>
      </c>
      <c r="AD29" s="35">
        <v>0</v>
      </c>
      <c r="AE29" s="35">
        <v>1657</v>
      </c>
      <c r="AF29" s="35">
        <v>3849</v>
      </c>
      <c r="AG29" s="35">
        <v>0</v>
      </c>
      <c r="AH29" s="35">
        <v>0</v>
      </c>
      <c r="AI29" s="35">
        <v>8</v>
      </c>
      <c r="AJ29" s="35">
        <v>3175</v>
      </c>
      <c r="AK29" s="35">
        <v>0</v>
      </c>
      <c r="AL29" s="35">
        <v>0</v>
      </c>
      <c r="AM29" s="35">
        <v>12</v>
      </c>
      <c r="AN29" s="35">
        <v>0</v>
      </c>
      <c r="AO29" s="35">
        <v>0</v>
      </c>
      <c r="AP29" s="35">
        <v>137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2861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114</v>
      </c>
      <c r="BH29" s="35">
        <v>0</v>
      </c>
      <c r="BI29" s="35">
        <v>426</v>
      </c>
      <c r="BJ29" s="35">
        <v>322</v>
      </c>
      <c r="BK29" s="35">
        <v>0</v>
      </c>
      <c r="BL29" s="35">
        <v>0</v>
      </c>
      <c r="BM29" s="35">
        <v>9</v>
      </c>
      <c r="BN29" s="35">
        <v>0</v>
      </c>
      <c r="BO29" s="35">
        <v>0</v>
      </c>
      <c r="BP29" s="35">
        <v>0</v>
      </c>
      <c r="BQ29" s="35">
        <v>5</v>
      </c>
      <c r="BR29" s="35">
        <v>1094</v>
      </c>
      <c r="BS29" s="35">
        <v>7586</v>
      </c>
      <c r="BT29" s="35">
        <v>40</v>
      </c>
      <c r="BU29" s="35">
        <v>124474</v>
      </c>
      <c r="BV29" s="35">
        <v>70261</v>
      </c>
      <c r="BW29" s="35">
        <v>0</v>
      </c>
      <c r="BX29" s="35">
        <v>0</v>
      </c>
      <c r="BY29" s="35">
        <v>6</v>
      </c>
      <c r="BZ29" s="35">
        <v>0</v>
      </c>
      <c r="CA29" s="35">
        <v>0</v>
      </c>
      <c r="CB29" s="35">
        <v>0</v>
      </c>
      <c r="CC29" s="35">
        <v>0</v>
      </c>
      <c r="CD29" s="35">
        <v>245</v>
      </c>
      <c r="CE29" s="35">
        <v>231</v>
      </c>
      <c r="CF29" s="35">
        <v>0</v>
      </c>
      <c r="CG29" s="35">
        <v>16360</v>
      </c>
      <c r="CH29" s="35">
        <v>9153</v>
      </c>
      <c r="CI29" s="35">
        <v>0</v>
      </c>
      <c r="CJ29" s="35">
        <v>0</v>
      </c>
      <c r="CK29" s="35">
        <v>0</v>
      </c>
      <c r="CL29" s="35">
        <v>0</v>
      </c>
      <c r="CM29" s="35">
        <v>0</v>
      </c>
      <c r="CN29" s="192">
        <f t="shared" si="0"/>
        <v>326329</v>
      </c>
    </row>
    <row r="30" spans="1:92" x14ac:dyDescent="0.2">
      <c r="A30" s="152" t="s">
        <v>46</v>
      </c>
      <c r="B30" s="35">
        <v>0</v>
      </c>
      <c r="C30" s="35">
        <v>147</v>
      </c>
      <c r="D30" s="35">
        <v>856</v>
      </c>
      <c r="E30" s="35">
        <v>383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15328</v>
      </c>
      <c r="N30" s="35">
        <v>0</v>
      </c>
      <c r="O30" s="35">
        <v>0</v>
      </c>
      <c r="P30" s="35">
        <v>0</v>
      </c>
      <c r="Q30" s="35">
        <v>0</v>
      </c>
      <c r="R30" s="35">
        <v>80</v>
      </c>
      <c r="S30" s="35">
        <v>1488</v>
      </c>
      <c r="T30" s="35">
        <v>675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20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50</v>
      </c>
      <c r="AP30" s="35">
        <v>677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5</v>
      </c>
      <c r="AY30" s="35">
        <v>0</v>
      </c>
      <c r="AZ30" s="35">
        <v>0</v>
      </c>
      <c r="BA30" s="35">
        <v>0</v>
      </c>
      <c r="BB30" s="35">
        <v>0</v>
      </c>
      <c r="BC30" s="35">
        <v>0</v>
      </c>
      <c r="BD30" s="35">
        <v>0</v>
      </c>
      <c r="BE30" s="35">
        <v>0</v>
      </c>
      <c r="BF30" s="35">
        <v>0</v>
      </c>
      <c r="BG30" s="35">
        <v>0</v>
      </c>
      <c r="BH30" s="35">
        <v>0</v>
      </c>
      <c r="BI30" s="35">
        <v>0</v>
      </c>
      <c r="BJ30" s="35">
        <v>0</v>
      </c>
      <c r="BK30" s="35">
        <v>0</v>
      </c>
      <c r="BL30" s="35">
        <v>235</v>
      </c>
      <c r="BM30" s="35">
        <v>598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35">
        <v>373</v>
      </c>
      <c r="BX30" s="35">
        <v>2267</v>
      </c>
      <c r="BY30" s="35">
        <v>22318</v>
      </c>
      <c r="BZ30" s="35">
        <v>0</v>
      </c>
      <c r="CA30" s="35">
        <v>0</v>
      </c>
      <c r="CB30" s="35">
        <v>0</v>
      </c>
      <c r="CC30" s="35">
        <v>0</v>
      </c>
      <c r="CD30" s="35">
        <v>0</v>
      </c>
      <c r="CE30" s="35">
        <v>716</v>
      </c>
      <c r="CF30" s="35">
        <v>0</v>
      </c>
      <c r="CG30" s="35">
        <v>0</v>
      </c>
      <c r="CH30" s="35">
        <v>0</v>
      </c>
      <c r="CI30" s="35">
        <v>0</v>
      </c>
      <c r="CJ30" s="35">
        <v>0</v>
      </c>
      <c r="CK30" s="35">
        <v>0</v>
      </c>
      <c r="CL30" s="35">
        <v>0</v>
      </c>
      <c r="CM30" s="35">
        <v>0</v>
      </c>
      <c r="CN30" s="192">
        <f t="shared" si="0"/>
        <v>46216</v>
      </c>
    </row>
    <row r="31" spans="1:92" x14ac:dyDescent="0.2">
      <c r="A31" s="152" t="s">
        <v>47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551</v>
      </c>
      <c r="K31" s="35">
        <v>23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4761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2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833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14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10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35">
        <v>40</v>
      </c>
      <c r="CA31" s="35">
        <v>4714</v>
      </c>
      <c r="CB31" s="35">
        <v>2941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192">
        <f t="shared" si="0"/>
        <v>13889</v>
      </c>
    </row>
    <row r="32" spans="1:92" x14ac:dyDescent="0.2">
      <c r="A32" s="152" t="s">
        <v>48</v>
      </c>
      <c r="B32" s="35">
        <v>0</v>
      </c>
      <c r="C32" s="35">
        <v>40</v>
      </c>
      <c r="D32" s="35">
        <v>121</v>
      </c>
      <c r="E32" s="35">
        <v>9042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24616</v>
      </c>
      <c r="N32" s="35">
        <v>42</v>
      </c>
      <c r="O32" s="35">
        <v>0</v>
      </c>
      <c r="P32" s="35">
        <v>0</v>
      </c>
      <c r="Q32" s="35">
        <v>0</v>
      </c>
      <c r="R32" s="35">
        <v>0</v>
      </c>
      <c r="S32" s="35">
        <v>910</v>
      </c>
      <c r="T32" s="35">
        <v>146</v>
      </c>
      <c r="U32" s="35">
        <v>0</v>
      </c>
      <c r="V32" s="35">
        <v>0</v>
      </c>
      <c r="W32" s="35">
        <v>1678</v>
      </c>
      <c r="X32" s="35">
        <v>0</v>
      </c>
      <c r="Y32" s="35">
        <v>0</v>
      </c>
      <c r="Z32" s="35">
        <v>1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81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10</v>
      </c>
      <c r="AO32" s="35">
        <v>971</v>
      </c>
      <c r="AP32" s="35">
        <v>2954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7946</v>
      </c>
      <c r="AX32" s="35">
        <v>219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54</v>
      </c>
      <c r="BH32" s="35">
        <v>0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15</v>
      </c>
      <c r="BR32" s="35">
        <v>37</v>
      </c>
      <c r="BS32" s="35">
        <v>39</v>
      </c>
      <c r="BT32" s="35">
        <v>0</v>
      </c>
      <c r="BU32" s="35">
        <v>0</v>
      </c>
      <c r="BV32" s="35">
        <v>0</v>
      </c>
      <c r="BW32" s="35">
        <v>40</v>
      </c>
      <c r="BX32" s="35">
        <v>0</v>
      </c>
      <c r="BY32" s="35">
        <v>0</v>
      </c>
      <c r="BZ32" s="35">
        <v>0</v>
      </c>
      <c r="CA32" s="35">
        <v>0</v>
      </c>
      <c r="CB32" s="35">
        <v>0</v>
      </c>
      <c r="CC32" s="35">
        <v>6</v>
      </c>
      <c r="CD32" s="35">
        <v>17090</v>
      </c>
      <c r="CE32" s="35">
        <v>16821</v>
      </c>
      <c r="CF32" s="35">
        <v>0</v>
      </c>
      <c r="CG32" s="35">
        <v>490</v>
      </c>
      <c r="CH32" s="35">
        <v>0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192">
        <f t="shared" si="0"/>
        <v>83369</v>
      </c>
    </row>
    <row r="33" spans="1:92" x14ac:dyDescent="0.2">
      <c r="A33" s="152" t="s">
        <v>49</v>
      </c>
      <c r="B33" s="35">
        <v>0</v>
      </c>
      <c r="C33" s="35">
        <v>26</v>
      </c>
      <c r="D33" s="35">
        <v>357</v>
      </c>
      <c r="E33" s="35">
        <v>11530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1278</v>
      </c>
      <c r="L33" s="35">
        <v>0</v>
      </c>
      <c r="M33" s="35">
        <v>1181</v>
      </c>
      <c r="N33" s="35">
        <v>0</v>
      </c>
      <c r="O33" s="35">
        <v>0</v>
      </c>
      <c r="P33" s="35">
        <v>0</v>
      </c>
      <c r="Q33" s="35">
        <v>30</v>
      </c>
      <c r="R33" s="35">
        <v>0</v>
      </c>
      <c r="S33" s="35">
        <v>44</v>
      </c>
      <c r="T33" s="35">
        <v>8872</v>
      </c>
      <c r="U33" s="35">
        <v>0</v>
      </c>
      <c r="V33" s="35">
        <v>267</v>
      </c>
      <c r="W33" s="35">
        <v>4626</v>
      </c>
      <c r="X33" s="35">
        <v>0</v>
      </c>
      <c r="Y33" s="35">
        <v>0</v>
      </c>
      <c r="Z33" s="35">
        <v>10</v>
      </c>
      <c r="AA33" s="35">
        <v>0</v>
      </c>
      <c r="AB33" s="35">
        <v>0</v>
      </c>
      <c r="AC33" s="35">
        <v>0</v>
      </c>
      <c r="AD33" s="35">
        <v>2</v>
      </c>
      <c r="AE33" s="35">
        <v>949</v>
      </c>
      <c r="AF33" s="35">
        <v>8145</v>
      </c>
      <c r="AG33" s="35">
        <v>0</v>
      </c>
      <c r="AH33" s="35">
        <v>0</v>
      </c>
      <c r="AI33" s="35">
        <v>0</v>
      </c>
      <c r="AJ33" s="35">
        <v>1002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6532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740</v>
      </c>
      <c r="AX33" s="35">
        <v>159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0</v>
      </c>
      <c r="BH33" s="35">
        <v>0</v>
      </c>
      <c r="BI33" s="35">
        <v>12442</v>
      </c>
      <c r="BJ33" s="35">
        <v>3679</v>
      </c>
      <c r="BK33" s="35">
        <v>0</v>
      </c>
      <c r="BL33" s="35">
        <v>0</v>
      </c>
      <c r="BM33" s="35">
        <v>0</v>
      </c>
      <c r="BN33" s="35">
        <v>0</v>
      </c>
      <c r="BO33" s="35">
        <v>35</v>
      </c>
      <c r="BP33" s="35">
        <v>86</v>
      </c>
      <c r="BQ33" s="35">
        <v>85</v>
      </c>
      <c r="BR33" s="35">
        <v>22169</v>
      </c>
      <c r="BS33" s="35">
        <v>14896</v>
      </c>
      <c r="BT33" s="35">
        <v>0</v>
      </c>
      <c r="BU33" s="35">
        <v>114771</v>
      </c>
      <c r="BV33" s="35">
        <v>8584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35">
        <v>315</v>
      </c>
      <c r="CE33" s="35">
        <v>3813</v>
      </c>
      <c r="CF33" s="35">
        <v>26</v>
      </c>
      <c r="CG33" s="35">
        <v>817711</v>
      </c>
      <c r="CH33" s="35">
        <v>490222</v>
      </c>
      <c r="CI33" s="35">
        <v>0</v>
      </c>
      <c r="CJ33" s="35">
        <v>0</v>
      </c>
      <c r="CK33" s="35">
        <v>0</v>
      </c>
      <c r="CL33" s="35">
        <v>0</v>
      </c>
      <c r="CM33" s="35">
        <v>0</v>
      </c>
      <c r="CN33" s="192">
        <f t="shared" si="0"/>
        <v>1534584</v>
      </c>
    </row>
    <row r="34" spans="1:92" x14ac:dyDescent="0.2">
      <c r="A34" s="152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35">
        <v>0</v>
      </c>
      <c r="CM34" s="35">
        <v>0</v>
      </c>
      <c r="CN34" s="192">
        <f t="shared" si="0"/>
        <v>0</v>
      </c>
    </row>
    <row r="35" spans="1:92" x14ac:dyDescent="0.2">
      <c r="A35" s="152" t="s">
        <v>51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10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100</v>
      </c>
      <c r="AR35" s="35">
        <v>408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36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v>4</v>
      </c>
      <c r="CL35" s="35">
        <v>0</v>
      </c>
      <c r="CM35" s="35">
        <v>531</v>
      </c>
      <c r="CN35" s="192">
        <f t="shared" si="0"/>
        <v>1089</v>
      </c>
    </row>
    <row r="36" spans="1:92" ht="13.5" thickBot="1" x14ac:dyDescent="0.25">
      <c r="A36" s="179" t="s">
        <v>56</v>
      </c>
      <c r="B36" s="180">
        <f>SUM(B4:B35)</f>
        <v>5</v>
      </c>
      <c r="C36" s="180">
        <f t="shared" ref="C36:BN36" si="1">SUM(C4:C35)</f>
        <v>73198</v>
      </c>
      <c r="D36" s="180">
        <f t="shared" si="1"/>
        <v>2393584</v>
      </c>
      <c r="E36" s="180">
        <f t="shared" si="1"/>
        <v>2173536</v>
      </c>
      <c r="F36" s="180">
        <f t="shared" si="1"/>
        <v>27</v>
      </c>
      <c r="G36" s="180">
        <f t="shared" si="1"/>
        <v>0</v>
      </c>
      <c r="H36" s="180">
        <f t="shared" si="1"/>
        <v>2243</v>
      </c>
      <c r="I36" s="180">
        <f t="shared" si="1"/>
        <v>0</v>
      </c>
      <c r="J36" s="180">
        <f t="shared" si="1"/>
        <v>193353</v>
      </c>
      <c r="K36" s="180">
        <f t="shared" si="1"/>
        <v>123538</v>
      </c>
      <c r="L36" s="180">
        <f t="shared" si="1"/>
        <v>73</v>
      </c>
      <c r="M36" s="180">
        <f t="shared" si="1"/>
        <v>887417</v>
      </c>
      <c r="N36" s="180">
        <f t="shared" si="1"/>
        <v>1771</v>
      </c>
      <c r="O36" s="180">
        <f t="shared" si="1"/>
        <v>40</v>
      </c>
      <c r="P36" s="180">
        <f t="shared" si="1"/>
        <v>0</v>
      </c>
      <c r="Q36" s="180">
        <f t="shared" si="1"/>
        <v>39042</v>
      </c>
      <c r="R36" s="180">
        <f t="shared" si="1"/>
        <v>443</v>
      </c>
      <c r="S36" s="180">
        <f t="shared" si="1"/>
        <v>35503</v>
      </c>
      <c r="T36" s="180">
        <f t="shared" si="1"/>
        <v>53281</v>
      </c>
      <c r="U36" s="180">
        <f t="shared" si="1"/>
        <v>1327</v>
      </c>
      <c r="V36" s="180">
        <f t="shared" si="1"/>
        <v>70852</v>
      </c>
      <c r="W36" s="180">
        <f t="shared" si="1"/>
        <v>170709</v>
      </c>
      <c r="X36" s="180">
        <f t="shared" si="1"/>
        <v>304</v>
      </c>
      <c r="Y36" s="180">
        <f t="shared" si="1"/>
        <v>0</v>
      </c>
      <c r="Z36" s="180">
        <f t="shared" si="1"/>
        <v>14740</v>
      </c>
      <c r="AA36" s="180">
        <f t="shared" si="1"/>
        <v>0</v>
      </c>
      <c r="AB36" s="180">
        <f t="shared" si="1"/>
        <v>684</v>
      </c>
      <c r="AC36" s="180">
        <f t="shared" si="1"/>
        <v>4818</v>
      </c>
      <c r="AD36" s="180">
        <f t="shared" si="1"/>
        <v>613</v>
      </c>
      <c r="AE36" s="180">
        <f t="shared" si="1"/>
        <v>10888</v>
      </c>
      <c r="AF36" s="180">
        <f t="shared" si="1"/>
        <v>26315</v>
      </c>
      <c r="AG36" s="180">
        <f t="shared" si="1"/>
        <v>14</v>
      </c>
      <c r="AH36" s="180">
        <f t="shared" si="1"/>
        <v>6</v>
      </c>
      <c r="AI36" s="180">
        <f t="shared" si="1"/>
        <v>12535</v>
      </c>
      <c r="AJ36" s="180">
        <f t="shared" si="1"/>
        <v>11204</v>
      </c>
      <c r="AK36" s="180">
        <f t="shared" si="1"/>
        <v>10</v>
      </c>
      <c r="AL36" s="180">
        <f t="shared" si="1"/>
        <v>0</v>
      </c>
      <c r="AM36" s="180">
        <f t="shared" si="1"/>
        <v>18367</v>
      </c>
      <c r="AN36" s="180">
        <f t="shared" si="1"/>
        <v>129</v>
      </c>
      <c r="AO36" s="180">
        <f t="shared" si="1"/>
        <v>34485</v>
      </c>
      <c r="AP36" s="180">
        <f t="shared" si="1"/>
        <v>235610</v>
      </c>
      <c r="AQ36" s="180">
        <f t="shared" si="1"/>
        <v>547</v>
      </c>
      <c r="AR36" s="180">
        <f t="shared" si="1"/>
        <v>954</v>
      </c>
      <c r="AS36" s="180">
        <f t="shared" si="1"/>
        <v>0</v>
      </c>
      <c r="AT36" s="180">
        <f t="shared" si="1"/>
        <v>0</v>
      </c>
      <c r="AU36" s="180">
        <f t="shared" si="1"/>
        <v>277</v>
      </c>
      <c r="AV36" s="180">
        <f t="shared" si="1"/>
        <v>555</v>
      </c>
      <c r="AW36" s="180">
        <f t="shared" si="1"/>
        <v>60533</v>
      </c>
      <c r="AX36" s="180">
        <f t="shared" si="1"/>
        <v>23999</v>
      </c>
      <c r="AY36" s="180">
        <f t="shared" si="1"/>
        <v>40</v>
      </c>
      <c r="AZ36" s="180">
        <f t="shared" si="1"/>
        <v>0</v>
      </c>
      <c r="BA36" s="180">
        <f t="shared" si="1"/>
        <v>3814</v>
      </c>
      <c r="BB36" s="180">
        <f t="shared" si="1"/>
        <v>0</v>
      </c>
      <c r="BC36" s="180">
        <f t="shared" si="1"/>
        <v>0</v>
      </c>
      <c r="BD36" s="180">
        <f t="shared" si="1"/>
        <v>13851</v>
      </c>
      <c r="BE36" s="180">
        <f t="shared" si="1"/>
        <v>25</v>
      </c>
      <c r="BF36" s="180">
        <f t="shared" si="1"/>
        <v>448807</v>
      </c>
      <c r="BG36" s="180">
        <f t="shared" si="1"/>
        <v>654953</v>
      </c>
      <c r="BH36" s="180">
        <f t="shared" si="1"/>
        <v>3780</v>
      </c>
      <c r="BI36" s="180">
        <f t="shared" si="1"/>
        <v>30807</v>
      </c>
      <c r="BJ36" s="180">
        <f t="shared" si="1"/>
        <v>52899</v>
      </c>
      <c r="BK36" s="180">
        <f t="shared" si="1"/>
        <v>5</v>
      </c>
      <c r="BL36" s="180">
        <f t="shared" si="1"/>
        <v>6255</v>
      </c>
      <c r="BM36" s="180">
        <f t="shared" si="1"/>
        <v>4963</v>
      </c>
      <c r="BN36" s="180">
        <f t="shared" si="1"/>
        <v>91</v>
      </c>
      <c r="BO36" s="180">
        <f t="shared" ref="BO36:CN36" si="2">SUM(BO4:BO35)</f>
        <v>1656</v>
      </c>
      <c r="BP36" s="180">
        <f t="shared" si="2"/>
        <v>7460</v>
      </c>
      <c r="BQ36" s="180">
        <f t="shared" si="2"/>
        <v>726</v>
      </c>
      <c r="BR36" s="180">
        <f t="shared" si="2"/>
        <v>96277</v>
      </c>
      <c r="BS36" s="180">
        <f t="shared" si="2"/>
        <v>61106</v>
      </c>
      <c r="BT36" s="180">
        <f t="shared" si="2"/>
        <v>90</v>
      </c>
      <c r="BU36" s="180">
        <f t="shared" si="2"/>
        <v>369154</v>
      </c>
      <c r="BV36" s="180">
        <f t="shared" si="2"/>
        <v>122582</v>
      </c>
      <c r="BW36" s="180">
        <f t="shared" si="2"/>
        <v>423</v>
      </c>
      <c r="BX36" s="180">
        <f t="shared" si="2"/>
        <v>2553</v>
      </c>
      <c r="BY36" s="180">
        <f t="shared" si="2"/>
        <v>27902</v>
      </c>
      <c r="BZ36" s="180">
        <f t="shared" si="2"/>
        <v>40</v>
      </c>
      <c r="CA36" s="180">
        <f t="shared" si="2"/>
        <v>20970</v>
      </c>
      <c r="CB36" s="180">
        <f t="shared" si="2"/>
        <v>15429</v>
      </c>
      <c r="CC36" s="180">
        <f t="shared" si="2"/>
        <v>6</v>
      </c>
      <c r="CD36" s="180">
        <f t="shared" si="2"/>
        <v>30847</v>
      </c>
      <c r="CE36" s="180">
        <f t="shared" si="2"/>
        <v>27818</v>
      </c>
      <c r="CF36" s="180">
        <f t="shared" si="2"/>
        <v>36</v>
      </c>
      <c r="CG36" s="180">
        <f t="shared" si="2"/>
        <v>924349</v>
      </c>
      <c r="CH36" s="180">
        <f t="shared" si="2"/>
        <v>559695</v>
      </c>
      <c r="CI36" s="180">
        <f t="shared" si="2"/>
        <v>0</v>
      </c>
      <c r="CJ36" s="180">
        <f t="shared" si="2"/>
        <v>0</v>
      </c>
      <c r="CK36" s="180">
        <f t="shared" si="2"/>
        <v>4</v>
      </c>
      <c r="CL36" s="180">
        <f t="shared" si="2"/>
        <v>0</v>
      </c>
      <c r="CM36" s="180">
        <f t="shared" si="2"/>
        <v>654</v>
      </c>
      <c r="CN36" s="180">
        <f t="shared" si="2"/>
        <v>10167596</v>
      </c>
    </row>
    <row r="37" spans="1:92" ht="13.5" thickBot="1" x14ac:dyDescent="0.3"/>
    <row r="38" spans="1:92" ht="13.5" thickBot="1" x14ac:dyDescent="0.25">
      <c r="B38" s="92"/>
      <c r="C38" s="68" t="s">
        <v>62</v>
      </c>
      <c r="D38" s="68"/>
      <c r="E38" s="68"/>
    </row>
    <row r="40" spans="1:92" x14ac:dyDescent="0.2">
      <c r="B40" s="114" t="s">
        <v>58</v>
      </c>
      <c r="C40" s="200" t="s">
        <v>14</v>
      </c>
    </row>
    <row r="41" spans="1:92" x14ac:dyDescent="0.2">
      <c r="B41" s="114" t="s">
        <v>59</v>
      </c>
      <c r="C41" s="200" t="s">
        <v>12</v>
      </c>
    </row>
    <row r="42" spans="1:92" x14ac:dyDescent="0.2">
      <c r="B42" s="114" t="s">
        <v>60</v>
      </c>
      <c r="C42" s="200" t="s">
        <v>13</v>
      </c>
    </row>
  </sheetData>
  <sheetProtection algorithmName="SHA-512" hashValue="xlTdyRDV4HXh3GX+bgn97UcYKu0Kb5IkmcPa4IMYqkUK6Dd5syrfGV5KVUzilpzDAz2b6QIaXoQw47Kt4V0pRA==" saltValue="NIDUNyWdzv23QxYuFODKRw==" spinCount="100000" sheet="1" sort="0" autoFilter="0"/>
  <autoFilter ref="A3:CM3"/>
  <mergeCells count="32">
    <mergeCell ref="F1:AF1"/>
    <mergeCell ref="BN2:BP2"/>
    <mergeCell ref="BQ2:BS2"/>
    <mergeCell ref="BT2:BV2"/>
    <mergeCell ref="BW2:BY2"/>
    <mergeCell ref="AS2:AU2"/>
    <mergeCell ref="AV2:AX2"/>
    <mergeCell ref="R2:T2"/>
    <mergeCell ref="U2:W2"/>
    <mergeCell ref="X2:Z2"/>
    <mergeCell ref="AA2:AC2"/>
    <mergeCell ref="AD2:AF2"/>
    <mergeCell ref="AG2:AI2"/>
    <mergeCell ref="AK2:AM2"/>
    <mergeCell ref="AN2:AP2"/>
    <mergeCell ref="AQ2:AR2"/>
    <mergeCell ref="BZ2:CB2"/>
    <mergeCell ref="AY2:BA2"/>
    <mergeCell ref="BB2:BD2"/>
    <mergeCell ref="BE2:BG2"/>
    <mergeCell ref="BH2:BJ2"/>
    <mergeCell ref="BK2:BM2"/>
    <mergeCell ref="C2:E2"/>
    <mergeCell ref="F2:H2"/>
    <mergeCell ref="I2:K2"/>
    <mergeCell ref="L2:N2"/>
    <mergeCell ref="O2:Q2"/>
    <mergeCell ref="CN2:CN3"/>
    <mergeCell ref="CC2:CE2"/>
    <mergeCell ref="CF2:CH2"/>
    <mergeCell ref="CI2:CJ2"/>
    <mergeCell ref="CK2:CM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/>
  </sheetPr>
  <dimension ref="A1:H7"/>
  <sheetViews>
    <sheetView workbookViewId="0">
      <selection activeCell="B1" sqref="B1"/>
    </sheetView>
  </sheetViews>
  <sheetFormatPr baseColWidth="10" defaultColWidth="17.28515625" defaultRowHeight="12.75" x14ac:dyDescent="0.2"/>
  <cols>
    <col min="1" max="1" width="23.42578125" style="7" customWidth="1"/>
    <col min="2" max="16384" width="17.28515625" style="7"/>
  </cols>
  <sheetData>
    <row r="1" spans="1:8" ht="68.25" customHeight="1" thickBot="1" x14ac:dyDescent="0.25"/>
    <row r="2" spans="1:8" ht="42" customHeight="1" thickBot="1" x14ac:dyDescent="0.25">
      <c r="A2" s="231" t="s">
        <v>106</v>
      </c>
      <c r="B2" s="232"/>
      <c r="C2" s="232"/>
      <c r="D2" s="232"/>
      <c r="E2" s="232"/>
      <c r="F2" s="232"/>
      <c r="G2" s="232"/>
      <c r="H2" s="233"/>
    </row>
    <row r="3" spans="1:8" ht="38.25" x14ac:dyDescent="0.2">
      <c r="A3" s="183" t="s">
        <v>63</v>
      </c>
      <c r="B3" s="49" t="s">
        <v>84</v>
      </c>
      <c r="C3" s="49" t="s">
        <v>85</v>
      </c>
      <c r="D3" s="49" t="s">
        <v>86</v>
      </c>
      <c r="E3" s="49" t="s">
        <v>87</v>
      </c>
      <c r="F3" s="49" t="s">
        <v>88</v>
      </c>
      <c r="G3" s="49" t="s">
        <v>89</v>
      </c>
      <c r="H3" s="49" t="s">
        <v>90</v>
      </c>
    </row>
    <row r="4" spans="1:8" x14ac:dyDescent="0.2">
      <c r="A4" s="174" t="s">
        <v>12</v>
      </c>
      <c r="B4" s="8">
        <v>430</v>
      </c>
      <c r="C4" s="8">
        <v>1811</v>
      </c>
      <c r="D4" s="8">
        <v>55597</v>
      </c>
      <c r="E4" s="8">
        <v>625</v>
      </c>
      <c r="F4" s="8">
        <v>23114</v>
      </c>
      <c r="G4" s="8">
        <v>422</v>
      </c>
      <c r="H4" s="8">
        <v>81999</v>
      </c>
    </row>
    <row r="5" spans="1:8" x14ac:dyDescent="0.2">
      <c r="A5" s="174" t="s">
        <v>13</v>
      </c>
      <c r="B5" s="8">
        <v>5525</v>
      </c>
      <c r="C5" s="8">
        <v>67248</v>
      </c>
      <c r="D5" s="8">
        <v>5472177</v>
      </c>
      <c r="E5" s="8">
        <v>2679</v>
      </c>
      <c r="F5" s="8">
        <v>70886</v>
      </c>
      <c r="G5" s="8">
        <v>1012</v>
      </c>
      <c r="H5" s="8">
        <v>5619527</v>
      </c>
    </row>
    <row r="6" spans="1:8" x14ac:dyDescent="0.2">
      <c r="A6" s="174" t="s">
        <v>14</v>
      </c>
      <c r="B6" s="8">
        <v>697780</v>
      </c>
      <c r="C6" s="8">
        <v>1151426</v>
      </c>
      <c r="D6" s="8">
        <v>2514820</v>
      </c>
      <c r="E6" s="8">
        <v>36493</v>
      </c>
      <c r="F6" s="8">
        <v>62917</v>
      </c>
      <c r="G6" s="8">
        <v>2634</v>
      </c>
      <c r="H6" s="8">
        <v>4466070</v>
      </c>
    </row>
    <row r="7" spans="1:8" ht="13.5" thickBot="1" x14ac:dyDescent="0.25">
      <c r="A7" s="172" t="s">
        <v>83</v>
      </c>
      <c r="B7" s="173">
        <f>SUM(B4:B6)</f>
        <v>703735</v>
      </c>
      <c r="C7" s="173">
        <f t="shared" ref="C7:H7" si="0">SUM(C4:C6)</f>
        <v>1220485</v>
      </c>
      <c r="D7" s="173">
        <f t="shared" si="0"/>
        <v>8042594</v>
      </c>
      <c r="E7" s="173">
        <f t="shared" si="0"/>
        <v>39797</v>
      </c>
      <c r="F7" s="173">
        <f t="shared" si="0"/>
        <v>156917</v>
      </c>
      <c r="G7" s="173">
        <f t="shared" si="0"/>
        <v>4068</v>
      </c>
      <c r="H7" s="173">
        <f t="shared" si="0"/>
        <v>10167596</v>
      </c>
    </row>
  </sheetData>
  <sheetProtection algorithmName="SHA-512" hashValue="8xxZi8xEvIrn54JikMPGcXOWRblMqSLWgr16/IG0aiOnid4M5d+axJI2NLqTUYTgAC14r+Y2biwoSKcZdf/Tvw==" saltValue="2SPu/n3P5R1dglKtRkfBvA==" spinCount="100000" sheet="1" sort="0" autoFilter="0"/>
  <autoFilter ref="A3:H3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X44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64.28515625" style="7" bestFit="1" customWidth="1"/>
    <col min="2" max="2" width="16.85546875" style="7" customWidth="1"/>
    <col min="3" max="3" width="11.28515625" style="7" bestFit="1" customWidth="1"/>
    <col min="4" max="4" width="16.42578125" style="7" bestFit="1" customWidth="1"/>
    <col min="5" max="5" width="13" style="7" customWidth="1"/>
    <col min="6" max="6" width="12.140625" style="7" bestFit="1" customWidth="1"/>
    <col min="7" max="7" width="17.5703125" style="7" customWidth="1"/>
    <col min="8" max="8" width="11.28515625" style="7" customWidth="1"/>
    <col min="9" max="9" width="16.42578125" style="7" customWidth="1"/>
    <col min="10" max="10" width="13" style="7" customWidth="1"/>
    <col min="11" max="11" width="12.140625" style="7" customWidth="1"/>
    <col min="12" max="12" width="10.5703125" style="7" customWidth="1"/>
    <col min="13" max="13" width="19.28515625" style="7" customWidth="1"/>
    <col min="14" max="14" width="11.28515625" style="7" customWidth="1"/>
    <col min="15" max="15" width="16.42578125" style="7" customWidth="1"/>
    <col min="16" max="16" width="13" style="7" customWidth="1"/>
    <col min="17" max="17" width="12.140625" style="7" customWidth="1"/>
    <col min="18" max="18" width="16.85546875" style="7" customWidth="1"/>
    <col min="19" max="19" width="19.28515625" style="7" customWidth="1"/>
    <col min="20" max="20" width="11.28515625" style="7" customWidth="1"/>
    <col min="21" max="21" width="16.42578125" style="7" customWidth="1"/>
    <col min="22" max="22" width="13" style="7" customWidth="1"/>
    <col min="23" max="23" width="15.5703125" style="7" customWidth="1"/>
    <col min="24" max="16384" width="11.42578125" style="7"/>
  </cols>
  <sheetData>
    <row r="1" spans="1:24" ht="81.75" customHeight="1" thickBot="1" x14ac:dyDescent="0.25">
      <c r="B1" s="247" t="s">
        <v>91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</row>
    <row r="2" spans="1:24" ht="24" customHeight="1" thickBot="1" x14ac:dyDescent="0.25">
      <c r="A2" s="9"/>
      <c r="B2" s="205" t="s">
        <v>6</v>
      </c>
      <c r="C2" s="206"/>
      <c r="D2" s="206"/>
      <c r="E2" s="206"/>
      <c r="F2" s="206"/>
      <c r="G2" s="207"/>
      <c r="H2" s="208" t="s">
        <v>72</v>
      </c>
      <c r="I2" s="209"/>
      <c r="J2" s="209"/>
      <c r="K2" s="209"/>
      <c r="L2" s="210"/>
      <c r="M2" s="228" t="s">
        <v>8</v>
      </c>
      <c r="N2" s="211"/>
      <c r="O2" s="211"/>
      <c r="P2" s="211"/>
      <c r="Q2" s="211"/>
      <c r="R2" s="229"/>
      <c r="S2" s="212" t="s">
        <v>9</v>
      </c>
      <c r="T2" s="213"/>
      <c r="U2" s="213"/>
      <c r="V2" s="213"/>
      <c r="W2" s="214"/>
    </row>
    <row r="3" spans="1:24" ht="26.25" thickBot="1" x14ac:dyDescent="0.25">
      <c r="A3" s="144" t="s">
        <v>10</v>
      </c>
      <c r="B3" s="71" t="s">
        <v>11</v>
      </c>
      <c r="C3" s="71" t="s">
        <v>12</v>
      </c>
      <c r="D3" s="53" t="s">
        <v>13</v>
      </c>
      <c r="E3" s="54" t="s">
        <v>14</v>
      </c>
      <c r="F3" s="41" t="s">
        <v>15</v>
      </c>
      <c r="G3" s="55" t="s">
        <v>16</v>
      </c>
      <c r="H3" s="72" t="s">
        <v>12</v>
      </c>
      <c r="I3" s="56" t="s">
        <v>13</v>
      </c>
      <c r="J3" s="57" t="s">
        <v>14</v>
      </c>
      <c r="K3" s="58" t="s">
        <v>15</v>
      </c>
      <c r="L3" s="59" t="s">
        <v>17</v>
      </c>
      <c r="M3" s="83" t="s">
        <v>92</v>
      </c>
      <c r="N3" s="83" t="s">
        <v>12</v>
      </c>
      <c r="O3" s="60" t="s">
        <v>13</v>
      </c>
      <c r="P3" s="61" t="s">
        <v>14</v>
      </c>
      <c r="Q3" s="62" t="s">
        <v>15</v>
      </c>
      <c r="R3" s="84" t="s">
        <v>18</v>
      </c>
      <c r="S3" s="73" t="s">
        <v>92</v>
      </c>
      <c r="T3" s="73" t="s">
        <v>12</v>
      </c>
      <c r="U3" s="63" t="s">
        <v>13</v>
      </c>
      <c r="V3" s="64" t="s">
        <v>14</v>
      </c>
      <c r="W3" s="85" t="s">
        <v>19</v>
      </c>
    </row>
    <row r="4" spans="1:24" ht="13.5" thickBot="1" x14ac:dyDescent="0.25">
      <c r="A4" s="176" t="s">
        <v>20</v>
      </c>
      <c r="B4" s="8">
        <v>0</v>
      </c>
      <c r="C4" s="38">
        <v>0</v>
      </c>
      <c r="D4" s="8">
        <v>0</v>
      </c>
      <c r="E4" s="8">
        <v>0</v>
      </c>
      <c r="F4" s="13">
        <f>SUM(B4:E4)</f>
        <v>0</v>
      </c>
      <c r="G4" s="78">
        <f>F4/$F$37</f>
        <v>0</v>
      </c>
      <c r="H4" s="37">
        <v>0</v>
      </c>
      <c r="I4" s="8">
        <v>0</v>
      </c>
      <c r="J4" s="8">
        <v>0</v>
      </c>
      <c r="K4" s="18">
        <f>SUM(H4:J4)</f>
        <v>0</v>
      </c>
      <c r="L4" s="78">
        <v>0</v>
      </c>
      <c r="M4" s="37">
        <v>0</v>
      </c>
      <c r="N4" s="38">
        <v>0</v>
      </c>
      <c r="O4" s="8">
        <v>0</v>
      </c>
      <c r="P4" s="8">
        <v>0</v>
      </c>
      <c r="Q4" s="74">
        <f>SUM(M4:P4)</f>
        <v>0</v>
      </c>
      <c r="R4" s="78">
        <v>0</v>
      </c>
      <c r="S4" s="108">
        <v>0</v>
      </c>
      <c r="T4" s="98">
        <v>0</v>
      </c>
      <c r="U4" s="8">
        <v>0</v>
      </c>
      <c r="V4" s="35">
        <v>0</v>
      </c>
      <c r="W4" s="75">
        <f>SUM(S4:V4)</f>
        <v>0</v>
      </c>
      <c r="X4" s="87"/>
    </row>
    <row r="5" spans="1:24" ht="13.5" thickBot="1" x14ac:dyDescent="0.25">
      <c r="A5" s="176" t="s">
        <v>21</v>
      </c>
      <c r="B5" s="8">
        <v>0</v>
      </c>
      <c r="C5" s="38">
        <v>21166</v>
      </c>
      <c r="D5" s="8">
        <v>3684</v>
      </c>
      <c r="E5" s="8">
        <v>40520</v>
      </c>
      <c r="F5" s="13">
        <f t="shared" ref="F5:F7" si="0">SUM(B5:E5)</f>
        <v>65370</v>
      </c>
      <c r="G5" s="78">
        <f>F5/$F$37</f>
        <v>0.19505746989246028</v>
      </c>
      <c r="H5" s="37">
        <v>16395</v>
      </c>
      <c r="I5" s="8">
        <v>3684</v>
      </c>
      <c r="J5" s="8">
        <v>25032</v>
      </c>
      <c r="K5" s="18">
        <f t="shared" ref="K5:K36" si="1">SUM(H5:J5)</f>
        <v>45111</v>
      </c>
      <c r="L5" s="78">
        <f>K5/F5</f>
        <v>0.69008719596145018</v>
      </c>
      <c r="M5" s="34">
        <v>0</v>
      </c>
      <c r="N5" s="98">
        <v>4771</v>
      </c>
      <c r="O5" s="35">
        <v>0</v>
      </c>
      <c r="P5" s="35">
        <v>15488</v>
      </c>
      <c r="Q5" s="74">
        <f t="shared" ref="Q5:Q36" si="2">SUM(M5:P5)</f>
        <v>20259</v>
      </c>
      <c r="R5" s="78">
        <f>Q5/F5</f>
        <v>0.30991280403854982</v>
      </c>
      <c r="S5" s="108">
        <v>0</v>
      </c>
      <c r="T5" s="98">
        <v>5426</v>
      </c>
      <c r="U5" s="35">
        <v>17820</v>
      </c>
      <c r="V5" s="35">
        <v>13538</v>
      </c>
      <c r="W5" s="75">
        <f t="shared" ref="W5:W36" si="3">SUM(S5:V5)</f>
        <v>36784</v>
      </c>
      <c r="X5" s="87"/>
    </row>
    <row r="6" spans="1:24" ht="13.5" thickBot="1" x14ac:dyDescent="0.25">
      <c r="A6" s="176" t="s">
        <v>22</v>
      </c>
      <c r="B6" s="8">
        <v>0</v>
      </c>
      <c r="C6" s="38">
        <v>187</v>
      </c>
      <c r="D6" s="8">
        <v>4971</v>
      </c>
      <c r="E6" s="8">
        <v>5483</v>
      </c>
      <c r="F6" s="13">
        <f t="shared" si="0"/>
        <v>10641</v>
      </c>
      <c r="G6" s="78">
        <f t="shared" ref="G6:G36" si="4">F6/$F$37</f>
        <v>3.1751667999474834E-2</v>
      </c>
      <c r="H6" s="37">
        <v>86</v>
      </c>
      <c r="I6" s="8">
        <v>0</v>
      </c>
      <c r="J6" s="8">
        <v>3379</v>
      </c>
      <c r="K6" s="18">
        <f t="shared" si="1"/>
        <v>3465</v>
      </c>
      <c r="L6" s="78">
        <f>K6/F6</f>
        <v>0.32562729066817031</v>
      </c>
      <c r="M6" s="34">
        <v>0</v>
      </c>
      <c r="N6" s="98">
        <v>101</v>
      </c>
      <c r="O6" s="35">
        <v>4971</v>
      </c>
      <c r="P6" s="35">
        <v>2104</v>
      </c>
      <c r="Q6" s="74">
        <f t="shared" si="2"/>
        <v>7176</v>
      </c>
      <c r="R6" s="78">
        <f>Q6/F6</f>
        <v>0.67437270933182969</v>
      </c>
      <c r="S6" s="108">
        <v>0</v>
      </c>
      <c r="T6" s="98">
        <v>10</v>
      </c>
      <c r="U6" s="35">
        <v>0</v>
      </c>
      <c r="V6" s="35">
        <v>348</v>
      </c>
      <c r="W6" s="75">
        <f t="shared" si="3"/>
        <v>358</v>
      </c>
      <c r="X6" s="87"/>
    </row>
    <row r="7" spans="1:24" ht="13.5" thickBot="1" x14ac:dyDescent="0.25">
      <c r="A7" s="176" t="s">
        <v>93</v>
      </c>
      <c r="B7" s="8">
        <v>0</v>
      </c>
      <c r="C7" s="38">
        <v>0</v>
      </c>
      <c r="D7" s="8">
        <v>0</v>
      </c>
      <c r="E7" s="8">
        <v>0</v>
      </c>
      <c r="F7" s="13">
        <f t="shared" si="0"/>
        <v>0</v>
      </c>
      <c r="G7" s="78">
        <f t="shared" si="4"/>
        <v>0</v>
      </c>
      <c r="H7" s="37">
        <v>0</v>
      </c>
      <c r="I7" s="8">
        <v>0</v>
      </c>
      <c r="J7" s="8">
        <v>0</v>
      </c>
      <c r="K7" s="18">
        <f t="shared" si="1"/>
        <v>0</v>
      </c>
      <c r="L7" s="78">
        <v>0</v>
      </c>
      <c r="M7" s="34">
        <v>0</v>
      </c>
      <c r="N7" s="98">
        <v>0</v>
      </c>
      <c r="O7" s="35">
        <v>0</v>
      </c>
      <c r="P7" s="35">
        <v>0</v>
      </c>
      <c r="Q7" s="74">
        <f t="shared" si="2"/>
        <v>0</v>
      </c>
      <c r="R7" s="78">
        <v>0</v>
      </c>
      <c r="S7" s="108">
        <v>0</v>
      </c>
      <c r="T7" s="98">
        <v>0</v>
      </c>
      <c r="U7" s="35">
        <v>0</v>
      </c>
      <c r="V7" s="35">
        <v>0</v>
      </c>
      <c r="W7" s="75">
        <f t="shared" si="3"/>
        <v>0</v>
      </c>
      <c r="X7" s="87"/>
    </row>
    <row r="8" spans="1:24" ht="13.5" thickBot="1" x14ac:dyDescent="0.25">
      <c r="A8" s="176" t="s">
        <v>23</v>
      </c>
      <c r="B8" s="8">
        <v>0</v>
      </c>
      <c r="C8" s="38">
        <v>1079</v>
      </c>
      <c r="D8" s="8">
        <v>0</v>
      </c>
      <c r="E8" s="8">
        <v>10011</v>
      </c>
      <c r="F8" s="13">
        <v>11090</v>
      </c>
      <c r="G8" s="78">
        <f t="shared" si="4"/>
        <v>3.3091438597328812E-2</v>
      </c>
      <c r="H8" s="37">
        <v>540</v>
      </c>
      <c r="I8" s="8">
        <v>0</v>
      </c>
      <c r="J8" s="8">
        <v>4242</v>
      </c>
      <c r="K8" s="18">
        <f t="shared" si="1"/>
        <v>4782</v>
      </c>
      <c r="L8" s="78">
        <v>0</v>
      </c>
      <c r="M8" s="34">
        <v>0</v>
      </c>
      <c r="N8" s="98">
        <v>539</v>
      </c>
      <c r="O8" s="35">
        <v>0</v>
      </c>
      <c r="P8" s="35">
        <v>5769</v>
      </c>
      <c r="Q8" s="74">
        <f t="shared" si="2"/>
        <v>6308</v>
      </c>
      <c r="R8" s="78">
        <v>0</v>
      </c>
      <c r="S8" s="108">
        <v>0</v>
      </c>
      <c r="T8" s="98">
        <v>802</v>
      </c>
      <c r="U8" s="35">
        <v>0</v>
      </c>
      <c r="V8" s="35">
        <v>6661</v>
      </c>
      <c r="W8" s="75">
        <f t="shared" si="3"/>
        <v>7463</v>
      </c>
      <c r="X8" s="87"/>
    </row>
    <row r="9" spans="1:24" ht="13.5" thickBot="1" x14ac:dyDescent="0.25">
      <c r="A9" s="176" t="s">
        <v>24</v>
      </c>
      <c r="B9" s="8">
        <v>0</v>
      </c>
      <c r="C9" s="38">
        <v>182</v>
      </c>
      <c r="D9" s="8">
        <v>0</v>
      </c>
      <c r="E9" s="8">
        <v>954</v>
      </c>
      <c r="F9" s="13">
        <v>1136</v>
      </c>
      <c r="G9" s="78">
        <f t="shared" si="4"/>
        <v>3.3897091295370181E-3</v>
      </c>
      <c r="H9" s="37">
        <v>58</v>
      </c>
      <c r="I9" s="8">
        <v>0</v>
      </c>
      <c r="J9" s="8">
        <v>112</v>
      </c>
      <c r="K9" s="18">
        <f t="shared" si="1"/>
        <v>170</v>
      </c>
      <c r="L9" s="78">
        <f t="shared" ref="L9:L35" si="5">K9/F9</f>
        <v>0.14964788732394366</v>
      </c>
      <c r="M9" s="34">
        <v>0</v>
      </c>
      <c r="N9" s="98">
        <v>124</v>
      </c>
      <c r="O9" s="35">
        <v>0</v>
      </c>
      <c r="P9" s="35">
        <v>842</v>
      </c>
      <c r="Q9" s="74">
        <f t="shared" si="2"/>
        <v>966</v>
      </c>
      <c r="R9" s="78">
        <f t="shared" ref="R9:R35" si="6">Q9/F9</f>
        <v>0.85035211267605637</v>
      </c>
      <c r="S9" s="108">
        <v>0</v>
      </c>
      <c r="T9" s="98">
        <v>595</v>
      </c>
      <c r="U9" s="35">
        <v>0</v>
      </c>
      <c r="V9" s="35">
        <v>748</v>
      </c>
      <c r="W9" s="75">
        <f t="shared" si="3"/>
        <v>1343</v>
      </c>
      <c r="X9" s="87"/>
    </row>
    <row r="10" spans="1:24" ht="13.5" thickBot="1" x14ac:dyDescent="0.25">
      <c r="A10" s="176" t="s">
        <v>25</v>
      </c>
      <c r="B10" s="8">
        <v>0</v>
      </c>
      <c r="C10" s="38">
        <v>2439</v>
      </c>
      <c r="D10" s="8">
        <v>9331</v>
      </c>
      <c r="E10" s="8">
        <v>13087</v>
      </c>
      <c r="F10" s="13">
        <v>24857</v>
      </c>
      <c r="G10" s="78">
        <f t="shared" si="4"/>
        <v>7.4170774500793721E-2</v>
      </c>
      <c r="H10" s="37">
        <v>1003</v>
      </c>
      <c r="I10" s="8">
        <v>0</v>
      </c>
      <c r="J10" s="8">
        <v>5453</v>
      </c>
      <c r="K10" s="18">
        <f t="shared" si="1"/>
        <v>6456</v>
      </c>
      <c r="L10" s="78">
        <f t="shared" si="5"/>
        <v>0.25972563060707243</v>
      </c>
      <c r="M10" s="34">
        <v>0</v>
      </c>
      <c r="N10" s="98">
        <v>1436</v>
      </c>
      <c r="O10" s="35">
        <v>9331</v>
      </c>
      <c r="P10" s="35">
        <v>7634</v>
      </c>
      <c r="Q10" s="74">
        <f t="shared" si="2"/>
        <v>18401</v>
      </c>
      <c r="R10" s="78">
        <f t="shared" si="6"/>
        <v>0.74027436939292757</v>
      </c>
      <c r="S10" s="108">
        <v>0</v>
      </c>
      <c r="T10" s="98">
        <v>1331</v>
      </c>
      <c r="U10" s="35">
        <v>0</v>
      </c>
      <c r="V10" s="35">
        <v>2613</v>
      </c>
      <c r="W10" s="75">
        <f t="shared" si="3"/>
        <v>3944</v>
      </c>
      <c r="X10" s="87"/>
    </row>
    <row r="11" spans="1:24" ht="13.5" thickBot="1" x14ac:dyDescent="0.25">
      <c r="A11" s="176" t="s">
        <v>26</v>
      </c>
      <c r="B11" s="8">
        <v>0</v>
      </c>
      <c r="C11" s="38">
        <v>2014</v>
      </c>
      <c r="D11" s="8">
        <v>231</v>
      </c>
      <c r="E11" s="8">
        <v>4949</v>
      </c>
      <c r="F11" s="13">
        <v>7194</v>
      </c>
      <c r="G11" s="78">
        <f t="shared" si="4"/>
        <v>2.1466168554480025E-2</v>
      </c>
      <c r="H11" s="37">
        <v>1463</v>
      </c>
      <c r="I11" s="8">
        <v>0</v>
      </c>
      <c r="J11" s="8">
        <v>991</v>
      </c>
      <c r="K11" s="18">
        <f t="shared" si="1"/>
        <v>2454</v>
      </c>
      <c r="L11" s="78">
        <f t="shared" si="5"/>
        <v>0.34111759799833197</v>
      </c>
      <c r="M11" s="34">
        <v>0</v>
      </c>
      <c r="N11" s="98">
        <v>551</v>
      </c>
      <c r="O11" s="35">
        <v>231</v>
      </c>
      <c r="P11" s="35">
        <v>3958</v>
      </c>
      <c r="Q11" s="74">
        <f t="shared" si="2"/>
        <v>4740</v>
      </c>
      <c r="R11" s="78">
        <f t="shared" si="6"/>
        <v>0.65888240200166803</v>
      </c>
      <c r="S11" s="108">
        <v>0</v>
      </c>
      <c r="T11" s="98">
        <v>1565</v>
      </c>
      <c r="U11" s="35">
        <v>0</v>
      </c>
      <c r="V11" s="35">
        <v>5202</v>
      </c>
      <c r="W11" s="75">
        <f t="shared" si="3"/>
        <v>6767</v>
      </c>
      <c r="X11" s="87"/>
    </row>
    <row r="12" spans="1:24" ht="13.5" thickBot="1" x14ac:dyDescent="0.25">
      <c r="A12" s="176" t="s">
        <v>27</v>
      </c>
      <c r="B12" s="8">
        <v>0</v>
      </c>
      <c r="C12" s="38">
        <v>2804</v>
      </c>
      <c r="D12" s="8">
        <v>23</v>
      </c>
      <c r="E12" s="8">
        <v>6725</v>
      </c>
      <c r="F12" s="13">
        <v>9552</v>
      </c>
      <c r="G12" s="78">
        <f t="shared" si="4"/>
        <v>2.8502202117374646E-2</v>
      </c>
      <c r="H12" s="37">
        <v>1773</v>
      </c>
      <c r="I12" s="8">
        <v>0</v>
      </c>
      <c r="J12" s="8">
        <v>2340</v>
      </c>
      <c r="K12" s="18">
        <f t="shared" si="1"/>
        <v>4113</v>
      </c>
      <c r="L12" s="78">
        <f t="shared" si="5"/>
        <v>0.43059045226130654</v>
      </c>
      <c r="M12" s="34">
        <v>0</v>
      </c>
      <c r="N12" s="98">
        <v>1031</v>
      </c>
      <c r="O12" s="35">
        <v>23</v>
      </c>
      <c r="P12" s="35">
        <v>4385</v>
      </c>
      <c r="Q12" s="74">
        <f t="shared" si="2"/>
        <v>5439</v>
      </c>
      <c r="R12" s="78">
        <f t="shared" si="6"/>
        <v>0.56940954773869346</v>
      </c>
      <c r="S12" s="108">
        <v>0</v>
      </c>
      <c r="T12" s="98">
        <v>3717</v>
      </c>
      <c r="U12" s="35">
        <v>0</v>
      </c>
      <c r="V12" s="35">
        <v>4120</v>
      </c>
      <c r="W12" s="75">
        <f t="shared" si="3"/>
        <v>7837</v>
      </c>
      <c r="X12" s="87"/>
    </row>
    <row r="13" spans="1:24" ht="13.5" thickBot="1" x14ac:dyDescent="0.25">
      <c r="A13" s="176" t="s">
        <v>28</v>
      </c>
      <c r="B13" s="8">
        <v>0</v>
      </c>
      <c r="C13" s="38">
        <v>1232</v>
      </c>
      <c r="D13" s="8">
        <v>108</v>
      </c>
      <c r="E13" s="8">
        <v>7879</v>
      </c>
      <c r="F13" s="13">
        <v>9219</v>
      </c>
      <c r="G13" s="78">
        <f t="shared" si="4"/>
        <v>2.7508563789790292E-2</v>
      </c>
      <c r="H13" s="37">
        <v>1075</v>
      </c>
      <c r="I13" s="8">
        <v>0</v>
      </c>
      <c r="J13" s="8">
        <v>2035</v>
      </c>
      <c r="K13" s="18">
        <f t="shared" si="1"/>
        <v>3110</v>
      </c>
      <c r="L13" s="78">
        <f t="shared" si="5"/>
        <v>0.33734678381603211</v>
      </c>
      <c r="M13" s="34">
        <v>0</v>
      </c>
      <c r="N13" s="98">
        <v>157</v>
      </c>
      <c r="O13" s="35">
        <v>108</v>
      </c>
      <c r="P13" s="35">
        <v>5844</v>
      </c>
      <c r="Q13" s="74">
        <f t="shared" si="2"/>
        <v>6109</v>
      </c>
      <c r="R13" s="78">
        <f t="shared" si="6"/>
        <v>0.66265321618396789</v>
      </c>
      <c r="S13" s="108">
        <v>0</v>
      </c>
      <c r="T13" s="98">
        <v>404</v>
      </c>
      <c r="U13" s="35">
        <v>0</v>
      </c>
      <c r="V13" s="35">
        <v>5046</v>
      </c>
      <c r="W13" s="75">
        <f t="shared" si="3"/>
        <v>5450</v>
      </c>
      <c r="X13" s="87"/>
    </row>
    <row r="14" spans="1:24" ht="13.5" thickBot="1" x14ac:dyDescent="0.25">
      <c r="A14" s="176" t="s">
        <v>29</v>
      </c>
      <c r="B14" s="8">
        <v>0</v>
      </c>
      <c r="C14" s="38">
        <v>302</v>
      </c>
      <c r="D14" s="8">
        <v>5532</v>
      </c>
      <c r="E14" s="8">
        <v>4313</v>
      </c>
      <c r="F14" s="13">
        <v>10147</v>
      </c>
      <c r="G14" s="78">
        <f t="shared" si="4"/>
        <v>3.0277621951947293E-2</v>
      </c>
      <c r="H14" s="37">
        <v>242</v>
      </c>
      <c r="I14" s="8">
        <v>0</v>
      </c>
      <c r="J14" s="8">
        <v>2090</v>
      </c>
      <c r="K14" s="18">
        <f t="shared" si="1"/>
        <v>2332</v>
      </c>
      <c r="L14" s="78">
        <f t="shared" si="5"/>
        <v>0.22982162215433133</v>
      </c>
      <c r="M14" s="34">
        <v>0</v>
      </c>
      <c r="N14" s="98">
        <v>60</v>
      </c>
      <c r="O14" s="35">
        <v>5532</v>
      </c>
      <c r="P14" s="35">
        <v>2223</v>
      </c>
      <c r="Q14" s="74">
        <f t="shared" si="2"/>
        <v>7815</v>
      </c>
      <c r="R14" s="78">
        <f t="shared" si="6"/>
        <v>0.77017837784566867</v>
      </c>
      <c r="S14" s="108">
        <v>0</v>
      </c>
      <c r="T14" s="98">
        <v>174</v>
      </c>
      <c r="U14" s="35">
        <v>0</v>
      </c>
      <c r="V14" s="35">
        <v>1974</v>
      </c>
      <c r="W14" s="75">
        <f t="shared" si="3"/>
        <v>2148</v>
      </c>
      <c r="X14" s="87"/>
    </row>
    <row r="15" spans="1:24" ht="13.5" thickBot="1" x14ac:dyDescent="0.25">
      <c r="A15" s="176" t="s">
        <v>30</v>
      </c>
      <c r="B15" s="8">
        <v>0</v>
      </c>
      <c r="C15" s="38">
        <v>1154</v>
      </c>
      <c r="D15" s="8">
        <v>465</v>
      </c>
      <c r="E15" s="8">
        <v>3209</v>
      </c>
      <c r="F15" s="13">
        <v>4828</v>
      </c>
      <c r="G15" s="78">
        <f t="shared" si="4"/>
        <v>1.4406263800532327E-2</v>
      </c>
      <c r="H15" s="37">
        <v>429</v>
      </c>
      <c r="I15" s="8">
        <v>0</v>
      </c>
      <c r="J15" s="8">
        <v>727</v>
      </c>
      <c r="K15" s="18">
        <f t="shared" si="1"/>
        <v>1156</v>
      </c>
      <c r="L15" s="78">
        <f t="shared" si="5"/>
        <v>0.23943661971830985</v>
      </c>
      <c r="M15" s="34">
        <v>0</v>
      </c>
      <c r="N15" s="98">
        <v>725</v>
      </c>
      <c r="O15" s="35">
        <v>465</v>
      </c>
      <c r="P15" s="35">
        <v>2482</v>
      </c>
      <c r="Q15" s="74">
        <f t="shared" si="2"/>
        <v>3672</v>
      </c>
      <c r="R15" s="78">
        <f t="shared" si="6"/>
        <v>0.76056338028169013</v>
      </c>
      <c r="S15" s="108">
        <v>0</v>
      </c>
      <c r="T15" s="98">
        <v>348</v>
      </c>
      <c r="U15" s="35">
        <v>0</v>
      </c>
      <c r="V15" s="35">
        <v>2517</v>
      </c>
      <c r="W15" s="75">
        <f t="shared" si="3"/>
        <v>2865</v>
      </c>
      <c r="X15" s="87"/>
    </row>
    <row r="16" spans="1:24" ht="13.5" thickBot="1" x14ac:dyDescent="0.25">
      <c r="A16" s="176" t="s">
        <v>31</v>
      </c>
      <c r="B16" s="8">
        <v>0</v>
      </c>
      <c r="C16" s="38">
        <v>344</v>
      </c>
      <c r="D16" s="8">
        <v>496</v>
      </c>
      <c r="E16" s="8">
        <v>3039</v>
      </c>
      <c r="F16" s="13">
        <v>3879</v>
      </c>
      <c r="G16" s="78">
        <f t="shared" si="4"/>
        <v>1.1574543761860998E-2</v>
      </c>
      <c r="H16" s="37">
        <v>189</v>
      </c>
      <c r="I16" s="8">
        <v>0</v>
      </c>
      <c r="J16" s="8">
        <v>1685</v>
      </c>
      <c r="K16" s="18">
        <f t="shared" si="1"/>
        <v>1874</v>
      </c>
      <c r="L16" s="78">
        <f t="shared" si="5"/>
        <v>0.48311420469193089</v>
      </c>
      <c r="M16" s="34">
        <v>0</v>
      </c>
      <c r="N16" s="98">
        <v>155</v>
      </c>
      <c r="O16" s="35">
        <v>496</v>
      </c>
      <c r="P16" s="35">
        <v>1354</v>
      </c>
      <c r="Q16" s="74">
        <f t="shared" si="2"/>
        <v>2005</v>
      </c>
      <c r="R16" s="78">
        <f t="shared" si="6"/>
        <v>0.51688579530806911</v>
      </c>
      <c r="S16" s="108">
        <v>0</v>
      </c>
      <c r="T16" s="98">
        <v>707</v>
      </c>
      <c r="U16" s="35">
        <v>0</v>
      </c>
      <c r="V16" s="35">
        <v>1612</v>
      </c>
      <c r="W16" s="75">
        <f t="shared" si="3"/>
        <v>2319</v>
      </c>
      <c r="X16" s="87"/>
    </row>
    <row r="17" spans="1:24" ht="13.5" thickBot="1" x14ac:dyDescent="0.25">
      <c r="A17" s="176" t="s">
        <v>32</v>
      </c>
      <c r="B17" s="8">
        <v>0</v>
      </c>
      <c r="C17" s="38">
        <v>890</v>
      </c>
      <c r="D17" s="8">
        <v>0</v>
      </c>
      <c r="E17" s="8">
        <v>309</v>
      </c>
      <c r="F17" s="13">
        <v>1199</v>
      </c>
      <c r="G17" s="78">
        <f t="shared" si="4"/>
        <v>3.5776947590800043E-3</v>
      </c>
      <c r="H17" s="37">
        <v>0</v>
      </c>
      <c r="I17" s="8">
        <v>0</v>
      </c>
      <c r="J17" s="8">
        <v>107</v>
      </c>
      <c r="K17" s="18">
        <f t="shared" si="1"/>
        <v>107</v>
      </c>
      <c r="L17" s="78">
        <f t="shared" si="5"/>
        <v>8.9241034195162633E-2</v>
      </c>
      <c r="M17" s="34">
        <v>0</v>
      </c>
      <c r="N17" s="98">
        <v>890</v>
      </c>
      <c r="O17" s="35">
        <v>0</v>
      </c>
      <c r="P17" s="35">
        <v>202</v>
      </c>
      <c r="Q17" s="74">
        <f t="shared" si="2"/>
        <v>1092</v>
      </c>
      <c r="R17" s="78">
        <f t="shared" si="6"/>
        <v>0.91075896580483739</v>
      </c>
      <c r="S17" s="108">
        <v>0</v>
      </c>
      <c r="T17" s="98">
        <v>0</v>
      </c>
      <c r="U17" s="35">
        <v>0</v>
      </c>
      <c r="V17" s="35">
        <v>616</v>
      </c>
      <c r="W17" s="75">
        <f t="shared" si="3"/>
        <v>616</v>
      </c>
      <c r="X17" s="87"/>
    </row>
    <row r="18" spans="1:24" ht="13.5" thickBot="1" x14ac:dyDescent="0.25">
      <c r="A18" s="176" t="s">
        <v>33</v>
      </c>
      <c r="B18" s="8">
        <v>0</v>
      </c>
      <c r="C18" s="38">
        <v>1590</v>
      </c>
      <c r="D18" s="8">
        <v>14280</v>
      </c>
      <c r="E18" s="8">
        <v>13963</v>
      </c>
      <c r="F18" s="13">
        <v>29833</v>
      </c>
      <c r="G18" s="78">
        <f t="shared" si="4"/>
        <v>8.9018655335807981E-2</v>
      </c>
      <c r="H18" s="37">
        <v>731</v>
      </c>
      <c r="I18" s="8">
        <v>0</v>
      </c>
      <c r="J18" s="8">
        <v>8309</v>
      </c>
      <c r="K18" s="18">
        <f t="shared" si="1"/>
        <v>9040</v>
      </c>
      <c r="L18" s="78">
        <f t="shared" si="5"/>
        <v>0.30302014547648576</v>
      </c>
      <c r="M18" s="34">
        <v>0</v>
      </c>
      <c r="N18" s="98">
        <v>859</v>
      </c>
      <c r="O18" s="35">
        <v>14280</v>
      </c>
      <c r="P18" s="35">
        <v>5654</v>
      </c>
      <c r="Q18" s="74">
        <f t="shared" si="2"/>
        <v>20793</v>
      </c>
      <c r="R18" s="78">
        <f t="shared" si="6"/>
        <v>0.69697985452351419</v>
      </c>
      <c r="S18" s="108">
        <v>0</v>
      </c>
      <c r="T18" s="98">
        <v>1156</v>
      </c>
      <c r="U18" s="35">
        <v>0</v>
      </c>
      <c r="V18" s="35">
        <v>7484</v>
      </c>
      <c r="W18" s="75">
        <f t="shared" si="3"/>
        <v>8640</v>
      </c>
      <c r="X18" s="87"/>
    </row>
    <row r="19" spans="1:24" ht="13.5" thickBot="1" x14ac:dyDescent="0.25">
      <c r="A19" s="176" t="s">
        <v>34</v>
      </c>
      <c r="B19" s="8">
        <v>0</v>
      </c>
      <c r="C19" s="38">
        <v>10114</v>
      </c>
      <c r="D19" s="8">
        <v>1067</v>
      </c>
      <c r="E19" s="8">
        <v>28174</v>
      </c>
      <c r="F19" s="13">
        <v>39355</v>
      </c>
      <c r="G19" s="78">
        <f t="shared" si="4"/>
        <v>0.11743134048673358</v>
      </c>
      <c r="H19" s="37">
        <v>5358</v>
      </c>
      <c r="I19" s="8">
        <v>1067</v>
      </c>
      <c r="J19" s="8">
        <v>11281</v>
      </c>
      <c r="K19" s="18">
        <f t="shared" si="1"/>
        <v>17706</v>
      </c>
      <c r="L19" s="78">
        <f t="shared" si="5"/>
        <v>0.4499047135052725</v>
      </c>
      <c r="M19" s="34">
        <v>0</v>
      </c>
      <c r="N19" s="98">
        <v>4756</v>
      </c>
      <c r="O19" s="35">
        <v>0</v>
      </c>
      <c r="P19" s="35">
        <v>16893</v>
      </c>
      <c r="Q19" s="74">
        <f t="shared" si="2"/>
        <v>21649</v>
      </c>
      <c r="R19" s="78">
        <f t="shared" si="6"/>
        <v>0.5500952864947275</v>
      </c>
      <c r="S19" s="108">
        <v>0</v>
      </c>
      <c r="T19" s="98">
        <v>1682</v>
      </c>
      <c r="U19" s="35">
        <v>12140</v>
      </c>
      <c r="V19" s="35">
        <v>17248</v>
      </c>
      <c r="W19" s="75">
        <f t="shared" si="3"/>
        <v>31070</v>
      </c>
      <c r="X19" s="87"/>
    </row>
    <row r="20" spans="1:24" ht="13.5" thickBot="1" x14ac:dyDescent="0.25">
      <c r="A20" s="176" t="s">
        <v>35</v>
      </c>
      <c r="B20" s="8">
        <v>0</v>
      </c>
      <c r="C20" s="38">
        <v>7</v>
      </c>
      <c r="D20" s="8">
        <v>0</v>
      </c>
      <c r="E20" s="8">
        <v>10</v>
      </c>
      <c r="F20" s="13">
        <v>17</v>
      </c>
      <c r="G20" s="78">
        <f t="shared" si="4"/>
        <v>5.0726280987789888E-5</v>
      </c>
      <c r="H20" s="37">
        <v>7</v>
      </c>
      <c r="I20" s="8">
        <v>0</v>
      </c>
      <c r="J20" s="8">
        <v>7</v>
      </c>
      <c r="K20" s="18">
        <f t="shared" si="1"/>
        <v>14</v>
      </c>
      <c r="L20" s="78">
        <f t="shared" si="5"/>
        <v>0.82352941176470584</v>
      </c>
      <c r="M20" s="34">
        <v>0</v>
      </c>
      <c r="N20" s="98">
        <v>0</v>
      </c>
      <c r="O20" s="35">
        <v>0</v>
      </c>
      <c r="P20" s="35">
        <v>3</v>
      </c>
      <c r="Q20" s="74">
        <f t="shared" si="2"/>
        <v>3</v>
      </c>
      <c r="R20" s="78">
        <f t="shared" si="6"/>
        <v>0.17647058823529413</v>
      </c>
      <c r="S20" s="108">
        <v>0</v>
      </c>
      <c r="T20" s="98">
        <v>0</v>
      </c>
      <c r="U20" s="35">
        <v>0</v>
      </c>
      <c r="V20" s="35">
        <v>0</v>
      </c>
      <c r="W20" s="75">
        <f t="shared" si="3"/>
        <v>0</v>
      </c>
      <c r="X20" s="87"/>
    </row>
    <row r="21" spans="1:24" ht="13.5" thickBot="1" x14ac:dyDescent="0.25">
      <c r="A21" s="176" t="s">
        <v>36</v>
      </c>
      <c r="B21" s="8">
        <v>0</v>
      </c>
      <c r="C21" s="38">
        <v>39</v>
      </c>
      <c r="D21" s="8">
        <v>0</v>
      </c>
      <c r="E21" s="8">
        <v>691</v>
      </c>
      <c r="F21" s="13">
        <v>730</v>
      </c>
      <c r="G21" s="78">
        <f t="shared" si="4"/>
        <v>2.1782461835933302E-3</v>
      </c>
      <c r="H21" s="37">
        <v>10</v>
      </c>
      <c r="I21" s="8">
        <v>0</v>
      </c>
      <c r="J21" s="8">
        <v>58</v>
      </c>
      <c r="K21" s="18">
        <f t="shared" si="1"/>
        <v>68</v>
      </c>
      <c r="L21" s="78">
        <f t="shared" si="5"/>
        <v>9.3150684931506855E-2</v>
      </c>
      <c r="M21" s="37">
        <v>0</v>
      </c>
      <c r="N21" s="38">
        <v>29</v>
      </c>
      <c r="O21" s="8">
        <v>0</v>
      </c>
      <c r="P21" s="35">
        <v>633</v>
      </c>
      <c r="Q21" s="74">
        <f t="shared" si="2"/>
        <v>662</v>
      </c>
      <c r="R21" s="78">
        <f t="shared" si="6"/>
        <v>0.9068493150684932</v>
      </c>
      <c r="S21" s="108">
        <v>0</v>
      </c>
      <c r="T21" s="98">
        <v>4</v>
      </c>
      <c r="U21" s="35">
        <v>0</v>
      </c>
      <c r="V21" s="35">
        <v>967</v>
      </c>
      <c r="W21" s="75">
        <f t="shared" si="3"/>
        <v>971</v>
      </c>
      <c r="X21" s="87"/>
    </row>
    <row r="22" spans="1:24" ht="13.5" thickBot="1" x14ac:dyDescent="0.25">
      <c r="A22" s="176" t="s">
        <v>37</v>
      </c>
      <c r="B22" s="8">
        <v>0</v>
      </c>
      <c r="C22" s="38">
        <v>3107</v>
      </c>
      <c r="D22" s="8">
        <v>697</v>
      </c>
      <c r="E22" s="8">
        <v>5010</v>
      </c>
      <c r="F22" s="13">
        <v>8814</v>
      </c>
      <c r="G22" s="78">
        <f t="shared" si="4"/>
        <v>2.6300084742728238E-2</v>
      </c>
      <c r="H22" s="37">
        <v>2701</v>
      </c>
      <c r="I22" s="8">
        <v>0</v>
      </c>
      <c r="J22" s="8">
        <v>2008</v>
      </c>
      <c r="K22" s="18">
        <f t="shared" si="1"/>
        <v>4709</v>
      </c>
      <c r="L22" s="78">
        <f t="shared" si="5"/>
        <v>0.53426367143181297</v>
      </c>
      <c r="M22" s="34">
        <v>0</v>
      </c>
      <c r="N22" s="98">
        <v>406</v>
      </c>
      <c r="O22" s="35">
        <v>697</v>
      </c>
      <c r="P22" s="35">
        <v>3002</v>
      </c>
      <c r="Q22" s="74">
        <f t="shared" si="2"/>
        <v>4105</v>
      </c>
      <c r="R22" s="78">
        <f t="shared" si="6"/>
        <v>0.46573632856818697</v>
      </c>
      <c r="S22" s="108">
        <v>0</v>
      </c>
      <c r="T22" s="98">
        <v>841</v>
      </c>
      <c r="U22" s="35">
        <v>0</v>
      </c>
      <c r="V22" s="35">
        <v>2763</v>
      </c>
      <c r="W22" s="75">
        <f t="shared" si="3"/>
        <v>3604</v>
      </c>
      <c r="X22" s="87"/>
    </row>
    <row r="23" spans="1:24" ht="13.5" thickBot="1" x14ac:dyDescent="0.25">
      <c r="A23" s="176" t="s">
        <v>38</v>
      </c>
      <c r="B23" s="8">
        <v>0</v>
      </c>
      <c r="C23" s="38">
        <v>167</v>
      </c>
      <c r="D23" s="8">
        <v>54</v>
      </c>
      <c r="E23" s="8">
        <v>572</v>
      </c>
      <c r="F23" s="13">
        <v>793</v>
      </c>
      <c r="G23" s="78">
        <f t="shared" si="4"/>
        <v>2.3662318131363164E-3</v>
      </c>
      <c r="H23" s="37">
        <v>141</v>
      </c>
      <c r="I23" s="8">
        <v>0</v>
      </c>
      <c r="J23" s="8">
        <v>261</v>
      </c>
      <c r="K23" s="18">
        <f t="shared" si="1"/>
        <v>402</v>
      </c>
      <c r="L23" s="78">
        <f t="shared" si="5"/>
        <v>0.50693568726355609</v>
      </c>
      <c r="M23" s="34">
        <v>0</v>
      </c>
      <c r="N23" s="98">
        <v>26</v>
      </c>
      <c r="O23" s="35">
        <v>54</v>
      </c>
      <c r="P23" s="35">
        <v>311</v>
      </c>
      <c r="Q23" s="74">
        <f t="shared" si="2"/>
        <v>391</v>
      </c>
      <c r="R23" s="78">
        <f t="shared" si="6"/>
        <v>0.49306431273644391</v>
      </c>
      <c r="S23" s="108">
        <v>0</v>
      </c>
      <c r="T23" s="98">
        <v>145</v>
      </c>
      <c r="U23" s="35">
        <v>0</v>
      </c>
      <c r="V23" s="35">
        <v>316</v>
      </c>
      <c r="W23" s="75">
        <f t="shared" si="3"/>
        <v>461</v>
      </c>
      <c r="X23" s="87"/>
    </row>
    <row r="24" spans="1:24" ht="13.5" thickBot="1" x14ac:dyDescent="0.25">
      <c r="A24" s="176" t="s">
        <v>39</v>
      </c>
      <c r="B24" s="8">
        <v>0</v>
      </c>
      <c r="C24" s="38">
        <v>374</v>
      </c>
      <c r="D24" s="8">
        <v>6469</v>
      </c>
      <c r="E24" s="8">
        <v>6276</v>
      </c>
      <c r="F24" s="13">
        <v>13119</v>
      </c>
      <c r="G24" s="78">
        <f t="shared" si="4"/>
        <v>3.9145769428165618E-2</v>
      </c>
      <c r="H24" s="37">
        <v>90</v>
      </c>
      <c r="I24" s="8">
        <v>0</v>
      </c>
      <c r="J24" s="8">
        <v>2039</v>
      </c>
      <c r="K24" s="18">
        <f t="shared" si="1"/>
        <v>2129</v>
      </c>
      <c r="L24" s="78">
        <f t="shared" si="5"/>
        <v>0.1622837106486775</v>
      </c>
      <c r="M24" s="34">
        <v>0</v>
      </c>
      <c r="N24" s="98">
        <v>284</v>
      </c>
      <c r="O24" s="35">
        <v>6469</v>
      </c>
      <c r="P24" s="35">
        <v>4237</v>
      </c>
      <c r="Q24" s="74">
        <f t="shared" si="2"/>
        <v>10990</v>
      </c>
      <c r="R24" s="78">
        <f t="shared" si="6"/>
        <v>0.83771628935132247</v>
      </c>
      <c r="S24" s="108">
        <v>0</v>
      </c>
      <c r="T24" s="98">
        <v>60</v>
      </c>
      <c r="U24" s="35">
        <v>0</v>
      </c>
      <c r="V24" s="35">
        <v>3735</v>
      </c>
      <c r="W24" s="75">
        <f t="shared" si="3"/>
        <v>3795</v>
      </c>
      <c r="X24" s="87"/>
    </row>
    <row r="25" spans="1:24" ht="13.5" thickBot="1" x14ac:dyDescent="0.25">
      <c r="A25" s="176" t="s">
        <v>40</v>
      </c>
      <c r="B25" s="8">
        <v>0</v>
      </c>
      <c r="C25" s="38">
        <v>1573</v>
      </c>
      <c r="D25" s="8">
        <v>370</v>
      </c>
      <c r="E25" s="8">
        <v>8207</v>
      </c>
      <c r="F25" s="13">
        <v>10150</v>
      </c>
      <c r="G25" s="78">
        <f t="shared" si="4"/>
        <v>3.0286573648592198E-2</v>
      </c>
      <c r="H25" s="37">
        <v>1303</v>
      </c>
      <c r="I25" s="8">
        <v>0</v>
      </c>
      <c r="J25" s="8">
        <v>4609</v>
      </c>
      <c r="K25" s="18">
        <f t="shared" si="1"/>
        <v>5912</v>
      </c>
      <c r="L25" s="78">
        <f t="shared" si="5"/>
        <v>0.58246305418719213</v>
      </c>
      <c r="M25" s="34">
        <v>0</v>
      </c>
      <c r="N25" s="98">
        <v>270</v>
      </c>
      <c r="O25" s="35">
        <v>370</v>
      </c>
      <c r="P25" s="35">
        <v>3598</v>
      </c>
      <c r="Q25" s="74">
        <f t="shared" si="2"/>
        <v>4238</v>
      </c>
      <c r="R25" s="78">
        <f t="shared" si="6"/>
        <v>0.41753694581280787</v>
      </c>
      <c r="S25" s="108">
        <v>0</v>
      </c>
      <c r="T25" s="98">
        <v>762</v>
      </c>
      <c r="U25" s="35">
        <v>0</v>
      </c>
      <c r="V25" s="35">
        <v>3817</v>
      </c>
      <c r="W25" s="75">
        <f t="shared" si="3"/>
        <v>4579</v>
      </c>
      <c r="X25" s="87"/>
    </row>
    <row r="26" spans="1:24" ht="13.5" thickBot="1" x14ac:dyDescent="0.25">
      <c r="A26" s="176" t="s">
        <v>41</v>
      </c>
      <c r="B26" s="8">
        <v>0</v>
      </c>
      <c r="C26" s="38">
        <v>224</v>
      </c>
      <c r="D26" s="8">
        <v>18</v>
      </c>
      <c r="E26" s="8">
        <v>1785</v>
      </c>
      <c r="F26" s="13">
        <v>2027</v>
      </c>
      <c r="G26" s="78">
        <f t="shared" si="4"/>
        <v>6.0483630330735354E-3</v>
      </c>
      <c r="H26" s="37">
        <v>214</v>
      </c>
      <c r="I26" s="8">
        <v>18</v>
      </c>
      <c r="J26" s="8">
        <v>993</v>
      </c>
      <c r="K26" s="18">
        <f t="shared" si="1"/>
        <v>1225</v>
      </c>
      <c r="L26" s="78">
        <f t="shared" si="5"/>
        <v>0.60434139121854957</v>
      </c>
      <c r="M26" s="34">
        <v>0</v>
      </c>
      <c r="N26" s="98">
        <v>10</v>
      </c>
      <c r="O26" s="35">
        <v>0</v>
      </c>
      <c r="P26" s="35">
        <v>792</v>
      </c>
      <c r="Q26" s="74">
        <f t="shared" si="2"/>
        <v>802</v>
      </c>
      <c r="R26" s="78">
        <f t="shared" si="6"/>
        <v>0.39565860878145043</v>
      </c>
      <c r="S26" s="108">
        <v>0</v>
      </c>
      <c r="T26" s="98">
        <v>35</v>
      </c>
      <c r="U26" s="35">
        <v>465</v>
      </c>
      <c r="V26" s="35">
        <v>1928</v>
      </c>
      <c r="W26" s="75">
        <f t="shared" si="3"/>
        <v>2428</v>
      </c>
      <c r="X26" s="87"/>
    </row>
    <row r="27" spans="1:24" ht="13.5" thickBot="1" x14ac:dyDescent="0.25">
      <c r="A27" s="176" t="s">
        <v>42</v>
      </c>
      <c r="B27" s="8">
        <v>0</v>
      </c>
      <c r="C27" s="38">
        <v>583</v>
      </c>
      <c r="D27" s="8">
        <v>0</v>
      </c>
      <c r="E27" s="8">
        <v>1634</v>
      </c>
      <c r="F27" s="13">
        <v>2217</v>
      </c>
      <c r="G27" s="78">
        <f t="shared" si="4"/>
        <v>6.6153038205841279E-3</v>
      </c>
      <c r="H27" s="37">
        <v>453</v>
      </c>
      <c r="I27" s="8">
        <v>0</v>
      </c>
      <c r="J27" s="8">
        <v>734</v>
      </c>
      <c r="K27" s="18">
        <f t="shared" si="1"/>
        <v>1187</v>
      </c>
      <c r="L27" s="78">
        <f t="shared" si="5"/>
        <v>0.53540820929183586</v>
      </c>
      <c r="M27" s="34">
        <v>0</v>
      </c>
      <c r="N27" s="98">
        <v>130</v>
      </c>
      <c r="O27" s="35">
        <v>0</v>
      </c>
      <c r="P27" s="35">
        <v>900</v>
      </c>
      <c r="Q27" s="74">
        <f t="shared" si="2"/>
        <v>1030</v>
      </c>
      <c r="R27" s="78">
        <f t="shared" si="6"/>
        <v>0.4645917907081642</v>
      </c>
      <c r="S27" s="108">
        <v>0</v>
      </c>
      <c r="T27" s="98">
        <v>168</v>
      </c>
      <c r="U27" s="35">
        <v>0</v>
      </c>
      <c r="V27" s="35">
        <v>1139</v>
      </c>
      <c r="W27" s="75">
        <f t="shared" si="3"/>
        <v>1307</v>
      </c>
      <c r="X27" s="87"/>
    </row>
    <row r="28" spans="1:24" ht="13.5" thickBot="1" x14ac:dyDescent="0.25">
      <c r="A28" s="176" t="s">
        <v>43</v>
      </c>
      <c r="B28" s="8">
        <v>0</v>
      </c>
      <c r="C28" s="38">
        <v>494</v>
      </c>
      <c r="D28" s="8">
        <v>0</v>
      </c>
      <c r="E28" s="8">
        <v>957</v>
      </c>
      <c r="F28" s="13">
        <v>1451</v>
      </c>
      <c r="G28" s="78">
        <f t="shared" si="4"/>
        <v>4.3296372772519487E-3</v>
      </c>
      <c r="H28" s="37">
        <v>475</v>
      </c>
      <c r="I28" s="8">
        <v>0</v>
      </c>
      <c r="J28" s="8">
        <v>341</v>
      </c>
      <c r="K28" s="18">
        <f t="shared" si="1"/>
        <v>816</v>
      </c>
      <c r="L28" s="78">
        <f t="shared" si="5"/>
        <v>0.56237077877325981</v>
      </c>
      <c r="M28" s="34">
        <v>0</v>
      </c>
      <c r="N28" s="98">
        <v>19</v>
      </c>
      <c r="O28" s="35">
        <v>0</v>
      </c>
      <c r="P28" s="35">
        <v>616</v>
      </c>
      <c r="Q28" s="74">
        <f t="shared" si="2"/>
        <v>635</v>
      </c>
      <c r="R28" s="78">
        <f t="shared" si="6"/>
        <v>0.43762922122674019</v>
      </c>
      <c r="S28" s="108">
        <v>0</v>
      </c>
      <c r="T28" s="98">
        <v>335</v>
      </c>
      <c r="U28" s="35">
        <v>0</v>
      </c>
      <c r="V28" s="35">
        <v>1033</v>
      </c>
      <c r="W28" s="75">
        <f t="shared" si="3"/>
        <v>1368</v>
      </c>
      <c r="X28" s="87"/>
    </row>
    <row r="29" spans="1:24" ht="13.5" thickBot="1" x14ac:dyDescent="0.25">
      <c r="A29" s="176" t="s">
        <v>44</v>
      </c>
      <c r="B29" s="8">
        <v>0</v>
      </c>
      <c r="C29" s="38">
        <v>2148</v>
      </c>
      <c r="D29" s="8">
        <v>0</v>
      </c>
      <c r="E29" s="8">
        <v>2037</v>
      </c>
      <c r="F29" s="13">
        <v>4185</v>
      </c>
      <c r="G29" s="78">
        <f t="shared" si="4"/>
        <v>1.2487616819641216E-2</v>
      </c>
      <c r="H29" s="37">
        <v>490</v>
      </c>
      <c r="I29" s="8">
        <v>0</v>
      </c>
      <c r="J29" s="8">
        <v>513</v>
      </c>
      <c r="K29" s="18">
        <f t="shared" si="1"/>
        <v>1003</v>
      </c>
      <c r="L29" s="78">
        <f t="shared" si="5"/>
        <v>0.23966547192353643</v>
      </c>
      <c r="M29" s="34">
        <v>0</v>
      </c>
      <c r="N29" s="98">
        <v>1658</v>
      </c>
      <c r="O29" s="35">
        <v>0</v>
      </c>
      <c r="P29" s="35">
        <v>1524</v>
      </c>
      <c r="Q29" s="74">
        <f t="shared" si="2"/>
        <v>3182</v>
      </c>
      <c r="R29" s="78">
        <f t="shared" si="6"/>
        <v>0.76033452807646351</v>
      </c>
      <c r="S29" s="108">
        <v>0</v>
      </c>
      <c r="T29" s="98">
        <v>1673</v>
      </c>
      <c r="U29" s="35">
        <v>0</v>
      </c>
      <c r="V29" s="35">
        <v>1824</v>
      </c>
      <c r="W29" s="75">
        <f t="shared" si="3"/>
        <v>3497</v>
      </c>
      <c r="X29" s="87"/>
    </row>
    <row r="30" spans="1:24" ht="13.5" thickBot="1" x14ac:dyDescent="0.25">
      <c r="A30" s="176" t="s">
        <v>45</v>
      </c>
      <c r="B30" s="8">
        <v>0</v>
      </c>
      <c r="C30" s="38">
        <v>3629</v>
      </c>
      <c r="D30" s="8">
        <v>0</v>
      </c>
      <c r="E30" s="8">
        <v>2434</v>
      </c>
      <c r="F30" s="13">
        <v>6063</v>
      </c>
      <c r="G30" s="78">
        <f t="shared" si="4"/>
        <v>1.809137891935118E-2</v>
      </c>
      <c r="H30" s="37">
        <v>998</v>
      </c>
      <c r="I30" s="8">
        <v>0</v>
      </c>
      <c r="J30" s="8">
        <v>856</v>
      </c>
      <c r="K30" s="18">
        <f t="shared" si="1"/>
        <v>1854</v>
      </c>
      <c r="L30" s="78">
        <f t="shared" si="5"/>
        <v>0.30578921326076197</v>
      </c>
      <c r="M30" s="34">
        <v>0</v>
      </c>
      <c r="N30" s="98">
        <v>2631</v>
      </c>
      <c r="O30" s="35">
        <v>0</v>
      </c>
      <c r="P30" s="35">
        <v>1578</v>
      </c>
      <c r="Q30" s="74">
        <f t="shared" si="2"/>
        <v>4209</v>
      </c>
      <c r="R30" s="78">
        <f t="shared" si="6"/>
        <v>0.69421078673923797</v>
      </c>
      <c r="S30" s="108">
        <v>0</v>
      </c>
      <c r="T30" s="98">
        <v>1161</v>
      </c>
      <c r="U30" s="35">
        <v>0</v>
      </c>
      <c r="V30" s="35">
        <v>1679</v>
      </c>
      <c r="W30" s="75">
        <f t="shared" si="3"/>
        <v>2840</v>
      </c>
      <c r="X30" s="87"/>
    </row>
    <row r="31" spans="1:24" ht="13.5" thickBot="1" x14ac:dyDescent="0.25">
      <c r="A31" s="176" t="s">
        <v>46</v>
      </c>
      <c r="B31" s="8">
        <v>0</v>
      </c>
      <c r="C31" s="38">
        <v>2587</v>
      </c>
      <c r="D31" s="8">
        <v>19</v>
      </c>
      <c r="E31" s="8">
        <v>7855</v>
      </c>
      <c r="F31" s="13">
        <v>10461</v>
      </c>
      <c r="G31" s="78">
        <f t="shared" si="4"/>
        <v>3.1214566200780589E-2</v>
      </c>
      <c r="H31" s="37">
        <v>1823</v>
      </c>
      <c r="I31" s="8">
        <v>14</v>
      </c>
      <c r="J31" s="8">
        <v>3451</v>
      </c>
      <c r="K31" s="18">
        <f t="shared" si="1"/>
        <v>5288</v>
      </c>
      <c r="L31" s="78">
        <f t="shared" si="5"/>
        <v>0.50549660644297867</v>
      </c>
      <c r="M31" s="34">
        <v>0</v>
      </c>
      <c r="N31" s="98">
        <v>764</v>
      </c>
      <c r="O31" s="35">
        <v>5</v>
      </c>
      <c r="P31" s="35">
        <v>4404</v>
      </c>
      <c r="Q31" s="74">
        <f t="shared" si="2"/>
        <v>5173</v>
      </c>
      <c r="R31" s="78">
        <f t="shared" si="6"/>
        <v>0.49450339355702133</v>
      </c>
      <c r="S31" s="108">
        <v>0</v>
      </c>
      <c r="T31" s="98">
        <v>1136</v>
      </c>
      <c r="U31" s="35">
        <v>13874</v>
      </c>
      <c r="V31" s="35">
        <v>6229</v>
      </c>
      <c r="W31" s="75">
        <f t="shared" si="3"/>
        <v>21239</v>
      </c>
      <c r="X31" s="87"/>
    </row>
    <row r="32" spans="1:24" ht="13.5" thickBot="1" x14ac:dyDescent="0.25">
      <c r="A32" s="176" t="s">
        <v>47</v>
      </c>
      <c r="B32" s="8">
        <v>0</v>
      </c>
      <c r="C32" s="38">
        <v>4030</v>
      </c>
      <c r="D32" s="8">
        <v>888</v>
      </c>
      <c r="E32" s="8">
        <v>7348</v>
      </c>
      <c r="F32" s="13">
        <v>12266</v>
      </c>
      <c r="G32" s="78">
        <f t="shared" si="4"/>
        <v>3.6600503682131219E-2</v>
      </c>
      <c r="H32" s="37">
        <v>527</v>
      </c>
      <c r="I32" s="8">
        <v>0</v>
      </c>
      <c r="J32" s="8">
        <v>2526</v>
      </c>
      <c r="K32" s="18">
        <f t="shared" si="1"/>
        <v>3053</v>
      </c>
      <c r="L32" s="78">
        <f t="shared" si="5"/>
        <v>0.24889939670634273</v>
      </c>
      <c r="M32" s="34">
        <v>0</v>
      </c>
      <c r="N32" s="98">
        <v>3503</v>
      </c>
      <c r="O32" s="35">
        <v>888</v>
      </c>
      <c r="P32" s="35">
        <v>4822</v>
      </c>
      <c r="Q32" s="74">
        <f t="shared" si="2"/>
        <v>9213</v>
      </c>
      <c r="R32" s="78">
        <f t="shared" si="6"/>
        <v>0.75110060329365724</v>
      </c>
      <c r="S32" s="108">
        <v>0</v>
      </c>
      <c r="T32" s="98">
        <v>662</v>
      </c>
      <c r="U32" s="35">
        <v>0</v>
      </c>
      <c r="V32" s="35">
        <v>5318</v>
      </c>
      <c r="W32" s="75">
        <f t="shared" si="3"/>
        <v>5980</v>
      </c>
      <c r="X32" s="87"/>
    </row>
    <row r="33" spans="1:24" ht="13.5" thickBot="1" x14ac:dyDescent="0.25">
      <c r="A33" s="176" t="s">
        <v>48</v>
      </c>
      <c r="B33" s="8">
        <v>0</v>
      </c>
      <c r="C33" s="38">
        <v>2045</v>
      </c>
      <c r="D33" s="8">
        <v>379</v>
      </c>
      <c r="E33" s="8">
        <v>5784</v>
      </c>
      <c r="F33" s="13">
        <v>8208</v>
      </c>
      <c r="G33" s="78">
        <f t="shared" si="4"/>
        <v>2.4491842020457611E-2</v>
      </c>
      <c r="H33" s="37">
        <v>914</v>
      </c>
      <c r="I33" s="8">
        <v>0</v>
      </c>
      <c r="J33" s="8">
        <v>1379</v>
      </c>
      <c r="K33" s="18">
        <f t="shared" si="1"/>
        <v>2293</v>
      </c>
      <c r="L33" s="78">
        <f t="shared" si="5"/>
        <v>0.27936159844054581</v>
      </c>
      <c r="M33" s="34">
        <v>0</v>
      </c>
      <c r="N33" s="98">
        <v>1131</v>
      </c>
      <c r="O33" s="35">
        <v>379</v>
      </c>
      <c r="P33" s="35">
        <v>4405</v>
      </c>
      <c r="Q33" s="74">
        <f t="shared" si="2"/>
        <v>5915</v>
      </c>
      <c r="R33" s="78">
        <f t="shared" si="6"/>
        <v>0.72063840155945424</v>
      </c>
      <c r="S33" s="108">
        <v>0</v>
      </c>
      <c r="T33" s="98">
        <v>1089</v>
      </c>
      <c r="U33" s="35">
        <v>0</v>
      </c>
      <c r="V33" s="35">
        <v>4912</v>
      </c>
      <c r="W33" s="75">
        <f t="shared" si="3"/>
        <v>6001</v>
      </c>
      <c r="X33" s="87"/>
    </row>
    <row r="34" spans="1:24" ht="13.5" thickBot="1" x14ac:dyDescent="0.25">
      <c r="A34" s="176" t="s">
        <v>49</v>
      </c>
      <c r="B34" s="8">
        <v>0</v>
      </c>
      <c r="C34" s="38">
        <v>15153</v>
      </c>
      <c r="D34" s="8">
        <v>0</v>
      </c>
      <c r="E34" s="8">
        <v>10809</v>
      </c>
      <c r="F34" s="13">
        <v>25962</v>
      </c>
      <c r="G34" s="78">
        <f t="shared" si="4"/>
        <v>7.7467982765000054E-2</v>
      </c>
      <c r="H34" s="37">
        <v>12448</v>
      </c>
      <c r="I34" s="8">
        <v>0</v>
      </c>
      <c r="J34" s="8">
        <v>4080</v>
      </c>
      <c r="K34" s="18">
        <f t="shared" si="1"/>
        <v>16528</v>
      </c>
      <c r="L34" s="78">
        <f t="shared" si="5"/>
        <v>0.6366227563361837</v>
      </c>
      <c r="M34" s="34">
        <v>0</v>
      </c>
      <c r="N34" s="98">
        <v>2705</v>
      </c>
      <c r="O34" s="35">
        <v>0</v>
      </c>
      <c r="P34" s="35">
        <v>6729</v>
      </c>
      <c r="Q34" s="74">
        <f t="shared" si="2"/>
        <v>9434</v>
      </c>
      <c r="R34" s="78">
        <f t="shared" si="6"/>
        <v>0.36337724366381635</v>
      </c>
      <c r="S34" s="108">
        <v>0</v>
      </c>
      <c r="T34" s="98">
        <v>3759</v>
      </c>
      <c r="U34" s="35">
        <v>0</v>
      </c>
      <c r="V34" s="35">
        <v>6900</v>
      </c>
      <c r="W34" s="75">
        <f t="shared" si="3"/>
        <v>10659</v>
      </c>
      <c r="X34" s="87"/>
    </row>
    <row r="35" spans="1:24" ht="13.5" thickBot="1" x14ac:dyDescent="0.25">
      <c r="A35" s="176" t="s">
        <v>50</v>
      </c>
      <c r="B35" s="8">
        <v>0</v>
      </c>
      <c r="C35" s="38">
        <v>0</v>
      </c>
      <c r="D35" s="8">
        <v>0</v>
      </c>
      <c r="E35" s="8">
        <v>4</v>
      </c>
      <c r="F35" s="13">
        <v>4</v>
      </c>
      <c r="G35" s="78">
        <f t="shared" si="4"/>
        <v>1.1935595526538797E-5</v>
      </c>
      <c r="H35" s="37">
        <v>0</v>
      </c>
      <c r="I35" s="8">
        <v>0</v>
      </c>
      <c r="J35" s="8">
        <v>4</v>
      </c>
      <c r="K35" s="18">
        <f t="shared" si="1"/>
        <v>4</v>
      </c>
      <c r="L35" s="78">
        <f t="shared" si="5"/>
        <v>1</v>
      </c>
      <c r="M35" s="34">
        <v>0</v>
      </c>
      <c r="N35" s="98">
        <v>0</v>
      </c>
      <c r="O35" s="35">
        <v>0</v>
      </c>
      <c r="P35" s="35">
        <v>0</v>
      </c>
      <c r="Q35" s="74">
        <f t="shared" si="2"/>
        <v>0</v>
      </c>
      <c r="R35" s="78">
        <f t="shared" si="6"/>
        <v>0</v>
      </c>
      <c r="S35" s="108">
        <v>0</v>
      </c>
      <c r="T35" s="38">
        <v>0</v>
      </c>
      <c r="U35" s="8">
        <v>0</v>
      </c>
      <c r="V35" s="35">
        <v>0</v>
      </c>
      <c r="W35" s="75">
        <f t="shared" si="3"/>
        <v>0</v>
      </c>
      <c r="X35" s="87"/>
    </row>
    <row r="36" spans="1:24" ht="13.5" thickBot="1" x14ac:dyDescent="0.25">
      <c r="A36" s="184" t="s">
        <v>51</v>
      </c>
      <c r="B36" s="81">
        <v>0</v>
      </c>
      <c r="C36" s="38">
        <v>83</v>
      </c>
      <c r="D36" s="8">
        <v>0</v>
      </c>
      <c r="E36" s="8">
        <v>282</v>
      </c>
      <c r="F36" s="13">
        <v>365</v>
      </c>
      <c r="G36" s="78">
        <f t="shared" si="4"/>
        <v>1.0891230917966651E-3</v>
      </c>
      <c r="H36" s="37">
        <v>57</v>
      </c>
      <c r="I36" s="8">
        <v>0</v>
      </c>
      <c r="J36" s="8">
        <v>95</v>
      </c>
      <c r="K36" s="18">
        <f t="shared" si="1"/>
        <v>152</v>
      </c>
      <c r="L36" s="78">
        <v>0</v>
      </c>
      <c r="M36" s="107">
        <v>0</v>
      </c>
      <c r="N36" s="38">
        <v>26</v>
      </c>
      <c r="O36" s="8">
        <v>0</v>
      </c>
      <c r="P36" s="8">
        <v>187</v>
      </c>
      <c r="Q36" s="74">
        <f t="shared" si="2"/>
        <v>213</v>
      </c>
      <c r="R36" s="78">
        <v>0</v>
      </c>
      <c r="S36" s="109">
        <v>0</v>
      </c>
      <c r="T36" s="101">
        <v>0</v>
      </c>
      <c r="U36" s="40">
        <v>0</v>
      </c>
      <c r="V36" s="35">
        <v>282</v>
      </c>
      <c r="W36" s="75">
        <f t="shared" si="3"/>
        <v>282</v>
      </c>
      <c r="X36" s="87"/>
    </row>
    <row r="37" spans="1:24" ht="17.25" customHeight="1" thickBot="1" x14ac:dyDescent="0.25">
      <c r="A37" s="175" t="s">
        <v>94</v>
      </c>
      <c r="B37" s="148">
        <f>SUM(B4:B36)</f>
        <v>0</v>
      </c>
      <c r="C37" s="148">
        <f>SUM(C4:C36)</f>
        <v>81740</v>
      </c>
      <c r="D37" s="148">
        <f>SUM(D4:D36)</f>
        <v>49082</v>
      </c>
      <c r="E37" s="148">
        <f>SUM(E4:E36)</f>
        <v>204310</v>
      </c>
      <c r="F37" s="148">
        <f>SUM(F4:F36)</f>
        <v>335132</v>
      </c>
      <c r="G37" s="186">
        <v>1</v>
      </c>
      <c r="H37" s="148">
        <f>SUM(H4:H36)</f>
        <v>51993</v>
      </c>
      <c r="I37" s="148">
        <f>SUM(I4:I36)</f>
        <v>4783</v>
      </c>
      <c r="J37" s="148">
        <f>SUM(J4:J36)</f>
        <v>91737</v>
      </c>
      <c r="K37" s="148">
        <f>SUM(K4:K36)</f>
        <v>148513</v>
      </c>
      <c r="L37" s="164"/>
      <c r="M37" s="148">
        <f>SUM(M4:M36)</f>
        <v>0</v>
      </c>
      <c r="N37" s="148">
        <f>SUM(N4:N36)</f>
        <v>29747</v>
      </c>
      <c r="O37" s="148">
        <f>SUM(O4:O36)</f>
        <v>44299</v>
      </c>
      <c r="P37" s="148">
        <f>SUM(P4:P36)</f>
        <v>112573</v>
      </c>
      <c r="Q37" s="148">
        <f>SUM(Q4:Q36)</f>
        <v>186619</v>
      </c>
      <c r="R37" s="164"/>
      <c r="S37" s="148">
        <f>SUM(S4:S36)</f>
        <v>0</v>
      </c>
      <c r="T37" s="148">
        <f>SUM(T4:T36)</f>
        <v>29747</v>
      </c>
      <c r="U37" s="148">
        <f>SUM(U4:U36)</f>
        <v>44299</v>
      </c>
      <c r="V37" s="148">
        <f>SUM(V4:V36)</f>
        <v>112569</v>
      </c>
      <c r="W37" s="148">
        <f>SUM(W4:W36)</f>
        <v>186615</v>
      </c>
      <c r="X37" s="87"/>
    </row>
    <row r="39" spans="1:24" ht="13.5" thickBot="1" x14ac:dyDescent="0.25"/>
    <row r="40" spans="1:24" x14ac:dyDescent="0.2">
      <c r="B40" s="238" t="s">
        <v>95</v>
      </c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24" x14ac:dyDescent="0.2">
      <c r="B41" s="241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24" x14ac:dyDescent="0.2">
      <c r="B42" s="241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24" x14ac:dyDescent="0.2">
      <c r="B43" s="241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24" ht="13.5" thickBot="1" x14ac:dyDescent="0.25">
      <c r="B44" s="244"/>
      <c r="C44" s="245"/>
      <c r="D44" s="245"/>
      <c r="E44" s="245"/>
      <c r="F44" s="245"/>
      <c r="G44" s="245"/>
      <c r="H44" s="245"/>
      <c r="I44" s="245"/>
      <c r="J44" s="245"/>
      <c r="K44" s="246"/>
    </row>
  </sheetData>
  <sheetProtection algorithmName="SHA-512" hashValue="dP6j76ufnAoSodj5v5imO3kYGXSJ64SF+O9P+VPCmlsBeS8uxqwPGF+r9Tj0pvMJoqmcGdq3X1n7U92+woUd2g==" saltValue="WprprLVCxVJoR6yEo/gEPA==" spinCount="100000" sheet="1" sort="0" autoFilter="0"/>
  <autoFilter ref="A3:W3"/>
  <mergeCells count="6">
    <mergeCell ref="B40:K44"/>
    <mergeCell ref="H2:L2"/>
    <mergeCell ref="B2:G2"/>
    <mergeCell ref="B1:W1"/>
    <mergeCell ref="M2:R2"/>
    <mergeCell ref="S2:W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Q42"/>
  <sheetViews>
    <sheetView workbookViewId="0">
      <selection activeCell="G46" sqref="G46"/>
    </sheetView>
  </sheetViews>
  <sheetFormatPr baseColWidth="10" defaultColWidth="11.42578125" defaultRowHeight="12.75" x14ac:dyDescent="0.2"/>
  <cols>
    <col min="1" max="1" width="28.85546875" style="7" bestFit="1" customWidth="1"/>
    <col min="2" max="2" width="14.5703125" style="7" customWidth="1"/>
    <col min="3" max="3" width="10.85546875" style="7" customWidth="1"/>
    <col min="4" max="8" width="8.7109375" style="7" customWidth="1"/>
    <col min="9" max="9" width="17.85546875" style="7" customWidth="1"/>
    <col min="10" max="94" width="8.7109375" style="7" customWidth="1"/>
    <col min="95" max="95" width="17.28515625" style="7" customWidth="1"/>
    <col min="96" max="16384" width="11.42578125" style="7"/>
  </cols>
  <sheetData>
    <row r="1" spans="1:95" ht="73.5" customHeight="1" x14ac:dyDescent="0.2">
      <c r="E1" s="199"/>
      <c r="F1" s="199"/>
      <c r="G1" s="199"/>
      <c r="H1" s="248" t="s">
        <v>96</v>
      </c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</row>
    <row r="2" spans="1:95" ht="44.25" customHeight="1" x14ac:dyDescent="0.2">
      <c r="A2" s="188" t="s">
        <v>54</v>
      </c>
      <c r="B2" s="188" t="s">
        <v>20</v>
      </c>
      <c r="C2" s="249" t="s">
        <v>21</v>
      </c>
      <c r="D2" s="250"/>
      <c r="E2" s="251"/>
      <c r="F2" s="249" t="s">
        <v>22</v>
      </c>
      <c r="G2" s="250"/>
      <c r="H2" s="251"/>
      <c r="I2" s="189" t="s">
        <v>107</v>
      </c>
      <c r="J2" s="249" t="s">
        <v>23</v>
      </c>
      <c r="K2" s="250"/>
      <c r="L2" s="251"/>
      <c r="M2" s="249" t="s">
        <v>55</v>
      </c>
      <c r="N2" s="250"/>
      <c r="O2" s="251"/>
      <c r="P2" s="249" t="s">
        <v>25</v>
      </c>
      <c r="Q2" s="250"/>
      <c r="R2" s="250"/>
      <c r="S2" s="251"/>
      <c r="T2" s="249" t="s">
        <v>26</v>
      </c>
      <c r="U2" s="250"/>
      <c r="V2" s="251"/>
      <c r="W2" s="249" t="s">
        <v>27</v>
      </c>
      <c r="X2" s="250"/>
      <c r="Y2" s="251"/>
      <c r="Z2" s="249" t="s">
        <v>28</v>
      </c>
      <c r="AA2" s="250"/>
      <c r="AB2" s="251"/>
      <c r="AC2" s="249" t="s">
        <v>29</v>
      </c>
      <c r="AD2" s="250"/>
      <c r="AE2" s="251"/>
      <c r="AF2" s="249" t="s">
        <v>30</v>
      </c>
      <c r="AG2" s="250"/>
      <c r="AH2" s="251"/>
      <c r="AI2" s="249" t="s">
        <v>31</v>
      </c>
      <c r="AJ2" s="250"/>
      <c r="AK2" s="251"/>
      <c r="AL2" s="188" t="s">
        <v>32</v>
      </c>
      <c r="AM2" s="249" t="s">
        <v>33</v>
      </c>
      <c r="AN2" s="250"/>
      <c r="AO2" s="251"/>
      <c r="AP2" s="249" t="s">
        <v>34</v>
      </c>
      <c r="AQ2" s="250"/>
      <c r="AR2" s="251"/>
      <c r="AS2" s="249" t="s">
        <v>35</v>
      </c>
      <c r="AT2" s="250"/>
      <c r="AU2" s="251"/>
      <c r="AV2" s="249" t="s">
        <v>36</v>
      </c>
      <c r="AW2" s="250"/>
      <c r="AX2" s="251"/>
      <c r="AY2" s="249" t="s">
        <v>37</v>
      </c>
      <c r="AZ2" s="250"/>
      <c r="BA2" s="251"/>
      <c r="BB2" s="249" t="s">
        <v>38</v>
      </c>
      <c r="BC2" s="250"/>
      <c r="BD2" s="251"/>
      <c r="BE2" s="249" t="s">
        <v>39</v>
      </c>
      <c r="BF2" s="250"/>
      <c r="BG2" s="251"/>
      <c r="BH2" s="249" t="s">
        <v>40</v>
      </c>
      <c r="BI2" s="250"/>
      <c r="BJ2" s="251"/>
      <c r="BK2" s="249" t="s">
        <v>41</v>
      </c>
      <c r="BL2" s="250"/>
      <c r="BM2" s="251"/>
      <c r="BN2" s="249" t="s">
        <v>42</v>
      </c>
      <c r="BO2" s="250"/>
      <c r="BP2" s="251"/>
      <c r="BQ2" s="249" t="s">
        <v>43</v>
      </c>
      <c r="BR2" s="250"/>
      <c r="BS2" s="251"/>
      <c r="BT2" s="249" t="s">
        <v>44</v>
      </c>
      <c r="BU2" s="250"/>
      <c r="BV2" s="251"/>
      <c r="BW2" s="249" t="s">
        <v>45</v>
      </c>
      <c r="BX2" s="250"/>
      <c r="BY2" s="251"/>
      <c r="BZ2" s="249" t="s">
        <v>46</v>
      </c>
      <c r="CA2" s="250"/>
      <c r="CB2" s="251"/>
      <c r="CC2" s="249" t="s">
        <v>47</v>
      </c>
      <c r="CD2" s="250"/>
      <c r="CE2" s="251"/>
      <c r="CF2" s="249" t="s">
        <v>48</v>
      </c>
      <c r="CG2" s="250"/>
      <c r="CH2" s="251"/>
      <c r="CI2" s="249" t="s">
        <v>49</v>
      </c>
      <c r="CJ2" s="250"/>
      <c r="CK2" s="251"/>
      <c r="CL2" s="249" t="s">
        <v>50</v>
      </c>
      <c r="CM2" s="251"/>
      <c r="CN2" s="249" t="s">
        <v>51</v>
      </c>
      <c r="CO2" s="250"/>
      <c r="CP2" s="251"/>
      <c r="CQ2" s="252" t="s">
        <v>56</v>
      </c>
    </row>
    <row r="3" spans="1:95" x14ac:dyDescent="0.2">
      <c r="A3" s="187" t="s">
        <v>57</v>
      </c>
      <c r="B3" s="110" t="s">
        <v>58</v>
      </c>
      <c r="C3" s="110" t="s">
        <v>59</v>
      </c>
      <c r="D3" s="110" t="s">
        <v>60</v>
      </c>
      <c r="E3" s="110" t="s">
        <v>58</v>
      </c>
      <c r="F3" s="110" t="s">
        <v>59</v>
      </c>
      <c r="G3" s="110" t="s">
        <v>60</v>
      </c>
      <c r="H3" s="110" t="s">
        <v>58</v>
      </c>
      <c r="I3" s="110" t="s">
        <v>58</v>
      </c>
      <c r="J3" s="110" t="s">
        <v>59</v>
      </c>
      <c r="K3" s="110" t="s">
        <v>60</v>
      </c>
      <c r="L3" s="110" t="s">
        <v>58</v>
      </c>
      <c r="M3" s="110" t="s">
        <v>59</v>
      </c>
      <c r="N3" s="110" t="s">
        <v>60</v>
      </c>
      <c r="O3" s="110" t="s">
        <v>58</v>
      </c>
      <c r="P3" s="110" t="s">
        <v>61</v>
      </c>
      <c r="Q3" s="110" t="s">
        <v>59</v>
      </c>
      <c r="R3" s="110" t="s">
        <v>60</v>
      </c>
      <c r="S3" s="110" t="s">
        <v>58</v>
      </c>
      <c r="T3" s="110" t="s">
        <v>59</v>
      </c>
      <c r="U3" s="110" t="s">
        <v>60</v>
      </c>
      <c r="V3" s="110" t="s">
        <v>58</v>
      </c>
      <c r="W3" s="110" t="s">
        <v>59</v>
      </c>
      <c r="X3" s="110" t="s">
        <v>60</v>
      </c>
      <c r="Y3" s="110" t="s">
        <v>58</v>
      </c>
      <c r="Z3" s="110" t="s">
        <v>59</v>
      </c>
      <c r="AA3" s="110" t="s">
        <v>60</v>
      </c>
      <c r="AB3" s="110" t="s">
        <v>58</v>
      </c>
      <c r="AC3" s="110" t="s">
        <v>59</v>
      </c>
      <c r="AD3" s="110" t="s">
        <v>60</v>
      </c>
      <c r="AE3" s="110" t="s">
        <v>58</v>
      </c>
      <c r="AF3" s="110" t="s">
        <v>59</v>
      </c>
      <c r="AG3" s="110" t="s">
        <v>60</v>
      </c>
      <c r="AH3" s="110" t="s">
        <v>58</v>
      </c>
      <c r="AI3" s="110" t="s">
        <v>59</v>
      </c>
      <c r="AJ3" s="110" t="s">
        <v>60</v>
      </c>
      <c r="AK3" s="110" t="s">
        <v>58</v>
      </c>
      <c r="AL3" s="110" t="s">
        <v>58</v>
      </c>
      <c r="AM3" s="110" t="s">
        <v>59</v>
      </c>
      <c r="AN3" s="110" t="s">
        <v>60</v>
      </c>
      <c r="AO3" s="110" t="s">
        <v>58</v>
      </c>
      <c r="AP3" s="110" t="s">
        <v>59</v>
      </c>
      <c r="AQ3" s="110" t="s">
        <v>60</v>
      </c>
      <c r="AR3" s="110" t="s">
        <v>58</v>
      </c>
      <c r="AS3" s="110" t="s">
        <v>59</v>
      </c>
      <c r="AT3" s="110" t="s">
        <v>60</v>
      </c>
      <c r="AU3" s="110" t="s">
        <v>58</v>
      </c>
      <c r="AV3" s="110" t="s">
        <v>59</v>
      </c>
      <c r="AW3" s="110" t="s">
        <v>60</v>
      </c>
      <c r="AX3" s="110" t="s">
        <v>58</v>
      </c>
      <c r="AY3" s="110" t="s">
        <v>59</v>
      </c>
      <c r="AZ3" s="110" t="s">
        <v>60</v>
      </c>
      <c r="BA3" s="110" t="s">
        <v>58</v>
      </c>
      <c r="BB3" s="110" t="s">
        <v>59</v>
      </c>
      <c r="BC3" s="110" t="s">
        <v>60</v>
      </c>
      <c r="BD3" s="110" t="s">
        <v>58</v>
      </c>
      <c r="BE3" s="110" t="s">
        <v>59</v>
      </c>
      <c r="BF3" s="110" t="s">
        <v>60</v>
      </c>
      <c r="BG3" s="110" t="s">
        <v>58</v>
      </c>
      <c r="BH3" s="110" t="s">
        <v>59</v>
      </c>
      <c r="BI3" s="110" t="s">
        <v>60</v>
      </c>
      <c r="BJ3" s="110" t="s">
        <v>58</v>
      </c>
      <c r="BK3" s="110" t="s">
        <v>59</v>
      </c>
      <c r="BL3" s="110" t="s">
        <v>60</v>
      </c>
      <c r="BM3" s="110" t="s">
        <v>58</v>
      </c>
      <c r="BN3" s="110" t="s">
        <v>59</v>
      </c>
      <c r="BO3" s="110" t="s">
        <v>60</v>
      </c>
      <c r="BP3" s="110" t="s">
        <v>58</v>
      </c>
      <c r="BQ3" s="110" t="s">
        <v>59</v>
      </c>
      <c r="BR3" s="110" t="s">
        <v>60</v>
      </c>
      <c r="BS3" s="110" t="s">
        <v>58</v>
      </c>
      <c r="BT3" s="110" t="s">
        <v>59</v>
      </c>
      <c r="BU3" s="110" t="s">
        <v>60</v>
      </c>
      <c r="BV3" s="110" t="s">
        <v>58</v>
      </c>
      <c r="BW3" s="110" t="s">
        <v>59</v>
      </c>
      <c r="BX3" s="110" t="s">
        <v>60</v>
      </c>
      <c r="BY3" s="110" t="s">
        <v>58</v>
      </c>
      <c r="BZ3" s="110" t="s">
        <v>59</v>
      </c>
      <c r="CA3" s="110" t="s">
        <v>60</v>
      </c>
      <c r="CB3" s="110" t="s">
        <v>58</v>
      </c>
      <c r="CC3" s="110" t="s">
        <v>59</v>
      </c>
      <c r="CD3" s="110" t="s">
        <v>60</v>
      </c>
      <c r="CE3" s="110" t="s">
        <v>58</v>
      </c>
      <c r="CF3" s="110" t="s">
        <v>59</v>
      </c>
      <c r="CG3" s="110" t="s">
        <v>60</v>
      </c>
      <c r="CH3" s="110" t="s">
        <v>58</v>
      </c>
      <c r="CI3" s="110" t="s">
        <v>59</v>
      </c>
      <c r="CJ3" s="110" t="s">
        <v>60</v>
      </c>
      <c r="CK3" s="110" t="s">
        <v>58</v>
      </c>
      <c r="CL3" s="110" t="s">
        <v>59</v>
      </c>
      <c r="CM3" s="110" t="s">
        <v>58</v>
      </c>
      <c r="CN3" s="110" t="s">
        <v>59</v>
      </c>
      <c r="CO3" s="110" t="s">
        <v>60</v>
      </c>
      <c r="CP3" s="110" t="s">
        <v>58</v>
      </c>
      <c r="CQ3" s="253"/>
    </row>
    <row r="4" spans="1:95" x14ac:dyDescent="0.2">
      <c r="A4" s="190" t="s">
        <v>20</v>
      </c>
      <c r="B4" s="100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35">
        <v>0</v>
      </c>
      <c r="CO4" s="35">
        <v>0</v>
      </c>
      <c r="CP4" s="35">
        <v>0</v>
      </c>
      <c r="CQ4" s="191">
        <f>SUM(B4:CP4)</f>
        <v>0</v>
      </c>
    </row>
    <row r="5" spans="1:95" x14ac:dyDescent="0.2">
      <c r="A5" s="190" t="s">
        <v>21</v>
      </c>
      <c r="B5" s="35">
        <v>0</v>
      </c>
      <c r="C5" s="100">
        <v>16395</v>
      </c>
      <c r="D5" s="100">
        <v>3684</v>
      </c>
      <c r="E5" s="100">
        <v>25032</v>
      </c>
      <c r="F5" s="35">
        <v>1</v>
      </c>
      <c r="G5" s="35">
        <v>0</v>
      </c>
      <c r="H5" s="35">
        <v>6</v>
      </c>
      <c r="I5" s="35">
        <v>0</v>
      </c>
      <c r="J5" s="35">
        <v>228</v>
      </c>
      <c r="K5" s="35">
        <v>0</v>
      </c>
      <c r="L5" s="35">
        <v>1143</v>
      </c>
      <c r="M5" s="35">
        <v>68</v>
      </c>
      <c r="N5" s="35">
        <v>0</v>
      </c>
      <c r="O5" s="35">
        <v>24</v>
      </c>
      <c r="P5" s="35">
        <v>0</v>
      </c>
      <c r="Q5" s="35">
        <v>353</v>
      </c>
      <c r="R5" s="35">
        <v>0</v>
      </c>
      <c r="S5" s="35">
        <v>487</v>
      </c>
      <c r="T5" s="35">
        <v>199</v>
      </c>
      <c r="U5" s="35">
        <v>0</v>
      </c>
      <c r="V5" s="35">
        <v>443</v>
      </c>
      <c r="W5" s="35">
        <v>1026</v>
      </c>
      <c r="X5" s="35">
        <v>0</v>
      </c>
      <c r="Y5" s="35">
        <v>1305</v>
      </c>
      <c r="Z5" s="35">
        <v>8</v>
      </c>
      <c r="AA5" s="35">
        <v>0</v>
      </c>
      <c r="AB5" s="35">
        <v>534</v>
      </c>
      <c r="AC5" s="35">
        <v>0</v>
      </c>
      <c r="AD5" s="35">
        <v>0</v>
      </c>
      <c r="AE5" s="35">
        <v>24</v>
      </c>
      <c r="AF5" s="35">
        <v>0</v>
      </c>
      <c r="AG5" s="35">
        <v>0</v>
      </c>
      <c r="AH5" s="35">
        <v>233</v>
      </c>
      <c r="AI5" s="35">
        <v>100</v>
      </c>
      <c r="AJ5" s="35">
        <v>0</v>
      </c>
      <c r="AK5" s="35">
        <v>64</v>
      </c>
      <c r="AL5" s="35">
        <v>514</v>
      </c>
      <c r="AM5" s="35">
        <v>388</v>
      </c>
      <c r="AN5" s="35">
        <v>0</v>
      </c>
      <c r="AO5" s="35">
        <v>3187</v>
      </c>
      <c r="AP5" s="35">
        <v>302</v>
      </c>
      <c r="AQ5" s="35">
        <v>0</v>
      </c>
      <c r="AR5" s="35">
        <v>1936</v>
      </c>
      <c r="AS5" s="35">
        <v>0</v>
      </c>
      <c r="AT5" s="35">
        <v>0</v>
      </c>
      <c r="AU5" s="35">
        <v>0</v>
      </c>
      <c r="AV5" s="35">
        <v>0</v>
      </c>
      <c r="AW5" s="35">
        <v>0</v>
      </c>
      <c r="AX5" s="35">
        <v>25</v>
      </c>
      <c r="AY5" s="35">
        <v>63</v>
      </c>
      <c r="AZ5" s="35">
        <v>0</v>
      </c>
      <c r="BA5" s="35">
        <v>194</v>
      </c>
      <c r="BB5" s="35">
        <v>0</v>
      </c>
      <c r="BC5" s="35">
        <v>0</v>
      </c>
      <c r="BD5" s="35">
        <v>69</v>
      </c>
      <c r="BE5" s="35">
        <v>0</v>
      </c>
      <c r="BF5" s="35">
        <v>0</v>
      </c>
      <c r="BG5" s="35">
        <v>171</v>
      </c>
      <c r="BH5" s="35">
        <v>93</v>
      </c>
      <c r="BI5" s="35">
        <v>0</v>
      </c>
      <c r="BJ5" s="35">
        <v>100</v>
      </c>
      <c r="BK5" s="35">
        <v>0</v>
      </c>
      <c r="BL5" s="35">
        <v>0</v>
      </c>
      <c r="BM5" s="35">
        <v>270</v>
      </c>
      <c r="BN5" s="35">
        <v>64</v>
      </c>
      <c r="BO5" s="35">
        <v>0</v>
      </c>
      <c r="BP5" s="35">
        <v>299</v>
      </c>
      <c r="BQ5" s="35">
        <v>3</v>
      </c>
      <c r="BR5" s="35">
        <v>0</v>
      </c>
      <c r="BS5" s="35">
        <v>30</v>
      </c>
      <c r="BT5" s="35">
        <v>434</v>
      </c>
      <c r="BU5" s="35">
        <v>0</v>
      </c>
      <c r="BV5" s="35">
        <v>148</v>
      </c>
      <c r="BW5" s="35">
        <v>330</v>
      </c>
      <c r="BX5" s="35">
        <v>0</v>
      </c>
      <c r="BY5" s="35">
        <v>301</v>
      </c>
      <c r="BZ5" s="35">
        <v>293</v>
      </c>
      <c r="CA5" s="35">
        <v>0</v>
      </c>
      <c r="CB5" s="35">
        <v>1251</v>
      </c>
      <c r="CC5" s="35">
        <v>95</v>
      </c>
      <c r="CD5" s="35">
        <v>0</v>
      </c>
      <c r="CE5" s="35">
        <v>1240</v>
      </c>
      <c r="CF5" s="35">
        <v>77</v>
      </c>
      <c r="CG5" s="35">
        <v>0</v>
      </c>
      <c r="CH5" s="35">
        <v>168</v>
      </c>
      <c r="CI5" s="35">
        <v>646</v>
      </c>
      <c r="CJ5" s="35">
        <v>0</v>
      </c>
      <c r="CK5" s="35">
        <v>1322</v>
      </c>
      <c r="CL5" s="35">
        <v>0</v>
      </c>
      <c r="CM5" s="35">
        <v>0</v>
      </c>
      <c r="CN5" s="35">
        <v>0</v>
      </c>
      <c r="CO5" s="35">
        <v>0</v>
      </c>
      <c r="CP5" s="35">
        <v>0</v>
      </c>
      <c r="CQ5" s="191">
        <f t="shared" ref="CQ5:CQ35" si="0">SUM(B5:CP5)</f>
        <v>65370</v>
      </c>
    </row>
    <row r="6" spans="1:95" x14ac:dyDescent="0.2">
      <c r="A6" s="190" t="s">
        <v>22</v>
      </c>
      <c r="B6" s="35">
        <v>0</v>
      </c>
      <c r="C6" s="35">
        <v>0</v>
      </c>
      <c r="D6" s="35">
        <v>0</v>
      </c>
      <c r="E6" s="35">
        <v>1</v>
      </c>
      <c r="F6" s="100">
        <v>86</v>
      </c>
      <c r="G6" s="100">
        <v>0</v>
      </c>
      <c r="H6" s="100">
        <v>3379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43</v>
      </c>
      <c r="P6" s="35">
        <v>0</v>
      </c>
      <c r="Q6" s="35">
        <v>0</v>
      </c>
      <c r="R6" s="35">
        <v>0</v>
      </c>
      <c r="S6" s="35">
        <v>2</v>
      </c>
      <c r="T6" s="35">
        <v>64</v>
      </c>
      <c r="U6" s="35">
        <v>0</v>
      </c>
      <c r="V6" s="35">
        <v>1201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15</v>
      </c>
      <c r="AD6" s="35">
        <v>0</v>
      </c>
      <c r="AE6" s="35">
        <v>347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4005</v>
      </c>
      <c r="AR6" s="35">
        <v>110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35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0</v>
      </c>
      <c r="BG6" s="35">
        <v>0</v>
      </c>
      <c r="BH6" s="35">
        <v>22</v>
      </c>
      <c r="BI6" s="35">
        <v>0</v>
      </c>
      <c r="BJ6" s="35">
        <v>229</v>
      </c>
      <c r="BK6" s="35">
        <v>0</v>
      </c>
      <c r="BL6" s="35">
        <v>0</v>
      </c>
      <c r="BM6" s="35">
        <v>0</v>
      </c>
      <c r="BN6" s="35">
        <v>0</v>
      </c>
      <c r="BO6" s="35">
        <v>0</v>
      </c>
      <c r="BP6" s="35">
        <v>51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0</v>
      </c>
      <c r="BZ6" s="35">
        <v>0</v>
      </c>
      <c r="CA6" s="35">
        <v>966</v>
      </c>
      <c r="CB6" s="35">
        <v>83</v>
      </c>
      <c r="CC6" s="35">
        <v>0</v>
      </c>
      <c r="CD6" s="35">
        <v>0</v>
      </c>
      <c r="CE6" s="35">
        <v>0</v>
      </c>
      <c r="CF6" s="35">
        <v>0</v>
      </c>
      <c r="CG6" s="35">
        <v>0</v>
      </c>
      <c r="CH6" s="35">
        <v>2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35">
        <v>0</v>
      </c>
      <c r="CO6" s="35">
        <v>0</v>
      </c>
      <c r="CP6" s="35">
        <v>0</v>
      </c>
      <c r="CQ6" s="191">
        <f t="shared" si="0"/>
        <v>10641</v>
      </c>
    </row>
    <row r="7" spans="1:95" x14ac:dyDescent="0.2">
      <c r="A7" s="190" t="s">
        <v>23</v>
      </c>
      <c r="B7" s="35">
        <v>0</v>
      </c>
      <c r="C7" s="35">
        <v>51</v>
      </c>
      <c r="D7" s="35">
        <v>0</v>
      </c>
      <c r="E7" s="35">
        <v>1117</v>
      </c>
      <c r="F7" s="35">
        <v>0</v>
      </c>
      <c r="G7" s="35">
        <v>0</v>
      </c>
      <c r="H7" s="35">
        <v>0</v>
      </c>
      <c r="I7" s="35">
        <v>0</v>
      </c>
      <c r="J7" s="100">
        <v>540</v>
      </c>
      <c r="K7" s="100">
        <v>0</v>
      </c>
      <c r="L7" s="100">
        <v>4242</v>
      </c>
      <c r="M7" s="35">
        <v>0</v>
      </c>
      <c r="N7" s="35">
        <v>0</v>
      </c>
      <c r="O7" s="35">
        <v>0</v>
      </c>
      <c r="P7" s="35">
        <v>0</v>
      </c>
      <c r="Q7" s="35">
        <v>161</v>
      </c>
      <c r="R7" s="35">
        <v>0</v>
      </c>
      <c r="S7" s="35">
        <v>346</v>
      </c>
      <c r="T7" s="35">
        <v>0</v>
      </c>
      <c r="U7" s="35">
        <v>0</v>
      </c>
      <c r="V7" s="35">
        <v>29</v>
      </c>
      <c r="W7" s="35">
        <v>0</v>
      </c>
      <c r="X7" s="35">
        <v>0</v>
      </c>
      <c r="Y7" s="35">
        <v>46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93</v>
      </c>
      <c r="AJ7" s="35">
        <v>0</v>
      </c>
      <c r="AK7" s="35">
        <v>34</v>
      </c>
      <c r="AL7" s="35">
        <v>0</v>
      </c>
      <c r="AM7" s="35">
        <v>75</v>
      </c>
      <c r="AN7" s="35">
        <v>0</v>
      </c>
      <c r="AO7" s="35">
        <v>287</v>
      </c>
      <c r="AP7" s="35">
        <v>3</v>
      </c>
      <c r="AQ7" s="35">
        <v>0</v>
      </c>
      <c r="AR7" s="35">
        <v>426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8</v>
      </c>
      <c r="BB7" s="35">
        <v>18</v>
      </c>
      <c r="BC7" s="35">
        <v>0</v>
      </c>
      <c r="BD7" s="35">
        <v>67</v>
      </c>
      <c r="BE7" s="35">
        <v>15</v>
      </c>
      <c r="BF7" s="35">
        <v>0</v>
      </c>
      <c r="BG7" s="35">
        <v>1697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1</v>
      </c>
      <c r="BQ7" s="35">
        <v>0</v>
      </c>
      <c r="BR7" s="35">
        <v>0</v>
      </c>
      <c r="BS7" s="35">
        <v>37</v>
      </c>
      <c r="BT7" s="35">
        <v>5</v>
      </c>
      <c r="BU7" s="35">
        <v>0</v>
      </c>
      <c r="BV7" s="35">
        <v>4</v>
      </c>
      <c r="BW7" s="35">
        <v>0</v>
      </c>
      <c r="BX7" s="35">
        <v>0</v>
      </c>
      <c r="BY7" s="35">
        <v>0</v>
      </c>
      <c r="BZ7" s="35">
        <v>52</v>
      </c>
      <c r="CA7" s="35">
        <v>0</v>
      </c>
      <c r="CB7" s="35">
        <v>36</v>
      </c>
      <c r="CC7" s="35">
        <v>63</v>
      </c>
      <c r="CD7" s="35">
        <v>0</v>
      </c>
      <c r="CE7" s="35">
        <v>1599</v>
      </c>
      <c r="CF7" s="35">
        <v>0</v>
      </c>
      <c r="CG7" s="35">
        <v>0</v>
      </c>
      <c r="CH7" s="35">
        <v>12</v>
      </c>
      <c r="CI7" s="35">
        <v>3</v>
      </c>
      <c r="CJ7" s="35">
        <v>0</v>
      </c>
      <c r="CK7" s="35">
        <v>23</v>
      </c>
      <c r="CL7" s="35">
        <v>0</v>
      </c>
      <c r="CM7" s="35">
        <v>0</v>
      </c>
      <c r="CN7" s="35">
        <v>0</v>
      </c>
      <c r="CO7" s="35">
        <v>0</v>
      </c>
      <c r="CP7" s="35">
        <v>0</v>
      </c>
      <c r="CQ7" s="191">
        <f t="shared" si="0"/>
        <v>11090</v>
      </c>
    </row>
    <row r="8" spans="1:95" x14ac:dyDescent="0.2">
      <c r="A8" s="190" t="s">
        <v>55</v>
      </c>
      <c r="B8" s="35">
        <v>0</v>
      </c>
      <c r="C8" s="35">
        <v>0</v>
      </c>
      <c r="D8" s="35">
        <v>0</v>
      </c>
      <c r="E8" s="35">
        <v>14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100">
        <v>58</v>
      </c>
      <c r="N8" s="100">
        <v>0</v>
      </c>
      <c r="O8" s="100">
        <v>112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20</v>
      </c>
      <c r="W8" s="35">
        <v>4</v>
      </c>
      <c r="X8" s="35">
        <v>0</v>
      </c>
      <c r="Y8" s="35">
        <v>41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5</v>
      </c>
      <c r="AF8" s="35">
        <v>0</v>
      </c>
      <c r="AG8" s="35">
        <v>0</v>
      </c>
      <c r="AH8" s="35">
        <v>2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74</v>
      </c>
      <c r="AQ8" s="35">
        <v>0</v>
      </c>
      <c r="AR8" s="35">
        <v>648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27</v>
      </c>
      <c r="BI8" s="35">
        <v>0</v>
      </c>
      <c r="BJ8" s="35">
        <v>92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6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10</v>
      </c>
      <c r="CA8" s="35">
        <v>0</v>
      </c>
      <c r="CB8" s="35">
        <v>5</v>
      </c>
      <c r="CC8" s="35">
        <v>0</v>
      </c>
      <c r="CD8" s="35">
        <v>0</v>
      </c>
      <c r="CE8" s="35">
        <v>0</v>
      </c>
      <c r="CF8" s="35">
        <v>3</v>
      </c>
      <c r="CG8" s="35">
        <v>0</v>
      </c>
      <c r="CH8" s="35">
        <v>11</v>
      </c>
      <c r="CI8" s="35">
        <v>0</v>
      </c>
      <c r="CJ8" s="35">
        <v>0</v>
      </c>
      <c r="CK8" s="35">
        <v>4</v>
      </c>
      <c r="CL8" s="35">
        <v>0</v>
      </c>
      <c r="CM8" s="35">
        <v>0</v>
      </c>
      <c r="CN8" s="35">
        <v>0</v>
      </c>
      <c r="CO8" s="35">
        <v>0</v>
      </c>
      <c r="CP8" s="35">
        <v>0</v>
      </c>
      <c r="CQ8" s="191">
        <f t="shared" si="0"/>
        <v>1136</v>
      </c>
    </row>
    <row r="9" spans="1:95" x14ac:dyDescent="0.2">
      <c r="A9" s="190" t="s">
        <v>25</v>
      </c>
      <c r="B9" s="35">
        <v>0</v>
      </c>
      <c r="C9" s="35">
        <v>562</v>
      </c>
      <c r="D9" s="35">
        <v>5079</v>
      </c>
      <c r="E9" s="35">
        <v>1066</v>
      </c>
      <c r="F9" s="35">
        <v>0</v>
      </c>
      <c r="G9" s="35">
        <v>0</v>
      </c>
      <c r="H9" s="35">
        <v>0</v>
      </c>
      <c r="I9" s="35">
        <v>0</v>
      </c>
      <c r="J9" s="35">
        <v>229</v>
      </c>
      <c r="K9" s="35">
        <v>0</v>
      </c>
      <c r="L9" s="35">
        <v>647</v>
      </c>
      <c r="M9" s="35">
        <v>0</v>
      </c>
      <c r="N9" s="35">
        <v>0</v>
      </c>
      <c r="O9" s="35">
        <v>0</v>
      </c>
      <c r="P9" s="100">
        <v>0</v>
      </c>
      <c r="Q9" s="100">
        <v>1003</v>
      </c>
      <c r="R9" s="100">
        <v>0</v>
      </c>
      <c r="S9" s="100">
        <v>5453</v>
      </c>
      <c r="T9" s="35">
        <v>0</v>
      </c>
      <c r="U9" s="35">
        <v>0</v>
      </c>
      <c r="V9" s="35">
        <v>19</v>
      </c>
      <c r="W9" s="35">
        <v>0</v>
      </c>
      <c r="X9" s="35">
        <v>0</v>
      </c>
      <c r="Y9" s="35">
        <v>24</v>
      </c>
      <c r="Z9" s="35">
        <v>0</v>
      </c>
      <c r="AA9" s="35">
        <v>0</v>
      </c>
      <c r="AB9" s="35">
        <v>61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3</v>
      </c>
      <c r="AI9" s="35">
        <v>195</v>
      </c>
      <c r="AJ9" s="35">
        <v>0</v>
      </c>
      <c r="AK9" s="35">
        <v>118</v>
      </c>
      <c r="AL9" s="35">
        <v>1</v>
      </c>
      <c r="AM9" s="35">
        <v>131</v>
      </c>
      <c r="AN9" s="35">
        <v>0</v>
      </c>
      <c r="AO9" s="35">
        <v>2688</v>
      </c>
      <c r="AP9" s="35">
        <v>0</v>
      </c>
      <c r="AQ9" s="35">
        <v>581</v>
      </c>
      <c r="AR9" s="35">
        <v>82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49</v>
      </c>
      <c r="BB9" s="35">
        <v>0</v>
      </c>
      <c r="BC9" s="35">
        <v>0</v>
      </c>
      <c r="BD9" s="35">
        <v>2</v>
      </c>
      <c r="BE9" s="35">
        <v>33</v>
      </c>
      <c r="BF9" s="35">
        <v>0</v>
      </c>
      <c r="BG9" s="35">
        <v>522</v>
      </c>
      <c r="BH9" s="35">
        <v>0</v>
      </c>
      <c r="BI9" s="35">
        <v>0</v>
      </c>
      <c r="BJ9" s="35">
        <v>285</v>
      </c>
      <c r="BK9" s="35">
        <v>0</v>
      </c>
      <c r="BL9" s="35">
        <v>0</v>
      </c>
      <c r="BM9" s="35">
        <v>0</v>
      </c>
      <c r="BN9" s="35">
        <v>8</v>
      </c>
      <c r="BO9" s="35">
        <v>0</v>
      </c>
      <c r="BP9" s="35">
        <v>42</v>
      </c>
      <c r="BQ9" s="35">
        <v>0</v>
      </c>
      <c r="BR9" s="35">
        <v>0</v>
      </c>
      <c r="BS9" s="35">
        <v>11</v>
      </c>
      <c r="BT9" s="35">
        <v>1</v>
      </c>
      <c r="BU9" s="35">
        <v>0</v>
      </c>
      <c r="BV9" s="35">
        <v>29</v>
      </c>
      <c r="BW9" s="35">
        <v>0</v>
      </c>
      <c r="BX9" s="35">
        <v>0</v>
      </c>
      <c r="BY9" s="35">
        <v>76</v>
      </c>
      <c r="BZ9" s="35">
        <v>7</v>
      </c>
      <c r="CA9" s="35">
        <v>3671</v>
      </c>
      <c r="CB9" s="35">
        <v>1214</v>
      </c>
      <c r="CC9" s="35">
        <v>270</v>
      </c>
      <c r="CD9" s="35">
        <v>0</v>
      </c>
      <c r="CE9" s="35">
        <v>558</v>
      </c>
      <c r="CF9" s="35">
        <v>0</v>
      </c>
      <c r="CG9" s="35">
        <v>0</v>
      </c>
      <c r="CH9" s="35">
        <v>18</v>
      </c>
      <c r="CI9" s="35">
        <v>0</v>
      </c>
      <c r="CJ9" s="35">
        <v>0</v>
      </c>
      <c r="CK9" s="35">
        <v>119</v>
      </c>
      <c r="CL9" s="35">
        <v>0</v>
      </c>
      <c r="CM9" s="35">
        <v>0</v>
      </c>
      <c r="CN9" s="35">
        <v>0</v>
      </c>
      <c r="CO9" s="35">
        <v>0</v>
      </c>
      <c r="CP9" s="35">
        <v>0</v>
      </c>
      <c r="CQ9" s="191">
        <f t="shared" si="0"/>
        <v>24857</v>
      </c>
    </row>
    <row r="10" spans="1:95" x14ac:dyDescent="0.2">
      <c r="A10" s="190" t="s">
        <v>26</v>
      </c>
      <c r="B10" s="35">
        <v>0</v>
      </c>
      <c r="C10" s="35">
        <v>15</v>
      </c>
      <c r="D10" s="35">
        <v>0</v>
      </c>
      <c r="E10" s="35">
        <v>362</v>
      </c>
      <c r="F10" s="35">
        <v>0</v>
      </c>
      <c r="G10" s="35">
        <v>0</v>
      </c>
      <c r="H10" s="35">
        <v>183</v>
      </c>
      <c r="I10" s="35">
        <v>0</v>
      </c>
      <c r="J10" s="35">
        <v>6</v>
      </c>
      <c r="K10" s="35">
        <v>0</v>
      </c>
      <c r="L10" s="35">
        <v>28</v>
      </c>
      <c r="M10" s="35">
        <v>0</v>
      </c>
      <c r="N10" s="35">
        <v>0</v>
      </c>
      <c r="O10" s="35">
        <v>23</v>
      </c>
      <c r="P10" s="35">
        <v>0</v>
      </c>
      <c r="Q10" s="35">
        <v>0</v>
      </c>
      <c r="R10" s="35">
        <v>0</v>
      </c>
      <c r="S10" s="35">
        <v>29</v>
      </c>
      <c r="T10" s="100">
        <v>1463</v>
      </c>
      <c r="U10" s="100">
        <v>0</v>
      </c>
      <c r="V10" s="100">
        <v>991</v>
      </c>
      <c r="W10" s="35">
        <v>36</v>
      </c>
      <c r="X10" s="35">
        <v>0</v>
      </c>
      <c r="Y10" s="35">
        <v>118</v>
      </c>
      <c r="Z10" s="35">
        <v>5</v>
      </c>
      <c r="AA10" s="35">
        <v>0</v>
      </c>
      <c r="AB10" s="35">
        <v>0</v>
      </c>
      <c r="AC10" s="35">
        <v>37</v>
      </c>
      <c r="AD10" s="35">
        <v>0</v>
      </c>
      <c r="AE10" s="35">
        <v>358</v>
      </c>
      <c r="AF10" s="35">
        <v>0</v>
      </c>
      <c r="AG10" s="35">
        <v>0</v>
      </c>
      <c r="AH10" s="35">
        <v>48</v>
      </c>
      <c r="AI10" s="35">
        <v>0</v>
      </c>
      <c r="AJ10" s="35">
        <v>0</v>
      </c>
      <c r="AK10" s="35">
        <v>4</v>
      </c>
      <c r="AL10" s="35">
        <v>0</v>
      </c>
      <c r="AM10" s="35">
        <v>0</v>
      </c>
      <c r="AN10" s="35">
        <v>0</v>
      </c>
      <c r="AO10" s="35">
        <v>3</v>
      </c>
      <c r="AP10" s="35">
        <v>124</v>
      </c>
      <c r="AQ10" s="35">
        <v>231</v>
      </c>
      <c r="AR10" s="35">
        <v>1269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4</v>
      </c>
      <c r="AY10" s="35">
        <v>11</v>
      </c>
      <c r="AZ10" s="35">
        <v>0</v>
      </c>
      <c r="BA10" s="35">
        <v>7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1</v>
      </c>
      <c r="BH10" s="35">
        <v>13</v>
      </c>
      <c r="BI10" s="35">
        <v>0</v>
      </c>
      <c r="BJ10" s="35">
        <v>513</v>
      </c>
      <c r="BK10" s="35">
        <v>0</v>
      </c>
      <c r="BL10" s="35">
        <v>0</v>
      </c>
      <c r="BM10" s="35">
        <v>7</v>
      </c>
      <c r="BN10" s="35">
        <v>3</v>
      </c>
      <c r="BO10" s="35">
        <v>0</v>
      </c>
      <c r="BP10" s="35">
        <v>18</v>
      </c>
      <c r="BQ10" s="35">
        <v>0</v>
      </c>
      <c r="BR10" s="35">
        <v>0</v>
      </c>
      <c r="BS10" s="35">
        <v>0</v>
      </c>
      <c r="BT10" s="35">
        <v>5</v>
      </c>
      <c r="BU10" s="35">
        <v>0</v>
      </c>
      <c r="BV10" s="35">
        <v>7</v>
      </c>
      <c r="BW10" s="35">
        <v>0</v>
      </c>
      <c r="BX10" s="35">
        <v>0</v>
      </c>
      <c r="BY10" s="35">
        <v>12</v>
      </c>
      <c r="BZ10" s="35">
        <v>277</v>
      </c>
      <c r="CA10" s="35">
        <v>0</v>
      </c>
      <c r="CB10" s="35">
        <v>738</v>
      </c>
      <c r="CC10" s="35">
        <v>0</v>
      </c>
      <c r="CD10" s="35">
        <v>0</v>
      </c>
      <c r="CE10" s="35">
        <v>0</v>
      </c>
      <c r="CF10" s="35">
        <v>2</v>
      </c>
      <c r="CG10" s="35">
        <v>0</v>
      </c>
      <c r="CH10" s="35">
        <v>73</v>
      </c>
      <c r="CI10" s="35">
        <v>17</v>
      </c>
      <c r="CJ10" s="35">
        <v>0</v>
      </c>
      <c r="CK10" s="35">
        <v>153</v>
      </c>
      <c r="CL10" s="35">
        <v>0</v>
      </c>
      <c r="CM10" s="35">
        <v>0</v>
      </c>
      <c r="CN10" s="35">
        <v>0</v>
      </c>
      <c r="CO10" s="35">
        <v>0</v>
      </c>
      <c r="CP10" s="35">
        <v>0</v>
      </c>
      <c r="CQ10" s="191">
        <f t="shared" si="0"/>
        <v>7194</v>
      </c>
    </row>
    <row r="11" spans="1:95" x14ac:dyDescent="0.2">
      <c r="A11" s="190" t="s">
        <v>27</v>
      </c>
      <c r="B11" s="35">
        <v>0</v>
      </c>
      <c r="C11" s="35">
        <v>179</v>
      </c>
      <c r="D11" s="35">
        <v>20</v>
      </c>
      <c r="E11" s="35">
        <v>1270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7</v>
      </c>
      <c r="M11" s="35">
        <v>6</v>
      </c>
      <c r="N11" s="35">
        <v>0</v>
      </c>
      <c r="O11" s="35">
        <v>49</v>
      </c>
      <c r="P11" s="35">
        <v>0</v>
      </c>
      <c r="Q11" s="35">
        <v>12</v>
      </c>
      <c r="R11" s="35">
        <v>0</v>
      </c>
      <c r="S11" s="35">
        <v>0</v>
      </c>
      <c r="T11" s="35">
        <v>21</v>
      </c>
      <c r="U11" s="35">
        <v>0</v>
      </c>
      <c r="V11" s="35">
        <v>93</v>
      </c>
      <c r="W11" s="100">
        <v>1773</v>
      </c>
      <c r="X11" s="100">
        <v>0</v>
      </c>
      <c r="Y11" s="100">
        <v>2340</v>
      </c>
      <c r="Z11" s="35">
        <v>8</v>
      </c>
      <c r="AA11" s="35">
        <v>0</v>
      </c>
      <c r="AB11" s="35">
        <v>21</v>
      </c>
      <c r="AC11" s="35">
        <v>1</v>
      </c>
      <c r="AD11" s="35">
        <v>0</v>
      </c>
      <c r="AE11" s="35">
        <v>11</v>
      </c>
      <c r="AF11" s="35">
        <v>0</v>
      </c>
      <c r="AG11" s="35">
        <v>0</v>
      </c>
      <c r="AH11" s="35">
        <v>167</v>
      </c>
      <c r="AI11" s="35">
        <v>0</v>
      </c>
      <c r="AJ11" s="35">
        <v>0</v>
      </c>
      <c r="AK11" s="35">
        <v>16</v>
      </c>
      <c r="AL11" s="35">
        <v>1</v>
      </c>
      <c r="AM11" s="35">
        <v>1</v>
      </c>
      <c r="AN11" s="35">
        <v>0</v>
      </c>
      <c r="AO11" s="35">
        <v>9</v>
      </c>
      <c r="AP11" s="35">
        <v>54</v>
      </c>
      <c r="AQ11" s="35">
        <v>3</v>
      </c>
      <c r="AR11" s="35">
        <v>669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7</v>
      </c>
      <c r="AY11" s="35">
        <v>0</v>
      </c>
      <c r="AZ11" s="35">
        <v>0</v>
      </c>
      <c r="BA11" s="35">
        <v>22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1</v>
      </c>
      <c r="BH11" s="35">
        <v>15</v>
      </c>
      <c r="BI11" s="35">
        <v>0</v>
      </c>
      <c r="BJ11" s="35">
        <v>71</v>
      </c>
      <c r="BK11" s="35">
        <v>0</v>
      </c>
      <c r="BL11" s="35">
        <v>0</v>
      </c>
      <c r="BM11" s="35">
        <v>4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15</v>
      </c>
      <c r="BT11" s="35">
        <v>219</v>
      </c>
      <c r="BU11" s="35">
        <v>0</v>
      </c>
      <c r="BV11" s="35">
        <v>94</v>
      </c>
      <c r="BW11" s="35">
        <v>211</v>
      </c>
      <c r="BX11" s="35">
        <v>0</v>
      </c>
      <c r="BY11" s="35">
        <v>368</v>
      </c>
      <c r="BZ11" s="35">
        <v>2</v>
      </c>
      <c r="CA11" s="35">
        <v>0</v>
      </c>
      <c r="CB11" s="35">
        <v>214</v>
      </c>
      <c r="CC11" s="35">
        <v>29</v>
      </c>
      <c r="CD11" s="35">
        <v>0</v>
      </c>
      <c r="CE11" s="35">
        <v>0</v>
      </c>
      <c r="CF11" s="35">
        <v>105</v>
      </c>
      <c r="CG11" s="35">
        <v>0</v>
      </c>
      <c r="CH11" s="35">
        <v>539</v>
      </c>
      <c r="CI11" s="35">
        <v>168</v>
      </c>
      <c r="CJ11" s="35">
        <v>0</v>
      </c>
      <c r="CK11" s="35">
        <v>737</v>
      </c>
      <c r="CL11" s="35">
        <v>0</v>
      </c>
      <c r="CM11" s="35">
        <v>0</v>
      </c>
      <c r="CN11" s="35">
        <v>0</v>
      </c>
      <c r="CO11" s="35">
        <v>0</v>
      </c>
      <c r="CP11" s="35">
        <v>0</v>
      </c>
      <c r="CQ11" s="191">
        <f t="shared" si="0"/>
        <v>9552</v>
      </c>
    </row>
    <row r="12" spans="1:95" x14ac:dyDescent="0.2">
      <c r="A12" s="190" t="s">
        <v>28</v>
      </c>
      <c r="B12" s="35">
        <v>0</v>
      </c>
      <c r="C12" s="35">
        <v>0</v>
      </c>
      <c r="D12" s="35">
        <v>14</v>
      </c>
      <c r="E12" s="35">
        <v>571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8</v>
      </c>
      <c r="R12" s="35">
        <v>0</v>
      </c>
      <c r="S12" s="35">
        <v>1</v>
      </c>
      <c r="T12" s="35">
        <v>0</v>
      </c>
      <c r="U12" s="35">
        <v>0</v>
      </c>
      <c r="V12" s="35">
        <v>19</v>
      </c>
      <c r="W12" s="35">
        <v>1</v>
      </c>
      <c r="X12" s="35">
        <v>0</v>
      </c>
      <c r="Y12" s="35">
        <v>19</v>
      </c>
      <c r="Z12" s="100">
        <v>1075</v>
      </c>
      <c r="AA12" s="100">
        <v>0</v>
      </c>
      <c r="AB12" s="100">
        <v>2035</v>
      </c>
      <c r="AC12" s="35">
        <v>0</v>
      </c>
      <c r="AD12" s="35">
        <v>0</v>
      </c>
      <c r="AE12" s="35">
        <v>13</v>
      </c>
      <c r="AF12" s="35">
        <v>18</v>
      </c>
      <c r="AG12" s="35">
        <v>0</v>
      </c>
      <c r="AH12" s="35">
        <v>92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1</v>
      </c>
      <c r="AQ12" s="35">
        <v>94</v>
      </c>
      <c r="AR12" s="35">
        <v>3906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102</v>
      </c>
      <c r="AZ12" s="35">
        <v>0</v>
      </c>
      <c r="BA12" s="35">
        <v>400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51</v>
      </c>
      <c r="BK12" s="35">
        <v>2</v>
      </c>
      <c r="BL12" s="35">
        <v>0</v>
      </c>
      <c r="BM12" s="35">
        <v>158</v>
      </c>
      <c r="BN12" s="35">
        <v>0</v>
      </c>
      <c r="BO12" s="35">
        <v>0</v>
      </c>
      <c r="BP12" s="35">
        <v>0</v>
      </c>
      <c r="BQ12" s="35">
        <v>25</v>
      </c>
      <c r="BR12" s="35">
        <v>0</v>
      </c>
      <c r="BS12" s="35">
        <v>251</v>
      </c>
      <c r="BT12" s="35">
        <v>0</v>
      </c>
      <c r="BU12" s="35">
        <v>0</v>
      </c>
      <c r="BV12" s="35">
        <v>19</v>
      </c>
      <c r="BW12" s="35">
        <v>0</v>
      </c>
      <c r="BX12" s="35">
        <v>0</v>
      </c>
      <c r="BY12" s="35">
        <v>61</v>
      </c>
      <c r="BZ12" s="35">
        <v>0</v>
      </c>
      <c r="CA12" s="35">
        <v>0</v>
      </c>
      <c r="CB12" s="35">
        <v>1</v>
      </c>
      <c r="CC12" s="35">
        <v>0</v>
      </c>
      <c r="CD12" s="35">
        <v>0</v>
      </c>
      <c r="CE12" s="35">
        <v>3</v>
      </c>
      <c r="CF12" s="35">
        <v>0</v>
      </c>
      <c r="CG12" s="35">
        <v>0</v>
      </c>
      <c r="CH12" s="35">
        <v>93</v>
      </c>
      <c r="CI12" s="35">
        <v>0</v>
      </c>
      <c r="CJ12" s="35">
        <v>0</v>
      </c>
      <c r="CK12" s="35">
        <v>186</v>
      </c>
      <c r="CL12" s="35">
        <v>0</v>
      </c>
      <c r="CM12" s="35">
        <v>0</v>
      </c>
      <c r="CN12" s="35">
        <v>0</v>
      </c>
      <c r="CO12" s="35">
        <v>0</v>
      </c>
      <c r="CP12" s="35">
        <v>0</v>
      </c>
      <c r="CQ12" s="191">
        <f t="shared" si="0"/>
        <v>9219</v>
      </c>
    </row>
    <row r="13" spans="1:95" x14ac:dyDescent="0.2">
      <c r="A13" s="190" t="s">
        <v>29</v>
      </c>
      <c r="B13" s="35">
        <v>0</v>
      </c>
      <c r="C13" s="35">
        <v>0</v>
      </c>
      <c r="D13" s="35">
        <v>0</v>
      </c>
      <c r="E13" s="35">
        <v>0</v>
      </c>
      <c r="F13" s="35">
        <v>6</v>
      </c>
      <c r="G13" s="35">
        <v>0</v>
      </c>
      <c r="H13" s="35">
        <v>62</v>
      </c>
      <c r="I13" s="35">
        <v>0</v>
      </c>
      <c r="J13" s="35">
        <v>0</v>
      </c>
      <c r="K13" s="35">
        <v>0</v>
      </c>
      <c r="L13" s="35">
        <v>1</v>
      </c>
      <c r="M13" s="35">
        <v>0</v>
      </c>
      <c r="N13" s="35">
        <v>0</v>
      </c>
      <c r="O13" s="35">
        <v>7</v>
      </c>
      <c r="P13" s="35">
        <v>0</v>
      </c>
      <c r="Q13" s="35">
        <v>0</v>
      </c>
      <c r="R13" s="35">
        <v>0</v>
      </c>
      <c r="S13" s="35">
        <v>3</v>
      </c>
      <c r="T13" s="35">
        <v>30</v>
      </c>
      <c r="U13" s="35">
        <v>0</v>
      </c>
      <c r="V13" s="35">
        <v>661</v>
      </c>
      <c r="W13" s="35">
        <v>0</v>
      </c>
      <c r="X13" s="35">
        <v>0</v>
      </c>
      <c r="Y13" s="35">
        <v>4</v>
      </c>
      <c r="Z13" s="35">
        <v>0</v>
      </c>
      <c r="AA13" s="35">
        <v>0</v>
      </c>
      <c r="AB13" s="35">
        <v>10</v>
      </c>
      <c r="AC13" s="100">
        <v>242</v>
      </c>
      <c r="AD13" s="100">
        <v>0</v>
      </c>
      <c r="AE13" s="100">
        <v>2090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4</v>
      </c>
      <c r="AL13" s="35">
        <v>0</v>
      </c>
      <c r="AM13" s="35">
        <v>0</v>
      </c>
      <c r="AN13" s="35">
        <v>0</v>
      </c>
      <c r="AO13" s="35">
        <v>1</v>
      </c>
      <c r="AP13" s="35">
        <v>0</v>
      </c>
      <c r="AQ13" s="35">
        <v>5532</v>
      </c>
      <c r="AR13" s="35">
        <v>332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81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1</v>
      </c>
      <c r="BH13" s="35">
        <v>24</v>
      </c>
      <c r="BI13" s="35">
        <v>0</v>
      </c>
      <c r="BJ13" s="35">
        <v>394</v>
      </c>
      <c r="BK13" s="35">
        <v>0</v>
      </c>
      <c r="BL13" s="35">
        <v>0</v>
      </c>
      <c r="BM13" s="35">
        <v>7</v>
      </c>
      <c r="BN13" s="35">
        <v>0</v>
      </c>
      <c r="BO13" s="35">
        <v>0</v>
      </c>
      <c r="BP13" s="35">
        <v>5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5</v>
      </c>
      <c r="BZ13" s="35">
        <v>0</v>
      </c>
      <c r="CA13" s="35">
        <v>0</v>
      </c>
      <c r="CB13" s="35">
        <v>473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154</v>
      </c>
      <c r="CI13" s="35">
        <v>0</v>
      </c>
      <c r="CJ13" s="35">
        <v>0</v>
      </c>
      <c r="CK13" s="35">
        <v>5</v>
      </c>
      <c r="CL13" s="35">
        <v>0</v>
      </c>
      <c r="CM13" s="35">
        <v>0</v>
      </c>
      <c r="CN13" s="35">
        <v>0</v>
      </c>
      <c r="CO13" s="35">
        <v>0</v>
      </c>
      <c r="CP13" s="35">
        <v>13</v>
      </c>
      <c r="CQ13" s="191">
        <f t="shared" si="0"/>
        <v>10147</v>
      </c>
    </row>
    <row r="14" spans="1:95" x14ac:dyDescent="0.2">
      <c r="A14" s="190" t="s">
        <v>30</v>
      </c>
      <c r="B14" s="35">
        <v>0</v>
      </c>
      <c r="C14" s="35">
        <v>1</v>
      </c>
      <c r="D14" s="35">
        <v>0</v>
      </c>
      <c r="E14" s="35">
        <v>141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46</v>
      </c>
      <c r="R14" s="35">
        <v>0</v>
      </c>
      <c r="S14" s="35">
        <v>13</v>
      </c>
      <c r="T14" s="35">
        <v>0</v>
      </c>
      <c r="U14" s="35">
        <v>0</v>
      </c>
      <c r="V14" s="35">
        <v>2</v>
      </c>
      <c r="W14" s="35">
        <v>38</v>
      </c>
      <c r="X14" s="35">
        <v>0</v>
      </c>
      <c r="Y14" s="35">
        <v>151</v>
      </c>
      <c r="Z14" s="35">
        <v>15</v>
      </c>
      <c r="AA14" s="35">
        <v>0</v>
      </c>
      <c r="AB14" s="35">
        <v>108</v>
      </c>
      <c r="AC14" s="35">
        <v>0</v>
      </c>
      <c r="AD14" s="35">
        <v>0</v>
      </c>
      <c r="AE14" s="35">
        <v>2</v>
      </c>
      <c r="AF14" s="100">
        <v>429</v>
      </c>
      <c r="AG14" s="100">
        <v>0</v>
      </c>
      <c r="AH14" s="100">
        <v>727</v>
      </c>
      <c r="AI14" s="35">
        <v>0</v>
      </c>
      <c r="AJ14" s="35">
        <v>0</v>
      </c>
      <c r="AK14" s="35">
        <v>5</v>
      </c>
      <c r="AL14" s="35">
        <v>12</v>
      </c>
      <c r="AM14" s="35">
        <v>0</v>
      </c>
      <c r="AN14" s="35">
        <v>0</v>
      </c>
      <c r="AO14" s="35">
        <v>116</v>
      </c>
      <c r="AP14" s="35">
        <v>0</v>
      </c>
      <c r="AQ14" s="35">
        <v>0</v>
      </c>
      <c r="AR14" s="35">
        <v>554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26</v>
      </c>
      <c r="AZ14" s="35">
        <v>0</v>
      </c>
      <c r="BA14" s="35">
        <v>94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22</v>
      </c>
      <c r="BK14" s="35">
        <v>15</v>
      </c>
      <c r="BL14" s="35">
        <v>465</v>
      </c>
      <c r="BM14" s="35">
        <v>240</v>
      </c>
      <c r="BN14" s="35">
        <v>0</v>
      </c>
      <c r="BO14" s="35">
        <v>0</v>
      </c>
      <c r="BP14" s="35">
        <v>0</v>
      </c>
      <c r="BQ14" s="35">
        <v>22</v>
      </c>
      <c r="BR14" s="35">
        <v>0</v>
      </c>
      <c r="BS14" s="35">
        <v>44</v>
      </c>
      <c r="BT14" s="35">
        <v>7</v>
      </c>
      <c r="BU14" s="35">
        <v>0</v>
      </c>
      <c r="BV14" s="35">
        <v>60</v>
      </c>
      <c r="BW14" s="35">
        <v>22</v>
      </c>
      <c r="BX14" s="35">
        <v>0</v>
      </c>
      <c r="BY14" s="35">
        <v>21</v>
      </c>
      <c r="BZ14" s="35">
        <v>0</v>
      </c>
      <c r="CA14" s="35">
        <v>0</v>
      </c>
      <c r="CB14" s="35">
        <v>6</v>
      </c>
      <c r="CC14" s="35">
        <v>0</v>
      </c>
      <c r="CD14" s="35">
        <v>0</v>
      </c>
      <c r="CE14" s="35">
        <v>16</v>
      </c>
      <c r="CF14" s="35">
        <v>0</v>
      </c>
      <c r="CG14" s="35">
        <v>0</v>
      </c>
      <c r="CH14" s="35">
        <v>327</v>
      </c>
      <c r="CI14" s="35">
        <v>533</v>
      </c>
      <c r="CJ14" s="35">
        <v>0</v>
      </c>
      <c r="CK14" s="35">
        <v>548</v>
      </c>
      <c r="CL14" s="35">
        <v>0</v>
      </c>
      <c r="CM14" s="35">
        <v>0</v>
      </c>
      <c r="CN14" s="35">
        <v>0</v>
      </c>
      <c r="CO14" s="35">
        <v>0</v>
      </c>
      <c r="CP14" s="35">
        <v>0</v>
      </c>
      <c r="CQ14" s="191">
        <f t="shared" si="0"/>
        <v>4828</v>
      </c>
    </row>
    <row r="15" spans="1:95" x14ac:dyDescent="0.2">
      <c r="A15" s="190" t="s">
        <v>31</v>
      </c>
      <c r="B15" s="35">
        <v>0</v>
      </c>
      <c r="C15" s="35">
        <v>9</v>
      </c>
      <c r="D15" s="35">
        <v>8</v>
      </c>
      <c r="E15" s="35">
        <v>88</v>
      </c>
      <c r="F15" s="35">
        <v>1</v>
      </c>
      <c r="G15" s="35">
        <v>0</v>
      </c>
      <c r="H15" s="35">
        <v>0</v>
      </c>
      <c r="I15" s="35">
        <v>0</v>
      </c>
      <c r="J15" s="35">
        <v>30</v>
      </c>
      <c r="K15" s="35">
        <v>0</v>
      </c>
      <c r="L15" s="35">
        <v>74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60</v>
      </c>
      <c r="T15" s="35">
        <v>0</v>
      </c>
      <c r="U15" s="35">
        <v>0</v>
      </c>
      <c r="V15" s="35">
        <v>35</v>
      </c>
      <c r="W15" s="35">
        <v>0</v>
      </c>
      <c r="X15" s="35">
        <v>0</v>
      </c>
      <c r="Y15" s="35">
        <v>7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100">
        <v>189</v>
      </c>
      <c r="AJ15" s="100">
        <v>0</v>
      </c>
      <c r="AK15" s="100">
        <v>1685</v>
      </c>
      <c r="AL15" s="35">
        <v>0</v>
      </c>
      <c r="AM15" s="35">
        <v>13</v>
      </c>
      <c r="AN15" s="35">
        <v>0</v>
      </c>
      <c r="AO15" s="35">
        <v>35</v>
      </c>
      <c r="AP15" s="35">
        <v>0</v>
      </c>
      <c r="AQ15" s="35">
        <v>0</v>
      </c>
      <c r="AR15" s="35">
        <v>38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3</v>
      </c>
      <c r="BB15" s="35">
        <v>45</v>
      </c>
      <c r="BC15" s="35">
        <v>0</v>
      </c>
      <c r="BD15" s="35">
        <v>63</v>
      </c>
      <c r="BE15" s="35">
        <v>12</v>
      </c>
      <c r="BF15" s="35">
        <v>0</v>
      </c>
      <c r="BG15" s="35">
        <v>244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9</v>
      </c>
      <c r="BO15" s="35">
        <v>0</v>
      </c>
      <c r="BP15" s="35">
        <v>171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28</v>
      </c>
      <c r="CA15" s="35">
        <v>488</v>
      </c>
      <c r="CB15" s="35">
        <v>490</v>
      </c>
      <c r="CC15" s="35">
        <v>8</v>
      </c>
      <c r="CD15" s="35">
        <v>0</v>
      </c>
      <c r="CE15" s="35">
        <v>43</v>
      </c>
      <c r="CF15" s="35">
        <v>0</v>
      </c>
      <c r="CG15" s="35">
        <v>0</v>
      </c>
      <c r="CH15" s="35">
        <v>1</v>
      </c>
      <c r="CI15" s="35">
        <v>0</v>
      </c>
      <c r="CJ15" s="35">
        <v>0</v>
      </c>
      <c r="CK15" s="35">
        <v>2</v>
      </c>
      <c r="CL15" s="35">
        <v>0</v>
      </c>
      <c r="CM15" s="35">
        <v>0</v>
      </c>
      <c r="CN15" s="35">
        <v>0</v>
      </c>
      <c r="CO15" s="35">
        <v>0</v>
      </c>
      <c r="CP15" s="35">
        <v>0</v>
      </c>
      <c r="CQ15" s="191">
        <f t="shared" si="0"/>
        <v>3879</v>
      </c>
    </row>
    <row r="16" spans="1:95" x14ac:dyDescent="0.2">
      <c r="A16" s="190" t="s">
        <v>32</v>
      </c>
      <c r="B16" s="35">
        <v>0</v>
      </c>
      <c r="C16" s="35">
        <v>889</v>
      </c>
      <c r="D16" s="35">
        <v>0</v>
      </c>
      <c r="E16" s="35">
        <v>127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10</v>
      </c>
      <c r="W16" s="35">
        <v>0</v>
      </c>
      <c r="X16" s="35">
        <v>0</v>
      </c>
      <c r="Y16" s="35">
        <v>27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9</v>
      </c>
      <c r="AI16" s="35">
        <v>0</v>
      </c>
      <c r="AJ16" s="35">
        <v>0</v>
      </c>
      <c r="AK16" s="35">
        <v>0</v>
      </c>
      <c r="AL16" s="100">
        <v>107</v>
      </c>
      <c r="AM16" s="35">
        <v>0</v>
      </c>
      <c r="AN16" s="35">
        <v>0</v>
      </c>
      <c r="AO16" s="35">
        <v>7</v>
      </c>
      <c r="AP16" s="35">
        <v>1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15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7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35">
        <v>0</v>
      </c>
      <c r="CP16" s="35">
        <v>0</v>
      </c>
      <c r="CQ16" s="191">
        <f t="shared" si="0"/>
        <v>1199</v>
      </c>
    </row>
    <row r="17" spans="1:95" x14ac:dyDescent="0.2">
      <c r="A17" s="190" t="s">
        <v>33</v>
      </c>
      <c r="B17" s="35">
        <v>0</v>
      </c>
      <c r="C17" s="35">
        <v>415</v>
      </c>
      <c r="D17" s="35">
        <v>11225</v>
      </c>
      <c r="E17" s="35">
        <v>2647</v>
      </c>
      <c r="F17" s="35">
        <v>0</v>
      </c>
      <c r="G17" s="35">
        <v>0</v>
      </c>
      <c r="H17" s="35">
        <v>0</v>
      </c>
      <c r="I17" s="35">
        <v>0</v>
      </c>
      <c r="J17" s="35">
        <v>61</v>
      </c>
      <c r="K17" s="35">
        <v>0</v>
      </c>
      <c r="L17" s="35">
        <v>305</v>
      </c>
      <c r="M17" s="35">
        <v>0</v>
      </c>
      <c r="N17" s="35">
        <v>0</v>
      </c>
      <c r="O17" s="35">
        <v>0</v>
      </c>
      <c r="P17" s="35">
        <v>0</v>
      </c>
      <c r="Q17" s="35">
        <v>87</v>
      </c>
      <c r="R17" s="35">
        <v>0</v>
      </c>
      <c r="S17" s="35">
        <v>596</v>
      </c>
      <c r="T17" s="35">
        <v>0</v>
      </c>
      <c r="U17" s="35">
        <v>0</v>
      </c>
      <c r="V17" s="35">
        <v>12</v>
      </c>
      <c r="W17" s="35">
        <v>4</v>
      </c>
      <c r="X17" s="35">
        <v>0</v>
      </c>
      <c r="Y17" s="35">
        <v>25</v>
      </c>
      <c r="Z17" s="35">
        <v>0</v>
      </c>
      <c r="AA17" s="35">
        <v>0</v>
      </c>
      <c r="AB17" s="35">
        <v>6</v>
      </c>
      <c r="AC17" s="35">
        <v>0</v>
      </c>
      <c r="AD17" s="35">
        <v>0</v>
      </c>
      <c r="AE17" s="35">
        <v>9</v>
      </c>
      <c r="AF17" s="35">
        <v>0</v>
      </c>
      <c r="AG17" s="35">
        <v>0</v>
      </c>
      <c r="AH17" s="35">
        <v>70</v>
      </c>
      <c r="AI17" s="35">
        <v>43</v>
      </c>
      <c r="AJ17" s="35">
        <v>0</v>
      </c>
      <c r="AK17" s="35">
        <v>7</v>
      </c>
      <c r="AL17" s="35">
        <v>49</v>
      </c>
      <c r="AM17" s="100">
        <v>731</v>
      </c>
      <c r="AN17" s="100">
        <v>0</v>
      </c>
      <c r="AO17" s="100">
        <v>8309</v>
      </c>
      <c r="AP17" s="35">
        <v>8</v>
      </c>
      <c r="AQ17" s="35">
        <v>177</v>
      </c>
      <c r="AR17" s="35">
        <v>52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7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1</v>
      </c>
      <c r="BE17" s="35">
        <v>0</v>
      </c>
      <c r="BF17" s="35">
        <v>0</v>
      </c>
      <c r="BG17" s="35">
        <v>124</v>
      </c>
      <c r="BH17" s="35">
        <v>0</v>
      </c>
      <c r="BI17" s="35">
        <v>0</v>
      </c>
      <c r="BJ17" s="35">
        <v>5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13</v>
      </c>
      <c r="BT17" s="35">
        <v>23</v>
      </c>
      <c r="BU17" s="35">
        <v>0</v>
      </c>
      <c r="BV17" s="35">
        <v>6</v>
      </c>
      <c r="BW17" s="35">
        <v>13</v>
      </c>
      <c r="BX17" s="35">
        <v>0</v>
      </c>
      <c r="BY17" s="35">
        <v>31</v>
      </c>
      <c r="BZ17" s="35">
        <v>6</v>
      </c>
      <c r="CA17" s="35">
        <v>2878</v>
      </c>
      <c r="CB17" s="35">
        <v>85</v>
      </c>
      <c r="CC17" s="35">
        <v>184</v>
      </c>
      <c r="CD17" s="35">
        <v>0</v>
      </c>
      <c r="CE17" s="35">
        <v>1432</v>
      </c>
      <c r="CF17" s="35">
        <v>0</v>
      </c>
      <c r="CG17" s="35">
        <v>0</v>
      </c>
      <c r="CH17" s="35">
        <v>13</v>
      </c>
      <c r="CI17" s="35">
        <v>15</v>
      </c>
      <c r="CJ17" s="35">
        <v>0</v>
      </c>
      <c r="CK17" s="35">
        <v>159</v>
      </c>
      <c r="CL17" s="35">
        <v>0</v>
      </c>
      <c r="CM17" s="35">
        <v>0</v>
      </c>
      <c r="CN17" s="35">
        <v>0</v>
      </c>
      <c r="CO17" s="35">
        <v>0</v>
      </c>
      <c r="CP17" s="35">
        <v>0</v>
      </c>
      <c r="CQ17" s="191">
        <f t="shared" si="0"/>
        <v>29833</v>
      </c>
    </row>
    <row r="18" spans="1:95" x14ac:dyDescent="0.2">
      <c r="A18" s="190" t="s">
        <v>34</v>
      </c>
      <c r="B18" s="35">
        <v>0</v>
      </c>
      <c r="C18" s="35">
        <v>129</v>
      </c>
      <c r="D18" s="35">
        <v>0</v>
      </c>
      <c r="E18" s="35">
        <v>1801</v>
      </c>
      <c r="F18" s="35">
        <v>0</v>
      </c>
      <c r="G18" s="35">
        <v>0</v>
      </c>
      <c r="H18" s="35">
        <v>59</v>
      </c>
      <c r="I18" s="35">
        <v>4</v>
      </c>
      <c r="J18" s="35">
        <v>104</v>
      </c>
      <c r="K18" s="35">
        <v>0</v>
      </c>
      <c r="L18" s="35">
        <v>359</v>
      </c>
      <c r="M18" s="35">
        <v>507</v>
      </c>
      <c r="N18" s="35">
        <v>0</v>
      </c>
      <c r="O18" s="35">
        <v>457</v>
      </c>
      <c r="P18" s="35">
        <v>0</v>
      </c>
      <c r="Q18" s="35">
        <v>23</v>
      </c>
      <c r="R18" s="35">
        <v>0</v>
      </c>
      <c r="S18" s="35">
        <v>41</v>
      </c>
      <c r="T18" s="35">
        <v>1025</v>
      </c>
      <c r="U18" s="35">
        <v>0</v>
      </c>
      <c r="V18" s="35">
        <v>1212</v>
      </c>
      <c r="W18" s="35">
        <v>518</v>
      </c>
      <c r="X18" s="35">
        <v>0</v>
      </c>
      <c r="Y18" s="35">
        <v>570</v>
      </c>
      <c r="Z18" s="35">
        <v>109</v>
      </c>
      <c r="AA18" s="35">
        <v>0</v>
      </c>
      <c r="AB18" s="35">
        <v>3293</v>
      </c>
      <c r="AC18" s="35">
        <v>19</v>
      </c>
      <c r="AD18" s="35">
        <v>0</v>
      </c>
      <c r="AE18" s="35">
        <v>283</v>
      </c>
      <c r="AF18" s="35">
        <v>8</v>
      </c>
      <c r="AG18" s="35">
        <v>0</v>
      </c>
      <c r="AH18" s="35">
        <v>539</v>
      </c>
      <c r="AI18" s="35">
        <v>9</v>
      </c>
      <c r="AJ18" s="35">
        <v>0</v>
      </c>
      <c r="AK18" s="35">
        <v>34</v>
      </c>
      <c r="AL18" s="35">
        <v>0</v>
      </c>
      <c r="AM18" s="35">
        <v>0</v>
      </c>
      <c r="AN18" s="35">
        <v>0</v>
      </c>
      <c r="AO18" s="35">
        <v>26</v>
      </c>
      <c r="AP18" s="100">
        <v>5358</v>
      </c>
      <c r="AQ18" s="100">
        <v>1067</v>
      </c>
      <c r="AR18" s="100">
        <v>11281</v>
      </c>
      <c r="AS18" s="194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384</v>
      </c>
      <c r="AY18" s="35">
        <v>326</v>
      </c>
      <c r="AZ18" s="35">
        <v>0</v>
      </c>
      <c r="BA18" s="35">
        <v>1124</v>
      </c>
      <c r="BB18" s="35">
        <v>0</v>
      </c>
      <c r="BC18" s="35">
        <v>0</v>
      </c>
      <c r="BD18" s="35">
        <v>5</v>
      </c>
      <c r="BE18" s="35">
        <v>0</v>
      </c>
      <c r="BF18" s="35">
        <v>0</v>
      </c>
      <c r="BG18" s="35">
        <v>19</v>
      </c>
      <c r="BH18" s="35">
        <v>458</v>
      </c>
      <c r="BI18" s="35">
        <v>0</v>
      </c>
      <c r="BJ18" s="35">
        <v>1334</v>
      </c>
      <c r="BK18" s="35">
        <v>0</v>
      </c>
      <c r="BL18" s="35">
        <v>0</v>
      </c>
      <c r="BM18" s="35">
        <v>431</v>
      </c>
      <c r="BN18" s="35">
        <v>13</v>
      </c>
      <c r="BO18" s="35">
        <v>0</v>
      </c>
      <c r="BP18" s="35">
        <v>190</v>
      </c>
      <c r="BQ18" s="35">
        <v>56</v>
      </c>
      <c r="BR18" s="35">
        <v>0</v>
      </c>
      <c r="BS18" s="35">
        <v>33</v>
      </c>
      <c r="BT18" s="35">
        <v>57</v>
      </c>
      <c r="BU18" s="35">
        <v>0</v>
      </c>
      <c r="BV18" s="35">
        <v>589</v>
      </c>
      <c r="BW18" s="35">
        <v>35</v>
      </c>
      <c r="BX18" s="35">
        <v>0</v>
      </c>
      <c r="BY18" s="35">
        <v>74</v>
      </c>
      <c r="BZ18" s="35">
        <v>355</v>
      </c>
      <c r="CA18" s="35">
        <v>0</v>
      </c>
      <c r="CB18" s="35">
        <v>757</v>
      </c>
      <c r="CC18" s="35">
        <v>3</v>
      </c>
      <c r="CD18" s="35">
        <v>0</v>
      </c>
      <c r="CE18" s="35">
        <v>159</v>
      </c>
      <c r="CF18" s="35">
        <v>746</v>
      </c>
      <c r="CG18" s="35">
        <v>0</v>
      </c>
      <c r="CH18" s="35">
        <v>1613</v>
      </c>
      <c r="CI18" s="35">
        <v>256</v>
      </c>
      <c r="CJ18" s="35">
        <v>0</v>
      </c>
      <c r="CK18" s="35">
        <v>1484</v>
      </c>
      <c r="CL18" s="35">
        <v>0</v>
      </c>
      <c r="CM18" s="35">
        <v>0</v>
      </c>
      <c r="CN18" s="35">
        <v>0</v>
      </c>
      <c r="CO18" s="35">
        <v>0</v>
      </c>
      <c r="CP18" s="35">
        <v>19</v>
      </c>
      <c r="CQ18" s="191">
        <f t="shared" si="0"/>
        <v>39355</v>
      </c>
    </row>
    <row r="19" spans="1:95" x14ac:dyDescent="0.2">
      <c r="A19" s="190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5">
        <v>0</v>
      </c>
      <c r="AS19" s="100">
        <v>7</v>
      </c>
      <c r="AT19" s="100">
        <v>0</v>
      </c>
      <c r="AU19" s="100">
        <v>7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35">
        <v>0</v>
      </c>
      <c r="CP19" s="35">
        <v>3</v>
      </c>
      <c r="CQ19" s="191">
        <f t="shared" si="0"/>
        <v>17</v>
      </c>
    </row>
    <row r="20" spans="1:95" x14ac:dyDescent="0.2">
      <c r="A20" s="190" t="s">
        <v>36</v>
      </c>
      <c r="B20" s="35">
        <v>0</v>
      </c>
      <c r="C20" s="35">
        <v>0</v>
      </c>
      <c r="D20" s="35">
        <v>0</v>
      </c>
      <c r="E20" s="35">
        <v>12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3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44</v>
      </c>
      <c r="W20" s="35">
        <v>0</v>
      </c>
      <c r="X20" s="35">
        <v>0</v>
      </c>
      <c r="Y20" s="35">
        <v>4</v>
      </c>
      <c r="Z20" s="35">
        <v>0</v>
      </c>
      <c r="AA20" s="35">
        <v>0</v>
      </c>
      <c r="AB20" s="35">
        <v>0</v>
      </c>
      <c r="AC20" s="35">
        <v>4</v>
      </c>
      <c r="AD20" s="35">
        <v>0</v>
      </c>
      <c r="AE20" s="35">
        <v>8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316</v>
      </c>
      <c r="AS20" s="35">
        <v>0</v>
      </c>
      <c r="AT20" s="35">
        <v>0</v>
      </c>
      <c r="AU20" s="35">
        <v>0</v>
      </c>
      <c r="AV20" s="100">
        <v>10</v>
      </c>
      <c r="AW20" s="100">
        <v>0</v>
      </c>
      <c r="AX20" s="100">
        <v>58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25</v>
      </c>
      <c r="BI20" s="35">
        <v>0</v>
      </c>
      <c r="BJ20" s="35">
        <v>235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4</v>
      </c>
      <c r="CI20" s="35">
        <v>0</v>
      </c>
      <c r="CJ20" s="35">
        <v>0</v>
      </c>
      <c r="CK20" s="35">
        <v>7</v>
      </c>
      <c r="CL20" s="35">
        <v>0</v>
      </c>
      <c r="CM20" s="35">
        <v>0</v>
      </c>
      <c r="CN20" s="35">
        <v>0</v>
      </c>
      <c r="CO20" s="35">
        <v>0</v>
      </c>
      <c r="CP20" s="35">
        <v>0</v>
      </c>
      <c r="CQ20" s="191">
        <f t="shared" si="0"/>
        <v>730</v>
      </c>
    </row>
    <row r="21" spans="1:95" x14ac:dyDescent="0.2">
      <c r="A21" s="190" t="s">
        <v>37</v>
      </c>
      <c r="B21" s="35">
        <v>0</v>
      </c>
      <c r="C21" s="35">
        <v>9</v>
      </c>
      <c r="D21" s="35">
        <v>0</v>
      </c>
      <c r="E21" s="35">
        <v>131</v>
      </c>
      <c r="F21" s="35">
        <v>0</v>
      </c>
      <c r="G21" s="35">
        <v>0</v>
      </c>
      <c r="H21" s="35">
        <v>0</v>
      </c>
      <c r="I21" s="35">
        <v>0</v>
      </c>
      <c r="J21" s="35">
        <v>2</v>
      </c>
      <c r="K21" s="35">
        <v>0</v>
      </c>
      <c r="L21" s="35">
        <v>7</v>
      </c>
      <c r="M21" s="35">
        <v>0</v>
      </c>
      <c r="N21" s="35">
        <v>0</v>
      </c>
      <c r="O21" s="35">
        <v>0</v>
      </c>
      <c r="P21" s="35">
        <v>0</v>
      </c>
      <c r="Q21" s="35">
        <v>7</v>
      </c>
      <c r="R21" s="35">
        <v>0</v>
      </c>
      <c r="S21" s="35">
        <v>14</v>
      </c>
      <c r="T21" s="35">
        <v>3</v>
      </c>
      <c r="U21" s="35">
        <v>0</v>
      </c>
      <c r="V21" s="35">
        <v>7</v>
      </c>
      <c r="W21" s="35">
        <v>15</v>
      </c>
      <c r="X21" s="35">
        <v>0</v>
      </c>
      <c r="Y21" s="35">
        <v>16</v>
      </c>
      <c r="Z21" s="35">
        <v>166</v>
      </c>
      <c r="AA21" s="35">
        <v>0</v>
      </c>
      <c r="AB21" s="35">
        <v>498</v>
      </c>
      <c r="AC21" s="35">
        <v>0</v>
      </c>
      <c r="AD21" s="35">
        <v>0</v>
      </c>
      <c r="AE21" s="35">
        <v>1</v>
      </c>
      <c r="AF21" s="35">
        <v>0</v>
      </c>
      <c r="AG21" s="35">
        <v>0</v>
      </c>
      <c r="AH21" s="35">
        <v>140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1</v>
      </c>
      <c r="AP21" s="35">
        <v>24</v>
      </c>
      <c r="AQ21" s="35">
        <v>697</v>
      </c>
      <c r="AR21" s="35">
        <v>1078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1</v>
      </c>
      <c r="AY21" s="100">
        <v>2701</v>
      </c>
      <c r="AZ21" s="100">
        <v>0</v>
      </c>
      <c r="BA21" s="100">
        <v>2008</v>
      </c>
      <c r="BB21" s="35">
        <v>0</v>
      </c>
      <c r="BC21" s="35">
        <v>0</v>
      </c>
      <c r="BD21" s="35">
        <v>29</v>
      </c>
      <c r="BE21" s="35">
        <v>0</v>
      </c>
      <c r="BF21" s="35">
        <v>0</v>
      </c>
      <c r="BG21" s="35">
        <v>0</v>
      </c>
      <c r="BH21" s="35">
        <v>1</v>
      </c>
      <c r="BI21" s="35">
        <v>0</v>
      </c>
      <c r="BJ21" s="35">
        <v>52</v>
      </c>
      <c r="BK21" s="35">
        <v>0</v>
      </c>
      <c r="BL21" s="35">
        <v>0</v>
      </c>
      <c r="BM21" s="35">
        <v>57</v>
      </c>
      <c r="BN21" s="35">
        <v>0</v>
      </c>
      <c r="BO21" s="35">
        <v>0</v>
      </c>
      <c r="BP21" s="35">
        <v>0</v>
      </c>
      <c r="BQ21" s="35">
        <v>99</v>
      </c>
      <c r="BR21" s="35">
        <v>0</v>
      </c>
      <c r="BS21" s="35">
        <v>409</v>
      </c>
      <c r="BT21" s="35">
        <v>2</v>
      </c>
      <c r="BU21" s="35">
        <v>0</v>
      </c>
      <c r="BV21" s="35">
        <v>36</v>
      </c>
      <c r="BW21" s="35">
        <v>0</v>
      </c>
      <c r="BX21" s="35">
        <v>0</v>
      </c>
      <c r="BY21" s="35">
        <v>51</v>
      </c>
      <c r="BZ21" s="35">
        <v>0</v>
      </c>
      <c r="CA21" s="35">
        <v>0</v>
      </c>
      <c r="CB21" s="35">
        <v>1</v>
      </c>
      <c r="CC21" s="35">
        <v>0</v>
      </c>
      <c r="CD21" s="35">
        <v>0</v>
      </c>
      <c r="CE21" s="35">
        <v>0</v>
      </c>
      <c r="CF21" s="35">
        <v>64</v>
      </c>
      <c r="CG21" s="35">
        <v>0</v>
      </c>
      <c r="CH21" s="35">
        <v>366</v>
      </c>
      <c r="CI21" s="35">
        <v>14</v>
      </c>
      <c r="CJ21" s="35">
        <v>0</v>
      </c>
      <c r="CK21" s="35">
        <v>107</v>
      </c>
      <c r="CL21" s="35">
        <v>0</v>
      </c>
      <c r="CM21" s="35">
        <v>0</v>
      </c>
      <c r="CN21" s="35">
        <v>0</v>
      </c>
      <c r="CO21" s="35">
        <v>0</v>
      </c>
      <c r="CP21" s="35">
        <v>0</v>
      </c>
      <c r="CQ21" s="191">
        <f t="shared" si="0"/>
        <v>8814</v>
      </c>
    </row>
    <row r="22" spans="1:95" x14ac:dyDescent="0.2">
      <c r="A22" s="190" t="s">
        <v>38</v>
      </c>
      <c r="B22" s="35">
        <v>0</v>
      </c>
      <c r="C22" s="35">
        <v>0</v>
      </c>
      <c r="D22" s="35">
        <v>0</v>
      </c>
      <c r="E22" s="35">
        <v>60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80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1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26</v>
      </c>
      <c r="AJ22" s="35">
        <v>0</v>
      </c>
      <c r="AK22" s="35">
        <v>51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35">
        <v>0</v>
      </c>
      <c r="BA22" s="35">
        <v>0</v>
      </c>
      <c r="BB22" s="100">
        <v>141</v>
      </c>
      <c r="BC22" s="100">
        <v>0</v>
      </c>
      <c r="BD22" s="100">
        <v>261</v>
      </c>
      <c r="BE22" s="35">
        <v>0</v>
      </c>
      <c r="BF22" s="35">
        <v>0</v>
      </c>
      <c r="BG22" s="35">
        <v>39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29</v>
      </c>
      <c r="BW22" s="35">
        <v>0</v>
      </c>
      <c r="BX22" s="35">
        <v>0</v>
      </c>
      <c r="BY22" s="35">
        <v>0</v>
      </c>
      <c r="BZ22" s="35">
        <v>0</v>
      </c>
      <c r="CA22" s="35">
        <v>54</v>
      </c>
      <c r="CB22" s="35">
        <v>40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0</v>
      </c>
      <c r="CK22" s="35">
        <v>11</v>
      </c>
      <c r="CL22" s="35">
        <v>0</v>
      </c>
      <c r="CM22" s="35">
        <v>0</v>
      </c>
      <c r="CN22" s="35">
        <v>0</v>
      </c>
      <c r="CO22" s="35">
        <v>0</v>
      </c>
      <c r="CP22" s="35">
        <v>0</v>
      </c>
      <c r="CQ22" s="191">
        <f t="shared" si="0"/>
        <v>793</v>
      </c>
    </row>
    <row r="23" spans="1:95" x14ac:dyDescent="0.2">
      <c r="A23" s="190" t="s">
        <v>39</v>
      </c>
      <c r="B23" s="35">
        <v>0</v>
      </c>
      <c r="C23" s="35">
        <v>70</v>
      </c>
      <c r="D23" s="35">
        <v>652</v>
      </c>
      <c r="E23" s="35">
        <v>171</v>
      </c>
      <c r="F23" s="35">
        <v>0</v>
      </c>
      <c r="G23" s="35">
        <v>0</v>
      </c>
      <c r="H23" s="35">
        <v>0</v>
      </c>
      <c r="I23" s="35">
        <v>0</v>
      </c>
      <c r="J23" s="35">
        <v>29</v>
      </c>
      <c r="K23" s="35">
        <v>0</v>
      </c>
      <c r="L23" s="35">
        <v>2094</v>
      </c>
      <c r="M23" s="35">
        <v>0</v>
      </c>
      <c r="N23" s="35">
        <v>0</v>
      </c>
      <c r="O23" s="35">
        <v>0</v>
      </c>
      <c r="P23" s="35">
        <v>0</v>
      </c>
      <c r="Q23" s="35">
        <v>39</v>
      </c>
      <c r="R23" s="35">
        <v>0</v>
      </c>
      <c r="S23" s="35">
        <v>252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9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1</v>
      </c>
      <c r="AF23" s="35">
        <v>0</v>
      </c>
      <c r="AG23" s="35">
        <v>0</v>
      </c>
      <c r="AH23" s="35">
        <v>0</v>
      </c>
      <c r="AI23" s="35">
        <v>49</v>
      </c>
      <c r="AJ23" s="35">
        <v>0</v>
      </c>
      <c r="AK23" s="35">
        <v>576</v>
      </c>
      <c r="AL23" s="35">
        <v>0</v>
      </c>
      <c r="AM23" s="35">
        <v>0</v>
      </c>
      <c r="AN23" s="35">
        <v>0</v>
      </c>
      <c r="AO23" s="35">
        <v>159</v>
      </c>
      <c r="AP23" s="35">
        <v>0</v>
      </c>
      <c r="AQ23" s="35">
        <v>0</v>
      </c>
      <c r="AR23" s="35">
        <v>76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0</v>
      </c>
      <c r="BB23" s="35">
        <v>82</v>
      </c>
      <c r="BC23" s="35">
        <v>0</v>
      </c>
      <c r="BD23" s="35">
        <v>61</v>
      </c>
      <c r="BE23" s="100">
        <v>90</v>
      </c>
      <c r="BF23" s="100">
        <v>0</v>
      </c>
      <c r="BG23" s="100">
        <v>2039</v>
      </c>
      <c r="BH23" s="35">
        <v>0</v>
      </c>
      <c r="BI23" s="35">
        <v>0</v>
      </c>
      <c r="BJ23" s="35">
        <v>16</v>
      </c>
      <c r="BK23" s="35">
        <v>0</v>
      </c>
      <c r="BL23" s="35">
        <v>0</v>
      </c>
      <c r="BM23" s="35">
        <v>63</v>
      </c>
      <c r="BN23" s="35">
        <v>0</v>
      </c>
      <c r="BO23" s="35">
        <v>0</v>
      </c>
      <c r="BP23" s="35">
        <v>111</v>
      </c>
      <c r="BQ23" s="35">
        <v>0</v>
      </c>
      <c r="BR23" s="35">
        <v>0</v>
      </c>
      <c r="BS23" s="35">
        <v>22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5</v>
      </c>
      <c r="CA23" s="35">
        <v>5817</v>
      </c>
      <c r="CB23" s="35">
        <v>368</v>
      </c>
      <c r="CC23" s="35">
        <v>10</v>
      </c>
      <c r="CD23" s="35">
        <v>0</v>
      </c>
      <c r="CE23" s="35">
        <v>214</v>
      </c>
      <c r="CF23" s="35">
        <v>0</v>
      </c>
      <c r="CG23" s="35">
        <v>0</v>
      </c>
      <c r="CH23" s="35">
        <v>21</v>
      </c>
      <c r="CI23" s="35">
        <v>0</v>
      </c>
      <c r="CJ23" s="35">
        <v>0</v>
      </c>
      <c r="CK23" s="35">
        <v>23</v>
      </c>
      <c r="CL23" s="35">
        <v>0</v>
      </c>
      <c r="CM23" s="35">
        <v>0</v>
      </c>
      <c r="CN23" s="35">
        <v>0</v>
      </c>
      <c r="CO23" s="35">
        <v>0</v>
      </c>
      <c r="CP23" s="35">
        <v>0</v>
      </c>
      <c r="CQ23" s="191">
        <f t="shared" si="0"/>
        <v>13119</v>
      </c>
    </row>
    <row r="24" spans="1:95" x14ac:dyDescent="0.2">
      <c r="A24" s="190" t="s">
        <v>40</v>
      </c>
      <c r="B24" s="35">
        <v>0</v>
      </c>
      <c r="C24" s="35">
        <v>0</v>
      </c>
      <c r="D24" s="35">
        <v>0</v>
      </c>
      <c r="E24" s="35">
        <v>85</v>
      </c>
      <c r="F24" s="35">
        <v>0</v>
      </c>
      <c r="G24" s="35">
        <v>0</v>
      </c>
      <c r="H24" s="35">
        <v>14</v>
      </c>
      <c r="I24" s="35">
        <v>0</v>
      </c>
      <c r="J24" s="35">
        <v>0</v>
      </c>
      <c r="K24" s="35">
        <v>0</v>
      </c>
      <c r="L24" s="35">
        <v>2</v>
      </c>
      <c r="M24" s="35">
        <v>5</v>
      </c>
      <c r="N24" s="35">
        <v>0</v>
      </c>
      <c r="O24" s="35">
        <v>54</v>
      </c>
      <c r="P24" s="35">
        <v>0</v>
      </c>
      <c r="Q24" s="35">
        <v>7</v>
      </c>
      <c r="R24" s="35">
        <v>0</v>
      </c>
      <c r="S24" s="35">
        <v>7</v>
      </c>
      <c r="T24" s="35">
        <v>14</v>
      </c>
      <c r="U24" s="35">
        <v>0</v>
      </c>
      <c r="V24" s="35">
        <v>444</v>
      </c>
      <c r="W24" s="35">
        <v>14</v>
      </c>
      <c r="X24" s="35">
        <v>0</v>
      </c>
      <c r="Y24" s="35">
        <v>49</v>
      </c>
      <c r="Z24" s="35">
        <v>0</v>
      </c>
      <c r="AA24" s="35">
        <v>0</v>
      </c>
      <c r="AB24" s="35">
        <v>9</v>
      </c>
      <c r="AC24" s="35">
        <v>98</v>
      </c>
      <c r="AD24" s="35">
        <v>0</v>
      </c>
      <c r="AE24" s="35">
        <v>385</v>
      </c>
      <c r="AF24" s="35">
        <v>0</v>
      </c>
      <c r="AG24" s="35">
        <v>0</v>
      </c>
      <c r="AH24" s="35">
        <v>13</v>
      </c>
      <c r="AI24" s="35">
        <v>0</v>
      </c>
      <c r="AJ24" s="35">
        <v>0</v>
      </c>
      <c r="AK24" s="35">
        <v>4</v>
      </c>
      <c r="AL24" s="35">
        <v>0</v>
      </c>
      <c r="AM24" s="35">
        <v>4</v>
      </c>
      <c r="AN24" s="35">
        <v>0</v>
      </c>
      <c r="AO24" s="35">
        <v>6</v>
      </c>
      <c r="AP24" s="35">
        <v>83</v>
      </c>
      <c r="AQ24" s="35">
        <v>370</v>
      </c>
      <c r="AR24" s="35">
        <v>1250</v>
      </c>
      <c r="AS24" s="35">
        <v>0</v>
      </c>
      <c r="AT24" s="35">
        <v>0</v>
      </c>
      <c r="AU24" s="35">
        <v>0</v>
      </c>
      <c r="AV24" s="35">
        <v>4</v>
      </c>
      <c r="AW24" s="35">
        <v>0</v>
      </c>
      <c r="AX24" s="35">
        <v>399</v>
      </c>
      <c r="AY24" s="35">
        <v>5</v>
      </c>
      <c r="AZ24" s="35">
        <v>0</v>
      </c>
      <c r="BA24" s="35">
        <v>47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8</v>
      </c>
      <c r="BH24" s="100">
        <v>1303</v>
      </c>
      <c r="BI24" s="100">
        <v>0</v>
      </c>
      <c r="BJ24" s="100">
        <v>4609</v>
      </c>
      <c r="BK24" s="35">
        <v>0</v>
      </c>
      <c r="BL24" s="35">
        <v>0</v>
      </c>
      <c r="BM24" s="35">
        <v>4</v>
      </c>
      <c r="BN24" s="35">
        <v>0</v>
      </c>
      <c r="BO24" s="35">
        <v>0</v>
      </c>
      <c r="BP24" s="35">
        <v>2</v>
      </c>
      <c r="BQ24" s="35">
        <v>0</v>
      </c>
      <c r="BR24" s="35">
        <v>0</v>
      </c>
      <c r="BS24" s="35">
        <v>12</v>
      </c>
      <c r="BT24" s="35">
        <v>15</v>
      </c>
      <c r="BU24" s="35">
        <v>0</v>
      </c>
      <c r="BV24" s="35">
        <v>22</v>
      </c>
      <c r="BW24" s="35">
        <v>2</v>
      </c>
      <c r="BX24" s="35">
        <v>0</v>
      </c>
      <c r="BY24" s="35">
        <v>21</v>
      </c>
      <c r="BZ24" s="35">
        <v>11</v>
      </c>
      <c r="CA24" s="35">
        <v>0</v>
      </c>
      <c r="CB24" s="35">
        <v>58</v>
      </c>
      <c r="CC24" s="35">
        <v>0</v>
      </c>
      <c r="CD24" s="35">
        <v>0</v>
      </c>
      <c r="CE24" s="35">
        <v>1</v>
      </c>
      <c r="CF24" s="35">
        <v>6</v>
      </c>
      <c r="CG24" s="35">
        <v>0</v>
      </c>
      <c r="CH24" s="35">
        <v>299</v>
      </c>
      <c r="CI24" s="35">
        <v>2</v>
      </c>
      <c r="CJ24" s="35">
        <v>0</v>
      </c>
      <c r="CK24" s="35">
        <v>168</v>
      </c>
      <c r="CL24" s="35">
        <v>0</v>
      </c>
      <c r="CM24" s="35">
        <v>0</v>
      </c>
      <c r="CN24" s="35">
        <v>0</v>
      </c>
      <c r="CO24" s="35">
        <v>0</v>
      </c>
      <c r="CP24" s="35">
        <v>235</v>
      </c>
      <c r="CQ24" s="191">
        <f t="shared" si="0"/>
        <v>10150</v>
      </c>
    </row>
    <row r="25" spans="1:95" x14ac:dyDescent="0.2">
      <c r="A25" s="190" t="s">
        <v>41</v>
      </c>
      <c r="B25" s="35">
        <v>0</v>
      </c>
      <c r="C25" s="35">
        <v>0</v>
      </c>
      <c r="D25" s="35">
        <v>0</v>
      </c>
      <c r="E25" s="35">
        <v>98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2</v>
      </c>
      <c r="X25" s="35">
        <v>0</v>
      </c>
      <c r="Y25" s="35">
        <v>5</v>
      </c>
      <c r="Z25" s="35">
        <v>0</v>
      </c>
      <c r="AA25" s="35">
        <v>0</v>
      </c>
      <c r="AB25" s="35">
        <v>23</v>
      </c>
      <c r="AC25" s="35">
        <v>0</v>
      </c>
      <c r="AD25" s="35">
        <v>0</v>
      </c>
      <c r="AE25" s="35">
        <v>0</v>
      </c>
      <c r="AF25" s="35">
        <v>3</v>
      </c>
      <c r="AG25" s="35">
        <v>0</v>
      </c>
      <c r="AH25" s="35">
        <v>76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11</v>
      </c>
      <c r="AP25" s="35">
        <v>0</v>
      </c>
      <c r="AQ25" s="35">
        <v>0</v>
      </c>
      <c r="AR25" s="35">
        <v>225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12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100">
        <v>214</v>
      </c>
      <c r="BL25" s="100">
        <v>18</v>
      </c>
      <c r="BM25" s="100">
        <v>993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37</v>
      </c>
      <c r="BT25" s="35">
        <v>0</v>
      </c>
      <c r="BU25" s="35">
        <v>0</v>
      </c>
      <c r="BV25" s="35">
        <v>3</v>
      </c>
      <c r="BW25" s="35">
        <v>2</v>
      </c>
      <c r="BX25" s="35">
        <v>0</v>
      </c>
      <c r="BY25" s="35">
        <v>7</v>
      </c>
      <c r="BZ25" s="35">
        <v>0</v>
      </c>
      <c r="CA25" s="35">
        <v>0</v>
      </c>
      <c r="CB25" s="35">
        <v>3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35">
        <v>50</v>
      </c>
      <c r="CI25" s="35">
        <v>3</v>
      </c>
      <c r="CJ25" s="35">
        <v>0</v>
      </c>
      <c r="CK25" s="35">
        <v>242</v>
      </c>
      <c r="CL25" s="35">
        <v>0</v>
      </c>
      <c r="CM25" s="35">
        <v>0</v>
      </c>
      <c r="CN25" s="35">
        <v>0</v>
      </c>
      <c r="CO25" s="35">
        <v>0</v>
      </c>
      <c r="CP25" s="35">
        <v>0</v>
      </c>
      <c r="CQ25" s="191">
        <f t="shared" si="0"/>
        <v>2027</v>
      </c>
    </row>
    <row r="26" spans="1:95" x14ac:dyDescent="0.2">
      <c r="A26" s="190" t="s">
        <v>42</v>
      </c>
      <c r="B26" s="35">
        <v>0</v>
      </c>
      <c r="C26" s="35">
        <v>15</v>
      </c>
      <c r="D26" s="35">
        <v>0</v>
      </c>
      <c r="E26" s="35">
        <v>242</v>
      </c>
      <c r="F26" s="35">
        <v>0</v>
      </c>
      <c r="G26" s="35">
        <v>0</v>
      </c>
      <c r="H26" s="35">
        <v>1</v>
      </c>
      <c r="I26" s="35">
        <v>0</v>
      </c>
      <c r="J26" s="35">
        <v>2</v>
      </c>
      <c r="K26" s="35">
        <v>0</v>
      </c>
      <c r="L26" s="35">
        <v>4</v>
      </c>
      <c r="M26" s="35">
        <v>0</v>
      </c>
      <c r="N26" s="35">
        <v>0</v>
      </c>
      <c r="O26" s="35">
        <v>0</v>
      </c>
      <c r="P26" s="35">
        <v>0</v>
      </c>
      <c r="Q26" s="35">
        <v>12</v>
      </c>
      <c r="R26" s="35">
        <v>0</v>
      </c>
      <c r="S26" s="35">
        <v>30</v>
      </c>
      <c r="T26" s="35">
        <v>0</v>
      </c>
      <c r="U26" s="35">
        <v>0</v>
      </c>
      <c r="V26" s="35">
        <v>21</v>
      </c>
      <c r="W26" s="35">
        <v>0</v>
      </c>
      <c r="X26" s="35">
        <v>0</v>
      </c>
      <c r="Y26" s="35">
        <v>10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17</v>
      </c>
      <c r="AJ26" s="35">
        <v>0</v>
      </c>
      <c r="AK26" s="35">
        <v>191</v>
      </c>
      <c r="AL26" s="35">
        <v>0</v>
      </c>
      <c r="AM26" s="35">
        <v>0</v>
      </c>
      <c r="AN26" s="35">
        <v>0</v>
      </c>
      <c r="AO26" s="35">
        <v>2</v>
      </c>
      <c r="AP26" s="35">
        <v>4</v>
      </c>
      <c r="AQ26" s="35">
        <v>0</v>
      </c>
      <c r="AR26" s="35">
        <v>102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2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15</v>
      </c>
      <c r="BH26" s="35">
        <v>0</v>
      </c>
      <c r="BI26" s="35">
        <v>0</v>
      </c>
      <c r="BJ26" s="35">
        <v>1</v>
      </c>
      <c r="BK26" s="35">
        <v>0</v>
      </c>
      <c r="BL26" s="35">
        <v>0</v>
      </c>
      <c r="BM26" s="35">
        <v>20</v>
      </c>
      <c r="BN26" s="100">
        <v>453</v>
      </c>
      <c r="BO26" s="100">
        <v>0</v>
      </c>
      <c r="BP26" s="100">
        <v>734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7</v>
      </c>
      <c r="BX26" s="35">
        <v>0</v>
      </c>
      <c r="BY26" s="35">
        <v>1</v>
      </c>
      <c r="BZ26" s="35">
        <v>71</v>
      </c>
      <c r="CA26" s="35">
        <v>0</v>
      </c>
      <c r="CB26" s="35">
        <v>245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3</v>
      </c>
      <c r="CI26" s="35">
        <v>2</v>
      </c>
      <c r="CJ26" s="35">
        <v>0</v>
      </c>
      <c r="CK26" s="35">
        <v>10</v>
      </c>
      <c r="CL26" s="35">
        <v>0</v>
      </c>
      <c r="CM26" s="35">
        <v>0</v>
      </c>
      <c r="CN26" s="35">
        <v>0</v>
      </c>
      <c r="CO26" s="35">
        <v>0</v>
      </c>
      <c r="CP26" s="35">
        <v>0</v>
      </c>
      <c r="CQ26" s="191">
        <f t="shared" si="0"/>
        <v>2217</v>
      </c>
    </row>
    <row r="27" spans="1:95" x14ac:dyDescent="0.2">
      <c r="A27" s="190" t="s">
        <v>43</v>
      </c>
      <c r="B27" s="35">
        <v>0</v>
      </c>
      <c r="C27" s="35">
        <v>0</v>
      </c>
      <c r="D27" s="35">
        <v>0</v>
      </c>
      <c r="E27" s="35">
        <v>12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2</v>
      </c>
      <c r="Z27" s="35">
        <v>2</v>
      </c>
      <c r="AA27" s="35">
        <v>0</v>
      </c>
      <c r="AB27" s="35">
        <v>90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8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6</v>
      </c>
      <c r="AQ27" s="35">
        <v>0</v>
      </c>
      <c r="AR27" s="35">
        <v>66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11</v>
      </c>
      <c r="AZ27" s="35">
        <v>0</v>
      </c>
      <c r="BA27" s="35">
        <v>183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5</v>
      </c>
      <c r="BK27" s="35">
        <v>0</v>
      </c>
      <c r="BL27" s="35">
        <v>0</v>
      </c>
      <c r="BM27" s="35">
        <v>72</v>
      </c>
      <c r="BN27" s="35">
        <v>0</v>
      </c>
      <c r="BO27" s="35">
        <v>0</v>
      </c>
      <c r="BP27" s="35">
        <v>0</v>
      </c>
      <c r="BQ27" s="100">
        <v>475</v>
      </c>
      <c r="BR27" s="100">
        <v>0</v>
      </c>
      <c r="BS27" s="100">
        <v>341</v>
      </c>
      <c r="BT27" s="35">
        <v>0</v>
      </c>
      <c r="BU27" s="35">
        <v>0</v>
      </c>
      <c r="BV27" s="35">
        <v>0</v>
      </c>
      <c r="BW27" s="35">
        <v>0</v>
      </c>
      <c r="BX27" s="35">
        <v>0</v>
      </c>
      <c r="BY27" s="35">
        <v>0</v>
      </c>
      <c r="BZ27" s="35">
        <v>0</v>
      </c>
      <c r="CA27" s="35">
        <v>0</v>
      </c>
      <c r="CB27" s="35">
        <v>0</v>
      </c>
      <c r="CC27" s="35">
        <v>0</v>
      </c>
      <c r="CD27" s="35">
        <v>0</v>
      </c>
      <c r="CE27" s="35">
        <v>0</v>
      </c>
      <c r="CF27" s="35">
        <v>0</v>
      </c>
      <c r="CG27" s="35">
        <v>0</v>
      </c>
      <c r="CH27" s="35">
        <v>148</v>
      </c>
      <c r="CI27" s="35">
        <v>0</v>
      </c>
      <c r="CJ27" s="35">
        <v>0</v>
      </c>
      <c r="CK27" s="35">
        <v>30</v>
      </c>
      <c r="CL27" s="35">
        <v>0</v>
      </c>
      <c r="CM27" s="35">
        <v>0</v>
      </c>
      <c r="CN27" s="35">
        <v>0</v>
      </c>
      <c r="CO27" s="35">
        <v>0</v>
      </c>
      <c r="CP27" s="35">
        <v>0</v>
      </c>
      <c r="CQ27" s="191">
        <f t="shared" si="0"/>
        <v>1451</v>
      </c>
    </row>
    <row r="28" spans="1:95" x14ac:dyDescent="0.2">
      <c r="A28" s="190" t="s">
        <v>44</v>
      </c>
      <c r="B28" s="35">
        <v>0</v>
      </c>
      <c r="C28" s="35">
        <v>31</v>
      </c>
      <c r="D28" s="35">
        <v>0</v>
      </c>
      <c r="E28" s="35">
        <v>151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5</v>
      </c>
      <c r="M28" s="35">
        <v>0</v>
      </c>
      <c r="N28" s="35">
        <v>0</v>
      </c>
      <c r="O28" s="35">
        <v>32</v>
      </c>
      <c r="P28" s="35">
        <v>0</v>
      </c>
      <c r="Q28" s="35">
        <v>14</v>
      </c>
      <c r="R28" s="35">
        <v>0</v>
      </c>
      <c r="S28" s="35">
        <v>32</v>
      </c>
      <c r="T28" s="35">
        <v>0</v>
      </c>
      <c r="U28" s="35">
        <v>0</v>
      </c>
      <c r="V28" s="35">
        <v>12</v>
      </c>
      <c r="W28" s="35">
        <v>97</v>
      </c>
      <c r="X28" s="35">
        <v>0</v>
      </c>
      <c r="Y28" s="35">
        <v>133</v>
      </c>
      <c r="Z28" s="35">
        <v>2</v>
      </c>
      <c r="AA28" s="35">
        <v>0</v>
      </c>
      <c r="AB28" s="35">
        <v>18</v>
      </c>
      <c r="AC28" s="35">
        <v>0</v>
      </c>
      <c r="AD28" s="35">
        <v>0</v>
      </c>
      <c r="AE28" s="35">
        <v>1</v>
      </c>
      <c r="AF28" s="35">
        <v>4</v>
      </c>
      <c r="AG28" s="35">
        <v>0</v>
      </c>
      <c r="AH28" s="35">
        <v>66</v>
      </c>
      <c r="AI28" s="35">
        <v>0</v>
      </c>
      <c r="AJ28" s="35">
        <v>0</v>
      </c>
      <c r="AK28" s="35">
        <v>0</v>
      </c>
      <c r="AL28" s="35">
        <v>0</v>
      </c>
      <c r="AM28" s="35">
        <v>1</v>
      </c>
      <c r="AN28" s="35">
        <v>0</v>
      </c>
      <c r="AO28" s="35">
        <v>11</v>
      </c>
      <c r="AP28" s="35">
        <v>485</v>
      </c>
      <c r="AQ28" s="35">
        <v>0</v>
      </c>
      <c r="AR28" s="35">
        <v>145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38</v>
      </c>
      <c r="AZ28" s="35">
        <v>0</v>
      </c>
      <c r="BA28" s="35">
        <v>81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1</v>
      </c>
      <c r="BH28" s="35">
        <v>14</v>
      </c>
      <c r="BI28" s="35">
        <v>0</v>
      </c>
      <c r="BJ28" s="35">
        <v>38</v>
      </c>
      <c r="BK28" s="35">
        <v>0</v>
      </c>
      <c r="BL28" s="35">
        <v>0</v>
      </c>
      <c r="BM28" s="35">
        <v>12</v>
      </c>
      <c r="BN28" s="35">
        <v>1</v>
      </c>
      <c r="BO28" s="35">
        <v>0</v>
      </c>
      <c r="BP28" s="35">
        <v>0</v>
      </c>
      <c r="BQ28" s="35">
        <v>0</v>
      </c>
      <c r="BR28" s="35">
        <v>0</v>
      </c>
      <c r="BS28" s="35">
        <v>0</v>
      </c>
      <c r="BT28" s="100">
        <v>490</v>
      </c>
      <c r="BU28" s="100">
        <v>0</v>
      </c>
      <c r="BV28" s="100">
        <v>513</v>
      </c>
      <c r="BW28" s="35">
        <v>96</v>
      </c>
      <c r="BX28" s="35">
        <v>0</v>
      </c>
      <c r="BY28" s="35">
        <v>173</v>
      </c>
      <c r="BZ28" s="35">
        <v>1</v>
      </c>
      <c r="CA28" s="35">
        <v>0</v>
      </c>
      <c r="CB28" s="35">
        <v>6</v>
      </c>
      <c r="CC28" s="35">
        <v>0</v>
      </c>
      <c r="CD28" s="35">
        <v>0</v>
      </c>
      <c r="CE28" s="35">
        <v>0</v>
      </c>
      <c r="CF28" s="35">
        <v>29</v>
      </c>
      <c r="CG28" s="35">
        <v>0</v>
      </c>
      <c r="CH28" s="35">
        <v>139</v>
      </c>
      <c r="CI28" s="35">
        <v>845</v>
      </c>
      <c r="CJ28" s="35">
        <v>0</v>
      </c>
      <c r="CK28" s="35">
        <v>468</v>
      </c>
      <c r="CL28" s="35">
        <v>0</v>
      </c>
      <c r="CM28" s="35">
        <v>0</v>
      </c>
      <c r="CN28" s="35">
        <v>0</v>
      </c>
      <c r="CO28" s="35">
        <v>0</v>
      </c>
      <c r="CP28" s="35">
        <v>0</v>
      </c>
      <c r="CQ28" s="191">
        <f t="shared" si="0"/>
        <v>4185</v>
      </c>
    </row>
    <row r="29" spans="1:95" x14ac:dyDescent="0.2">
      <c r="A29" s="190" t="s">
        <v>45</v>
      </c>
      <c r="B29" s="35">
        <v>0</v>
      </c>
      <c r="C29" s="35">
        <v>37</v>
      </c>
      <c r="D29" s="35">
        <v>0</v>
      </c>
      <c r="E29" s="35">
        <v>287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1</v>
      </c>
      <c r="N29" s="35">
        <v>0</v>
      </c>
      <c r="O29" s="35">
        <v>0</v>
      </c>
      <c r="P29" s="35">
        <v>0</v>
      </c>
      <c r="Q29" s="35">
        <v>128</v>
      </c>
      <c r="R29" s="35">
        <v>0</v>
      </c>
      <c r="S29" s="35">
        <v>4</v>
      </c>
      <c r="T29" s="35">
        <v>0</v>
      </c>
      <c r="U29" s="35">
        <v>0</v>
      </c>
      <c r="V29" s="35">
        <v>9</v>
      </c>
      <c r="W29" s="35">
        <v>995</v>
      </c>
      <c r="X29" s="35">
        <v>0</v>
      </c>
      <c r="Y29" s="35">
        <v>389</v>
      </c>
      <c r="Z29" s="35">
        <v>19</v>
      </c>
      <c r="AA29" s="35">
        <v>0</v>
      </c>
      <c r="AB29" s="35">
        <v>65</v>
      </c>
      <c r="AC29" s="35">
        <v>0</v>
      </c>
      <c r="AD29" s="35">
        <v>0</v>
      </c>
      <c r="AE29" s="35">
        <v>2</v>
      </c>
      <c r="AF29" s="35">
        <v>1</v>
      </c>
      <c r="AG29" s="35">
        <v>0</v>
      </c>
      <c r="AH29" s="35">
        <v>12</v>
      </c>
      <c r="AI29" s="35">
        <v>0</v>
      </c>
      <c r="AJ29" s="35">
        <v>0</v>
      </c>
      <c r="AK29" s="35">
        <v>0</v>
      </c>
      <c r="AL29" s="35">
        <v>6</v>
      </c>
      <c r="AM29" s="35">
        <v>2</v>
      </c>
      <c r="AN29" s="35">
        <v>0</v>
      </c>
      <c r="AO29" s="35">
        <v>32</v>
      </c>
      <c r="AP29" s="35">
        <v>8</v>
      </c>
      <c r="AQ29" s="35">
        <v>0</v>
      </c>
      <c r="AR29" s="35">
        <v>78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35</v>
      </c>
      <c r="AZ29" s="35">
        <v>0</v>
      </c>
      <c r="BA29" s="35">
        <v>45</v>
      </c>
      <c r="BB29" s="35">
        <v>0</v>
      </c>
      <c r="BC29" s="35">
        <v>0</v>
      </c>
      <c r="BD29" s="35">
        <v>1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32</v>
      </c>
      <c r="BK29" s="35">
        <v>0</v>
      </c>
      <c r="BL29" s="35">
        <v>0</v>
      </c>
      <c r="BM29" s="35">
        <v>20</v>
      </c>
      <c r="BN29" s="35">
        <v>0</v>
      </c>
      <c r="BO29" s="35">
        <v>0</v>
      </c>
      <c r="BP29" s="35">
        <v>4</v>
      </c>
      <c r="BQ29" s="35">
        <v>0</v>
      </c>
      <c r="BR29" s="35">
        <v>0</v>
      </c>
      <c r="BS29" s="35">
        <v>1</v>
      </c>
      <c r="BT29" s="35">
        <v>196</v>
      </c>
      <c r="BU29" s="35">
        <v>0</v>
      </c>
      <c r="BV29" s="35">
        <v>163</v>
      </c>
      <c r="BW29" s="100">
        <v>998</v>
      </c>
      <c r="BX29" s="100">
        <v>0</v>
      </c>
      <c r="BY29" s="100">
        <v>856</v>
      </c>
      <c r="BZ29" s="35">
        <v>1</v>
      </c>
      <c r="CA29" s="35">
        <v>0</v>
      </c>
      <c r="CB29" s="35">
        <v>11</v>
      </c>
      <c r="CC29" s="35">
        <v>0</v>
      </c>
      <c r="CD29" s="35">
        <v>0</v>
      </c>
      <c r="CE29" s="35">
        <v>23</v>
      </c>
      <c r="CF29" s="35">
        <v>26</v>
      </c>
      <c r="CG29" s="35">
        <v>0</v>
      </c>
      <c r="CH29" s="35">
        <v>71</v>
      </c>
      <c r="CI29" s="35">
        <v>1182</v>
      </c>
      <c r="CJ29" s="35">
        <v>0</v>
      </c>
      <c r="CK29" s="35">
        <v>323</v>
      </c>
      <c r="CL29" s="35">
        <v>0</v>
      </c>
      <c r="CM29" s="35">
        <v>0</v>
      </c>
      <c r="CN29" s="35">
        <v>0</v>
      </c>
      <c r="CO29" s="35">
        <v>0</v>
      </c>
      <c r="CP29" s="35">
        <v>0</v>
      </c>
      <c r="CQ29" s="191">
        <f t="shared" si="0"/>
        <v>6063</v>
      </c>
    </row>
    <row r="30" spans="1:95" x14ac:dyDescent="0.2">
      <c r="A30" s="190" t="s">
        <v>46</v>
      </c>
      <c r="B30" s="35">
        <v>0</v>
      </c>
      <c r="C30" s="35">
        <v>82</v>
      </c>
      <c r="D30" s="35">
        <v>5</v>
      </c>
      <c r="E30" s="35">
        <v>1040</v>
      </c>
      <c r="F30" s="35">
        <v>1</v>
      </c>
      <c r="G30" s="35">
        <v>0</v>
      </c>
      <c r="H30" s="35">
        <v>21</v>
      </c>
      <c r="I30" s="35">
        <v>0</v>
      </c>
      <c r="J30" s="35">
        <v>38</v>
      </c>
      <c r="K30" s="35">
        <v>0</v>
      </c>
      <c r="L30" s="35">
        <v>67</v>
      </c>
      <c r="M30" s="35">
        <v>0</v>
      </c>
      <c r="N30" s="35">
        <v>0</v>
      </c>
      <c r="O30" s="35">
        <v>14</v>
      </c>
      <c r="P30" s="35">
        <v>0</v>
      </c>
      <c r="Q30" s="35">
        <v>131</v>
      </c>
      <c r="R30" s="35">
        <v>0</v>
      </c>
      <c r="S30" s="35">
        <v>154</v>
      </c>
      <c r="T30" s="35">
        <v>192</v>
      </c>
      <c r="U30" s="35">
        <v>0</v>
      </c>
      <c r="V30" s="35">
        <v>689</v>
      </c>
      <c r="W30" s="35">
        <v>64</v>
      </c>
      <c r="X30" s="35">
        <v>0</v>
      </c>
      <c r="Y30" s="35">
        <v>184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356</v>
      </c>
      <c r="AF30" s="35">
        <v>0</v>
      </c>
      <c r="AG30" s="35">
        <v>0</v>
      </c>
      <c r="AH30" s="35">
        <v>6</v>
      </c>
      <c r="AI30" s="35">
        <v>101</v>
      </c>
      <c r="AJ30" s="35">
        <v>0</v>
      </c>
      <c r="AK30" s="35">
        <v>491</v>
      </c>
      <c r="AL30" s="35">
        <v>28</v>
      </c>
      <c r="AM30" s="35">
        <v>6</v>
      </c>
      <c r="AN30" s="35">
        <v>0</v>
      </c>
      <c r="AO30" s="35">
        <v>27</v>
      </c>
      <c r="AP30" s="35">
        <v>57</v>
      </c>
      <c r="AQ30" s="35">
        <v>0</v>
      </c>
      <c r="AR30" s="35">
        <v>762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8</v>
      </c>
      <c r="AY30" s="35">
        <v>0</v>
      </c>
      <c r="AZ30" s="35">
        <v>0</v>
      </c>
      <c r="BA30" s="35">
        <v>1</v>
      </c>
      <c r="BB30" s="35">
        <v>0</v>
      </c>
      <c r="BC30" s="35">
        <v>0</v>
      </c>
      <c r="BD30" s="35">
        <v>2</v>
      </c>
      <c r="BE30" s="35">
        <v>0</v>
      </c>
      <c r="BF30" s="35">
        <v>0</v>
      </c>
      <c r="BG30" s="35">
        <v>70</v>
      </c>
      <c r="BH30" s="35">
        <v>2</v>
      </c>
      <c r="BI30" s="35">
        <v>0</v>
      </c>
      <c r="BJ30" s="35">
        <v>98</v>
      </c>
      <c r="BK30" s="35">
        <v>0</v>
      </c>
      <c r="BL30" s="35">
        <v>0</v>
      </c>
      <c r="BM30" s="35">
        <v>4</v>
      </c>
      <c r="BN30" s="35">
        <v>70</v>
      </c>
      <c r="BO30" s="35">
        <v>0</v>
      </c>
      <c r="BP30" s="35">
        <v>200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64</v>
      </c>
      <c r="BW30" s="35">
        <v>14</v>
      </c>
      <c r="BX30" s="35">
        <v>0</v>
      </c>
      <c r="BY30" s="35">
        <v>2</v>
      </c>
      <c r="BZ30" s="100">
        <v>1823</v>
      </c>
      <c r="CA30" s="100">
        <v>14</v>
      </c>
      <c r="CB30" s="100">
        <v>3451</v>
      </c>
      <c r="CC30" s="35">
        <v>0</v>
      </c>
      <c r="CD30" s="35">
        <v>0</v>
      </c>
      <c r="CE30" s="35">
        <v>10</v>
      </c>
      <c r="CF30" s="35">
        <v>0</v>
      </c>
      <c r="CG30" s="35">
        <v>0</v>
      </c>
      <c r="CH30" s="35">
        <v>51</v>
      </c>
      <c r="CI30" s="35">
        <v>6</v>
      </c>
      <c r="CJ30" s="35">
        <v>0</v>
      </c>
      <c r="CK30" s="35">
        <v>55</v>
      </c>
      <c r="CL30" s="35">
        <v>0</v>
      </c>
      <c r="CM30" s="35">
        <v>0</v>
      </c>
      <c r="CN30" s="35">
        <v>0</v>
      </c>
      <c r="CO30" s="35">
        <v>0</v>
      </c>
      <c r="CP30" s="35">
        <v>0</v>
      </c>
      <c r="CQ30" s="191">
        <f t="shared" si="0"/>
        <v>10461</v>
      </c>
    </row>
    <row r="31" spans="1:95" x14ac:dyDescent="0.2">
      <c r="A31" s="190" t="s">
        <v>47</v>
      </c>
      <c r="B31" s="35">
        <v>0</v>
      </c>
      <c r="C31" s="35">
        <v>2756</v>
      </c>
      <c r="D31" s="35">
        <v>817</v>
      </c>
      <c r="E31" s="35">
        <v>613</v>
      </c>
      <c r="F31" s="35">
        <v>0</v>
      </c>
      <c r="G31" s="35">
        <v>0</v>
      </c>
      <c r="H31" s="35">
        <v>0</v>
      </c>
      <c r="I31" s="35">
        <v>0</v>
      </c>
      <c r="J31" s="35">
        <v>33</v>
      </c>
      <c r="K31" s="35">
        <v>0</v>
      </c>
      <c r="L31" s="35">
        <v>1830</v>
      </c>
      <c r="M31" s="35">
        <v>0</v>
      </c>
      <c r="N31" s="35">
        <v>0</v>
      </c>
      <c r="O31" s="35">
        <v>0</v>
      </c>
      <c r="P31" s="35">
        <v>0</v>
      </c>
      <c r="Q31" s="35">
        <v>114</v>
      </c>
      <c r="R31" s="35">
        <v>0</v>
      </c>
      <c r="S31" s="35">
        <v>472</v>
      </c>
      <c r="T31" s="35">
        <v>0</v>
      </c>
      <c r="U31" s="35">
        <v>0</v>
      </c>
      <c r="V31" s="35">
        <v>1</v>
      </c>
      <c r="W31" s="35">
        <v>0</v>
      </c>
      <c r="X31" s="35">
        <v>0</v>
      </c>
      <c r="Y31" s="35">
        <v>12</v>
      </c>
      <c r="Z31" s="35">
        <v>0</v>
      </c>
      <c r="AA31" s="35">
        <v>0</v>
      </c>
      <c r="AB31" s="35">
        <v>22</v>
      </c>
      <c r="AC31" s="35">
        <v>0</v>
      </c>
      <c r="AD31" s="35">
        <v>0</v>
      </c>
      <c r="AE31" s="35">
        <v>20</v>
      </c>
      <c r="AF31" s="35">
        <v>0</v>
      </c>
      <c r="AG31" s="35">
        <v>0</v>
      </c>
      <c r="AH31" s="35">
        <v>4</v>
      </c>
      <c r="AI31" s="35">
        <v>74</v>
      </c>
      <c r="AJ31" s="35">
        <v>0</v>
      </c>
      <c r="AK31" s="35">
        <v>6</v>
      </c>
      <c r="AL31" s="35">
        <v>0</v>
      </c>
      <c r="AM31" s="35">
        <v>525</v>
      </c>
      <c r="AN31" s="35">
        <v>0</v>
      </c>
      <c r="AO31" s="35">
        <v>735</v>
      </c>
      <c r="AP31" s="35">
        <v>0</v>
      </c>
      <c r="AQ31" s="35">
        <v>71</v>
      </c>
      <c r="AR31" s="35">
        <v>185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1</v>
      </c>
      <c r="BE31" s="35">
        <v>0</v>
      </c>
      <c r="BF31" s="35">
        <v>0</v>
      </c>
      <c r="BG31" s="35">
        <v>780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20</v>
      </c>
      <c r="BN31" s="35">
        <v>0</v>
      </c>
      <c r="BO31" s="35">
        <v>0</v>
      </c>
      <c r="BP31" s="35">
        <v>28</v>
      </c>
      <c r="BQ31" s="35">
        <v>0</v>
      </c>
      <c r="BR31" s="35">
        <v>0</v>
      </c>
      <c r="BS31" s="35">
        <v>2</v>
      </c>
      <c r="BT31" s="35">
        <v>0</v>
      </c>
      <c r="BU31" s="35">
        <v>0</v>
      </c>
      <c r="BV31" s="35">
        <v>29</v>
      </c>
      <c r="BW31" s="35">
        <v>1</v>
      </c>
      <c r="BX31" s="35">
        <v>0</v>
      </c>
      <c r="BY31" s="35">
        <v>33</v>
      </c>
      <c r="BZ31" s="35">
        <v>0</v>
      </c>
      <c r="CA31" s="35">
        <v>0</v>
      </c>
      <c r="CB31" s="35">
        <v>10</v>
      </c>
      <c r="CC31" s="100">
        <v>527</v>
      </c>
      <c r="CD31" s="100">
        <v>0</v>
      </c>
      <c r="CE31" s="100">
        <v>2526</v>
      </c>
      <c r="CF31" s="35">
        <v>0</v>
      </c>
      <c r="CG31" s="35">
        <v>0</v>
      </c>
      <c r="CH31" s="35">
        <v>1</v>
      </c>
      <c r="CI31" s="35">
        <v>0</v>
      </c>
      <c r="CJ31" s="35">
        <v>0</v>
      </c>
      <c r="CK31" s="35">
        <v>18</v>
      </c>
      <c r="CL31" s="35">
        <v>0</v>
      </c>
      <c r="CM31" s="35">
        <v>0</v>
      </c>
      <c r="CN31" s="35">
        <v>0</v>
      </c>
      <c r="CO31" s="35">
        <v>0</v>
      </c>
      <c r="CP31" s="35">
        <v>0</v>
      </c>
      <c r="CQ31" s="191">
        <f t="shared" si="0"/>
        <v>12266</v>
      </c>
    </row>
    <row r="32" spans="1:95" x14ac:dyDescent="0.2">
      <c r="A32" s="190" t="s">
        <v>48</v>
      </c>
      <c r="B32" s="35">
        <v>0</v>
      </c>
      <c r="C32" s="35">
        <v>7</v>
      </c>
      <c r="D32" s="35">
        <v>0</v>
      </c>
      <c r="E32" s="35">
        <v>140</v>
      </c>
      <c r="F32" s="35">
        <v>1</v>
      </c>
      <c r="G32" s="35">
        <v>0</v>
      </c>
      <c r="H32" s="35">
        <v>1</v>
      </c>
      <c r="I32" s="35">
        <v>0</v>
      </c>
      <c r="J32" s="35">
        <v>4</v>
      </c>
      <c r="K32" s="35">
        <v>0</v>
      </c>
      <c r="L32" s="35">
        <v>8</v>
      </c>
      <c r="M32" s="35">
        <v>2</v>
      </c>
      <c r="N32" s="35">
        <v>0</v>
      </c>
      <c r="O32" s="35">
        <v>13</v>
      </c>
      <c r="P32" s="35">
        <v>0</v>
      </c>
      <c r="Q32" s="35">
        <v>106</v>
      </c>
      <c r="R32" s="35">
        <v>0</v>
      </c>
      <c r="S32" s="35">
        <v>0</v>
      </c>
      <c r="T32" s="35">
        <v>9</v>
      </c>
      <c r="U32" s="35">
        <v>0</v>
      </c>
      <c r="V32" s="35">
        <v>75</v>
      </c>
      <c r="W32" s="35">
        <v>162</v>
      </c>
      <c r="X32" s="35">
        <v>0</v>
      </c>
      <c r="Y32" s="35">
        <v>428</v>
      </c>
      <c r="Z32" s="35">
        <v>42</v>
      </c>
      <c r="AA32" s="35">
        <v>0</v>
      </c>
      <c r="AB32" s="35">
        <v>107</v>
      </c>
      <c r="AC32" s="35">
        <v>0</v>
      </c>
      <c r="AD32" s="35">
        <v>0</v>
      </c>
      <c r="AE32" s="35">
        <v>66</v>
      </c>
      <c r="AF32" s="35">
        <v>0</v>
      </c>
      <c r="AG32" s="35">
        <v>0</v>
      </c>
      <c r="AH32" s="35">
        <v>382</v>
      </c>
      <c r="AI32" s="35">
        <v>0</v>
      </c>
      <c r="AJ32" s="35">
        <v>0</v>
      </c>
      <c r="AK32" s="35">
        <v>5</v>
      </c>
      <c r="AL32" s="35">
        <v>0</v>
      </c>
      <c r="AM32" s="35">
        <v>0</v>
      </c>
      <c r="AN32" s="35">
        <v>0</v>
      </c>
      <c r="AO32" s="35">
        <v>9</v>
      </c>
      <c r="AP32" s="35">
        <v>367</v>
      </c>
      <c r="AQ32" s="35">
        <v>379</v>
      </c>
      <c r="AR32" s="35">
        <v>1596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3</v>
      </c>
      <c r="AY32" s="35">
        <v>149</v>
      </c>
      <c r="AZ32" s="35">
        <v>0</v>
      </c>
      <c r="BA32" s="35">
        <v>358</v>
      </c>
      <c r="BB32" s="35">
        <v>0</v>
      </c>
      <c r="BC32" s="35">
        <v>0</v>
      </c>
      <c r="BD32" s="35">
        <v>3</v>
      </c>
      <c r="BE32" s="35">
        <v>0</v>
      </c>
      <c r="BF32" s="35">
        <v>0</v>
      </c>
      <c r="BG32" s="35">
        <v>16</v>
      </c>
      <c r="BH32" s="35">
        <v>29</v>
      </c>
      <c r="BI32" s="35">
        <v>0</v>
      </c>
      <c r="BJ32" s="35">
        <v>74</v>
      </c>
      <c r="BK32" s="35">
        <v>0</v>
      </c>
      <c r="BL32" s="35">
        <v>0</v>
      </c>
      <c r="BM32" s="35">
        <v>52</v>
      </c>
      <c r="BN32" s="35">
        <v>0</v>
      </c>
      <c r="BO32" s="35">
        <v>0</v>
      </c>
      <c r="BP32" s="35">
        <v>4</v>
      </c>
      <c r="BQ32" s="35">
        <v>102</v>
      </c>
      <c r="BR32" s="35">
        <v>0</v>
      </c>
      <c r="BS32" s="35">
        <v>30</v>
      </c>
      <c r="BT32" s="35">
        <v>69</v>
      </c>
      <c r="BU32" s="35">
        <v>0</v>
      </c>
      <c r="BV32" s="35">
        <v>127</v>
      </c>
      <c r="BW32" s="35">
        <v>5</v>
      </c>
      <c r="BX32" s="35">
        <v>0</v>
      </c>
      <c r="BY32" s="35">
        <v>128</v>
      </c>
      <c r="BZ32" s="35">
        <v>10</v>
      </c>
      <c r="CA32" s="35">
        <v>0</v>
      </c>
      <c r="CB32" s="35">
        <v>84</v>
      </c>
      <c r="CC32" s="35">
        <v>0</v>
      </c>
      <c r="CD32" s="35">
        <v>0</v>
      </c>
      <c r="CE32" s="35">
        <v>0</v>
      </c>
      <c r="CF32" s="100">
        <v>914</v>
      </c>
      <c r="CG32" s="100">
        <v>0</v>
      </c>
      <c r="CH32" s="100">
        <v>1379</v>
      </c>
      <c r="CI32" s="35">
        <v>67</v>
      </c>
      <c r="CJ32" s="35">
        <v>0</v>
      </c>
      <c r="CK32" s="35">
        <v>696</v>
      </c>
      <c r="CL32" s="35">
        <v>0</v>
      </c>
      <c r="CM32" s="35">
        <v>0</v>
      </c>
      <c r="CN32" s="35">
        <v>0</v>
      </c>
      <c r="CO32" s="35">
        <v>0</v>
      </c>
      <c r="CP32" s="35">
        <v>0</v>
      </c>
      <c r="CQ32" s="191">
        <f t="shared" si="0"/>
        <v>8208</v>
      </c>
    </row>
    <row r="33" spans="1:95" x14ac:dyDescent="0.2">
      <c r="A33" s="190" t="s">
        <v>49</v>
      </c>
      <c r="B33" s="35">
        <v>0</v>
      </c>
      <c r="C33" s="35">
        <v>169</v>
      </c>
      <c r="D33" s="35">
        <v>0</v>
      </c>
      <c r="E33" s="35">
        <v>1291</v>
      </c>
      <c r="F33" s="35">
        <v>0</v>
      </c>
      <c r="G33" s="35">
        <v>0</v>
      </c>
      <c r="H33" s="35">
        <v>1</v>
      </c>
      <c r="I33" s="35">
        <v>0</v>
      </c>
      <c r="J33" s="35">
        <v>36</v>
      </c>
      <c r="K33" s="35">
        <v>0</v>
      </c>
      <c r="L33" s="35">
        <v>0</v>
      </c>
      <c r="M33" s="35">
        <v>6</v>
      </c>
      <c r="N33" s="35">
        <v>0</v>
      </c>
      <c r="O33" s="35">
        <v>11</v>
      </c>
      <c r="P33" s="35">
        <v>0</v>
      </c>
      <c r="Q33" s="35">
        <v>83</v>
      </c>
      <c r="R33" s="35">
        <v>0</v>
      </c>
      <c r="S33" s="35">
        <v>69</v>
      </c>
      <c r="T33" s="35">
        <v>8</v>
      </c>
      <c r="U33" s="35">
        <v>0</v>
      </c>
      <c r="V33" s="35">
        <v>144</v>
      </c>
      <c r="W33" s="35">
        <v>741</v>
      </c>
      <c r="X33" s="35">
        <v>0</v>
      </c>
      <c r="Y33" s="35">
        <v>542</v>
      </c>
      <c r="Z33" s="35">
        <v>28</v>
      </c>
      <c r="AA33" s="35">
        <v>0</v>
      </c>
      <c r="AB33" s="35">
        <v>181</v>
      </c>
      <c r="AC33" s="35">
        <v>0</v>
      </c>
      <c r="AD33" s="35">
        <v>0</v>
      </c>
      <c r="AE33" s="35">
        <v>21</v>
      </c>
      <c r="AF33" s="35">
        <v>314</v>
      </c>
      <c r="AG33" s="35">
        <v>0</v>
      </c>
      <c r="AH33" s="35">
        <v>647</v>
      </c>
      <c r="AI33" s="35">
        <v>0</v>
      </c>
      <c r="AJ33" s="35">
        <v>0</v>
      </c>
      <c r="AK33" s="35">
        <v>2</v>
      </c>
      <c r="AL33" s="35">
        <v>5</v>
      </c>
      <c r="AM33" s="35">
        <v>10</v>
      </c>
      <c r="AN33" s="35">
        <v>0</v>
      </c>
      <c r="AO33" s="35">
        <v>132</v>
      </c>
      <c r="AP33" s="35">
        <v>81</v>
      </c>
      <c r="AQ33" s="35">
        <v>0</v>
      </c>
      <c r="AR33" s="35">
        <v>1327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10</v>
      </c>
      <c r="AY33" s="35">
        <v>75</v>
      </c>
      <c r="AZ33" s="35">
        <v>0</v>
      </c>
      <c r="BA33" s="35">
        <v>133</v>
      </c>
      <c r="BB33" s="35">
        <v>0</v>
      </c>
      <c r="BC33" s="35">
        <v>0</v>
      </c>
      <c r="BD33" s="35">
        <v>12</v>
      </c>
      <c r="BE33" s="35">
        <v>0</v>
      </c>
      <c r="BF33" s="35">
        <v>0</v>
      </c>
      <c r="BG33" s="35">
        <v>11</v>
      </c>
      <c r="BH33" s="35">
        <v>13</v>
      </c>
      <c r="BI33" s="35">
        <v>0</v>
      </c>
      <c r="BJ33" s="35">
        <v>85</v>
      </c>
      <c r="BK33" s="35">
        <v>18</v>
      </c>
      <c r="BL33" s="35">
        <v>0</v>
      </c>
      <c r="BM33" s="35">
        <v>487</v>
      </c>
      <c r="BN33" s="35">
        <v>0</v>
      </c>
      <c r="BO33" s="35">
        <v>0</v>
      </c>
      <c r="BP33" s="35">
        <v>13</v>
      </c>
      <c r="BQ33" s="35">
        <v>28</v>
      </c>
      <c r="BR33" s="35">
        <v>0</v>
      </c>
      <c r="BS33" s="35">
        <v>86</v>
      </c>
      <c r="BT33" s="35">
        <v>634</v>
      </c>
      <c r="BU33" s="35">
        <v>0</v>
      </c>
      <c r="BV33" s="35">
        <v>395</v>
      </c>
      <c r="BW33" s="35">
        <v>423</v>
      </c>
      <c r="BX33" s="35">
        <v>0</v>
      </c>
      <c r="BY33" s="35">
        <v>307</v>
      </c>
      <c r="BZ33" s="35">
        <v>7</v>
      </c>
      <c r="CA33" s="35">
        <v>0</v>
      </c>
      <c r="CB33" s="35">
        <v>50</v>
      </c>
      <c r="CC33" s="35">
        <v>0</v>
      </c>
      <c r="CD33" s="35">
        <v>0</v>
      </c>
      <c r="CE33" s="35">
        <v>20</v>
      </c>
      <c r="CF33" s="35">
        <v>31</v>
      </c>
      <c r="CG33" s="35">
        <v>0</v>
      </c>
      <c r="CH33" s="35">
        <v>735</v>
      </c>
      <c r="CI33" s="100">
        <v>12448</v>
      </c>
      <c r="CJ33" s="100">
        <v>0</v>
      </c>
      <c r="CK33" s="100">
        <v>4080</v>
      </c>
      <c r="CL33" s="35">
        <v>0</v>
      </c>
      <c r="CM33" s="35">
        <v>0</v>
      </c>
      <c r="CN33" s="35">
        <v>0</v>
      </c>
      <c r="CO33" s="35">
        <v>0</v>
      </c>
      <c r="CP33" s="35">
        <v>12</v>
      </c>
      <c r="CQ33" s="191">
        <f t="shared" si="0"/>
        <v>25962</v>
      </c>
    </row>
    <row r="34" spans="1:95" x14ac:dyDescent="0.2">
      <c r="A34" s="190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100">
        <v>0</v>
      </c>
      <c r="CM34" s="100">
        <v>4</v>
      </c>
      <c r="CN34" s="35">
        <v>0</v>
      </c>
      <c r="CO34" s="35">
        <v>0</v>
      </c>
      <c r="CP34" s="35">
        <v>0</v>
      </c>
      <c r="CQ34" s="191">
        <f t="shared" si="0"/>
        <v>4</v>
      </c>
    </row>
    <row r="35" spans="1:95" x14ac:dyDescent="0.2">
      <c r="A35" s="190" t="s">
        <v>51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18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61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20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3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26</v>
      </c>
      <c r="BI35" s="35">
        <v>0</v>
      </c>
      <c r="BJ35" s="35">
        <v>85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v>0</v>
      </c>
      <c r="CL35" s="35">
        <v>0</v>
      </c>
      <c r="CM35" s="35">
        <v>0</v>
      </c>
      <c r="CN35" s="100">
        <v>57</v>
      </c>
      <c r="CO35" s="100">
        <v>0</v>
      </c>
      <c r="CP35" s="100">
        <v>95</v>
      </c>
      <c r="CQ35" s="191">
        <f t="shared" si="0"/>
        <v>365</v>
      </c>
    </row>
    <row r="36" spans="1:95" x14ac:dyDescent="0.2">
      <c r="A36" s="163" t="s">
        <v>56</v>
      </c>
      <c r="B36" s="163">
        <f>SUM(B4:B35)</f>
        <v>0</v>
      </c>
      <c r="C36" s="163">
        <f t="shared" ref="C36:BN36" si="1">SUM(C4:C35)</f>
        <v>21821</v>
      </c>
      <c r="D36" s="163">
        <f t="shared" si="1"/>
        <v>21504</v>
      </c>
      <c r="E36" s="163">
        <f t="shared" si="1"/>
        <v>38570</v>
      </c>
      <c r="F36" s="163">
        <f t="shared" si="1"/>
        <v>96</v>
      </c>
      <c r="G36" s="163">
        <f t="shared" si="1"/>
        <v>0</v>
      </c>
      <c r="H36" s="163">
        <f t="shared" si="1"/>
        <v>3727</v>
      </c>
      <c r="I36" s="163">
        <f t="shared" si="1"/>
        <v>4</v>
      </c>
      <c r="J36" s="163">
        <f t="shared" si="1"/>
        <v>1342</v>
      </c>
      <c r="K36" s="163">
        <f t="shared" si="1"/>
        <v>0</v>
      </c>
      <c r="L36" s="163">
        <f t="shared" si="1"/>
        <v>10903</v>
      </c>
      <c r="M36" s="163">
        <f t="shared" si="1"/>
        <v>653</v>
      </c>
      <c r="N36" s="163">
        <f t="shared" si="1"/>
        <v>0</v>
      </c>
      <c r="O36" s="163">
        <f t="shared" si="1"/>
        <v>860</v>
      </c>
      <c r="P36" s="163">
        <f t="shared" si="1"/>
        <v>0</v>
      </c>
      <c r="Q36" s="163">
        <f t="shared" si="1"/>
        <v>2334</v>
      </c>
      <c r="R36" s="163">
        <f t="shared" si="1"/>
        <v>0</v>
      </c>
      <c r="S36" s="163">
        <f t="shared" si="1"/>
        <v>8066</v>
      </c>
      <c r="T36" s="163">
        <f t="shared" si="1"/>
        <v>3028</v>
      </c>
      <c r="U36" s="163">
        <f t="shared" si="1"/>
        <v>0</v>
      </c>
      <c r="V36" s="163">
        <f t="shared" si="1"/>
        <v>6193</v>
      </c>
      <c r="W36" s="163">
        <f t="shared" si="1"/>
        <v>5490</v>
      </c>
      <c r="X36" s="163">
        <f t="shared" si="1"/>
        <v>0</v>
      </c>
      <c r="Y36" s="163">
        <f t="shared" si="1"/>
        <v>6460</v>
      </c>
      <c r="Z36" s="163">
        <f t="shared" si="1"/>
        <v>1479</v>
      </c>
      <c r="AA36" s="163">
        <f t="shared" si="1"/>
        <v>0</v>
      </c>
      <c r="AB36" s="163">
        <f t="shared" si="1"/>
        <v>7081</v>
      </c>
      <c r="AC36" s="163">
        <f t="shared" si="1"/>
        <v>416</v>
      </c>
      <c r="AD36" s="163">
        <f t="shared" si="1"/>
        <v>0</v>
      </c>
      <c r="AE36" s="163">
        <f t="shared" si="1"/>
        <v>4064</v>
      </c>
      <c r="AF36" s="163">
        <f t="shared" si="1"/>
        <v>777</v>
      </c>
      <c r="AG36" s="163">
        <f t="shared" si="1"/>
        <v>0</v>
      </c>
      <c r="AH36" s="163">
        <f t="shared" si="1"/>
        <v>3244</v>
      </c>
      <c r="AI36" s="163">
        <f t="shared" si="1"/>
        <v>896</v>
      </c>
      <c r="AJ36" s="163">
        <f t="shared" si="1"/>
        <v>0</v>
      </c>
      <c r="AK36" s="163">
        <f t="shared" si="1"/>
        <v>3297</v>
      </c>
      <c r="AL36" s="163">
        <f t="shared" si="1"/>
        <v>723</v>
      </c>
      <c r="AM36" s="163">
        <f t="shared" si="1"/>
        <v>1887</v>
      </c>
      <c r="AN36" s="163">
        <f t="shared" si="1"/>
        <v>0</v>
      </c>
      <c r="AO36" s="163">
        <f t="shared" si="1"/>
        <v>15793</v>
      </c>
      <c r="AP36" s="163">
        <f t="shared" si="1"/>
        <v>7040</v>
      </c>
      <c r="AQ36" s="163">
        <f t="shared" si="1"/>
        <v>13207</v>
      </c>
      <c r="AR36" s="163">
        <f t="shared" si="1"/>
        <v>28529</v>
      </c>
      <c r="AS36" s="163">
        <f t="shared" si="1"/>
        <v>7</v>
      </c>
      <c r="AT36" s="163">
        <f t="shared" si="1"/>
        <v>0</v>
      </c>
      <c r="AU36" s="163">
        <f t="shared" si="1"/>
        <v>7</v>
      </c>
      <c r="AV36" s="163">
        <f t="shared" si="1"/>
        <v>14</v>
      </c>
      <c r="AW36" s="163">
        <f t="shared" si="1"/>
        <v>0</v>
      </c>
      <c r="AX36" s="163">
        <f t="shared" si="1"/>
        <v>1025</v>
      </c>
      <c r="AY36" s="163">
        <f t="shared" si="1"/>
        <v>3542</v>
      </c>
      <c r="AZ36" s="163">
        <f t="shared" si="1"/>
        <v>0</v>
      </c>
      <c r="BA36" s="163">
        <f t="shared" si="1"/>
        <v>4771</v>
      </c>
      <c r="BB36" s="163">
        <f t="shared" si="1"/>
        <v>286</v>
      </c>
      <c r="BC36" s="163">
        <f t="shared" si="1"/>
        <v>0</v>
      </c>
      <c r="BD36" s="163">
        <f t="shared" si="1"/>
        <v>577</v>
      </c>
      <c r="BE36" s="163">
        <f t="shared" si="1"/>
        <v>150</v>
      </c>
      <c r="BF36" s="163">
        <f t="shared" si="1"/>
        <v>0</v>
      </c>
      <c r="BG36" s="163">
        <f t="shared" si="1"/>
        <v>5774</v>
      </c>
      <c r="BH36" s="163">
        <f t="shared" si="1"/>
        <v>2065</v>
      </c>
      <c r="BI36" s="163">
        <f t="shared" si="1"/>
        <v>0</v>
      </c>
      <c r="BJ36" s="163">
        <f t="shared" si="1"/>
        <v>8426</v>
      </c>
      <c r="BK36" s="163">
        <f t="shared" si="1"/>
        <v>249</v>
      </c>
      <c r="BL36" s="163">
        <f t="shared" si="1"/>
        <v>483</v>
      </c>
      <c r="BM36" s="163">
        <f t="shared" si="1"/>
        <v>2921</v>
      </c>
      <c r="BN36" s="163">
        <f t="shared" si="1"/>
        <v>621</v>
      </c>
      <c r="BO36" s="163">
        <f t="shared" ref="BO36:CQ36" si="2">SUM(BO4:BO35)</f>
        <v>0</v>
      </c>
      <c r="BP36" s="163">
        <f t="shared" si="2"/>
        <v>1873</v>
      </c>
      <c r="BQ36" s="163">
        <f t="shared" si="2"/>
        <v>810</v>
      </c>
      <c r="BR36" s="163">
        <f t="shared" si="2"/>
        <v>0</v>
      </c>
      <c r="BS36" s="163">
        <f t="shared" si="2"/>
        <v>1374</v>
      </c>
      <c r="BT36" s="163">
        <f t="shared" si="2"/>
        <v>2163</v>
      </c>
      <c r="BU36" s="163">
        <f t="shared" si="2"/>
        <v>0</v>
      </c>
      <c r="BV36" s="163">
        <f t="shared" si="2"/>
        <v>2337</v>
      </c>
      <c r="BW36" s="163">
        <f t="shared" si="2"/>
        <v>2159</v>
      </c>
      <c r="BX36" s="163">
        <f t="shared" si="2"/>
        <v>0</v>
      </c>
      <c r="BY36" s="163">
        <f t="shared" si="2"/>
        <v>2535</v>
      </c>
      <c r="BZ36" s="163">
        <f t="shared" si="2"/>
        <v>2959</v>
      </c>
      <c r="CA36" s="163">
        <f t="shared" si="2"/>
        <v>13888</v>
      </c>
      <c r="CB36" s="163">
        <f t="shared" si="2"/>
        <v>9680</v>
      </c>
      <c r="CC36" s="163">
        <f t="shared" si="2"/>
        <v>1189</v>
      </c>
      <c r="CD36" s="163">
        <f t="shared" si="2"/>
        <v>0</v>
      </c>
      <c r="CE36" s="163">
        <f t="shared" si="2"/>
        <v>7844</v>
      </c>
      <c r="CF36" s="163">
        <f t="shared" si="2"/>
        <v>2003</v>
      </c>
      <c r="CG36" s="163">
        <f t="shared" si="2"/>
        <v>0</v>
      </c>
      <c r="CH36" s="163">
        <f t="shared" si="2"/>
        <v>6291</v>
      </c>
      <c r="CI36" s="163">
        <f t="shared" si="2"/>
        <v>16207</v>
      </c>
      <c r="CJ36" s="163">
        <f t="shared" si="2"/>
        <v>0</v>
      </c>
      <c r="CK36" s="163">
        <f t="shared" si="2"/>
        <v>10980</v>
      </c>
      <c r="CL36" s="163">
        <f t="shared" si="2"/>
        <v>0</v>
      </c>
      <c r="CM36" s="163">
        <f t="shared" si="2"/>
        <v>4</v>
      </c>
      <c r="CN36" s="163">
        <f t="shared" si="2"/>
        <v>57</v>
      </c>
      <c r="CO36" s="163">
        <f t="shared" si="2"/>
        <v>0</v>
      </c>
      <c r="CP36" s="163">
        <f t="shared" si="2"/>
        <v>377</v>
      </c>
      <c r="CQ36" s="163">
        <f t="shared" si="2"/>
        <v>335132</v>
      </c>
    </row>
    <row r="37" spans="1:95" ht="13.5" thickBot="1" x14ac:dyDescent="0.25"/>
    <row r="38" spans="1:95" ht="13.5" thickBot="1" x14ac:dyDescent="0.25">
      <c r="B38" s="92">
        <v>0</v>
      </c>
      <c r="C38" s="68" t="s">
        <v>62</v>
      </c>
      <c r="D38" s="68"/>
      <c r="E38" s="68"/>
    </row>
    <row r="40" spans="1:95" x14ac:dyDescent="0.2">
      <c r="B40" s="114" t="s">
        <v>58</v>
      </c>
      <c r="C40" s="200" t="s">
        <v>14</v>
      </c>
    </row>
    <row r="41" spans="1:95" x14ac:dyDescent="0.2">
      <c r="B41" s="114" t="s">
        <v>59</v>
      </c>
      <c r="C41" s="200" t="s">
        <v>12</v>
      </c>
      <c r="Q41" s="113"/>
    </row>
    <row r="42" spans="1:95" x14ac:dyDescent="0.2">
      <c r="B42" s="114" t="s">
        <v>60</v>
      </c>
      <c r="C42" s="200" t="s">
        <v>13</v>
      </c>
    </row>
  </sheetData>
  <sheetProtection algorithmName="SHA-512" hashValue="lgU1peXybH6ADydjQeapOKmtxfWDUSa9OKDudBn1WqAjjYxH9ewYufd8qsmRlG0ca2bsDeisOMSrZ17O/MnCLg==" saltValue="ktpWxIGEdsMXwQ/OozTCJQ==" spinCount="100000" sheet="1" sort="0" autoFilter="0"/>
  <autoFilter ref="A3:CP3"/>
  <mergeCells count="32">
    <mergeCell ref="CN2:CP2"/>
    <mergeCell ref="CQ2:CQ3"/>
    <mergeCell ref="BT2:BV2"/>
    <mergeCell ref="BW2:BY2"/>
    <mergeCell ref="BZ2:CB2"/>
    <mergeCell ref="CC2:CE2"/>
    <mergeCell ref="CF2:CH2"/>
    <mergeCell ref="CI2:CK2"/>
    <mergeCell ref="CL2:CM2"/>
    <mergeCell ref="BE2:BG2"/>
    <mergeCell ref="BH2:BJ2"/>
    <mergeCell ref="BK2:BM2"/>
    <mergeCell ref="BN2:BP2"/>
    <mergeCell ref="BQ2:BS2"/>
    <mergeCell ref="C2:E2"/>
    <mergeCell ref="F2:H2"/>
    <mergeCell ref="J2:L2"/>
    <mergeCell ref="M2:O2"/>
    <mergeCell ref="P2:S2"/>
    <mergeCell ref="H1:AE1"/>
    <mergeCell ref="BB2:BD2"/>
    <mergeCell ref="AM2:AO2"/>
    <mergeCell ref="AP2:AR2"/>
    <mergeCell ref="AV2:AX2"/>
    <mergeCell ref="AY2:BA2"/>
    <mergeCell ref="AS2:AU2"/>
    <mergeCell ref="AI2:AK2"/>
    <mergeCell ref="T2:V2"/>
    <mergeCell ref="W2:Y2"/>
    <mergeCell ref="Z2:AB2"/>
    <mergeCell ref="AC2:AE2"/>
    <mergeCell ref="AF2:AH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U36"/>
  <sheetViews>
    <sheetView workbookViewId="0">
      <selection activeCell="F26" sqref="F26"/>
    </sheetView>
  </sheetViews>
  <sheetFormatPr baseColWidth="10" defaultColWidth="11.42578125" defaultRowHeight="12.75" x14ac:dyDescent="0.2"/>
  <cols>
    <col min="1" max="1" width="22.28515625" style="7" bestFit="1" customWidth="1"/>
    <col min="2" max="2" width="11" style="7" bestFit="1" customWidth="1"/>
    <col min="3" max="3" width="16" style="7" bestFit="1" customWidth="1"/>
    <col min="4" max="4" width="12.5703125" style="7" bestFit="1" customWidth="1"/>
    <col min="5" max="5" width="11.7109375" style="7" bestFit="1" customWidth="1"/>
    <col min="6" max="6" width="19.42578125" style="7" bestFit="1" customWidth="1"/>
    <col min="7" max="7" width="11" style="7" bestFit="1" customWidth="1"/>
    <col min="8" max="8" width="16" style="7" bestFit="1" customWidth="1"/>
    <col min="9" max="9" width="12.5703125" style="7" bestFit="1" customWidth="1"/>
    <col min="10" max="10" width="11.7109375" style="7" bestFit="1" customWidth="1"/>
    <col min="11" max="11" width="10.28515625" style="7" bestFit="1" customWidth="1"/>
    <col min="12" max="12" width="11" style="7" bestFit="1" customWidth="1"/>
    <col min="13" max="13" width="16" style="7" bestFit="1" customWidth="1"/>
    <col min="14" max="14" width="12.5703125" style="7" bestFit="1" customWidth="1"/>
    <col min="15" max="15" width="11.7109375" style="7" bestFit="1" customWidth="1"/>
    <col min="16" max="16" width="16.5703125" style="7" bestFit="1" customWidth="1"/>
    <col min="17" max="17" width="11" style="7" bestFit="1" customWidth="1"/>
    <col min="18" max="18" width="16" style="7" bestFit="1" customWidth="1"/>
    <col min="19" max="19" width="12.5703125" style="7" bestFit="1" customWidth="1"/>
    <col min="20" max="20" width="15.28515625" style="7" customWidth="1"/>
    <col min="21" max="16384" width="11.42578125" style="7"/>
  </cols>
  <sheetData>
    <row r="1" spans="1:21" ht="55.5" customHeight="1" thickBot="1" x14ac:dyDescent="0.25">
      <c r="B1" s="76"/>
      <c r="C1" s="76"/>
      <c r="D1" s="247" t="s">
        <v>97</v>
      </c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pans="1:21" ht="13.5" thickBot="1" x14ac:dyDescent="0.25">
      <c r="A2" s="9"/>
      <c r="B2" s="205" t="s">
        <v>6</v>
      </c>
      <c r="C2" s="206"/>
      <c r="D2" s="206"/>
      <c r="E2" s="206"/>
      <c r="F2" s="207"/>
      <c r="G2" s="208" t="s">
        <v>72</v>
      </c>
      <c r="H2" s="209"/>
      <c r="I2" s="209"/>
      <c r="J2" s="209"/>
      <c r="K2" s="210"/>
      <c r="L2" s="228" t="s">
        <v>8</v>
      </c>
      <c r="M2" s="211"/>
      <c r="N2" s="211"/>
      <c r="O2" s="211"/>
      <c r="P2" s="229"/>
      <c r="Q2" s="212" t="s">
        <v>9</v>
      </c>
      <c r="R2" s="213"/>
      <c r="S2" s="213"/>
      <c r="T2" s="214"/>
    </row>
    <row r="3" spans="1:21" ht="26.25" thickBot="1" x14ac:dyDescent="0.25">
      <c r="A3" s="195" t="s">
        <v>10</v>
      </c>
      <c r="B3" s="71" t="s">
        <v>12</v>
      </c>
      <c r="C3" s="53" t="s">
        <v>13</v>
      </c>
      <c r="D3" s="54" t="s">
        <v>14</v>
      </c>
      <c r="E3" s="41" t="s">
        <v>15</v>
      </c>
      <c r="F3" s="55" t="s">
        <v>16</v>
      </c>
      <c r="G3" s="72" t="s">
        <v>12</v>
      </c>
      <c r="H3" s="56" t="s">
        <v>13</v>
      </c>
      <c r="I3" s="57" t="s">
        <v>14</v>
      </c>
      <c r="J3" s="58" t="s">
        <v>15</v>
      </c>
      <c r="K3" s="59" t="s">
        <v>17</v>
      </c>
      <c r="L3" s="83" t="s">
        <v>12</v>
      </c>
      <c r="M3" s="60" t="s">
        <v>13</v>
      </c>
      <c r="N3" s="61" t="s">
        <v>14</v>
      </c>
      <c r="O3" s="62" t="s">
        <v>15</v>
      </c>
      <c r="P3" s="84" t="s">
        <v>18</v>
      </c>
      <c r="Q3" s="73" t="s">
        <v>12</v>
      </c>
      <c r="R3" s="63" t="s">
        <v>13</v>
      </c>
      <c r="S3" s="64" t="s">
        <v>14</v>
      </c>
      <c r="T3" s="85" t="s">
        <v>19</v>
      </c>
    </row>
    <row r="4" spans="1:21" ht="13.5" thickBot="1" x14ac:dyDescent="0.25">
      <c r="A4" s="176" t="s">
        <v>20</v>
      </c>
      <c r="B4" s="37">
        <v>0</v>
      </c>
      <c r="C4" s="8">
        <v>0</v>
      </c>
      <c r="D4" s="8">
        <v>0</v>
      </c>
      <c r="E4" s="13">
        <f>SUM(B4:D4)</f>
        <v>0</v>
      </c>
      <c r="F4" s="112">
        <f>E4/$E$36</f>
        <v>0</v>
      </c>
      <c r="G4" s="34">
        <v>0</v>
      </c>
      <c r="H4" s="34">
        <v>0</v>
      </c>
      <c r="I4" s="34">
        <v>0</v>
      </c>
      <c r="J4" s="18">
        <f>SUM(G4:I4)</f>
        <v>0</v>
      </c>
      <c r="K4" s="78">
        <v>0</v>
      </c>
      <c r="L4" s="34">
        <v>0</v>
      </c>
      <c r="M4" s="34">
        <v>0</v>
      </c>
      <c r="N4" s="34">
        <v>0</v>
      </c>
      <c r="O4" s="74">
        <f>SUM(L4:N4)</f>
        <v>0</v>
      </c>
      <c r="P4" s="78">
        <v>0</v>
      </c>
      <c r="Q4" s="34">
        <v>0</v>
      </c>
      <c r="R4" s="34">
        <v>0</v>
      </c>
      <c r="S4" s="34">
        <v>0</v>
      </c>
      <c r="T4" s="75">
        <f>SUM(Q4:S4)</f>
        <v>0</v>
      </c>
      <c r="U4" s="124"/>
    </row>
    <row r="5" spans="1:21" ht="13.5" thickBot="1" x14ac:dyDescent="0.25">
      <c r="A5" s="176" t="s">
        <v>21</v>
      </c>
      <c r="B5" s="37">
        <v>106</v>
      </c>
      <c r="C5" s="8">
        <v>0</v>
      </c>
      <c r="D5" s="8">
        <v>1661</v>
      </c>
      <c r="E5" s="13">
        <f t="shared" ref="E5:E35" si="0">SUM(B5:D5)</f>
        <v>1767</v>
      </c>
      <c r="F5" s="112">
        <f t="shared" ref="F5:F35" si="1">E5/$E$36</f>
        <v>1.0233393177737882E-2</v>
      </c>
      <c r="G5" s="34">
        <v>91</v>
      </c>
      <c r="H5" s="34">
        <v>0</v>
      </c>
      <c r="I5" s="34">
        <v>703</v>
      </c>
      <c r="J5" s="18">
        <f t="shared" ref="J5:J35" si="2">SUM(G5:I5)</f>
        <v>794</v>
      </c>
      <c r="K5" s="78">
        <f t="shared" ref="K5:K33" si="3">J5/E5</f>
        <v>0.44934917940011321</v>
      </c>
      <c r="L5" s="34">
        <v>15</v>
      </c>
      <c r="M5" s="34">
        <v>0</v>
      </c>
      <c r="N5" s="34">
        <v>958</v>
      </c>
      <c r="O5" s="74">
        <f t="shared" ref="O5:O35" si="4">SUM(L5:N5)</f>
        <v>973</v>
      </c>
      <c r="P5" s="78">
        <f t="shared" ref="P5:P35" si="5">O5/E5</f>
        <v>0.55065082059988679</v>
      </c>
      <c r="Q5" s="34">
        <v>0</v>
      </c>
      <c r="R5" s="34">
        <v>0</v>
      </c>
      <c r="S5" s="34">
        <v>998</v>
      </c>
      <c r="T5" s="75">
        <f t="shared" ref="T5:T35" si="6">SUM(Q5:S5)</f>
        <v>998</v>
      </c>
      <c r="U5" s="124"/>
    </row>
    <row r="6" spans="1:21" ht="13.5" thickBot="1" x14ac:dyDescent="0.25">
      <c r="A6" s="176" t="s">
        <v>22</v>
      </c>
      <c r="B6" s="37">
        <v>186</v>
      </c>
      <c r="C6" s="8">
        <v>120</v>
      </c>
      <c r="D6" s="8">
        <v>676</v>
      </c>
      <c r="E6" s="13">
        <f t="shared" si="0"/>
        <v>982</v>
      </c>
      <c r="F6" s="112">
        <f t="shared" si="1"/>
        <v>5.6871488967394452E-3</v>
      </c>
      <c r="G6" s="34">
        <v>151</v>
      </c>
      <c r="H6" s="34">
        <v>0</v>
      </c>
      <c r="I6" s="34">
        <v>620</v>
      </c>
      <c r="J6" s="18">
        <f t="shared" si="2"/>
        <v>771</v>
      </c>
      <c r="K6" s="78">
        <f t="shared" si="3"/>
        <v>0.785132382892057</v>
      </c>
      <c r="L6" s="34">
        <v>35</v>
      </c>
      <c r="M6" s="34">
        <v>120</v>
      </c>
      <c r="N6" s="34">
        <v>56</v>
      </c>
      <c r="O6" s="74">
        <f t="shared" si="4"/>
        <v>211</v>
      </c>
      <c r="P6" s="78">
        <f t="shared" si="5"/>
        <v>0.21486761710794297</v>
      </c>
      <c r="Q6" s="34">
        <v>12</v>
      </c>
      <c r="R6" s="34">
        <v>0</v>
      </c>
      <c r="S6" s="34">
        <v>98</v>
      </c>
      <c r="T6" s="75">
        <f t="shared" si="6"/>
        <v>110</v>
      </c>
      <c r="U6" s="124"/>
    </row>
    <row r="7" spans="1:21" ht="13.5" thickBot="1" x14ac:dyDescent="0.25">
      <c r="A7" s="176" t="s">
        <v>23</v>
      </c>
      <c r="B7" s="37">
        <v>15</v>
      </c>
      <c r="C7" s="8">
        <v>77</v>
      </c>
      <c r="D7" s="8">
        <v>150</v>
      </c>
      <c r="E7" s="13">
        <f t="shared" si="0"/>
        <v>242</v>
      </c>
      <c r="F7" s="112">
        <f t="shared" si="1"/>
        <v>1.4015173452249956E-3</v>
      </c>
      <c r="G7" s="34">
        <v>0</v>
      </c>
      <c r="H7" s="34">
        <v>77</v>
      </c>
      <c r="I7" s="34">
        <v>98</v>
      </c>
      <c r="J7" s="18">
        <f t="shared" si="2"/>
        <v>175</v>
      </c>
      <c r="K7" s="78">
        <f t="shared" si="3"/>
        <v>0.72314049586776863</v>
      </c>
      <c r="L7" s="34">
        <v>15</v>
      </c>
      <c r="M7" s="34">
        <v>0</v>
      </c>
      <c r="N7" s="34">
        <v>52</v>
      </c>
      <c r="O7" s="74">
        <f t="shared" si="4"/>
        <v>67</v>
      </c>
      <c r="P7" s="78">
        <f t="shared" si="5"/>
        <v>0.27685950413223143</v>
      </c>
      <c r="Q7" s="34">
        <v>0</v>
      </c>
      <c r="R7" s="34">
        <v>3350</v>
      </c>
      <c r="S7" s="34">
        <v>650</v>
      </c>
      <c r="T7" s="75">
        <f t="shared" si="6"/>
        <v>4000</v>
      </c>
      <c r="U7" s="124"/>
    </row>
    <row r="8" spans="1:21" ht="13.5" thickBot="1" x14ac:dyDescent="0.25">
      <c r="A8" s="176" t="s">
        <v>24</v>
      </c>
      <c r="B8" s="37">
        <v>0</v>
      </c>
      <c r="C8" s="8">
        <v>0</v>
      </c>
      <c r="D8" s="8">
        <v>59</v>
      </c>
      <c r="E8" s="13">
        <f t="shared" si="0"/>
        <v>59</v>
      </c>
      <c r="F8" s="112">
        <f t="shared" si="1"/>
        <v>3.4169224532344937E-4</v>
      </c>
      <c r="G8" s="34">
        <v>0</v>
      </c>
      <c r="H8" s="34">
        <v>0</v>
      </c>
      <c r="I8" s="34">
        <v>0</v>
      </c>
      <c r="J8" s="18">
        <f t="shared" si="2"/>
        <v>0</v>
      </c>
      <c r="K8" s="78">
        <f t="shared" si="3"/>
        <v>0</v>
      </c>
      <c r="L8" s="34">
        <v>0</v>
      </c>
      <c r="M8" s="34">
        <v>0</v>
      </c>
      <c r="N8" s="34">
        <v>59</v>
      </c>
      <c r="O8" s="74">
        <f t="shared" si="4"/>
        <v>59</v>
      </c>
      <c r="P8" s="78">
        <f t="shared" si="5"/>
        <v>1</v>
      </c>
      <c r="Q8" s="34">
        <v>0</v>
      </c>
      <c r="R8" s="34">
        <v>0</v>
      </c>
      <c r="S8" s="34">
        <v>134</v>
      </c>
      <c r="T8" s="75">
        <f t="shared" si="6"/>
        <v>134</v>
      </c>
      <c r="U8" s="124"/>
    </row>
    <row r="9" spans="1:21" ht="13.5" thickBot="1" x14ac:dyDescent="0.25">
      <c r="A9" s="176" t="s">
        <v>25</v>
      </c>
      <c r="B9" s="37">
        <v>0</v>
      </c>
      <c r="C9" s="8">
        <v>347</v>
      </c>
      <c r="D9" s="8">
        <v>3055</v>
      </c>
      <c r="E9" s="13">
        <f t="shared" si="0"/>
        <v>3402</v>
      </c>
      <c r="F9" s="112">
        <f t="shared" si="1"/>
        <v>1.9702322348989401E-2</v>
      </c>
      <c r="G9" s="34">
        <v>0</v>
      </c>
      <c r="H9" s="34">
        <v>0</v>
      </c>
      <c r="I9" s="34">
        <v>664</v>
      </c>
      <c r="J9" s="18">
        <f t="shared" si="2"/>
        <v>664</v>
      </c>
      <c r="K9" s="78">
        <f t="shared" si="3"/>
        <v>0.19517930629041741</v>
      </c>
      <c r="L9" s="34">
        <v>0</v>
      </c>
      <c r="M9" s="34">
        <v>347</v>
      </c>
      <c r="N9" s="34">
        <v>2391</v>
      </c>
      <c r="O9" s="74">
        <f t="shared" si="4"/>
        <v>2738</v>
      </c>
      <c r="P9" s="78">
        <f t="shared" si="5"/>
        <v>0.80482069370958265</v>
      </c>
      <c r="Q9" s="34">
        <v>0</v>
      </c>
      <c r="R9" s="34">
        <v>0</v>
      </c>
      <c r="S9" s="34">
        <v>1512</v>
      </c>
      <c r="T9" s="75">
        <f t="shared" si="6"/>
        <v>1512</v>
      </c>
      <c r="U9" s="124"/>
    </row>
    <row r="10" spans="1:21" ht="13.5" thickBot="1" x14ac:dyDescent="0.25">
      <c r="A10" s="176" t="s">
        <v>26</v>
      </c>
      <c r="B10" s="37">
        <v>133</v>
      </c>
      <c r="C10" s="8">
        <v>314</v>
      </c>
      <c r="D10" s="8">
        <v>12325</v>
      </c>
      <c r="E10" s="13">
        <f t="shared" si="0"/>
        <v>12772</v>
      </c>
      <c r="F10" s="112">
        <f t="shared" si="1"/>
        <v>7.3967684021543981E-2</v>
      </c>
      <c r="G10" s="34">
        <v>133</v>
      </c>
      <c r="H10" s="34">
        <v>0</v>
      </c>
      <c r="I10" s="34">
        <v>7098</v>
      </c>
      <c r="J10" s="18">
        <f t="shared" si="2"/>
        <v>7231</v>
      </c>
      <c r="K10" s="78">
        <f t="shared" si="3"/>
        <v>0.56616035076730342</v>
      </c>
      <c r="L10" s="34">
        <v>0</v>
      </c>
      <c r="M10" s="34">
        <v>314</v>
      </c>
      <c r="N10" s="34">
        <v>5227</v>
      </c>
      <c r="O10" s="74">
        <f t="shared" si="4"/>
        <v>5541</v>
      </c>
      <c r="P10" s="78">
        <f t="shared" si="5"/>
        <v>0.43383964923269652</v>
      </c>
      <c r="Q10" s="34">
        <v>210</v>
      </c>
      <c r="R10" s="34">
        <v>0</v>
      </c>
      <c r="S10" s="34">
        <v>1081</v>
      </c>
      <c r="T10" s="75">
        <f t="shared" si="6"/>
        <v>1291</v>
      </c>
      <c r="U10" s="124"/>
    </row>
    <row r="11" spans="1:21" ht="13.5" thickBot="1" x14ac:dyDescent="0.25">
      <c r="A11" s="176" t="s">
        <v>27</v>
      </c>
      <c r="B11" s="37">
        <v>9</v>
      </c>
      <c r="C11" s="8">
        <v>60</v>
      </c>
      <c r="D11" s="8">
        <v>1968</v>
      </c>
      <c r="E11" s="13">
        <f t="shared" si="0"/>
        <v>2037</v>
      </c>
      <c r="F11" s="112">
        <f t="shared" si="1"/>
        <v>1.1797069554641802E-2</v>
      </c>
      <c r="G11" s="34">
        <v>0</v>
      </c>
      <c r="H11" s="34">
        <v>0</v>
      </c>
      <c r="I11" s="34">
        <v>995</v>
      </c>
      <c r="J11" s="18">
        <f t="shared" si="2"/>
        <v>995</v>
      </c>
      <c r="K11" s="78">
        <f t="shared" si="3"/>
        <v>0.48846342660775649</v>
      </c>
      <c r="L11" s="34">
        <v>9</v>
      </c>
      <c r="M11" s="34">
        <v>60</v>
      </c>
      <c r="N11" s="34">
        <v>973</v>
      </c>
      <c r="O11" s="74">
        <f t="shared" si="4"/>
        <v>1042</v>
      </c>
      <c r="P11" s="78">
        <f t="shared" si="5"/>
        <v>0.51153657339224345</v>
      </c>
      <c r="Q11" s="34">
        <v>0</v>
      </c>
      <c r="R11" s="34">
        <v>0</v>
      </c>
      <c r="S11" s="34">
        <v>519</v>
      </c>
      <c r="T11" s="75">
        <f t="shared" si="6"/>
        <v>519</v>
      </c>
      <c r="U11" s="124"/>
    </row>
    <row r="12" spans="1:21" ht="13.5" thickBot="1" x14ac:dyDescent="0.25">
      <c r="A12" s="176" t="s">
        <v>28</v>
      </c>
      <c r="B12" s="37">
        <v>0</v>
      </c>
      <c r="C12" s="8">
        <v>305</v>
      </c>
      <c r="D12" s="8">
        <v>3222</v>
      </c>
      <c r="E12" s="13">
        <f t="shared" si="0"/>
        <v>3527</v>
      </c>
      <c r="F12" s="112">
        <f t="shared" si="1"/>
        <v>2.0426246597556031E-2</v>
      </c>
      <c r="G12" s="34">
        <v>0</v>
      </c>
      <c r="H12" s="34">
        <v>0</v>
      </c>
      <c r="I12" s="34">
        <v>628</v>
      </c>
      <c r="J12" s="18">
        <f t="shared" si="2"/>
        <v>628</v>
      </c>
      <c r="K12" s="78">
        <f t="shared" si="3"/>
        <v>0.17805500425290616</v>
      </c>
      <c r="L12" s="34">
        <v>0</v>
      </c>
      <c r="M12" s="34">
        <v>305</v>
      </c>
      <c r="N12" s="34">
        <v>2594</v>
      </c>
      <c r="O12" s="74">
        <f t="shared" si="4"/>
        <v>2899</v>
      </c>
      <c r="P12" s="78">
        <f t="shared" si="5"/>
        <v>0.8219449957470939</v>
      </c>
      <c r="Q12" s="34">
        <v>2</v>
      </c>
      <c r="R12" s="34">
        <v>0</v>
      </c>
      <c r="S12" s="34">
        <v>2655</v>
      </c>
      <c r="T12" s="75">
        <f t="shared" si="6"/>
        <v>2657</v>
      </c>
      <c r="U12" s="124"/>
    </row>
    <row r="13" spans="1:21" ht="13.5" thickBot="1" x14ac:dyDescent="0.25">
      <c r="A13" s="176" t="s">
        <v>29</v>
      </c>
      <c r="B13" s="37">
        <v>0</v>
      </c>
      <c r="C13" s="8">
        <v>288</v>
      </c>
      <c r="D13" s="8">
        <v>526</v>
      </c>
      <c r="E13" s="13">
        <f t="shared" si="0"/>
        <v>814</v>
      </c>
      <c r="F13" s="112">
        <f t="shared" si="1"/>
        <v>4.7141947066658947E-3</v>
      </c>
      <c r="G13" s="34">
        <v>0</v>
      </c>
      <c r="H13" s="34">
        <v>0</v>
      </c>
      <c r="I13" s="34">
        <v>226</v>
      </c>
      <c r="J13" s="18">
        <f t="shared" si="2"/>
        <v>226</v>
      </c>
      <c r="K13" s="78">
        <f t="shared" si="3"/>
        <v>0.27764127764127766</v>
      </c>
      <c r="L13" s="34">
        <v>0</v>
      </c>
      <c r="M13" s="34">
        <v>288</v>
      </c>
      <c r="N13" s="34">
        <v>300</v>
      </c>
      <c r="O13" s="74">
        <f t="shared" si="4"/>
        <v>588</v>
      </c>
      <c r="P13" s="78">
        <f t="shared" si="5"/>
        <v>0.72235872235872234</v>
      </c>
      <c r="Q13" s="34">
        <v>0</v>
      </c>
      <c r="R13" s="34">
        <v>0</v>
      </c>
      <c r="S13" s="34">
        <v>194</v>
      </c>
      <c r="T13" s="75">
        <f t="shared" si="6"/>
        <v>194</v>
      </c>
      <c r="U13" s="124"/>
    </row>
    <row r="14" spans="1:21" ht="13.5" thickBot="1" x14ac:dyDescent="0.25">
      <c r="A14" s="176" t="s">
        <v>30</v>
      </c>
      <c r="B14" s="37">
        <v>0</v>
      </c>
      <c r="C14" s="8">
        <v>0</v>
      </c>
      <c r="D14" s="8">
        <v>113</v>
      </c>
      <c r="E14" s="13">
        <f t="shared" si="0"/>
        <v>113</v>
      </c>
      <c r="F14" s="112">
        <f t="shared" si="1"/>
        <v>6.5442752070423349E-4</v>
      </c>
      <c r="G14" s="34" t="s">
        <v>98</v>
      </c>
      <c r="H14" s="34">
        <v>0</v>
      </c>
      <c r="I14" s="34">
        <v>36</v>
      </c>
      <c r="J14" s="18">
        <f t="shared" si="2"/>
        <v>36</v>
      </c>
      <c r="K14" s="78">
        <f t="shared" si="3"/>
        <v>0.31858407079646017</v>
      </c>
      <c r="L14" s="34">
        <v>0</v>
      </c>
      <c r="M14" s="34">
        <v>0</v>
      </c>
      <c r="N14" s="34">
        <v>77</v>
      </c>
      <c r="O14" s="74">
        <f t="shared" si="4"/>
        <v>77</v>
      </c>
      <c r="P14" s="78">
        <f t="shared" si="5"/>
        <v>0.68141592920353977</v>
      </c>
      <c r="Q14" s="34">
        <v>36</v>
      </c>
      <c r="R14" s="34">
        <v>0</v>
      </c>
      <c r="S14" s="34">
        <v>2593</v>
      </c>
      <c r="T14" s="75">
        <f t="shared" si="6"/>
        <v>2629</v>
      </c>
      <c r="U14" s="124"/>
    </row>
    <row r="15" spans="1:21" ht="13.5" thickBot="1" x14ac:dyDescent="0.25">
      <c r="A15" s="176" t="s">
        <v>31</v>
      </c>
      <c r="B15" s="37">
        <v>371</v>
      </c>
      <c r="C15" s="8">
        <v>1122</v>
      </c>
      <c r="D15" s="8">
        <v>6199</v>
      </c>
      <c r="E15" s="13">
        <f t="shared" si="0"/>
        <v>7692</v>
      </c>
      <c r="F15" s="112">
        <f t="shared" si="1"/>
        <v>4.454740255979614E-2</v>
      </c>
      <c r="G15" s="34">
        <v>93</v>
      </c>
      <c r="H15" s="34">
        <v>0</v>
      </c>
      <c r="I15" s="34">
        <v>3024</v>
      </c>
      <c r="J15" s="18">
        <f t="shared" si="2"/>
        <v>3117</v>
      </c>
      <c r="K15" s="78">
        <f t="shared" si="3"/>
        <v>0.40522620904836193</v>
      </c>
      <c r="L15" s="34">
        <v>278</v>
      </c>
      <c r="M15" s="34">
        <v>1122</v>
      </c>
      <c r="N15" s="34">
        <v>3175</v>
      </c>
      <c r="O15" s="74">
        <f t="shared" si="4"/>
        <v>4575</v>
      </c>
      <c r="P15" s="78">
        <f t="shared" si="5"/>
        <v>0.59477379095163807</v>
      </c>
      <c r="Q15" s="34">
        <v>8</v>
      </c>
      <c r="R15" s="34">
        <v>16</v>
      </c>
      <c r="S15" s="34">
        <v>502</v>
      </c>
      <c r="T15" s="75">
        <f t="shared" si="6"/>
        <v>526</v>
      </c>
      <c r="U15" s="124"/>
    </row>
    <row r="16" spans="1:21" ht="13.5" thickBot="1" x14ac:dyDescent="0.25">
      <c r="A16" s="176" t="s">
        <v>32</v>
      </c>
      <c r="B16" s="37">
        <v>0</v>
      </c>
      <c r="C16" s="8">
        <v>0</v>
      </c>
      <c r="D16" s="8">
        <v>0</v>
      </c>
      <c r="E16" s="13">
        <f t="shared" si="0"/>
        <v>0</v>
      </c>
      <c r="F16" s="112">
        <f t="shared" si="1"/>
        <v>0</v>
      </c>
      <c r="G16" s="34">
        <v>0</v>
      </c>
      <c r="H16" s="34">
        <v>0</v>
      </c>
      <c r="I16" s="34">
        <v>0</v>
      </c>
      <c r="J16" s="18">
        <f t="shared" si="2"/>
        <v>0</v>
      </c>
      <c r="K16" s="78">
        <v>0</v>
      </c>
      <c r="L16" s="34">
        <v>0</v>
      </c>
      <c r="M16" s="34">
        <v>0</v>
      </c>
      <c r="N16" s="34">
        <v>0</v>
      </c>
      <c r="O16" s="74">
        <f t="shared" si="4"/>
        <v>0</v>
      </c>
      <c r="P16" s="78">
        <v>0</v>
      </c>
      <c r="Q16" s="34">
        <v>0</v>
      </c>
      <c r="R16" s="34">
        <v>0</v>
      </c>
      <c r="S16" s="34">
        <v>0</v>
      </c>
      <c r="T16" s="75">
        <f t="shared" si="6"/>
        <v>0</v>
      </c>
      <c r="U16" s="124"/>
    </row>
    <row r="17" spans="1:21" ht="13.5" thickBot="1" x14ac:dyDescent="0.25">
      <c r="A17" s="176" t="s">
        <v>33</v>
      </c>
      <c r="B17" s="37">
        <v>52</v>
      </c>
      <c r="C17" s="8">
        <v>80</v>
      </c>
      <c r="D17" s="8">
        <v>753</v>
      </c>
      <c r="E17" s="13">
        <f t="shared" si="0"/>
        <v>885</v>
      </c>
      <c r="F17" s="112">
        <f t="shared" si="1"/>
        <v>5.1253836798517407E-3</v>
      </c>
      <c r="G17" s="34">
        <v>45</v>
      </c>
      <c r="H17" s="34">
        <v>80</v>
      </c>
      <c r="I17" s="34">
        <v>407</v>
      </c>
      <c r="J17" s="18">
        <f t="shared" si="2"/>
        <v>532</v>
      </c>
      <c r="K17" s="78">
        <f t="shared" si="3"/>
        <v>0.60112994350282489</v>
      </c>
      <c r="L17" s="34">
        <v>7</v>
      </c>
      <c r="M17" s="34">
        <v>0</v>
      </c>
      <c r="N17" s="34">
        <v>346</v>
      </c>
      <c r="O17" s="74">
        <f t="shared" si="4"/>
        <v>353</v>
      </c>
      <c r="P17" s="78">
        <f t="shared" si="5"/>
        <v>0.39887005649717516</v>
      </c>
      <c r="Q17" s="34">
        <v>116</v>
      </c>
      <c r="R17" s="34">
        <v>0</v>
      </c>
      <c r="S17" s="34">
        <v>230</v>
      </c>
      <c r="T17" s="75">
        <f t="shared" si="6"/>
        <v>346</v>
      </c>
      <c r="U17" s="124"/>
    </row>
    <row r="18" spans="1:21" ht="13.5" thickBot="1" x14ac:dyDescent="0.25">
      <c r="A18" s="176" t="s">
        <v>34</v>
      </c>
      <c r="B18" s="37">
        <v>533</v>
      </c>
      <c r="C18" s="8">
        <v>3541</v>
      </c>
      <c r="D18" s="8">
        <v>5237</v>
      </c>
      <c r="E18" s="13">
        <f t="shared" si="0"/>
        <v>9311</v>
      </c>
      <c r="F18" s="112">
        <f t="shared" si="1"/>
        <v>5.3923669427231133E-2</v>
      </c>
      <c r="G18" s="34">
        <v>300</v>
      </c>
      <c r="H18" s="34">
        <v>3541</v>
      </c>
      <c r="I18" s="34">
        <v>1945</v>
      </c>
      <c r="J18" s="18">
        <f t="shared" si="2"/>
        <v>5786</v>
      </c>
      <c r="K18" s="78">
        <f t="shared" si="3"/>
        <v>0.621415530018258</v>
      </c>
      <c r="L18" s="34">
        <v>233</v>
      </c>
      <c r="M18" s="34">
        <v>0</v>
      </c>
      <c r="N18" s="34">
        <v>3292</v>
      </c>
      <c r="O18" s="74">
        <f t="shared" si="4"/>
        <v>3525</v>
      </c>
      <c r="P18" s="78">
        <f t="shared" si="5"/>
        <v>0.378584469981742</v>
      </c>
      <c r="Q18" s="34">
        <v>206</v>
      </c>
      <c r="R18" s="34">
        <v>7473</v>
      </c>
      <c r="S18" s="34">
        <v>10778</v>
      </c>
      <c r="T18" s="75">
        <f t="shared" si="6"/>
        <v>18457</v>
      </c>
      <c r="U18" s="124"/>
    </row>
    <row r="19" spans="1:21" ht="13.5" thickBot="1" x14ac:dyDescent="0.25">
      <c r="A19" s="176" t="s">
        <v>35</v>
      </c>
      <c r="B19" s="37">
        <v>0</v>
      </c>
      <c r="C19" s="8">
        <v>0</v>
      </c>
      <c r="D19" s="8">
        <v>0</v>
      </c>
      <c r="E19" s="13">
        <f t="shared" si="0"/>
        <v>0</v>
      </c>
      <c r="F19" s="112">
        <f t="shared" si="1"/>
        <v>0</v>
      </c>
      <c r="G19" s="34">
        <v>0</v>
      </c>
      <c r="H19" s="34">
        <v>0</v>
      </c>
      <c r="I19" s="34">
        <v>0</v>
      </c>
      <c r="J19" s="18">
        <f t="shared" si="2"/>
        <v>0</v>
      </c>
      <c r="K19" s="78">
        <v>0</v>
      </c>
      <c r="L19" s="34">
        <v>0</v>
      </c>
      <c r="M19" s="34">
        <v>0</v>
      </c>
      <c r="N19" s="34">
        <v>0</v>
      </c>
      <c r="O19" s="74">
        <v>0</v>
      </c>
      <c r="P19" s="78">
        <v>0</v>
      </c>
      <c r="Q19" s="34">
        <v>0</v>
      </c>
      <c r="R19" s="34">
        <v>0</v>
      </c>
      <c r="S19" s="34">
        <v>0</v>
      </c>
      <c r="T19" s="75">
        <f t="shared" si="6"/>
        <v>0</v>
      </c>
      <c r="U19" s="124"/>
    </row>
    <row r="20" spans="1:21" ht="13.5" thickBot="1" x14ac:dyDescent="0.25">
      <c r="A20" s="176" t="s">
        <v>36</v>
      </c>
      <c r="B20" s="37">
        <v>0</v>
      </c>
      <c r="C20" s="8">
        <v>0</v>
      </c>
      <c r="D20" s="8">
        <v>237</v>
      </c>
      <c r="E20" s="13">
        <f t="shared" si="0"/>
        <v>237</v>
      </c>
      <c r="F20" s="112">
        <f t="shared" si="1"/>
        <v>1.3725603752823305E-3</v>
      </c>
      <c r="G20" s="34">
        <v>0</v>
      </c>
      <c r="H20" s="34">
        <v>0</v>
      </c>
      <c r="I20" s="34">
        <v>73</v>
      </c>
      <c r="J20" s="18">
        <f t="shared" si="2"/>
        <v>73</v>
      </c>
      <c r="K20" s="78">
        <f t="shared" si="3"/>
        <v>0.30801687763713081</v>
      </c>
      <c r="L20" s="34">
        <v>0</v>
      </c>
      <c r="M20" s="34">
        <v>0</v>
      </c>
      <c r="N20" s="34">
        <v>164</v>
      </c>
      <c r="O20" s="74">
        <f t="shared" si="4"/>
        <v>164</v>
      </c>
      <c r="P20" s="78">
        <f t="shared" si="5"/>
        <v>0.69198312236286919</v>
      </c>
      <c r="Q20" s="34">
        <v>0</v>
      </c>
      <c r="R20" s="34">
        <v>0</v>
      </c>
      <c r="S20" s="34">
        <v>40</v>
      </c>
      <c r="T20" s="75">
        <f t="shared" si="6"/>
        <v>40</v>
      </c>
      <c r="U20" s="124"/>
    </row>
    <row r="21" spans="1:21" ht="13.5" thickBot="1" x14ac:dyDescent="0.25">
      <c r="A21" s="176" t="s">
        <v>37</v>
      </c>
      <c r="B21" s="37">
        <v>4</v>
      </c>
      <c r="C21" s="8">
        <v>0</v>
      </c>
      <c r="D21" s="8">
        <v>1493</v>
      </c>
      <c r="E21" s="13">
        <f t="shared" si="0"/>
        <v>1497</v>
      </c>
      <c r="F21" s="112">
        <f t="shared" si="1"/>
        <v>8.6697168008339608E-3</v>
      </c>
      <c r="G21" s="34">
        <v>4</v>
      </c>
      <c r="H21" s="34">
        <v>0</v>
      </c>
      <c r="I21" s="34">
        <v>322</v>
      </c>
      <c r="J21" s="18">
        <f t="shared" si="2"/>
        <v>326</v>
      </c>
      <c r="K21" s="78">
        <f t="shared" si="3"/>
        <v>0.21776887107548429</v>
      </c>
      <c r="L21" s="34">
        <v>0</v>
      </c>
      <c r="M21" s="34">
        <v>0</v>
      </c>
      <c r="N21" s="34">
        <v>1171</v>
      </c>
      <c r="O21" s="74">
        <f t="shared" si="4"/>
        <v>1171</v>
      </c>
      <c r="P21" s="78">
        <f t="shared" si="5"/>
        <v>0.78223112892451574</v>
      </c>
      <c r="Q21" s="34">
        <v>0</v>
      </c>
      <c r="R21" s="34">
        <v>0</v>
      </c>
      <c r="S21" s="34">
        <v>895</v>
      </c>
      <c r="T21" s="75">
        <f t="shared" si="6"/>
        <v>895</v>
      </c>
      <c r="U21" s="124"/>
    </row>
    <row r="22" spans="1:21" ht="13.5" thickBot="1" x14ac:dyDescent="0.25">
      <c r="A22" s="176" t="s">
        <v>38</v>
      </c>
      <c r="B22" s="37">
        <v>115</v>
      </c>
      <c r="C22" s="8">
        <v>1057</v>
      </c>
      <c r="D22" s="8">
        <v>5595</v>
      </c>
      <c r="E22" s="13">
        <f t="shared" si="0"/>
        <v>6767</v>
      </c>
      <c r="F22" s="112">
        <f t="shared" si="1"/>
        <v>3.9190363120403082E-2</v>
      </c>
      <c r="G22" s="34">
        <v>20</v>
      </c>
      <c r="H22" s="34">
        <v>0</v>
      </c>
      <c r="I22" s="34">
        <v>1290</v>
      </c>
      <c r="J22" s="18">
        <f t="shared" si="2"/>
        <v>1310</v>
      </c>
      <c r="K22" s="78">
        <f t="shared" si="3"/>
        <v>0.19358652283138761</v>
      </c>
      <c r="L22" s="34">
        <v>95</v>
      </c>
      <c r="M22" s="34">
        <v>1057</v>
      </c>
      <c r="N22" s="34">
        <v>4305</v>
      </c>
      <c r="O22" s="74">
        <f t="shared" si="4"/>
        <v>5457</v>
      </c>
      <c r="P22" s="78">
        <f t="shared" si="5"/>
        <v>0.80641347716861234</v>
      </c>
      <c r="Q22" s="34">
        <v>0</v>
      </c>
      <c r="R22" s="34">
        <v>0</v>
      </c>
      <c r="S22" s="34">
        <v>204</v>
      </c>
      <c r="T22" s="75">
        <f t="shared" si="6"/>
        <v>204</v>
      </c>
      <c r="U22" s="124"/>
    </row>
    <row r="23" spans="1:21" ht="13.5" thickBot="1" x14ac:dyDescent="0.25">
      <c r="A23" s="176" t="s">
        <v>39</v>
      </c>
      <c r="B23" s="37">
        <v>98</v>
      </c>
      <c r="C23" s="8">
        <v>4842</v>
      </c>
      <c r="D23" s="8">
        <v>64017</v>
      </c>
      <c r="E23" s="13">
        <f t="shared" si="0"/>
        <v>68957</v>
      </c>
      <c r="F23" s="112">
        <f t="shared" si="1"/>
        <v>0.39935715526727283</v>
      </c>
      <c r="G23" s="34">
        <v>24</v>
      </c>
      <c r="H23" s="34">
        <v>0</v>
      </c>
      <c r="I23" s="34">
        <v>28952</v>
      </c>
      <c r="J23" s="18">
        <f t="shared" si="2"/>
        <v>28976</v>
      </c>
      <c r="K23" s="78">
        <f t="shared" si="3"/>
        <v>0.42020389518105489</v>
      </c>
      <c r="L23" s="34">
        <v>74</v>
      </c>
      <c r="M23" s="34">
        <v>4842</v>
      </c>
      <c r="N23" s="34">
        <v>35065</v>
      </c>
      <c r="O23" s="74">
        <f t="shared" si="4"/>
        <v>39981</v>
      </c>
      <c r="P23" s="78">
        <f t="shared" si="5"/>
        <v>0.57979610481894517</v>
      </c>
      <c r="Q23" s="34">
        <v>113</v>
      </c>
      <c r="R23" s="34">
        <v>0</v>
      </c>
      <c r="S23" s="34">
        <v>25298</v>
      </c>
      <c r="T23" s="75">
        <f t="shared" si="6"/>
        <v>25411</v>
      </c>
      <c r="U23" s="124"/>
    </row>
    <row r="24" spans="1:21" ht="13.5" thickBot="1" x14ac:dyDescent="0.25">
      <c r="A24" s="176" t="s">
        <v>40</v>
      </c>
      <c r="B24" s="37">
        <v>52</v>
      </c>
      <c r="C24" s="8">
        <v>322</v>
      </c>
      <c r="D24" s="8">
        <v>1826</v>
      </c>
      <c r="E24" s="13">
        <f t="shared" si="0"/>
        <v>2200</v>
      </c>
      <c r="F24" s="112">
        <f t="shared" si="1"/>
        <v>1.2741066774772688E-2</v>
      </c>
      <c r="G24" s="34">
        <v>13</v>
      </c>
      <c r="H24" s="34">
        <v>0</v>
      </c>
      <c r="I24" s="34">
        <v>1000</v>
      </c>
      <c r="J24" s="18">
        <f t="shared" si="2"/>
        <v>1013</v>
      </c>
      <c r="K24" s="78">
        <f t="shared" si="3"/>
        <v>0.46045454545454545</v>
      </c>
      <c r="L24" s="34">
        <v>39</v>
      </c>
      <c r="M24" s="34">
        <v>322</v>
      </c>
      <c r="N24" s="34">
        <v>826</v>
      </c>
      <c r="O24" s="74">
        <f t="shared" si="4"/>
        <v>1187</v>
      </c>
      <c r="P24" s="78">
        <f t="shared" si="5"/>
        <v>0.53954545454545455</v>
      </c>
      <c r="Q24" s="34">
        <v>27</v>
      </c>
      <c r="R24" s="34">
        <v>0</v>
      </c>
      <c r="S24" s="34">
        <v>830</v>
      </c>
      <c r="T24" s="75">
        <f t="shared" si="6"/>
        <v>857</v>
      </c>
      <c r="U24" s="124"/>
    </row>
    <row r="25" spans="1:21" ht="13.5" thickBot="1" x14ac:dyDescent="0.25">
      <c r="A25" s="176" t="s">
        <v>41</v>
      </c>
      <c r="B25" s="37">
        <v>56</v>
      </c>
      <c r="C25" s="8">
        <v>0</v>
      </c>
      <c r="D25" s="8">
        <v>465</v>
      </c>
      <c r="E25" s="13">
        <f t="shared" si="0"/>
        <v>521</v>
      </c>
      <c r="F25" s="112">
        <f t="shared" si="1"/>
        <v>3.017316268025714E-3</v>
      </c>
      <c r="G25" s="34">
        <v>56</v>
      </c>
      <c r="H25" s="34">
        <v>0</v>
      </c>
      <c r="I25" s="34">
        <v>429</v>
      </c>
      <c r="J25" s="18">
        <f t="shared" si="2"/>
        <v>485</v>
      </c>
      <c r="K25" s="78">
        <f t="shared" si="3"/>
        <v>0.93090211132437617</v>
      </c>
      <c r="L25" s="34">
        <v>0</v>
      </c>
      <c r="M25" s="34">
        <v>0</v>
      </c>
      <c r="N25" s="34">
        <v>36</v>
      </c>
      <c r="O25" s="74">
        <f t="shared" si="4"/>
        <v>36</v>
      </c>
      <c r="P25" s="78">
        <f t="shared" si="5"/>
        <v>6.9097888675623803E-2</v>
      </c>
      <c r="Q25" s="34">
        <v>67</v>
      </c>
      <c r="R25" s="34">
        <v>0</v>
      </c>
      <c r="S25" s="34">
        <v>2990</v>
      </c>
      <c r="T25" s="75">
        <f t="shared" si="6"/>
        <v>3057</v>
      </c>
      <c r="U25" s="124"/>
    </row>
    <row r="26" spans="1:21" ht="13.5" thickBot="1" x14ac:dyDescent="0.25">
      <c r="A26" s="176" t="s">
        <v>42</v>
      </c>
      <c r="B26" s="37">
        <v>81</v>
      </c>
      <c r="C26" s="8">
        <v>60</v>
      </c>
      <c r="D26" s="8">
        <v>991</v>
      </c>
      <c r="E26" s="13">
        <f t="shared" si="0"/>
        <v>1132</v>
      </c>
      <c r="F26" s="112">
        <f t="shared" si="1"/>
        <v>6.5558579950194011E-3</v>
      </c>
      <c r="G26" s="34">
        <v>81</v>
      </c>
      <c r="H26" s="34">
        <v>0</v>
      </c>
      <c r="I26" s="34">
        <v>468</v>
      </c>
      <c r="J26" s="18">
        <f t="shared" si="2"/>
        <v>549</v>
      </c>
      <c r="K26" s="78">
        <f t="shared" si="3"/>
        <v>0.48498233215547704</v>
      </c>
      <c r="L26" s="34">
        <v>0</v>
      </c>
      <c r="M26" s="34">
        <v>60</v>
      </c>
      <c r="N26" s="34">
        <v>523</v>
      </c>
      <c r="O26" s="74">
        <f t="shared" si="4"/>
        <v>583</v>
      </c>
      <c r="P26" s="78">
        <f t="shared" si="5"/>
        <v>0.51501766784452296</v>
      </c>
      <c r="Q26" s="34">
        <v>0</v>
      </c>
      <c r="R26" s="34">
        <v>0</v>
      </c>
      <c r="S26" s="34">
        <v>2241</v>
      </c>
      <c r="T26" s="75">
        <f t="shared" si="6"/>
        <v>2241</v>
      </c>
      <c r="U26" s="124"/>
    </row>
    <row r="27" spans="1:21" ht="13.5" thickBot="1" x14ac:dyDescent="0.25">
      <c r="A27" s="176" t="s">
        <v>43</v>
      </c>
      <c r="B27" s="37">
        <v>28</v>
      </c>
      <c r="C27" s="8">
        <v>0</v>
      </c>
      <c r="D27" s="8">
        <v>207</v>
      </c>
      <c r="E27" s="13">
        <f t="shared" si="0"/>
        <v>235</v>
      </c>
      <c r="F27" s="112">
        <f t="shared" si="1"/>
        <v>1.3609775873052643E-3</v>
      </c>
      <c r="G27" s="34">
        <v>28</v>
      </c>
      <c r="H27" s="34">
        <v>0</v>
      </c>
      <c r="I27" s="34">
        <v>136</v>
      </c>
      <c r="J27" s="18">
        <f t="shared" si="2"/>
        <v>164</v>
      </c>
      <c r="K27" s="78">
        <f t="shared" si="3"/>
        <v>0.69787234042553192</v>
      </c>
      <c r="L27" s="34">
        <v>0</v>
      </c>
      <c r="M27" s="34">
        <v>0</v>
      </c>
      <c r="N27" s="34">
        <v>71</v>
      </c>
      <c r="O27" s="74">
        <f t="shared" si="4"/>
        <v>71</v>
      </c>
      <c r="P27" s="78">
        <f t="shared" si="5"/>
        <v>0.30212765957446808</v>
      </c>
      <c r="Q27" s="34">
        <v>0</v>
      </c>
      <c r="R27" s="34">
        <v>0</v>
      </c>
      <c r="S27" s="34">
        <v>51</v>
      </c>
      <c r="T27" s="75">
        <f t="shared" si="6"/>
        <v>51</v>
      </c>
      <c r="U27" s="124"/>
    </row>
    <row r="28" spans="1:21" ht="13.5" thickBot="1" x14ac:dyDescent="0.25">
      <c r="A28" s="176" t="s">
        <v>44</v>
      </c>
      <c r="B28" s="37">
        <v>6</v>
      </c>
      <c r="C28" s="8">
        <v>0</v>
      </c>
      <c r="D28" s="8">
        <v>198</v>
      </c>
      <c r="E28" s="13">
        <f t="shared" si="0"/>
        <v>204</v>
      </c>
      <c r="F28" s="112">
        <f t="shared" si="1"/>
        <v>1.1814443736607402E-3</v>
      </c>
      <c r="G28" s="34">
        <v>6</v>
      </c>
      <c r="H28" s="34">
        <v>0</v>
      </c>
      <c r="I28" s="34">
        <v>48</v>
      </c>
      <c r="J28" s="18">
        <f t="shared" si="2"/>
        <v>54</v>
      </c>
      <c r="K28" s="78">
        <f t="shared" si="3"/>
        <v>0.26470588235294118</v>
      </c>
      <c r="L28" s="34">
        <v>0</v>
      </c>
      <c r="M28" s="34">
        <v>0</v>
      </c>
      <c r="N28" s="34">
        <v>150</v>
      </c>
      <c r="O28" s="74">
        <f t="shared" si="4"/>
        <v>150</v>
      </c>
      <c r="P28" s="78">
        <f t="shared" si="5"/>
        <v>0.73529411764705888</v>
      </c>
      <c r="Q28" s="34">
        <v>2</v>
      </c>
      <c r="R28" s="34">
        <v>0</v>
      </c>
      <c r="S28" s="34">
        <v>188</v>
      </c>
      <c r="T28" s="75">
        <f t="shared" si="6"/>
        <v>190</v>
      </c>
      <c r="U28" s="124"/>
    </row>
    <row r="29" spans="1:21" ht="13.5" thickBot="1" x14ac:dyDescent="0.25">
      <c r="A29" s="176" t="s">
        <v>45</v>
      </c>
      <c r="B29" s="37">
        <v>0</v>
      </c>
      <c r="C29" s="8">
        <v>0</v>
      </c>
      <c r="D29" s="8">
        <v>64</v>
      </c>
      <c r="E29" s="13">
        <f t="shared" si="0"/>
        <v>64</v>
      </c>
      <c r="F29" s="112">
        <f t="shared" si="1"/>
        <v>3.7064921526611458E-4</v>
      </c>
      <c r="G29" s="34">
        <v>0</v>
      </c>
      <c r="H29" s="34">
        <v>0</v>
      </c>
      <c r="I29" s="34">
        <v>4</v>
      </c>
      <c r="J29" s="18">
        <f t="shared" si="2"/>
        <v>4</v>
      </c>
      <c r="K29" s="78">
        <f t="shared" si="3"/>
        <v>6.25E-2</v>
      </c>
      <c r="L29" s="34">
        <v>0</v>
      </c>
      <c r="M29" s="34">
        <v>0</v>
      </c>
      <c r="N29" s="34">
        <v>60</v>
      </c>
      <c r="O29" s="74">
        <f t="shared" si="4"/>
        <v>60</v>
      </c>
      <c r="P29" s="78">
        <f t="shared" si="5"/>
        <v>0.9375</v>
      </c>
      <c r="Q29" s="34">
        <v>9</v>
      </c>
      <c r="R29" s="34">
        <v>0</v>
      </c>
      <c r="S29" s="34">
        <v>27</v>
      </c>
      <c r="T29" s="75">
        <f t="shared" si="6"/>
        <v>36</v>
      </c>
      <c r="U29" s="124"/>
    </row>
    <row r="30" spans="1:21" ht="13.5" thickBot="1" x14ac:dyDescent="0.25">
      <c r="A30" s="176" t="s">
        <v>46</v>
      </c>
      <c r="B30" s="37">
        <v>372</v>
      </c>
      <c r="C30" s="8">
        <v>4586</v>
      </c>
      <c r="D30" s="8">
        <v>34938</v>
      </c>
      <c r="E30" s="13">
        <f t="shared" si="0"/>
        <v>39896</v>
      </c>
      <c r="F30" s="112">
        <f t="shared" si="1"/>
        <v>0.23105345456651416</v>
      </c>
      <c r="G30" s="34">
        <v>255</v>
      </c>
      <c r="H30" s="34">
        <v>230</v>
      </c>
      <c r="I30" s="34">
        <v>7485</v>
      </c>
      <c r="J30" s="18">
        <f t="shared" si="2"/>
        <v>7970</v>
      </c>
      <c r="K30" s="78">
        <f t="shared" si="3"/>
        <v>0.19976940044114699</v>
      </c>
      <c r="L30" s="34">
        <v>117</v>
      </c>
      <c r="M30" s="34">
        <v>4356</v>
      </c>
      <c r="N30" s="34">
        <v>27453</v>
      </c>
      <c r="O30" s="74">
        <f t="shared" si="4"/>
        <v>31926</v>
      </c>
      <c r="P30" s="78">
        <f t="shared" si="5"/>
        <v>0.80023059955885301</v>
      </c>
      <c r="Q30" s="34">
        <v>301</v>
      </c>
      <c r="R30" s="34">
        <v>2798</v>
      </c>
      <c r="S30" s="34">
        <v>37239</v>
      </c>
      <c r="T30" s="75">
        <f t="shared" si="6"/>
        <v>40338</v>
      </c>
      <c r="U30" s="124"/>
    </row>
    <row r="31" spans="1:21" ht="13.5" thickBot="1" x14ac:dyDescent="0.25">
      <c r="A31" s="176" t="s">
        <v>47</v>
      </c>
      <c r="B31" s="37">
        <v>40</v>
      </c>
      <c r="C31" s="8">
        <v>221</v>
      </c>
      <c r="D31" s="8">
        <v>592</v>
      </c>
      <c r="E31" s="13">
        <f t="shared" si="0"/>
        <v>853</v>
      </c>
      <c r="F31" s="112">
        <f t="shared" si="1"/>
        <v>4.9400590722186834E-3</v>
      </c>
      <c r="G31" s="34">
        <v>40</v>
      </c>
      <c r="H31" s="34">
        <v>0</v>
      </c>
      <c r="I31" s="34">
        <v>135</v>
      </c>
      <c r="J31" s="18">
        <f t="shared" si="2"/>
        <v>175</v>
      </c>
      <c r="K31" s="78">
        <f t="shared" si="3"/>
        <v>0.20515826494724501</v>
      </c>
      <c r="L31" s="34">
        <v>0</v>
      </c>
      <c r="M31" s="34">
        <v>221</v>
      </c>
      <c r="N31" s="34">
        <v>457</v>
      </c>
      <c r="O31" s="74">
        <f t="shared" si="4"/>
        <v>678</v>
      </c>
      <c r="P31" s="78">
        <f t="shared" si="5"/>
        <v>0.79484173505275502</v>
      </c>
      <c r="Q31" s="34">
        <v>0</v>
      </c>
      <c r="R31" s="34">
        <v>0</v>
      </c>
      <c r="S31" s="34">
        <v>444</v>
      </c>
      <c r="T31" s="75">
        <f t="shared" si="6"/>
        <v>444</v>
      </c>
      <c r="U31" s="124"/>
    </row>
    <row r="32" spans="1:21" ht="13.5" thickBot="1" x14ac:dyDescent="0.25">
      <c r="A32" s="176" t="s">
        <v>48</v>
      </c>
      <c r="B32" s="37">
        <v>73</v>
      </c>
      <c r="C32" s="8">
        <v>235</v>
      </c>
      <c r="D32" s="8">
        <v>3371</v>
      </c>
      <c r="E32" s="13">
        <f t="shared" si="0"/>
        <v>3679</v>
      </c>
      <c r="F32" s="112">
        <f t="shared" si="1"/>
        <v>2.1306538483813055E-2</v>
      </c>
      <c r="G32" s="34">
        <v>9</v>
      </c>
      <c r="H32" s="34">
        <v>12</v>
      </c>
      <c r="I32" s="34">
        <v>840</v>
      </c>
      <c r="J32" s="18">
        <f t="shared" si="2"/>
        <v>861</v>
      </c>
      <c r="K32" s="78">
        <f t="shared" si="3"/>
        <v>0.23403098668116337</v>
      </c>
      <c r="L32" s="34">
        <v>64</v>
      </c>
      <c r="M32" s="34">
        <v>223</v>
      </c>
      <c r="N32" s="34">
        <v>2531</v>
      </c>
      <c r="O32" s="74">
        <f t="shared" si="4"/>
        <v>2818</v>
      </c>
      <c r="P32" s="78">
        <f t="shared" si="5"/>
        <v>0.7659690133188366</v>
      </c>
      <c r="Q32" s="34">
        <v>20</v>
      </c>
      <c r="R32" s="34">
        <v>0</v>
      </c>
      <c r="S32" s="34">
        <v>582</v>
      </c>
      <c r="T32" s="75">
        <f t="shared" si="6"/>
        <v>602</v>
      </c>
      <c r="U32" s="124"/>
    </row>
    <row r="33" spans="1:21" ht="13.5" thickBot="1" x14ac:dyDescent="0.25">
      <c r="A33" s="176" t="s">
        <v>49</v>
      </c>
      <c r="B33" s="37">
        <v>213</v>
      </c>
      <c r="C33" s="8">
        <v>466</v>
      </c>
      <c r="D33" s="8">
        <v>2145</v>
      </c>
      <c r="E33" s="13">
        <f t="shared" si="0"/>
        <v>2824</v>
      </c>
      <c r="F33" s="112">
        <f t="shared" si="1"/>
        <v>1.6354896623617304E-2</v>
      </c>
      <c r="G33" s="34">
        <v>58</v>
      </c>
      <c r="H33" s="34">
        <v>466</v>
      </c>
      <c r="I33" s="34">
        <v>521</v>
      </c>
      <c r="J33" s="18">
        <f t="shared" si="2"/>
        <v>1045</v>
      </c>
      <c r="K33" s="78">
        <f t="shared" si="3"/>
        <v>0.37004249291784702</v>
      </c>
      <c r="L33" s="34">
        <v>155</v>
      </c>
      <c r="M33" s="34">
        <v>0</v>
      </c>
      <c r="N33" s="34">
        <v>1624</v>
      </c>
      <c r="O33" s="74">
        <f t="shared" si="4"/>
        <v>1779</v>
      </c>
      <c r="P33" s="78">
        <f t="shared" si="5"/>
        <v>0.62995750708215292</v>
      </c>
      <c r="Q33" s="34">
        <v>7</v>
      </c>
      <c r="R33" s="34">
        <v>0</v>
      </c>
      <c r="S33" s="34">
        <v>838</v>
      </c>
      <c r="T33" s="75">
        <f t="shared" si="6"/>
        <v>845</v>
      </c>
      <c r="U33" s="124"/>
    </row>
    <row r="34" spans="1:21" ht="13.5" thickBot="1" x14ac:dyDescent="0.25">
      <c r="A34" s="176" t="s">
        <v>50</v>
      </c>
      <c r="B34" s="37">
        <v>0</v>
      </c>
      <c r="C34" s="8">
        <v>0</v>
      </c>
      <c r="D34" s="8">
        <v>0</v>
      </c>
      <c r="E34" s="13">
        <f t="shared" si="0"/>
        <v>0</v>
      </c>
      <c r="F34" s="112">
        <f t="shared" si="1"/>
        <v>0</v>
      </c>
      <c r="G34" s="34">
        <v>0</v>
      </c>
      <c r="H34" s="34">
        <v>0</v>
      </c>
      <c r="I34" s="34">
        <v>0</v>
      </c>
      <c r="J34" s="18">
        <f t="shared" si="2"/>
        <v>0</v>
      </c>
      <c r="K34" s="78">
        <v>0</v>
      </c>
      <c r="L34" s="34">
        <v>0</v>
      </c>
      <c r="M34" s="34">
        <v>0</v>
      </c>
      <c r="N34" s="34">
        <v>0</v>
      </c>
      <c r="O34" s="74">
        <f t="shared" si="4"/>
        <v>0</v>
      </c>
      <c r="P34" s="78">
        <v>0</v>
      </c>
      <c r="Q34" s="34">
        <v>0</v>
      </c>
      <c r="R34" s="34">
        <v>0</v>
      </c>
      <c r="S34" s="34">
        <v>0</v>
      </c>
      <c r="T34" s="75">
        <f t="shared" si="6"/>
        <v>0</v>
      </c>
      <c r="U34" s="124"/>
    </row>
    <row r="35" spans="1:21" ht="13.5" thickBot="1" x14ac:dyDescent="0.25">
      <c r="A35" s="176" t="s">
        <v>51</v>
      </c>
      <c r="B35" s="37">
        <v>0</v>
      </c>
      <c r="C35" s="8">
        <v>0</v>
      </c>
      <c r="D35" s="8">
        <v>1</v>
      </c>
      <c r="E35" s="13">
        <f t="shared" si="0"/>
        <v>1</v>
      </c>
      <c r="F35" s="112">
        <f t="shared" si="1"/>
        <v>5.7913939885330403E-6</v>
      </c>
      <c r="G35" s="34">
        <v>0</v>
      </c>
      <c r="H35" s="34">
        <v>0</v>
      </c>
      <c r="I35" s="34">
        <v>0</v>
      </c>
      <c r="J35" s="18">
        <f t="shared" si="2"/>
        <v>0</v>
      </c>
      <c r="K35" s="78">
        <v>0</v>
      </c>
      <c r="L35" s="34">
        <v>0</v>
      </c>
      <c r="M35" s="34">
        <v>0</v>
      </c>
      <c r="N35" s="34">
        <v>1</v>
      </c>
      <c r="O35" s="74">
        <f t="shared" si="4"/>
        <v>1</v>
      </c>
      <c r="P35" s="78">
        <f t="shared" si="5"/>
        <v>1</v>
      </c>
      <c r="Q35" s="34">
        <v>0</v>
      </c>
      <c r="R35" s="34">
        <v>0</v>
      </c>
      <c r="S35" s="34">
        <v>0</v>
      </c>
      <c r="T35" s="75">
        <f t="shared" si="6"/>
        <v>0</v>
      </c>
      <c r="U35" s="124"/>
    </row>
    <row r="36" spans="1:21" ht="13.5" thickBot="1" x14ac:dyDescent="0.25">
      <c r="A36" s="196" t="s">
        <v>99</v>
      </c>
      <c r="B36" s="149">
        <f>SUM(B4:B35)</f>
        <v>2543</v>
      </c>
      <c r="C36" s="149">
        <f>SUM(C4:C35)</f>
        <v>18043</v>
      </c>
      <c r="D36" s="149">
        <f>SUM(D4:D35)</f>
        <v>152084</v>
      </c>
      <c r="E36" s="149">
        <f>SUM(E4:E35)</f>
        <v>172670</v>
      </c>
      <c r="F36" s="185">
        <v>1</v>
      </c>
      <c r="G36" s="149">
        <f t="shared" ref="G36:I36" si="7">SUM(G4:G35)</f>
        <v>1407</v>
      </c>
      <c r="H36" s="149">
        <f t="shared" si="7"/>
        <v>4406</v>
      </c>
      <c r="I36" s="149">
        <f t="shared" si="7"/>
        <v>58147</v>
      </c>
      <c r="J36" s="149">
        <f>SUM(J4:J35)</f>
        <v>63960</v>
      </c>
      <c r="K36" s="164"/>
      <c r="L36" s="149"/>
      <c r="M36" s="149"/>
      <c r="N36" s="149"/>
      <c r="O36" s="149">
        <f>SUM(O4:O35)</f>
        <v>108710</v>
      </c>
      <c r="P36" s="164"/>
      <c r="Q36" s="149">
        <f t="shared" ref="Q36:S36" si="8">SUM(Q4:Q35)</f>
        <v>1136</v>
      </c>
      <c r="R36" s="149">
        <f t="shared" si="8"/>
        <v>13637</v>
      </c>
      <c r="S36" s="149">
        <f t="shared" si="8"/>
        <v>93811</v>
      </c>
      <c r="T36" s="149">
        <f>SUM(T4:T35)</f>
        <v>108584</v>
      </c>
      <c r="U36" s="124"/>
    </row>
  </sheetData>
  <sheetProtection algorithmName="SHA-512" hashValue="u+EBLgMiNR8J1eKmWJYA+0N77P/IHPc4c76cC3bgCF6991w2/rYJSVL/z8VKMo4fgyK2Blye+LNdqupMONBlFA==" saltValue="vrePsRMSZPkVKlf02KO9QA==" spinCount="100000" sheet="1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CN42"/>
  <sheetViews>
    <sheetView topLeftCell="A19" workbookViewId="0">
      <selection activeCell="I32" sqref="I32"/>
    </sheetView>
  </sheetViews>
  <sheetFormatPr baseColWidth="10" defaultColWidth="11.42578125" defaultRowHeight="15" x14ac:dyDescent="0.25"/>
  <cols>
    <col min="1" max="1" width="25.28515625" style="52" bestFit="1" customWidth="1"/>
  </cols>
  <sheetData>
    <row r="1" spans="1:92" ht="55.5" customHeight="1" thickBot="1" x14ac:dyDescent="0.3">
      <c r="E1" s="254" t="s">
        <v>100</v>
      </c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</row>
    <row r="2" spans="1:92" x14ac:dyDescent="0.25">
      <c r="A2" s="197" t="s">
        <v>54</v>
      </c>
      <c r="B2" s="197" t="s">
        <v>20</v>
      </c>
      <c r="C2" s="249" t="s">
        <v>21</v>
      </c>
      <c r="D2" s="250"/>
      <c r="E2" s="251"/>
      <c r="F2" s="249" t="s">
        <v>22</v>
      </c>
      <c r="G2" s="250"/>
      <c r="H2" s="251"/>
      <c r="I2" s="249" t="s">
        <v>23</v>
      </c>
      <c r="J2" s="250"/>
      <c r="K2" s="251"/>
      <c r="L2" s="249" t="s">
        <v>55</v>
      </c>
      <c r="M2" s="250"/>
      <c r="N2" s="251"/>
      <c r="O2" s="249" t="s">
        <v>25</v>
      </c>
      <c r="P2" s="250"/>
      <c r="Q2" s="251"/>
      <c r="R2" s="249" t="s">
        <v>26</v>
      </c>
      <c r="S2" s="250"/>
      <c r="T2" s="251"/>
      <c r="U2" s="249" t="s">
        <v>27</v>
      </c>
      <c r="V2" s="250"/>
      <c r="W2" s="251"/>
      <c r="X2" s="249" t="s">
        <v>28</v>
      </c>
      <c r="Y2" s="250"/>
      <c r="Z2" s="251"/>
      <c r="AA2" s="249" t="s">
        <v>29</v>
      </c>
      <c r="AB2" s="250"/>
      <c r="AC2" s="251"/>
      <c r="AD2" s="249" t="s">
        <v>30</v>
      </c>
      <c r="AE2" s="250"/>
      <c r="AF2" s="251"/>
      <c r="AG2" s="249" t="s">
        <v>31</v>
      </c>
      <c r="AH2" s="250"/>
      <c r="AI2" s="251"/>
      <c r="AJ2" s="197" t="s">
        <v>32</v>
      </c>
      <c r="AK2" s="249" t="s">
        <v>33</v>
      </c>
      <c r="AL2" s="250"/>
      <c r="AM2" s="251"/>
      <c r="AN2" s="249" t="s">
        <v>34</v>
      </c>
      <c r="AO2" s="250"/>
      <c r="AP2" s="251"/>
      <c r="AQ2" s="249" t="s">
        <v>35</v>
      </c>
      <c r="AR2" s="251"/>
      <c r="AS2" s="249" t="s">
        <v>36</v>
      </c>
      <c r="AT2" s="250"/>
      <c r="AU2" s="251"/>
      <c r="AV2" s="249" t="s">
        <v>37</v>
      </c>
      <c r="AW2" s="250"/>
      <c r="AX2" s="251"/>
      <c r="AY2" s="249" t="s">
        <v>38</v>
      </c>
      <c r="AZ2" s="250"/>
      <c r="BA2" s="251"/>
      <c r="BB2" s="249" t="s">
        <v>39</v>
      </c>
      <c r="BC2" s="250"/>
      <c r="BD2" s="251"/>
      <c r="BE2" s="249" t="s">
        <v>40</v>
      </c>
      <c r="BF2" s="250"/>
      <c r="BG2" s="251"/>
      <c r="BH2" s="249" t="s">
        <v>41</v>
      </c>
      <c r="BI2" s="250"/>
      <c r="BJ2" s="251"/>
      <c r="BK2" s="249" t="s">
        <v>42</v>
      </c>
      <c r="BL2" s="250"/>
      <c r="BM2" s="251"/>
      <c r="BN2" s="249" t="s">
        <v>43</v>
      </c>
      <c r="BO2" s="250"/>
      <c r="BP2" s="251"/>
      <c r="BQ2" s="249" t="s">
        <v>44</v>
      </c>
      <c r="BR2" s="250"/>
      <c r="BS2" s="251"/>
      <c r="BT2" s="249" t="s">
        <v>45</v>
      </c>
      <c r="BU2" s="250"/>
      <c r="BV2" s="251"/>
      <c r="BW2" s="249" t="s">
        <v>46</v>
      </c>
      <c r="BX2" s="250"/>
      <c r="BY2" s="251"/>
      <c r="BZ2" s="249" t="s">
        <v>47</v>
      </c>
      <c r="CA2" s="250"/>
      <c r="CB2" s="251"/>
      <c r="CC2" s="249" t="s">
        <v>48</v>
      </c>
      <c r="CD2" s="250"/>
      <c r="CE2" s="251"/>
      <c r="CF2" s="249" t="s">
        <v>49</v>
      </c>
      <c r="CG2" s="250"/>
      <c r="CH2" s="251"/>
      <c r="CI2" s="249" t="s">
        <v>50</v>
      </c>
      <c r="CJ2" s="251"/>
      <c r="CK2" s="249" t="s">
        <v>51</v>
      </c>
      <c r="CL2" s="250"/>
      <c r="CM2" s="255"/>
      <c r="CN2" s="222" t="s">
        <v>56</v>
      </c>
    </row>
    <row r="3" spans="1:92" ht="15.75" thickBot="1" x14ac:dyDescent="0.3">
      <c r="A3" s="187" t="s">
        <v>57</v>
      </c>
      <c r="B3" s="114" t="s">
        <v>58</v>
      </c>
      <c r="C3" s="114" t="s">
        <v>59</v>
      </c>
      <c r="D3" s="114" t="s">
        <v>60</v>
      </c>
      <c r="E3" s="114" t="s">
        <v>58</v>
      </c>
      <c r="F3" s="114" t="s">
        <v>59</v>
      </c>
      <c r="G3" s="114" t="s">
        <v>60</v>
      </c>
      <c r="H3" s="114" t="s">
        <v>58</v>
      </c>
      <c r="I3" s="114" t="s">
        <v>59</v>
      </c>
      <c r="J3" s="114" t="s">
        <v>60</v>
      </c>
      <c r="K3" s="114" t="s">
        <v>58</v>
      </c>
      <c r="L3" s="114" t="s">
        <v>59</v>
      </c>
      <c r="M3" s="114" t="s">
        <v>60</v>
      </c>
      <c r="N3" s="114" t="s">
        <v>58</v>
      </c>
      <c r="O3" s="114" t="s">
        <v>59</v>
      </c>
      <c r="P3" s="114" t="s">
        <v>60</v>
      </c>
      <c r="Q3" s="114" t="s">
        <v>58</v>
      </c>
      <c r="R3" s="114" t="s">
        <v>59</v>
      </c>
      <c r="S3" s="114" t="s">
        <v>60</v>
      </c>
      <c r="T3" s="114" t="s">
        <v>58</v>
      </c>
      <c r="U3" s="114" t="s">
        <v>59</v>
      </c>
      <c r="V3" s="114" t="s">
        <v>60</v>
      </c>
      <c r="W3" s="114" t="s">
        <v>58</v>
      </c>
      <c r="X3" s="114" t="s">
        <v>59</v>
      </c>
      <c r="Y3" s="114" t="s">
        <v>60</v>
      </c>
      <c r="Z3" s="114" t="s">
        <v>58</v>
      </c>
      <c r="AA3" s="114" t="s">
        <v>59</v>
      </c>
      <c r="AB3" s="114" t="s">
        <v>60</v>
      </c>
      <c r="AC3" s="114" t="s">
        <v>58</v>
      </c>
      <c r="AD3" s="114" t="s">
        <v>59</v>
      </c>
      <c r="AE3" s="114" t="s">
        <v>60</v>
      </c>
      <c r="AF3" s="114" t="s">
        <v>58</v>
      </c>
      <c r="AG3" s="114" t="s">
        <v>59</v>
      </c>
      <c r="AH3" s="114" t="s">
        <v>60</v>
      </c>
      <c r="AI3" s="114" t="s">
        <v>58</v>
      </c>
      <c r="AJ3" s="114" t="s">
        <v>58</v>
      </c>
      <c r="AK3" s="114" t="s">
        <v>59</v>
      </c>
      <c r="AL3" s="114" t="s">
        <v>60</v>
      </c>
      <c r="AM3" s="114" t="s">
        <v>58</v>
      </c>
      <c r="AN3" s="114" t="s">
        <v>59</v>
      </c>
      <c r="AO3" s="114" t="s">
        <v>60</v>
      </c>
      <c r="AP3" s="114" t="s">
        <v>58</v>
      </c>
      <c r="AQ3" s="114" t="s">
        <v>60</v>
      </c>
      <c r="AR3" s="114" t="s">
        <v>58</v>
      </c>
      <c r="AS3" s="114" t="s">
        <v>59</v>
      </c>
      <c r="AT3" s="114" t="s">
        <v>60</v>
      </c>
      <c r="AU3" s="114" t="s">
        <v>58</v>
      </c>
      <c r="AV3" s="114" t="s">
        <v>59</v>
      </c>
      <c r="AW3" s="114" t="s">
        <v>60</v>
      </c>
      <c r="AX3" s="114" t="s">
        <v>58</v>
      </c>
      <c r="AY3" s="114" t="s">
        <v>59</v>
      </c>
      <c r="AZ3" s="114" t="s">
        <v>60</v>
      </c>
      <c r="BA3" s="114" t="s">
        <v>58</v>
      </c>
      <c r="BB3" s="114" t="s">
        <v>59</v>
      </c>
      <c r="BC3" s="114" t="s">
        <v>60</v>
      </c>
      <c r="BD3" s="114" t="s">
        <v>58</v>
      </c>
      <c r="BE3" s="114" t="s">
        <v>59</v>
      </c>
      <c r="BF3" s="114" t="s">
        <v>60</v>
      </c>
      <c r="BG3" s="114" t="s">
        <v>58</v>
      </c>
      <c r="BH3" s="114" t="s">
        <v>59</v>
      </c>
      <c r="BI3" s="114" t="s">
        <v>60</v>
      </c>
      <c r="BJ3" s="114" t="s">
        <v>58</v>
      </c>
      <c r="BK3" s="114" t="s">
        <v>59</v>
      </c>
      <c r="BL3" s="114" t="s">
        <v>60</v>
      </c>
      <c r="BM3" s="114" t="s">
        <v>58</v>
      </c>
      <c r="BN3" s="114" t="s">
        <v>59</v>
      </c>
      <c r="BO3" s="114" t="s">
        <v>60</v>
      </c>
      <c r="BP3" s="114" t="s">
        <v>58</v>
      </c>
      <c r="BQ3" s="114" t="s">
        <v>59</v>
      </c>
      <c r="BR3" s="114" t="s">
        <v>60</v>
      </c>
      <c r="BS3" s="114" t="s">
        <v>58</v>
      </c>
      <c r="BT3" s="114" t="s">
        <v>59</v>
      </c>
      <c r="BU3" s="114" t="s">
        <v>60</v>
      </c>
      <c r="BV3" s="114" t="s">
        <v>58</v>
      </c>
      <c r="BW3" s="114" t="s">
        <v>59</v>
      </c>
      <c r="BX3" s="114" t="s">
        <v>60</v>
      </c>
      <c r="BY3" s="114" t="s">
        <v>58</v>
      </c>
      <c r="BZ3" s="114" t="s">
        <v>59</v>
      </c>
      <c r="CA3" s="114" t="s">
        <v>60</v>
      </c>
      <c r="CB3" s="114" t="s">
        <v>58</v>
      </c>
      <c r="CC3" s="114" t="s">
        <v>59</v>
      </c>
      <c r="CD3" s="114" t="s">
        <v>60</v>
      </c>
      <c r="CE3" s="114" t="s">
        <v>58</v>
      </c>
      <c r="CF3" s="114" t="s">
        <v>59</v>
      </c>
      <c r="CG3" s="114" t="s">
        <v>60</v>
      </c>
      <c r="CH3" s="114" t="s">
        <v>58</v>
      </c>
      <c r="CI3" s="114" t="s">
        <v>59</v>
      </c>
      <c r="CJ3" s="114" t="s">
        <v>58</v>
      </c>
      <c r="CK3" s="114" t="s">
        <v>59</v>
      </c>
      <c r="CL3" s="114" t="s">
        <v>60</v>
      </c>
      <c r="CM3" s="114" t="s">
        <v>58</v>
      </c>
      <c r="CN3" s="223"/>
    </row>
    <row r="4" spans="1:92" x14ac:dyDescent="0.25">
      <c r="A4" s="190" t="s">
        <v>20</v>
      </c>
      <c r="B4" s="100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111">
        <f>SUM(B4:CM4)</f>
        <v>0</v>
      </c>
    </row>
    <row r="5" spans="1:92" x14ac:dyDescent="0.25">
      <c r="A5" s="190" t="s">
        <v>21</v>
      </c>
      <c r="B5" s="35">
        <v>0</v>
      </c>
      <c r="C5" s="100">
        <v>91</v>
      </c>
      <c r="D5" s="100">
        <v>0</v>
      </c>
      <c r="E5" s="100">
        <v>703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15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0</v>
      </c>
      <c r="S5" s="35">
        <v>0</v>
      </c>
      <c r="T5" s="35">
        <v>6</v>
      </c>
      <c r="U5" s="35">
        <v>0</v>
      </c>
      <c r="V5" s="35">
        <v>0</v>
      </c>
      <c r="W5" s="35">
        <v>14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2</v>
      </c>
      <c r="AG5" s="35">
        <v>0</v>
      </c>
      <c r="AH5" s="35">
        <v>0</v>
      </c>
      <c r="AI5" s="35">
        <v>0</v>
      </c>
      <c r="AJ5" s="35">
        <v>0</v>
      </c>
      <c r="AK5" s="35">
        <v>0</v>
      </c>
      <c r="AL5" s="35">
        <v>0</v>
      </c>
      <c r="AM5" s="35">
        <v>12</v>
      </c>
      <c r="AN5" s="35">
        <v>0</v>
      </c>
      <c r="AO5" s="35">
        <v>0</v>
      </c>
      <c r="AP5" s="35">
        <v>54</v>
      </c>
      <c r="AQ5" s="35">
        <v>0</v>
      </c>
      <c r="AR5" s="35">
        <v>0</v>
      </c>
      <c r="AS5" s="35">
        <v>0</v>
      </c>
      <c r="AT5" s="35">
        <v>0</v>
      </c>
      <c r="AU5" s="35">
        <v>0</v>
      </c>
      <c r="AV5" s="35">
        <v>0</v>
      </c>
      <c r="AW5" s="35">
        <v>0</v>
      </c>
      <c r="AX5" s="35">
        <v>0</v>
      </c>
      <c r="AY5" s="35">
        <v>0</v>
      </c>
      <c r="AZ5" s="35">
        <v>0</v>
      </c>
      <c r="BA5" s="35">
        <v>0</v>
      </c>
      <c r="BB5" s="35">
        <v>0</v>
      </c>
      <c r="BC5" s="35">
        <v>0</v>
      </c>
      <c r="BD5" s="35">
        <v>5</v>
      </c>
      <c r="BE5" s="35">
        <v>0</v>
      </c>
      <c r="BF5" s="35">
        <v>0</v>
      </c>
      <c r="BG5" s="35">
        <v>17</v>
      </c>
      <c r="BH5" s="35">
        <v>0</v>
      </c>
      <c r="BI5" s="35">
        <v>0</v>
      </c>
      <c r="BJ5" s="35">
        <v>61</v>
      </c>
      <c r="BK5" s="35">
        <v>0</v>
      </c>
      <c r="BL5" s="35">
        <v>0</v>
      </c>
      <c r="BM5" s="35">
        <v>0</v>
      </c>
      <c r="BN5" s="35">
        <v>0</v>
      </c>
      <c r="BO5" s="35">
        <v>0</v>
      </c>
      <c r="BP5" s="35">
        <v>0</v>
      </c>
      <c r="BQ5" s="35">
        <v>0</v>
      </c>
      <c r="BR5" s="35">
        <v>0</v>
      </c>
      <c r="BS5" s="35">
        <v>0</v>
      </c>
      <c r="BT5" s="35">
        <v>0</v>
      </c>
      <c r="BU5" s="35">
        <v>0</v>
      </c>
      <c r="BV5" s="35">
        <v>1</v>
      </c>
      <c r="BW5" s="35">
        <v>15</v>
      </c>
      <c r="BX5" s="35">
        <v>0</v>
      </c>
      <c r="BY5" s="35">
        <v>611</v>
      </c>
      <c r="BZ5" s="35">
        <v>0</v>
      </c>
      <c r="CA5" s="35">
        <v>0</v>
      </c>
      <c r="CB5" s="35">
        <v>105</v>
      </c>
      <c r="CC5" s="35">
        <v>0</v>
      </c>
      <c r="CD5" s="35">
        <v>0</v>
      </c>
      <c r="CE5" s="35">
        <v>6</v>
      </c>
      <c r="CF5" s="35">
        <v>0</v>
      </c>
      <c r="CG5" s="35">
        <v>0</v>
      </c>
      <c r="CH5" s="35">
        <v>49</v>
      </c>
      <c r="CI5" s="35">
        <v>0</v>
      </c>
      <c r="CJ5" s="35">
        <v>0</v>
      </c>
      <c r="CK5" s="35">
        <v>0</v>
      </c>
      <c r="CL5" s="35">
        <v>0</v>
      </c>
      <c r="CM5" s="35">
        <v>0</v>
      </c>
      <c r="CN5" s="111">
        <f t="shared" ref="CN5:CN35" si="0">SUM(B5:CM5)</f>
        <v>1767</v>
      </c>
    </row>
    <row r="6" spans="1:92" x14ac:dyDescent="0.25">
      <c r="A6" s="190" t="s">
        <v>22</v>
      </c>
      <c r="B6" s="35">
        <v>0</v>
      </c>
      <c r="C6" s="35">
        <v>0</v>
      </c>
      <c r="D6" s="35">
        <v>0</v>
      </c>
      <c r="E6" s="35">
        <v>0</v>
      </c>
      <c r="F6" s="100">
        <v>151</v>
      </c>
      <c r="G6" s="100">
        <v>0</v>
      </c>
      <c r="H6" s="100">
        <v>620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35</v>
      </c>
      <c r="S6" s="35">
        <v>0</v>
      </c>
      <c r="T6" s="35">
        <v>0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7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120</v>
      </c>
      <c r="AP6" s="35">
        <v>14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0</v>
      </c>
      <c r="BG6" s="35">
        <v>5</v>
      </c>
      <c r="BH6" s="35">
        <v>0</v>
      </c>
      <c r="BI6" s="35">
        <v>0</v>
      </c>
      <c r="BJ6" s="35">
        <v>0</v>
      </c>
      <c r="BK6" s="35">
        <v>0</v>
      </c>
      <c r="BL6" s="35">
        <v>0</v>
      </c>
      <c r="BM6" s="35">
        <v>0</v>
      </c>
      <c r="BN6" s="35">
        <v>0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0</v>
      </c>
      <c r="BZ6" s="35">
        <v>0</v>
      </c>
      <c r="CA6" s="35">
        <v>0</v>
      </c>
      <c r="CB6" s="35">
        <v>0</v>
      </c>
      <c r="CC6" s="35">
        <v>0</v>
      </c>
      <c r="CD6" s="35">
        <v>0</v>
      </c>
      <c r="CE6" s="35">
        <v>0</v>
      </c>
      <c r="CF6" s="35">
        <v>0</v>
      </c>
      <c r="CG6" s="35">
        <v>0</v>
      </c>
      <c r="CH6" s="35">
        <v>30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111">
        <f t="shared" si="0"/>
        <v>982</v>
      </c>
    </row>
    <row r="7" spans="1:92" x14ac:dyDescent="0.25">
      <c r="A7" s="190" t="s">
        <v>23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100">
        <v>0</v>
      </c>
      <c r="J7" s="100">
        <v>77</v>
      </c>
      <c r="K7" s="100">
        <v>98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15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52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0</v>
      </c>
      <c r="BU7" s="35">
        <v>0</v>
      </c>
      <c r="BV7" s="35">
        <v>0</v>
      </c>
      <c r="BW7" s="35">
        <v>0</v>
      </c>
      <c r="BX7" s="35">
        <v>0</v>
      </c>
      <c r="BY7" s="35">
        <v>0</v>
      </c>
      <c r="BZ7" s="35">
        <v>0</v>
      </c>
      <c r="CA7" s="35">
        <v>0</v>
      </c>
      <c r="CB7" s="35">
        <v>0</v>
      </c>
      <c r="CC7" s="35">
        <v>0</v>
      </c>
      <c r="CD7" s="35">
        <v>0</v>
      </c>
      <c r="CE7" s="35">
        <v>0</v>
      </c>
      <c r="CF7" s="35">
        <v>0</v>
      </c>
      <c r="CG7" s="35">
        <v>0</v>
      </c>
      <c r="CH7" s="35">
        <v>0</v>
      </c>
      <c r="CI7" s="35">
        <v>0</v>
      </c>
      <c r="CJ7" s="35">
        <v>0</v>
      </c>
      <c r="CK7" s="35">
        <v>0</v>
      </c>
      <c r="CL7" s="35">
        <v>0</v>
      </c>
      <c r="CM7" s="35">
        <v>0</v>
      </c>
      <c r="CN7" s="111">
        <f t="shared" si="0"/>
        <v>242</v>
      </c>
    </row>
    <row r="8" spans="1:92" x14ac:dyDescent="0.25">
      <c r="A8" s="190" t="s">
        <v>55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100">
        <v>0</v>
      </c>
      <c r="M8" s="100">
        <v>0</v>
      </c>
      <c r="N8" s="100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59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>
        <v>0</v>
      </c>
      <c r="CH8" s="35">
        <v>0</v>
      </c>
      <c r="CI8" s="35">
        <v>0</v>
      </c>
      <c r="CJ8" s="35">
        <v>0</v>
      </c>
      <c r="CK8" s="35">
        <v>0</v>
      </c>
      <c r="CL8" s="35">
        <v>0</v>
      </c>
      <c r="CM8" s="35">
        <v>0</v>
      </c>
      <c r="CN8" s="111">
        <f t="shared" si="0"/>
        <v>59</v>
      </c>
    </row>
    <row r="9" spans="1:92" x14ac:dyDescent="0.25">
      <c r="A9" s="190" t="s">
        <v>25</v>
      </c>
      <c r="B9" s="35">
        <v>0</v>
      </c>
      <c r="C9" s="35">
        <v>0</v>
      </c>
      <c r="D9" s="35">
        <v>0</v>
      </c>
      <c r="E9" s="35">
        <v>4</v>
      </c>
      <c r="F9" s="35">
        <v>0</v>
      </c>
      <c r="G9" s="35">
        <v>0</v>
      </c>
      <c r="H9" s="35">
        <v>0</v>
      </c>
      <c r="I9" s="35">
        <v>0</v>
      </c>
      <c r="J9" s="35">
        <v>70</v>
      </c>
      <c r="K9" s="35">
        <v>80</v>
      </c>
      <c r="L9" s="35">
        <v>0</v>
      </c>
      <c r="M9" s="35">
        <v>0</v>
      </c>
      <c r="N9" s="35">
        <v>0</v>
      </c>
      <c r="O9" s="100">
        <v>0</v>
      </c>
      <c r="P9" s="100">
        <v>0</v>
      </c>
      <c r="Q9" s="100">
        <v>664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6</v>
      </c>
      <c r="X9" s="35">
        <v>0</v>
      </c>
      <c r="Y9" s="35">
        <v>0</v>
      </c>
      <c r="Z9" s="35">
        <v>160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2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1102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X9" s="35">
        <v>277</v>
      </c>
      <c r="BY9" s="35">
        <v>882</v>
      </c>
      <c r="BZ9" s="35">
        <v>0</v>
      </c>
      <c r="CA9" s="35">
        <v>0</v>
      </c>
      <c r="CB9" s="35">
        <v>155</v>
      </c>
      <c r="CC9" s="35">
        <v>0</v>
      </c>
      <c r="CD9" s="35">
        <v>0</v>
      </c>
      <c r="CE9" s="35">
        <v>0</v>
      </c>
      <c r="CF9" s="35">
        <v>0</v>
      </c>
      <c r="CG9" s="35">
        <v>0</v>
      </c>
      <c r="CH9" s="35">
        <v>0</v>
      </c>
      <c r="CI9" s="35">
        <v>0</v>
      </c>
      <c r="CJ9" s="35">
        <v>0</v>
      </c>
      <c r="CK9" s="35">
        <v>0</v>
      </c>
      <c r="CL9" s="35">
        <v>0</v>
      </c>
      <c r="CM9" s="35">
        <v>0</v>
      </c>
      <c r="CN9" s="111">
        <f t="shared" si="0"/>
        <v>3402</v>
      </c>
    </row>
    <row r="10" spans="1:92" x14ac:dyDescent="0.25">
      <c r="A10" s="190" t="s">
        <v>26</v>
      </c>
      <c r="B10" s="35">
        <v>0</v>
      </c>
      <c r="C10" s="35">
        <v>0</v>
      </c>
      <c r="D10" s="35">
        <v>0</v>
      </c>
      <c r="E10" s="35">
        <v>3</v>
      </c>
      <c r="F10" s="35">
        <v>0</v>
      </c>
      <c r="G10" s="35">
        <v>0</v>
      </c>
      <c r="H10" s="35">
        <v>3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23</v>
      </c>
      <c r="O10" s="35">
        <v>0</v>
      </c>
      <c r="P10" s="35">
        <v>0</v>
      </c>
      <c r="Q10" s="35">
        <v>0</v>
      </c>
      <c r="R10" s="100">
        <v>133</v>
      </c>
      <c r="S10" s="100">
        <v>0</v>
      </c>
      <c r="T10" s="100">
        <v>7098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2</v>
      </c>
      <c r="AD10" s="35">
        <v>0</v>
      </c>
      <c r="AE10" s="35">
        <v>0</v>
      </c>
      <c r="AF10" s="35">
        <v>1349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314</v>
      </c>
      <c r="AP10" s="35">
        <v>2150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22</v>
      </c>
      <c r="BH10" s="35">
        <v>0</v>
      </c>
      <c r="BI10" s="35">
        <v>0</v>
      </c>
      <c r="BJ10" s="35">
        <v>1576</v>
      </c>
      <c r="BK10" s="35">
        <v>0</v>
      </c>
      <c r="BL10" s="35">
        <v>0</v>
      </c>
      <c r="BM10" s="35">
        <v>2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0</v>
      </c>
      <c r="BX10" s="35">
        <v>0</v>
      </c>
      <c r="BY10" s="35">
        <v>89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0</v>
      </c>
      <c r="CF10" s="35">
        <v>0</v>
      </c>
      <c r="CG10" s="35">
        <v>0</v>
      </c>
      <c r="CH10" s="35">
        <v>8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111">
        <f t="shared" si="0"/>
        <v>12772</v>
      </c>
    </row>
    <row r="11" spans="1:92" x14ac:dyDescent="0.25">
      <c r="A11" s="190" t="s">
        <v>27</v>
      </c>
      <c r="B11" s="35">
        <v>0</v>
      </c>
      <c r="C11" s="35">
        <v>0</v>
      </c>
      <c r="D11" s="35">
        <v>0</v>
      </c>
      <c r="E11" s="35">
        <v>82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13</v>
      </c>
      <c r="U11" s="100">
        <v>0</v>
      </c>
      <c r="V11" s="100">
        <v>0</v>
      </c>
      <c r="W11" s="100">
        <v>995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270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60</v>
      </c>
      <c r="AP11" s="35">
        <v>163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248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110</v>
      </c>
      <c r="BT11" s="35">
        <v>9</v>
      </c>
      <c r="BU11" s="35">
        <v>0</v>
      </c>
      <c r="BV11" s="35">
        <v>4</v>
      </c>
      <c r="BW11" s="35">
        <v>0</v>
      </c>
      <c r="BX11" s="35">
        <v>0</v>
      </c>
      <c r="BY11" s="35">
        <v>43</v>
      </c>
      <c r="BZ11" s="35">
        <v>0</v>
      </c>
      <c r="CA11" s="35">
        <v>0</v>
      </c>
      <c r="CB11" s="35">
        <v>0</v>
      </c>
      <c r="CC11" s="35">
        <v>0</v>
      </c>
      <c r="CD11" s="35">
        <v>0</v>
      </c>
      <c r="CE11" s="35">
        <v>28</v>
      </c>
      <c r="CF11" s="35">
        <v>0</v>
      </c>
      <c r="CG11" s="35">
        <v>0</v>
      </c>
      <c r="CH11" s="35">
        <v>12</v>
      </c>
      <c r="CI11" s="35">
        <v>0</v>
      </c>
      <c r="CJ11" s="35">
        <v>0</v>
      </c>
      <c r="CK11" s="35">
        <v>0</v>
      </c>
      <c r="CL11" s="35">
        <v>0</v>
      </c>
      <c r="CM11" s="35">
        <v>0</v>
      </c>
      <c r="CN11" s="111">
        <f t="shared" si="0"/>
        <v>2037</v>
      </c>
    </row>
    <row r="12" spans="1:92" x14ac:dyDescent="0.25">
      <c r="A12" s="190" t="s">
        <v>28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32</v>
      </c>
      <c r="U12" s="35">
        <v>0</v>
      </c>
      <c r="V12" s="35">
        <v>0</v>
      </c>
      <c r="W12" s="35">
        <v>0</v>
      </c>
      <c r="X12" s="100">
        <v>0</v>
      </c>
      <c r="Y12" s="100">
        <v>0</v>
      </c>
      <c r="Z12" s="100">
        <v>628</v>
      </c>
      <c r="AA12" s="35">
        <v>0</v>
      </c>
      <c r="AB12" s="35">
        <v>0</v>
      </c>
      <c r="AC12" s="35">
        <v>100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305</v>
      </c>
      <c r="AP12" s="35">
        <v>1150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285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1</v>
      </c>
      <c r="BK12" s="35">
        <v>0</v>
      </c>
      <c r="BL12" s="35">
        <v>0</v>
      </c>
      <c r="BM12" s="35">
        <v>3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1020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1</v>
      </c>
      <c r="CF12" s="35">
        <v>0</v>
      </c>
      <c r="CG12" s="35">
        <v>0</v>
      </c>
      <c r="CH12" s="35">
        <v>2</v>
      </c>
      <c r="CI12" s="35">
        <v>0</v>
      </c>
      <c r="CJ12" s="35">
        <v>0</v>
      </c>
      <c r="CK12" s="35">
        <v>0</v>
      </c>
      <c r="CL12" s="35">
        <v>0</v>
      </c>
      <c r="CM12" s="35">
        <v>0</v>
      </c>
      <c r="CN12" s="111">
        <f t="shared" si="0"/>
        <v>3527</v>
      </c>
    </row>
    <row r="13" spans="1:92" x14ac:dyDescent="0.25">
      <c r="A13" s="190" t="s">
        <v>29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30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100">
        <v>0</v>
      </c>
      <c r="AB13" s="100">
        <v>0</v>
      </c>
      <c r="AC13" s="100">
        <v>226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288</v>
      </c>
      <c r="AP13" s="35">
        <v>131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116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20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3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111">
        <f t="shared" si="0"/>
        <v>814</v>
      </c>
    </row>
    <row r="14" spans="1:92" x14ac:dyDescent="0.25">
      <c r="A14" s="190" t="s">
        <v>30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4</v>
      </c>
      <c r="AA14" s="35">
        <v>0</v>
      </c>
      <c r="AB14" s="35">
        <v>0</v>
      </c>
      <c r="AC14" s="35">
        <v>0</v>
      </c>
      <c r="AD14" s="100">
        <v>0</v>
      </c>
      <c r="AE14" s="100">
        <v>0</v>
      </c>
      <c r="AF14" s="100">
        <v>36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60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13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0</v>
      </c>
      <c r="CF14" s="35">
        <v>0</v>
      </c>
      <c r="CG14" s="35">
        <v>0</v>
      </c>
      <c r="CH14" s="35">
        <v>0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111">
        <f t="shared" si="0"/>
        <v>113</v>
      </c>
    </row>
    <row r="15" spans="1:92" x14ac:dyDescent="0.25">
      <c r="A15" s="190" t="s">
        <v>31</v>
      </c>
      <c r="B15" s="35">
        <v>0</v>
      </c>
      <c r="C15" s="35">
        <v>0</v>
      </c>
      <c r="D15" s="35">
        <v>0</v>
      </c>
      <c r="E15" s="35">
        <v>284</v>
      </c>
      <c r="F15" s="35">
        <v>0</v>
      </c>
      <c r="G15" s="35">
        <v>0</v>
      </c>
      <c r="H15" s="35">
        <v>0</v>
      </c>
      <c r="I15" s="35">
        <v>0</v>
      </c>
      <c r="J15" s="35">
        <v>360</v>
      </c>
      <c r="K15" s="35">
        <v>61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43</v>
      </c>
      <c r="R15" s="35">
        <v>0</v>
      </c>
      <c r="S15" s="35">
        <v>0</v>
      </c>
      <c r="T15" s="35">
        <v>154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100">
        <v>93</v>
      </c>
      <c r="AH15" s="100">
        <v>0</v>
      </c>
      <c r="AI15" s="100">
        <v>3024</v>
      </c>
      <c r="AJ15" s="35">
        <v>0</v>
      </c>
      <c r="AK15" s="35">
        <v>65</v>
      </c>
      <c r="AL15" s="35">
        <v>0</v>
      </c>
      <c r="AM15" s="35">
        <v>8</v>
      </c>
      <c r="AN15" s="35">
        <v>0</v>
      </c>
      <c r="AO15" s="35">
        <v>382</v>
      </c>
      <c r="AP15" s="35">
        <v>6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50</v>
      </c>
      <c r="BB15" s="35">
        <v>70</v>
      </c>
      <c r="BC15" s="35">
        <v>0</v>
      </c>
      <c r="BD15" s="35">
        <v>255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143</v>
      </c>
      <c r="BX15" s="35">
        <v>380</v>
      </c>
      <c r="BY15" s="35">
        <v>2314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0</v>
      </c>
      <c r="CK15" s="35">
        <v>0</v>
      </c>
      <c r="CL15" s="35">
        <v>0</v>
      </c>
      <c r="CM15" s="35">
        <v>0</v>
      </c>
      <c r="CN15" s="111">
        <f t="shared" si="0"/>
        <v>7692</v>
      </c>
    </row>
    <row r="16" spans="1:92" x14ac:dyDescent="0.25">
      <c r="A16" s="190" t="s">
        <v>32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100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111">
        <f t="shared" si="0"/>
        <v>0</v>
      </c>
    </row>
    <row r="17" spans="1:92" x14ac:dyDescent="0.25">
      <c r="A17" s="190" t="s">
        <v>33</v>
      </c>
      <c r="B17" s="35">
        <v>0</v>
      </c>
      <c r="C17" s="35">
        <v>0</v>
      </c>
      <c r="D17" s="35">
        <v>0</v>
      </c>
      <c r="E17" s="35">
        <v>42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78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55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23</v>
      </c>
      <c r="AG17" s="35">
        <v>0</v>
      </c>
      <c r="AH17" s="35">
        <v>0</v>
      </c>
      <c r="AI17" s="35">
        <v>61</v>
      </c>
      <c r="AJ17" s="35">
        <v>0</v>
      </c>
      <c r="AK17" s="100">
        <v>45</v>
      </c>
      <c r="AL17" s="100">
        <v>80</v>
      </c>
      <c r="AM17" s="100">
        <v>407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7</v>
      </c>
      <c r="BC17" s="35">
        <v>0</v>
      </c>
      <c r="BD17" s="35">
        <v>28</v>
      </c>
      <c r="BE17" s="35">
        <v>0</v>
      </c>
      <c r="BF17" s="35">
        <v>0</v>
      </c>
      <c r="BG17" s="35">
        <v>1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31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21</v>
      </c>
      <c r="BZ17" s="35">
        <v>0</v>
      </c>
      <c r="CA17" s="35">
        <v>0</v>
      </c>
      <c r="CB17" s="35">
        <v>2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4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111">
        <f t="shared" si="0"/>
        <v>885</v>
      </c>
    </row>
    <row r="18" spans="1:92" x14ac:dyDescent="0.25">
      <c r="A18" s="190" t="s">
        <v>34</v>
      </c>
      <c r="B18" s="35">
        <v>0</v>
      </c>
      <c r="C18" s="35">
        <v>0</v>
      </c>
      <c r="D18" s="35">
        <v>0</v>
      </c>
      <c r="E18" s="35">
        <v>27</v>
      </c>
      <c r="F18" s="35">
        <v>12</v>
      </c>
      <c r="G18" s="35">
        <v>0</v>
      </c>
      <c r="H18" s="35">
        <v>82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66</v>
      </c>
      <c r="O18" s="35">
        <v>0</v>
      </c>
      <c r="P18" s="35">
        <v>0</v>
      </c>
      <c r="Q18" s="35">
        <v>0</v>
      </c>
      <c r="R18" s="35">
        <v>170</v>
      </c>
      <c r="S18" s="35">
        <v>0</v>
      </c>
      <c r="T18" s="35">
        <v>273</v>
      </c>
      <c r="U18" s="35">
        <v>0</v>
      </c>
      <c r="V18" s="35">
        <v>0</v>
      </c>
      <c r="W18" s="35">
        <v>32</v>
      </c>
      <c r="X18" s="35">
        <v>0</v>
      </c>
      <c r="Y18" s="35">
        <v>0</v>
      </c>
      <c r="Z18" s="35">
        <v>479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64</v>
      </c>
      <c r="AG18" s="35">
        <v>0</v>
      </c>
      <c r="AH18" s="35">
        <v>0</v>
      </c>
      <c r="AI18" s="35">
        <v>8</v>
      </c>
      <c r="AJ18" s="35">
        <v>0</v>
      </c>
      <c r="AK18" s="35">
        <v>0</v>
      </c>
      <c r="AL18" s="35">
        <v>0</v>
      </c>
      <c r="AM18" s="35">
        <v>0</v>
      </c>
      <c r="AN18" s="100">
        <v>300</v>
      </c>
      <c r="AO18" s="100">
        <v>3541</v>
      </c>
      <c r="AP18" s="100">
        <v>1945</v>
      </c>
      <c r="AQ18" s="35">
        <v>0</v>
      </c>
      <c r="AR18" s="35">
        <v>0</v>
      </c>
      <c r="AS18" s="35">
        <v>0</v>
      </c>
      <c r="AT18" s="35">
        <v>0</v>
      </c>
      <c r="AU18" s="35">
        <v>1</v>
      </c>
      <c r="AV18" s="35">
        <v>0</v>
      </c>
      <c r="AW18" s="35">
        <v>0</v>
      </c>
      <c r="AX18" s="35">
        <v>8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1344</v>
      </c>
      <c r="BE18" s="35">
        <v>0</v>
      </c>
      <c r="BF18" s="35">
        <v>0</v>
      </c>
      <c r="BG18" s="35">
        <v>360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46</v>
      </c>
      <c r="BN18" s="35">
        <v>0</v>
      </c>
      <c r="BO18" s="35">
        <v>0</v>
      </c>
      <c r="BP18" s="35">
        <v>16</v>
      </c>
      <c r="BQ18" s="35">
        <v>0</v>
      </c>
      <c r="BR18" s="35">
        <v>0</v>
      </c>
      <c r="BS18" s="35">
        <v>21</v>
      </c>
      <c r="BT18" s="35">
        <v>0</v>
      </c>
      <c r="BU18" s="35">
        <v>0</v>
      </c>
      <c r="BV18" s="35">
        <v>0</v>
      </c>
      <c r="BW18" s="35">
        <v>44</v>
      </c>
      <c r="BX18" s="35">
        <v>0</v>
      </c>
      <c r="BY18" s="35">
        <v>56</v>
      </c>
      <c r="BZ18" s="35">
        <v>0</v>
      </c>
      <c r="CA18" s="35">
        <v>0</v>
      </c>
      <c r="CB18" s="35">
        <v>0</v>
      </c>
      <c r="CC18" s="35">
        <v>0</v>
      </c>
      <c r="CD18" s="35">
        <v>0</v>
      </c>
      <c r="CE18" s="35">
        <v>349</v>
      </c>
      <c r="CF18" s="35">
        <v>7</v>
      </c>
      <c r="CG18" s="35">
        <v>0</v>
      </c>
      <c r="CH18" s="35">
        <v>60</v>
      </c>
      <c r="CI18" s="35">
        <v>0</v>
      </c>
      <c r="CJ18" s="35">
        <v>0</v>
      </c>
      <c r="CK18" s="35">
        <v>0</v>
      </c>
      <c r="CL18" s="35">
        <v>0</v>
      </c>
      <c r="CM18" s="35">
        <v>0</v>
      </c>
      <c r="CN18" s="111">
        <f t="shared" si="0"/>
        <v>9311</v>
      </c>
    </row>
    <row r="19" spans="1:92" x14ac:dyDescent="0.25">
      <c r="A19" s="190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100">
        <v>0</v>
      </c>
      <c r="AR19" s="100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111">
        <f t="shared" si="0"/>
        <v>0</v>
      </c>
    </row>
    <row r="20" spans="1:92" x14ac:dyDescent="0.25">
      <c r="A20" s="190" t="s">
        <v>36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70</v>
      </c>
      <c r="AQ20" s="35">
        <v>0</v>
      </c>
      <c r="AR20" s="35">
        <v>0</v>
      </c>
      <c r="AS20" s="100">
        <v>0</v>
      </c>
      <c r="AT20" s="100">
        <v>0</v>
      </c>
      <c r="AU20" s="100">
        <v>73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94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111">
        <f t="shared" si="0"/>
        <v>237</v>
      </c>
    </row>
    <row r="21" spans="1:92" x14ac:dyDescent="0.25">
      <c r="A21" s="190" t="s">
        <v>37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16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71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633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12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100">
        <v>4</v>
      </c>
      <c r="AW21" s="100">
        <v>0</v>
      </c>
      <c r="AX21" s="100">
        <v>322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210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0</v>
      </c>
      <c r="BZ21" s="35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44</v>
      </c>
      <c r="CF21" s="35">
        <v>0</v>
      </c>
      <c r="CG21" s="35">
        <v>0</v>
      </c>
      <c r="CH21" s="35">
        <v>185</v>
      </c>
      <c r="CI21" s="35">
        <v>0</v>
      </c>
      <c r="CJ21" s="35">
        <v>0</v>
      </c>
      <c r="CK21" s="35">
        <v>0</v>
      </c>
      <c r="CL21" s="35">
        <v>0</v>
      </c>
      <c r="CM21" s="35">
        <v>0</v>
      </c>
      <c r="CN21" s="111">
        <f t="shared" si="0"/>
        <v>1497</v>
      </c>
    </row>
    <row r="22" spans="1:92" x14ac:dyDescent="0.25">
      <c r="A22" s="190" t="s">
        <v>38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40</v>
      </c>
      <c r="R22" s="35">
        <v>0</v>
      </c>
      <c r="S22" s="35">
        <v>0</v>
      </c>
      <c r="T22" s="35">
        <v>65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8</v>
      </c>
      <c r="AH22" s="35">
        <v>0</v>
      </c>
      <c r="AI22" s="35">
        <v>187</v>
      </c>
      <c r="AJ22" s="35">
        <v>0</v>
      </c>
      <c r="AK22" s="35">
        <v>0</v>
      </c>
      <c r="AL22" s="35">
        <v>0</v>
      </c>
      <c r="AM22" s="35">
        <v>0</v>
      </c>
      <c r="AN22" s="35">
        <v>70</v>
      </c>
      <c r="AO22" s="35">
        <v>878</v>
      </c>
      <c r="AP22" s="35">
        <v>115</v>
      </c>
      <c r="AQ22" s="35">
        <v>0</v>
      </c>
      <c r="AR22" s="35">
        <v>0</v>
      </c>
      <c r="AS22" s="35">
        <v>0</v>
      </c>
      <c r="AT22" s="35">
        <v>0</v>
      </c>
      <c r="AU22" s="35">
        <v>20</v>
      </c>
      <c r="AV22" s="35">
        <v>0</v>
      </c>
      <c r="AW22" s="35">
        <v>0</v>
      </c>
      <c r="AX22" s="35">
        <v>0</v>
      </c>
      <c r="AY22" s="100">
        <v>20</v>
      </c>
      <c r="AZ22" s="100">
        <v>0</v>
      </c>
      <c r="BA22" s="100">
        <v>1290</v>
      </c>
      <c r="BB22" s="35">
        <v>17</v>
      </c>
      <c r="BC22" s="35">
        <v>0</v>
      </c>
      <c r="BD22" s="35">
        <v>3215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179</v>
      </c>
      <c r="BY22" s="35">
        <v>654</v>
      </c>
      <c r="BZ22" s="35">
        <v>0</v>
      </c>
      <c r="CA22" s="35">
        <v>0</v>
      </c>
      <c r="CB22" s="35">
        <v>9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111">
        <f t="shared" si="0"/>
        <v>6767</v>
      </c>
    </row>
    <row r="23" spans="1:92" x14ac:dyDescent="0.25">
      <c r="A23" s="190" t="s">
        <v>39</v>
      </c>
      <c r="B23" s="35">
        <v>0</v>
      </c>
      <c r="C23" s="35">
        <v>0</v>
      </c>
      <c r="D23" s="35">
        <v>0</v>
      </c>
      <c r="E23" s="35">
        <v>185</v>
      </c>
      <c r="F23" s="35">
        <v>0</v>
      </c>
      <c r="G23" s="35">
        <v>0</v>
      </c>
      <c r="H23" s="35">
        <v>0</v>
      </c>
      <c r="I23" s="35">
        <v>0</v>
      </c>
      <c r="J23" s="35">
        <v>2699</v>
      </c>
      <c r="K23" s="35">
        <v>347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1057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16</v>
      </c>
      <c r="AI23" s="35">
        <v>191</v>
      </c>
      <c r="AJ23" s="35">
        <v>0</v>
      </c>
      <c r="AK23" s="35">
        <v>9</v>
      </c>
      <c r="AL23" s="35">
        <v>0</v>
      </c>
      <c r="AM23" s="35">
        <v>5</v>
      </c>
      <c r="AN23" s="35">
        <v>11</v>
      </c>
      <c r="AO23" s="35">
        <v>225</v>
      </c>
      <c r="AP23" s="35">
        <v>240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154</v>
      </c>
      <c r="BB23" s="100">
        <v>24</v>
      </c>
      <c r="BC23" s="100">
        <v>0</v>
      </c>
      <c r="BD23" s="100">
        <v>28952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1876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54</v>
      </c>
      <c r="BX23" s="35">
        <v>1902</v>
      </c>
      <c r="BY23" s="35">
        <v>30836</v>
      </c>
      <c r="BZ23" s="35">
        <v>0</v>
      </c>
      <c r="CA23" s="35">
        <v>0</v>
      </c>
      <c r="CB23" s="35">
        <v>172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2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111">
        <f t="shared" si="0"/>
        <v>68957</v>
      </c>
    </row>
    <row r="24" spans="1:92" x14ac:dyDescent="0.25">
      <c r="A24" s="190" t="s">
        <v>40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9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29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119</v>
      </c>
      <c r="U24" s="35">
        <v>0</v>
      </c>
      <c r="V24" s="35">
        <v>0</v>
      </c>
      <c r="W24" s="35">
        <v>1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62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19</v>
      </c>
      <c r="AO24" s="35">
        <v>322</v>
      </c>
      <c r="AP24" s="35">
        <v>306</v>
      </c>
      <c r="AQ24" s="35">
        <v>0</v>
      </c>
      <c r="AR24" s="35">
        <v>0</v>
      </c>
      <c r="AS24" s="35">
        <v>0</v>
      </c>
      <c r="AT24" s="35">
        <v>0</v>
      </c>
      <c r="AU24" s="35">
        <v>19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100">
        <v>13</v>
      </c>
      <c r="BF24" s="100">
        <v>0</v>
      </c>
      <c r="BG24" s="100">
        <v>1000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155</v>
      </c>
      <c r="BZ24" s="35">
        <v>0</v>
      </c>
      <c r="CA24" s="35">
        <v>0</v>
      </c>
      <c r="CB24" s="35">
        <v>0</v>
      </c>
      <c r="CC24" s="35">
        <v>20</v>
      </c>
      <c r="CD24" s="35">
        <v>0</v>
      </c>
      <c r="CE24" s="35">
        <v>36</v>
      </c>
      <c r="CF24" s="35">
        <v>0</v>
      </c>
      <c r="CG24" s="35">
        <v>0</v>
      </c>
      <c r="CH24" s="35">
        <v>0</v>
      </c>
      <c r="CI24" s="35">
        <v>0</v>
      </c>
      <c r="CJ24" s="35">
        <v>0</v>
      </c>
      <c r="CK24" s="35">
        <v>0</v>
      </c>
      <c r="CL24" s="35">
        <v>0</v>
      </c>
      <c r="CM24" s="35">
        <v>90</v>
      </c>
      <c r="CN24" s="111">
        <f t="shared" si="0"/>
        <v>2200</v>
      </c>
    </row>
    <row r="25" spans="1:92" x14ac:dyDescent="0.25">
      <c r="A25" s="190" t="s">
        <v>41</v>
      </c>
      <c r="B25" s="35">
        <v>0</v>
      </c>
      <c r="C25" s="35">
        <v>0</v>
      </c>
      <c r="D25" s="35">
        <v>0</v>
      </c>
      <c r="E25" s="35">
        <v>12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13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100">
        <v>56</v>
      </c>
      <c r="BI25" s="100">
        <v>0</v>
      </c>
      <c r="BJ25" s="100">
        <v>429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0</v>
      </c>
      <c r="BW25" s="35">
        <v>0</v>
      </c>
      <c r="BX25" s="35">
        <v>0</v>
      </c>
      <c r="BY25" s="35">
        <v>0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35">
        <v>11</v>
      </c>
      <c r="CI25" s="35">
        <v>0</v>
      </c>
      <c r="CJ25" s="35">
        <v>0</v>
      </c>
      <c r="CK25" s="35">
        <v>0</v>
      </c>
      <c r="CL25" s="35">
        <v>0</v>
      </c>
      <c r="CM25" s="35">
        <v>0</v>
      </c>
      <c r="CN25" s="111">
        <f t="shared" si="0"/>
        <v>521</v>
      </c>
    </row>
    <row r="26" spans="1:92" x14ac:dyDescent="0.25">
      <c r="A26" s="190" t="s">
        <v>42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1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100">
        <v>81</v>
      </c>
      <c r="BL26" s="100">
        <v>0</v>
      </c>
      <c r="BM26" s="100">
        <v>468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60</v>
      </c>
      <c r="BY26" s="35">
        <v>522</v>
      </c>
      <c r="BZ26" s="35">
        <v>0</v>
      </c>
      <c r="CA26" s="35">
        <v>0</v>
      </c>
      <c r="CB26" s="35">
        <v>0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0</v>
      </c>
      <c r="CI26" s="35">
        <v>0</v>
      </c>
      <c r="CJ26" s="35">
        <v>0</v>
      </c>
      <c r="CK26" s="35">
        <v>0</v>
      </c>
      <c r="CL26" s="35">
        <v>0</v>
      </c>
      <c r="CM26" s="35">
        <v>0</v>
      </c>
      <c r="CN26" s="111">
        <f t="shared" si="0"/>
        <v>1132</v>
      </c>
    </row>
    <row r="27" spans="1:92" x14ac:dyDescent="0.25">
      <c r="A27" s="190" t="s">
        <v>43</v>
      </c>
      <c r="B27" s="35">
        <v>34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35</v>
      </c>
      <c r="BK27" s="35">
        <v>0</v>
      </c>
      <c r="BL27" s="35">
        <v>0</v>
      </c>
      <c r="BM27" s="35">
        <v>0</v>
      </c>
      <c r="BN27" s="100">
        <v>28</v>
      </c>
      <c r="BO27" s="100">
        <v>0</v>
      </c>
      <c r="BP27" s="100">
        <v>136</v>
      </c>
      <c r="BQ27" s="35">
        <v>0</v>
      </c>
      <c r="BR27" s="35">
        <v>0</v>
      </c>
      <c r="BS27" s="35">
        <v>0</v>
      </c>
      <c r="BT27" s="35">
        <v>0</v>
      </c>
      <c r="BU27" s="35">
        <v>0</v>
      </c>
      <c r="BV27" s="35">
        <v>0</v>
      </c>
      <c r="BW27" s="35">
        <v>0</v>
      </c>
      <c r="BX27" s="35">
        <v>0</v>
      </c>
      <c r="BY27" s="35">
        <v>0</v>
      </c>
      <c r="BZ27" s="35">
        <v>0</v>
      </c>
      <c r="CA27" s="35">
        <v>0</v>
      </c>
      <c r="CB27" s="35">
        <v>0</v>
      </c>
      <c r="CC27" s="35">
        <v>0</v>
      </c>
      <c r="CD27" s="35">
        <v>0</v>
      </c>
      <c r="CE27" s="35">
        <v>0</v>
      </c>
      <c r="CF27" s="35">
        <v>0</v>
      </c>
      <c r="CG27" s="35">
        <v>0</v>
      </c>
      <c r="CH27" s="35">
        <v>2</v>
      </c>
      <c r="CI27" s="35">
        <v>0</v>
      </c>
      <c r="CJ27" s="35">
        <v>0</v>
      </c>
      <c r="CK27" s="35">
        <v>0</v>
      </c>
      <c r="CL27" s="35">
        <v>0</v>
      </c>
      <c r="CM27" s="35">
        <v>0</v>
      </c>
      <c r="CN27" s="111">
        <f t="shared" si="0"/>
        <v>235</v>
      </c>
    </row>
    <row r="28" spans="1:92" x14ac:dyDescent="0.25">
      <c r="A28" s="190" t="s">
        <v>44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31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57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100">
        <v>6</v>
      </c>
      <c r="BR28" s="100">
        <v>0</v>
      </c>
      <c r="BS28" s="100">
        <v>48</v>
      </c>
      <c r="BT28" s="35">
        <v>0</v>
      </c>
      <c r="BU28" s="35">
        <v>0</v>
      </c>
      <c r="BV28" s="35">
        <v>0</v>
      </c>
      <c r="BW28" s="35">
        <v>0</v>
      </c>
      <c r="BX28" s="35">
        <v>0</v>
      </c>
      <c r="BY28" s="35">
        <v>0</v>
      </c>
      <c r="BZ28" s="35">
        <v>0</v>
      </c>
      <c r="CA28" s="35">
        <v>0</v>
      </c>
      <c r="CB28" s="35">
        <v>0</v>
      </c>
      <c r="CC28" s="35">
        <v>0</v>
      </c>
      <c r="CD28" s="35">
        <v>0</v>
      </c>
      <c r="CE28" s="35">
        <v>11</v>
      </c>
      <c r="CF28" s="35">
        <v>0</v>
      </c>
      <c r="CG28" s="35">
        <v>0</v>
      </c>
      <c r="CH28" s="35">
        <v>51</v>
      </c>
      <c r="CI28" s="35">
        <v>0</v>
      </c>
      <c r="CJ28" s="35">
        <v>0</v>
      </c>
      <c r="CK28" s="35">
        <v>0</v>
      </c>
      <c r="CL28" s="35">
        <v>0</v>
      </c>
      <c r="CM28" s="35">
        <v>0</v>
      </c>
      <c r="CN28" s="111">
        <f t="shared" si="0"/>
        <v>204</v>
      </c>
    </row>
    <row r="29" spans="1:92" x14ac:dyDescent="0.25">
      <c r="A29" s="190" t="s">
        <v>45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2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15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2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4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0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35">
        <v>0</v>
      </c>
      <c r="BR29" s="35">
        <v>0</v>
      </c>
      <c r="BS29" s="35">
        <v>4</v>
      </c>
      <c r="BT29" s="100">
        <v>0</v>
      </c>
      <c r="BU29" s="100">
        <v>0</v>
      </c>
      <c r="BV29" s="100">
        <v>4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>
        <v>0</v>
      </c>
      <c r="CD29" s="35">
        <v>0</v>
      </c>
      <c r="CE29" s="35">
        <v>11</v>
      </c>
      <c r="CF29" s="35">
        <v>0</v>
      </c>
      <c r="CG29" s="35">
        <v>0</v>
      </c>
      <c r="CH29" s="35">
        <v>22</v>
      </c>
      <c r="CI29" s="35">
        <v>0</v>
      </c>
      <c r="CJ29" s="35">
        <v>0</v>
      </c>
      <c r="CK29" s="35">
        <v>0</v>
      </c>
      <c r="CL29" s="35">
        <v>0</v>
      </c>
      <c r="CM29" s="35">
        <v>0</v>
      </c>
      <c r="CN29" s="111">
        <f t="shared" si="0"/>
        <v>64</v>
      </c>
    </row>
    <row r="30" spans="1:92" x14ac:dyDescent="0.25">
      <c r="A30" s="190" t="s">
        <v>46</v>
      </c>
      <c r="B30" s="35">
        <v>0</v>
      </c>
      <c r="C30" s="35">
        <v>0</v>
      </c>
      <c r="D30" s="35">
        <v>0</v>
      </c>
      <c r="E30" s="35">
        <v>123</v>
      </c>
      <c r="F30" s="35">
        <v>0</v>
      </c>
      <c r="G30" s="35">
        <v>0</v>
      </c>
      <c r="H30" s="35">
        <v>4</v>
      </c>
      <c r="I30" s="35">
        <v>0</v>
      </c>
      <c r="J30" s="35">
        <v>0</v>
      </c>
      <c r="K30" s="35">
        <v>59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91</v>
      </c>
      <c r="R30" s="35">
        <v>5</v>
      </c>
      <c r="S30" s="35">
        <v>0</v>
      </c>
      <c r="T30" s="35">
        <v>136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1853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43</v>
      </c>
      <c r="AG30" s="35">
        <v>0</v>
      </c>
      <c r="AH30" s="35">
        <v>0</v>
      </c>
      <c r="AI30" s="35">
        <v>55</v>
      </c>
      <c r="AJ30" s="35">
        <v>0</v>
      </c>
      <c r="AK30" s="35">
        <v>27</v>
      </c>
      <c r="AL30" s="35">
        <v>0</v>
      </c>
      <c r="AM30" s="35">
        <v>100</v>
      </c>
      <c r="AN30" s="35">
        <v>39</v>
      </c>
      <c r="AO30" s="35">
        <v>4356</v>
      </c>
      <c r="AP30" s="35">
        <v>5304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19</v>
      </c>
      <c r="BC30" s="35">
        <v>0</v>
      </c>
      <c r="BD30" s="35">
        <v>19093</v>
      </c>
      <c r="BE30" s="35">
        <v>27</v>
      </c>
      <c r="BF30" s="35">
        <v>0</v>
      </c>
      <c r="BG30" s="35">
        <v>128</v>
      </c>
      <c r="BH30" s="35">
        <v>0</v>
      </c>
      <c r="BI30" s="35">
        <v>0</v>
      </c>
      <c r="BJ30" s="35">
        <v>32</v>
      </c>
      <c r="BK30" s="35">
        <v>0</v>
      </c>
      <c r="BL30" s="35">
        <v>0</v>
      </c>
      <c r="BM30" s="35">
        <v>314</v>
      </c>
      <c r="BN30" s="35">
        <v>0</v>
      </c>
      <c r="BO30" s="35">
        <v>0</v>
      </c>
      <c r="BP30" s="35">
        <v>2</v>
      </c>
      <c r="BQ30" s="35">
        <v>0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100">
        <v>255</v>
      </c>
      <c r="BX30" s="100">
        <v>230</v>
      </c>
      <c r="BY30" s="100">
        <v>7485</v>
      </c>
      <c r="BZ30" s="35">
        <v>0</v>
      </c>
      <c r="CA30" s="35">
        <v>0</v>
      </c>
      <c r="CB30" s="35">
        <v>0</v>
      </c>
      <c r="CC30" s="35">
        <v>0</v>
      </c>
      <c r="CD30" s="35">
        <v>0</v>
      </c>
      <c r="CE30" s="35">
        <v>76</v>
      </c>
      <c r="CF30" s="35">
        <v>0</v>
      </c>
      <c r="CG30" s="35">
        <v>0</v>
      </c>
      <c r="CH30" s="35">
        <v>40</v>
      </c>
      <c r="CI30" s="35">
        <v>0</v>
      </c>
      <c r="CJ30" s="35">
        <v>0</v>
      </c>
      <c r="CK30" s="35">
        <v>0</v>
      </c>
      <c r="CL30" s="35">
        <v>0</v>
      </c>
      <c r="CM30" s="35">
        <v>0</v>
      </c>
      <c r="CN30" s="111">
        <f t="shared" si="0"/>
        <v>39896</v>
      </c>
    </row>
    <row r="31" spans="1:92" x14ac:dyDescent="0.25">
      <c r="A31" s="190" t="s">
        <v>47</v>
      </c>
      <c r="B31" s="35">
        <v>0</v>
      </c>
      <c r="C31" s="35">
        <v>0</v>
      </c>
      <c r="D31" s="35">
        <v>0</v>
      </c>
      <c r="E31" s="35">
        <v>100</v>
      </c>
      <c r="F31" s="35">
        <v>0</v>
      </c>
      <c r="G31" s="35">
        <v>0</v>
      </c>
      <c r="H31" s="35">
        <v>0</v>
      </c>
      <c r="I31" s="35">
        <v>0</v>
      </c>
      <c r="J31" s="35">
        <v>221</v>
      </c>
      <c r="K31" s="35">
        <v>10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160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27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160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100">
        <v>40</v>
      </c>
      <c r="CA31" s="100">
        <v>0</v>
      </c>
      <c r="CB31" s="100">
        <v>135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0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111">
        <f t="shared" si="0"/>
        <v>853</v>
      </c>
    </row>
    <row r="32" spans="1:92" x14ac:dyDescent="0.25">
      <c r="A32" s="190" t="s">
        <v>48</v>
      </c>
      <c r="B32" s="35">
        <v>0</v>
      </c>
      <c r="C32" s="35">
        <v>0</v>
      </c>
      <c r="D32" s="35">
        <v>0</v>
      </c>
      <c r="E32" s="35">
        <v>89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241</v>
      </c>
      <c r="U32" s="35">
        <v>0</v>
      </c>
      <c r="V32" s="35">
        <v>0</v>
      </c>
      <c r="W32" s="35">
        <v>365</v>
      </c>
      <c r="X32" s="35">
        <v>0</v>
      </c>
      <c r="Y32" s="35">
        <v>0</v>
      </c>
      <c r="Z32" s="35">
        <v>2</v>
      </c>
      <c r="AA32" s="35">
        <v>0</v>
      </c>
      <c r="AB32" s="35">
        <v>0</v>
      </c>
      <c r="AC32" s="35">
        <v>4</v>
      </c>
      <c r="AD32" s="35">
        <v>0</v>
      </c>
      <c r="AE32" s="35">
        <v>0</v>
      </c>
      <c r="AF32" s="35">
        <v>128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12</v>
      </c>
      <c r="AN32" s="35">
        <v>17</v>
      </c>
      <c r="AO32" s="35">
        <v>223</v>
      </c>
      <c r="AP32" s="35">
        <v>663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99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86</v>
      </c>
      <c r="BH32" s="35">
        <v>47</v>
      </c>
      <c r="BI32" s="35">
        <v>0</v>
      </c>
      <c r="BJ32" s="35">
        <v>460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22</v>
      </c>
      <c r="BW32" s="35">
        <v>0</v>
      </c>
      <c r="BX32" s="35">
        <v>0</v>
      </c>
      <c r="BY32" s="35">
        <v>0</v>
      </c>
      <c r="BZ32" s="35">
        <v>0</v>
      </c>
      <c r="CA32" s="35">
        <v>0</v>
      </c>
      <c r="CB32" s="35">
        <v>0</v>
      </c>
      <c r="CC32" s="100">
        <v>9</v>
      </c>
      <c r="CD32" s="100">
        <v>12</v>
      </c>
      <c r="CE32" s="100">
        <v>840</v>
      </c>
      <c r="CF32" s="35">
        <v>0</v>
      </c>
      <c r="CG32" s="35">
        <v>0</v>
      </c>
      <c r="CH32" s="35">
        <v>360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111">
        <f t="shared" si="0"/>
        <v>3679</v>
      </c>
    </row>
    <row r="33" spans="1:92" x14ac:dyDescent="0.25">
      <c r="A33" s="190" t="s">
        <v>49</v>
      </c>
      <c r="B33" s="35">
        <v>0</v>
      </c>
      <c r="C33" s="35">
        <v>0</v>
      </c>
      <c r="D33" s="35">
        <v>0</v>
      </c>
      <c r="E33" s="35">
        <v>47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66</v>
      </c>
      <c r="R33" s="35">
        <v>0</v>
      </c>
      <c r="S33" s="35">
        <v>0</v>
      </c>
      <c r="T33" s="35">
        <v>12</v>
      </c>
      <c r="U33" s="35">
        <v>0</v>
      </c>
      <c r="V33" s="35">
        <v>0</v>
      </c>
      <c r="W33" s="35">
        <v>99</v>
      </c>
      <c r="X33" s="35">
        <v>2</v>
      </c>
      <c r="Y33" s="35">
        <v>0</v>
      </c>
      <c r="Z33" s="35">
        <v>85</v>
      </c>
      <c r="AA33" s="35">
        <v>0</v>
      </c>
      <c r="AB33" s="35">
        <v>0</v>
      </c>
      <c r="AC33" s="35">
        <v>4</v>
      </c>
      <c r="AD33" s="35">
        <v>36</v>
      </c>
      <c r="AE33" s="35">
        <v>0</v>
      </c>
      <c r="AF33" s="35">
        <v>81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64</v>
      </c>
      <c r="AN33" s="35">
        <v>50</v>
      </c>
      <c r="AO33" s="35">
        <v>0</v>
      </c>
      <c r="AP33" s="35">
        <v>233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503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44</v>
      </c>
      <c r="BE33" s="35">
        <v>0</v>
      </c>
      <c r="BF33" s="35">
        <v>0</v>
      </c>
      <c r="BG33" s="35">
        <v>0</v>
      </c>
      <c r="BH33" s="35">
        <v>20</v>
      </c>
      <c r="BI33" s="35">
        <v>0</v>
      </c>
      <c r="BJ33" s="35">
        <v>297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2</v>
      </c>
      <c r="BQ33" s="35">
        <v>2</v>
      </c>
      <c r="BR33" s="35">
        <v>0</v>
      </c>
      <c r="BS33" s="35">
        <v>53</v>
      </c>
      <c r="BT33" s="35">
        <v>0</v>
      </c>
      <c r="BU33" s="35">
        <v>0</v>
      </c>
      <c r="BV33" s="35">
        <v>0</v>
      </c>
      <c r="BW33" s="35">
        <v>45</v>
      </c>
      <c r="BX33" s="35">
        <v>0</v>
      </c>
      <c r="BY33" s="35">
        <v>16</v>
      </c>
      <c r="BZ33" s="35">
        <v>0</v>
      </c>
      <c r="CA33" s="35">
        <v>0</v>
      </c>
      <c r="CB33" s="35">
        <v>1</v>
      </c>
      <c r="CC33" s="35">
        <v>0</v>
      </c>
      <c r="CD33" s="35">
        <v>0</v>
      </c>
      <c r="CE33" s="35">
        <v>17</v>
      </c>
      <c r="CF33" s="100">
        <v>58</v>
      </c>
      <c r="CG33" s="100">
        <v>466</v>
      </c>
      <c r="CH33" s="100">
        <v>521</v>
      </c>
      <c r="CI33" s="35">
        <v>0</v>
      </c>
      <c r="CJ33" s="35">
        <v>0</v>
      </c>
      <c r="CK33" s="35">
        <v>0</v>
      </c>
      <c r="CL33" s="35">
        <v>0</v>
      </c>
      <c r="CM33" s="35">
        <v>0</v>
      </c>
      <c r="CN33" s="111">
        <f t="shared" si="0"/>
        <v>2824</v>
      </c>
    </row>
    <row r="34" spans="1:92" x14ac:dyDescent="0.25">
      <c r="A34" s="190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100">
        <v>0</v>
      </c>
      <c r="CJ34" s="100">
        <v>0</v>
      </c>
      <c r="CK34" s="35">
        <v>0</v>
      </c>
      <c r="CL34" s="35">
        <v>0</v>
      </c>
      <c r="CM34" s="35">
        <v>0</v>
      </c>
      <c r="CN34" s="111">
        <f t="shared" si="0"/>
        <v>0</v>
      </c>
    </row>
    <row r="35" spans="1:92" x14ac:dyDescent="0.25">
      <c r="A35" s="190" t="s">
        <v>51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1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100">
        <v>0</v>
      </c>
      <c r="CL35" s="100">
        <v>0</v>
      </c>
      <c r="CM35" s="100">
        <v>0</v>
      </c>
      <c r="CN35" s="111">
        <f t="shared" si="0"/>
        <v>1</v>
      </c>
    </row>
    <row r="36" spans="1:92" x14ac:dyDescent="0.25">
      <c r="A36" s="198" t="s">
        <v>56</v>
      </c>
      <c r="B36" s="198">
        <f>SUM(B4:B35)</f>
        <v>34</v>
      </c>
      <c r="C36" s="198">
        <f t="shared" ref="C36:BN36" si="1">SUM(C4:C35)</f>
        <v>91</v>
      </c>
      <c r="D36" s="198">
        <f t="shared" si="1"/>
        <v>0</v>
      </c>
      <c r="E36" s="198">
        <f t="shared" si="1"/>
        <v>1701</v>
      </c>
      <c r="F36" s="198">
        <f t="shared" si="1"/>
        <v>163</v>
      </c>
      <c r="G36" s="198">
        <f t="shared" si="1"/>
        <v>0</v>
      </c>
      <c r="H36" s="198">
        <f t="shared" si="1"/>
        <v>718</v>
      </c>
      <c r="I36" s="198">
        <f t="shared" si="1"/>
        <v>0</v>
      </c>
      <c r="J36" s="198">
        <f t="shared" si="1"/>
        <v>3427</v>
      </c>
      <c r="K36" s="198">
        <f t="shared" si="1"/>
        <v>748</v>
      </c>
      <c r="L36" s="198">
        <f t="shared" si="1"/>
        <v>0</v>
      </c>
      <c r="M36" s="198">
        <f t="shared" si="1"/>
        <v>0</v>
      </c>
      <c r="N36" s="198">
        <f t="shared" si="1"/>
        <v>134</v>
      </c>
      <c r="O36" s="198">
        <f t="shared" si="1"/>
        <v>0</v>
      </c>
      <c r="P36" s="198">
        <f t="shared" si="1"/>
        <v>0</v>
      </c>
      <c r="Q36" s="198">
        <f t="shared" si="1"/>
        <v>2176</v>
      </c>
      <c r="R36" s="198">
        <f t="shared" si="1"/>
        <v>343</v>
      </c>
      <c r="S36" s="198">
        <f t="shared" si="1"/>
        <v>0</v>
      </c>
      <c r="T36" s="198">
        <f t="shared" si="1"/>
        <v>8179</v>
      </c>
      <c r="U36" s="198">
        <f t="shared" si="1"/>
        <v>0</v>
      </c>
      <c r="V36" s="198">
        <f t="shared" si="1"/>
        <v>0</v>
      </c>
      <c r="W36" s="198">
        <f t="shared" si="1"/>
        <v>1514</v>
      </c>
      <c r="X36" s="198">
        <f t="shared" si="1"/>
        <v>2</v>
      </c>
      <c r="Y36" s="198">
        <f t="shared" si="1"/>
        <v>0</v>
      </c>
      <c r="Z36" s="198">
        <f t="shared" si="1"/>
        <v>3283</v>
      </c>
      <c r="AA36" s="198">
        <f t="shared" si="1"/>
        <v>0</v>
      </c>
      <c r="AB36" s="198">
        <f t="shared" si="1"/>
        <v>0</v>
      </c>
      <c r="AC36" s="198">
        <f t="shared" si="1"/>
        <v>420</v>
      </c>
      <c r="AD36" s="198">
        <f t="shared" si="1"/>
        <v>36</v>
      </c>
      <c r="AE36" s="198">
        <f t="shared" si="1"/>
        <v>0</v>
      </c>
      <c r="AF36" s="198">
        <f t="shared" si="1"/>
        <v>2629</v>
      </c>
      <c r="AG36" s="198">
        <f t="shared" si="1"/>
        <v>101</v>
      </c>
      <c r="AH36" s="198">
        <f t="shared" si="1"/>
        <v>16</v>
      </c>
      <c r="AI36" s="198">
        <f t="shared" si="1"/>
        <v>3526</v>
      </c>
      <c r="AJ36" s="198">
        <f t="shared" si="1"/>
        <v>2</v>
      </c>
      <c r="AK36" s="198">
        <f t="shared" si="1"/>
        <v>161</v>
      </c>
      <c r="AL36" s="198">
        <f t="shared" si="1"/>
        <v>80</v>
      </c>
      <c r="AM36" s="198">
        <f t="shared" si="1"/>
        <v>637</v>
      </c>
      <c r="AN36" s="198">
        <f t="shared" si="1"/>
        <v>506</v>
      </c>
      <c r="AO36" s="198">
        <f t="shared" si="1"/>
        <v>11014</v>
      </c>
      <c r="AP36" s="198">
        <f t="shared" si="1"/>
        <v>12723</v>
      </c>
      <c r="AQ36" s="198">
        <f t="shared" si="1"/>
        <v>0</v>
      </c>
      <c r="AR36" s="198">
        <f t="shared" si="1"/>
        <v>0</v>
      </c>
      <c r="AS36" s="198">
        <f t="shared" si="1"/>
        <v>0</v>
      </c>
      <c r="AT36" s="198">
        <f t="shared" si="1"/>
        <v>0</v>
      </c>
      <c r="AU36" s="198">
        <f t="shared" si="1"/>
        <v>113</v>
      </c>
      <c r="AV36" s="198">
        <f t="shared" si="1"/>
        <v>4</v>
      </c>
      <c r="AW36" s="198">
        <f t="shared" si="1"/>
        <v>0</v>
      </c>
      <c r="AX36" s="198">
        <f t="shared" si="1"/>
        <v>1217</v>
      </c>
      <c r="AY36" s="198">
        <f t="shared" si="1"/>
        <v>20</v>
      </c>
      <c r="AZ36" s="198">
        <f t="shared" si="1"/>
        <v>0</v>
      </c>
      <c r="BA36" s="198">
        <f t="shared" si="1"/>
        <v>1494</v>
      </c>
      <c r="BB36" s="198">
        <f t="shared" si="1"/>
        <v>137</v>
      </c>
      <c r="BC36" s="198">
        <f t="shared" si="1"/>
        <v>0</v>
      </c>
      <c r="BD36" s="198">
        <f t="shared" si="1"/>
        <v>54250</v>
      </c>
      <c r="BE36" s="198">
        <f t="shared" si="1"/>
        <v>40</v>
      </c>
      <c r="BF36" s="198">
        <f t="shared" si="1"/>
        <v>0</v>
      </c>
      <c r="BG36" s="198">
        <f t="shared" si="1"/>
        <v>1830</v>
      </c>
      <c r="BH36" s="198">
        <f t="shared" si="1"/>
        <v>123</v>
      </c>
      <c r="BI36" s="198">
        <f t="shared" si="1"/>
        <v>0</v>
      </c>
      <c r="BJ36" s="198">
        <f t="shared" si="1"/>
        <v>3419</v>
      </c>
      <c r="BK36" s="198">
        <f t="shared" si="1"/>
        <v>81</v>
      </c>
      <c r="BL36" s="198">
        <f t="shared" si="1"/>
        <v>0</v>
      </c>
      <c r="BM36" s="198">
        <f t="shared" si="1"/>
        <v>2709</v>
      </c>
      <c r="BN36" s="198">
        <f t="shared" si="1"/>
        <v>28</v>
      </c>
      <c r="BO36" s="198">
        <f t="shared" ref="BO36:CM36" si="2">SUM(BO4:BO35)</f>
        <v>0</v>
      </c>
      <c r="BP36" s="198">
        <f t="shared" si="2"/>
        <v>187</v>
      </c>
      <c r="BQ36" s="198">
        <f t="shared" si="2"/>
        <v>8</v>
      </c>
      <c r="BR36" s="198">
        <f t="shared" si="2"/>
        <v>0</v>
      </c>
      <c r="BS36" s="198">
        <f t="shared" si="2"/>
        <v>236</v>
      </c>
      <c r="BT36" s="198">
        <f t="shared" si="2"/>
        <v>9</v>
      </c>
      <c r="BU36" s="198">
        <f t="shared" si="2"/>
        <v>0</v>
      </c>
      <c r="BV36" s="198">
        <f t="shared" si="2"/>
        <v>31</v>
      </c>
      <c r="BW36" s="198">
        <f t="shared" si="2"/>
        <v>556</v>
      </c>
      <c r="BX36" s="198">
        <f t="shared" si="2"/>
        <v>3028</v>
      </c>
      <c r="BY36" s="198">
        <f t="shared" si="2"/>
        <v>44724</v>
      </c>
      <c r="BZ36" s="198">
        <f t="shared" si="2"/>
        <v>40</v>
      </c>
      <c r="CA36" s="198">
        <f t="shared" si="2"/>
        <v>0</v>
      </c>
      <c r="CB36" s="198">
        <f t="shared" si="2"/>
        <v>579</v>
      </c>
      <c r="CC36" s="198">
        <f t="shared" si="2"/>
        <v>29</v>
      </c>
      <c r="CD36" s="198">
        <f t="shared" si="2"/>
        <v>12</v>
      </c>
      <c r="CE36" s="198">
        <f t="shared" si="2"/>
        <v>1422</v>
      </c>
      <c r="CF36" s="198">
        <f t="shared" si="2"/>
        <v>65</v>
      </c>
      <c r="CG36" s="198">
        <f t="shared" si="2"/>
        <v>466</v>
      </c>
      <c r="CH36" s="198">
        <f t="shared" si="2"/>
        <v>1359</v>
      </c>
      <c r="CI36" s="198">
        <f t="shared" si="2"/>
        <v>0</v>
      </c>
      <c r="CJ36" s="198">
        <f t="shared" si="2"/>
        <v>0</v>
      </c>
      <c r="CK36" s="198">
        <f t="shared" si="2"/>
        <v>0</v>
      </c>
      <c r="CL36" s="198">
        <f t="shared" si="2"/>
        <v>0</v>
      </c>
      <c r="CM36" s="198">
        <f t="shared" si="2"/>
        <v>90</v>
      </c>
      <c r="CN36" s="198">
        <f>SUM(B36:CM36)</f>
        <v>172670</v>
      </c>
    </row>
    <row r="37" spans="1:92" ht="15.75" thickBot="1" x14ac:dyDescent="0.3"/>
    <row r="38" spans="1:92" ht="15.75" thickBot="1" x14ac:dyDescent="0.3">
      <c r="B38" s="92"/>
      <c r="C38" s="68" t="s">
        <v>62</v>
      </c>
      <c r="D38" s="68"/>
      <c r="E38" s="68"/>
    </row>
    <row r="40" spans="1:92" x14ac:dyDescent="0.25">
      <c r="B40" s="114" t="s">
        <v>58</v>
      </c>
      <c r="C40" s="200" t="s">
        <v>14</v>
      </c>
    </row>
    <row r="41" spans="1:92" x14ac:dyDescent="0.25">
      <c r="B41" s="114" t="s">
        <v>59</v>
      </c>
      <c r="C41" s="200" t="s">
        <v>12</v>
      </c>
    </row>
    <row r="42" spans="1:92" x14ac:dyDescent="0.25">
      <c r="B42" s="114" t="s">
        <v>60</v>
      </c>
      <c r="C42" s="200" t="s">
        <v>13</v>
      </c>
    </row>
  </sheetData>
  <sheetProtection algorithmName="SHA-512" hashValue="7LG2/dqtOE3NqjJsyw1vd8a5U/chjTrSyNx78Zirz0VJ2VtnfHiyYCsmgjvGZ8kdUJsYj9qB9xSEvVbcv/Laug==" saltValue="5nxJEEoOLc9lr83N0PHKQw==" spinCount="100000" sheet="1" sort="0" autoFilter="0"/>
  <autoFilter ref="A3:CM3"/>
  <mergeCells count="32">
    <mergeCell ref="BH2:BJ2"/>
    <mergeCell ref="BK2:BM2"/>
    <mergeCell ref="AS2:AU2"/>
    <mergeCell ref="AV2:AX2"/>
    <mergeCell ref="AY2:BA2"/>
    <mergeCell ref="BB2:BD2"/>
    <mergeCell ref="BE2:BG2"/>
    <mergeCell ref="CN2:CN3"/>
    <mergeCell ref="BQ2:BS2"/>
    <mergeCell ref="BT2:BV2"/>
    <mergeCell ref="BW2:BY2"/>
    <mergeCell ref="BZ2:CB2"/>
    <mergeCell ref="CC2:CE2"/>
    <mergeCell ref="CF2:CH2"/>
    <mergeCell ref="CI2:CJ2"/>
    <mergeCell ref="CK2:CM2"/>
    <mergeCell ref="BN2:BP2"/>
    <mergeCell ref="C2:E2"/>
    <mergeCell ref="E1:V1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K2:AM2"/>
    <mergeCell ref="AN2:AP2"/>
    <mergeCell ref="AQ2:AR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6"/>
  <sheetViews>
    <sheetView topLeftCell="A16" workbookViewId="0">
      <selection activeCell="F9" sqref="F9"/>
    </sheetView>
  </sheetViews>
  <sheetFormatPr baseColWidth="10" defaultColWidth="22.28515625" defaultRowHeight="12.75" x14ac:dyDescent="0.2"/>
  <cols>
    <col min="1" max="1" width="22.28515625" style="7"/>
    <col min="2" max="4" width="12.140625" style="76" customWidth="1"/>
    <col min="5" max="5" width="11.7109375" style="76" bestFit="1" customWidth="1"/>
    <col min="6" max="6" width="15" style="7" customWidth="1"/>
    <col min="7" max="7" width="11" style="7" bestFit="1" customWidth="1"/>
    <col min="8" max="8" width="16" style="7" bestFit="1" customWidth="1"/>
    <col min="9" max="9" width="12.5703125" style="7" bestFit="1" customWidth="1"/>
    <col min="10" max="10" width="11.7109375" style="7" bestFit="1" customWidth="1"/>
    <col min="11" max="11" width="10.28515625" style="76" bestFit="1" customWidth="1"/>
    <col min="12" max="12" width="11" style="7" bestFit="1" customWidth="1"/>
    <col min="13" max="13" width="16" style="7" bestFit="1" customWidth="1"/>
    <col min="14" max="14" width="12.5703125" style="7" bestFit="1" customWidth="1"/>
    <col min="15" max="15" width="11.7109375" style="7" bestFit="1" customWidth="1"/>
    <col min="16" max="16" width="15.140625" style="7" customWidth="1"/>
    <col min="17" max="17" width="11" style="7" bestFit="1" customWidth="1"/>
    <col min="18" max="18" width="16" style="7" bestFit="1" customWidth="1"/>
    <col min="19" max="19" width="12.5703125" style="7" bestFit="1" customWidth="1"/>
    <col min="20" max="20" width="15.28515625" style="7" bestFit="1" customWidth="1"/>
    <col min="21" max="16384" width="22.28515625" style="7"/>
  </cols>
  <sheetData>
    <row r="1" spans="1:21" ht="55.5" customHeight="1" thickBot="1" x14ac:dyDescent="0.25">
      <c r="D1" s="256" t="s">
        <v>101</v>
      </c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</row>
    <row r="2" spans="1:21" ht="13.5" thickBot="1" x14ac:dyDescent="0.25">
      <c r="A2" s="9"/>
      <c r="B2" s="205" t="s">
        <v>6</v>
      </c>
      <c r="C2" s="206"/>
      <c r="D2" s="206"/>
      <c r="E2" s="206"/>
      <c r="F2" s="207"/>
      <c r="G2" s="208" t="s">
        <v>72</v>
      </c>
      <c r="H2" s="209"/>
      <c r="I2" s="209"/>
      <c r="J2" s="209"/>
      <c r="K2" s="210"/>
      <c r="L2" s="228" t="s">
        <v>8</v>
      </c>
      <c r="M2" s="211"/>
      <c r="N2" s="211"/>
      <c r="O2" s="211"/>
      <c r="P2" s="229"/>
      <c r="Q2" s="212" t="s">
        <v>9</v>
      </c>
      <c r="R2" s="213"/>
      <c r="S2" s="213"/>
      <c r="T2" s="214"/>
    </row>
    <row r="3" spans="1:21" ht="26.25" thickBot="1" x14ac:dyDescent="0.25">
      <c r="A3" s="144" t="s">
        <v>10</v>
      </c>
      <c r="B3" s="10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12</v>
      </c>
      <c r="H3" s="16" t="s">
        <v>13</v>
      </c>
      <c r="I3" s="17" t="s">
        <v>14</v>
      </c>
      <c r="J3" s="18" t="s">
        <v>15</v>
      </c>
      <c r="K3" s="19" t="s">
        <v>17</v>
      </c>
      <c r="L3" s="65" t="s">
        <v>12</v>
      </c>
      <c r="M3" s="21" t="s">
        <v>13</v>
      </c>
      <c r="N3" s="22" t="s">
        <v>14</v>
      </c>
      <c r="O3" s="23" t="s">
        <v>15</v>
      </c>
      <c r="P3" s="66" t="s">
        <v>18</v>
      </c>
      <c r="Q3" s="25" t="s">
        <v>12</v>
      </c>
      <c r="R3" s="26" t="s">
        <v>13</v>
      </c>
      <c r="S3" s="27" t="s">
        <v>14</v>
      </c>
      <c r="T3" s="86" t="s">
        <v>19</v>
      </c>
    </row>
    <row r="4" spans="1:21" ht="13.5" thickBot="1" x14ac:dyDescent="0.25">
      <c r="A4" s="176" t="s">
        <v>20</v>
      </c>
      <c r="B4" s="30">
        <v>0</v>
      </c>
      <c r="C4" s="31">
        <v>0</v>
      </c>
      <c r="D4" s="31">
        <v>0</v>
      </c>
      <c r="E4" s="13">
        <f>SUM(B4:D4)</f>
        <v>0</v>
      </c>
      <c r="F4" s="77">
        <f>E4/$E$36</f>
        <v>0</v>
      </c>
      <c r="G4" s="37">
        <v>0</v>
      </c>
      <c r="H4" s="37">
        <v>0</v>
      </c>
      <c r="I4" s="37">
        <v>0</v>
      </c>
      <c r="J4" s="18">
        <f>SUM(G4:I4)</f>
        <v>0</v>
      </c>
      <c r="K4" s="78">
        <v>0</v>
      </c>
      <c r="L4" s="37">
        <v>0</v>
      </c>
      <c r="M4" s="37">
        <v>0</v>
      </c>
      <c r="N4" s="37">
        <v>0</v>
      </c>
      <c r="O4" s="74">
        <f>SUM(L4:N4)</f>
        <v>0</v>
      </c>
      <c r="P4" s="112">
        <v>0</v>
      </c>
      <c r="Q4" s="37">
        <v>0</v>
      </c>
      <c r="R4" s="37">
        <v>0</v>
      </c>
      <c r="S4" s="37">
        <v>0</v>
      </c>
      <c r="T4" s="75">
        <f>SUM(Q4:S4)</f>
        <v>0</v>
      </c>
      <c r="U4" s="126"/>
    </row>
    <row r="5" spans="1:21" ht="13.5" thickBot="1" x14ac:dyDescent="0.25">
      <c r="A5" s="176" t="s">
        <v>21</v>
      </c>
      <c r="B5" s="37">
        <v>36</v>
      </c>
      <c r="C5" s="8">
        <v>0</v>
      </c>
      <c r="D5" s="8">
        <v>743</v>
      </c>
      <c r="E5" s="13">
        <f t="shared" ref="E5:E35" si="0">SUM(B5:D5)</f>
        <v>779</v>
      </c>
      <c r="F5" s="78">
        <f t="shared" ref="F5:F35" si="1">E5/$E$36</f>
        <v>1.0132410707317708E-2</v>
      </c>
      <c r="G5" s="37">
        <v>36</v>
      </c>
      <c r="H5" s="37">
        <v>0</v>
      </c>
      <c r="I5" s="37">
        <v>316</v>
      </c>
      <c r="J5" s="18">
        <f t="shared" ref="J5:J35" si="2">SUM(G5:I5)</f>
        <v>352</v>
      </c>
      <c r="K5" s="78">
        <f t="shared" ref="K5:K33" si="3">J5/E5</f>
        <v>0.45186136071887034</v>
      </c>
      <c r="L5" s="37">
        <v>0</v>
      </c>
      <c r="M5" s="37">
        <v>0</v>
      </c>
      <c r="N5" s="37">
        <v>427</v>
      </c>
      <c r="O5" s="74">
        <f t="shared" ref="O5:O35" si="4">SUM(L5:N5)</f>
        <v>427</v>
      </c>
      <c r="P5" s="112">
        <f t="shared" ref="P5:P33" si="5">O5/E5</f>
        <v>0.5481386392811296</v>
      </c>
      <c r="Q5" s="37">
        <v>0</v>
      </c>
      <c r="R5" s="37">
        <v>0</v>
      </c>
      <c r="S5" s="37">
        <v>166</v>
      </c>
      <c r="T5" s="75">
        <f t="shared" ref="T5:T35" si="6">SUM(Q5:S5)</f>
        <v>166</v>
      </c>
      <c r="U5" s="126"/>
    </row>
    <row r="6" spans="1:21" ht="13.5" thickBot="1" x14ac:dyDescent="0.25">
      <c r="A6" s="176" t="s">
        <v>22</v>
      </c>
      <c r="B6" s="37">
        <v>48</v>
      </c>
      <c r="C6" s="8">
        <v>0</v>
      </c>
      <c r="D6" s="8">
        <v>180</v>
      </c>
      <c r="E6" s="13">
        <f t="shared" si="0"/>
        <v>228</v>
      </c>
      <c r="F6" s="78">
        <f t="shared" si="1"/>
        <v>2.965583621653963E-3</v>
      </c>
      <c r="G6" s="37">
        <v>48</v>
      </c>
      <c r="H6" s="37">
        <v>0</v>
      </c>
      <c r="I6" s="37">
        <v>133</v>
      </c>
      <c r="J6" s="18">
        <f t="shared" si="2"/>
        <v>181</v>
      </c>
      <c r="K6" s="78">
        <f t="shared" si="3"/>
        <v>0.79385964912280704</v>
      </c>
      <c r="L6" s="37">
        <v>0</v>
      </c>
      <c r="M6" s="37">
        <v>0</v>
      </c>
      <c r="N6" s="37">
        <v>47</v>
      </c>
      <c r="O6" s="74">
        <f t="shared" si="4"/>
        <v>47</v>
      </c>
      <c r="P6" s="112">
        <f t="shared" si="5"/>
        <v>0.20614035087719298</v>
      </c>
      <c r="Q6" s="37">
        <v>8</v>
      </c>
      <c r="R6" s="37">
        <v>0</v>
      </c>
      <c r="S6" s="37">
        <v>15</v>
      </c>
      <c r="T6" s="75">
        <f t="shared" si="6"/>
        <v>23</v>
      </c>
      <c r="U6" s="126"/>
    </row>
    <row r="7" spans="1:21" ht="13.5" thickBot="1" x14ac:dyDescent="0.25">
      <c r="A7" s="176" t="s">
        <v>23</v>
      </c>
      <c r="B7" s="37">
        <v>0</v>
      </c>
      <c r="C7" s="8">
        <v>0</v>
      </c>
      <c r="D7" s="8">
        <v>247</v>
      </c>
      <c r="E7" s="13">
        <f t="shared" si="0"/>
        <v>247</v>
      </c>
      <c r="F7" s="78">
        <f t="shared" si="1"/>
        <v>3.2127155901251268E-3</v>
      </c>
      <c r="G7" s="37">
        <v>0</v>
      </c>
      <c r="H7" s="37">
        <v>0</v>
      </c>
      <c r="I7" s="37">
        <v>196</v>
      </c>
      <c r="J7" s="18">
        <f t="shared" si="2"/>
        <v>196</v>
      </c>
      <c r="K7" s="78">
        <f t="shared" si="3"/>
        <v>0.79352226720647778</v>
      </c>
      <c r="L7" s="37">
        <v>0</v>
      </c>
      <c r="M7" s="37">
        <v>0</v>
      </c>
      <c r="N7" s="37">
        <v>51</v>
      </c>
      <c r="O7" s="74">
        <f t="shared" si="4"/>
        <v>51</v>
      </c>
      <c r="P7" s="112">
        <f t="shared" si="5"/>
        <v>0.20647773279352227</v>
      </c>
      <c r="Q7" s="37">
        <v>0</v>
      </c>
      <c r="R7" s="37">
        <v>1527</v>
      </c>
      <c r="S7" s="37">
        <v>292</v>
      </c>
      <c r="T7" s="75">
        <f t="shared" si="6"/>
        <v>1819</v>
      </c>
      <c r="U7" s="126"/>
    </row>
    <row r="8" spans="1:21" ht="13.5" thickBot="1" x14ac:dyDescent="0.25">
      <c r="A8" s="176" t="s">
        <v>24</v>
      </c>
      <c r="B8" s="37">
        <v>0</v>
      </c>
      <c r="C8" s="8">
        <v>0</v>
      </c>
      <c r="D8" s="8">
        <v>119</v>
      </c>
      <c r="E8" s="13">
        <f t="shared" si="0"/>
        <v>119</v>
      </c>
      <c r="F8" s="78">
        <f t="shared" si="1"/>
        <v>1.5478265393720247E-3</v>
      </c>
      <c r="G8" s="37">
        <v>0</v>
      </c>
      <c r="H8" s="37">
        <v>0</v>
      </c>
      <c r="I8" s="37">
        <v>20</v>
      </c>
      <c r="J8" s="18">
        <f t="shared" si="2"/>
        <v>20</v>
      </c>
      <c r="K8" s="78">
        <f t="shared" si="3"/>
        <v>0.16806722689075632</v>
      </c>
      <c r="L8" s="37">
        <v>0</v>
      </c>
      <c r="M8" s="37">
        <v>0</v>
      </c>
      <c r="N8" s="37">
        <v>99</v>
      </c>
      <c r="O8" s="74">
        <f t="shared" si="4"/>
        <v>99</v>
      </c>
      <c r="P8" s="112">
        <f t="shared" si="5"/>
        <v>0.83193277310924374</v>
      </c>
      <c r="Q8" s="37">
        <v>0</v>
      </c>
      <c r="R8" s="37">
        <v>0</v>
      </c>
      <c r="S8" s="37">
        <v>202</v>
      </c>
      <c r="T8" s="75">
        <f t="shared" si="6"/>
        <v>202</v>
      </c>
      <c r="U8" s="126"/>
    </row>
    <row r="9" spans="1:21" ht="13.5" thickBot="1" x14ac:dyDescent="0.25">
      <c r="A9" s="176" t="s">
        <v>25</v>
      </c>
      <c r="B9" s="37">
        <v>0</v>
      </c>
      <c r="C9" s="8">
        <v>0</v>
      </c>
      <c r="D9" s="8">
        <v>765</v>
      </c>
      <c r="E9" s="13">
        <f t="shared" si="0"/>
        <v>765</v>
      </c>
      <c r="F9" s="78">
        <f t="shared" si="1"/>
        <v>9.9503134673915878E-3</v>
      </c>
      <c r="G9" s="37">
        <v>0</v>
      </c>
      <c r="H9" s="37">
        <v>0</v>
      </c>
      <c r="I9" s="37">
        <v>114</v>
      </c>
      <c r="J9" s="18">
        <f t="shared" si="2"/>
        <v>114</v>
      </c>
      <c r="K9" s="78">
        <f t="shared" si="3"/>
        <v>0.14901960784313725</v>
      </c>
      <c r="L9" s="37">
        <v>0</v>
      </c>
      <c r="M9" s="37">
        <v>0</v>
      </c>
      <c r="N9" s="37">
        <v>651</v>
      </c>
      <c r="O9" s="74">
        <f t="shared" si="4"/>
        <v>651</v>
      </c>
      <c r="P9" s="112">
        <f t="shared" si="5"/>
        <v>0.85098039215686272</v>
      </c>
      <c r="Q9" s="37">
        <v>0</v>
      </c>
      <c r="R9" s="37">
        <v>0</v>
      </c>
      <c r="S9" s="37">
        <v>835</v>
      </c>
      <c r="T9" s="75">
        <f t="shared" si="6"/>
        <v>835</v>
      </c>
      <c r="U9" s="126"/>
    </row>
    <row r="10" spans="1:21" ht="13.5" thickBot="1" x14ac:dyDescent="0.25">
      <c r="A10" s="176" t="s">
        <v>26</v>
      </c>
      <c r="B10" s="37">
        <v>1</v>
      </c>
      <c r="C10" s="8">
        <v>13</v>
      </c>
      <c r="D10" s="8">
        <v>1337</v>
      </c>
      <c r="E10" s="13">
        <f t="shared" si="0"/>
        <v>1351</v>
      </c>
      <c r="F10" s="78">
        <f t="shared" si="1"/>
        <v>1.7572383652870633E-2</v>
      </c>
      <c r="G10" s="37">
        <v>1</v>
      </c>
      <c r="H10" s="37">
        <v>0</v>
      </c>
      <c r="I10" s="37">
        <v>826</v>
      </c>
      <c r="J10" s="18">
        <f t="shared" si="2"/>
        <v>827</v>
      </c>
      <c r="K10" s="78">
        <f t="shared" si="3"/>
        <v>0.61213915618060699</v>
      </c>
      <c r="L10" s="37">
        <v>0</v>
      </c>
      <c r="M10" s="37">
        <v>13</v>
      </c>
      <c r="N10" s="37">
        <v>511</v>
      </c>
      <c r="O10" s="74">
        <f t="shared" si="4"/>
        <v>524</v>
      </c>
      <c r="P10" s="112">
        <f t="shared" si="5"/>
        <v>0.38786084381939306</v>
      </c>
      <c r="Q10" s="37">
        <v>0</v>
      </c>
      <c r="R10" s="37">
        <v>0</v>
      </c>
      <c r="S10" s="37">
        <v>472</v>
      </c>
      <c r="T10" s="75">
        <f t="shared" si="6"/>
        <v>472</v>
      </c>
      <c r="U10" s="126"/>
    </row>
    <row r="11" spans="1:21" ht="13.5" thickBot="1" x14ac:dyDescent="0.25">
      <c r="A11" s="176" t="s">
        <v>27</v>
      </c>
      <c r="B11" s="37">
        <v>0</v>
      </c>
      <c r="C11" s="8">
        <v>20</v>
      </c>
      <c r="D11" s="8">
        <v>108</v>
      </c>
      <c r="E11" s="13">
        <f t="shared" si="0"/>
        <v>128</v>
      </c>
      <c r="F11" s="78">
        <f t="shared" si="1"/>
        <v>1.6648890507531022E-3</v>
      </c>
      <c r="G11" s="37">
        <v>0</v>
      </c>
      <c r="H11" s="37">
        <v>0</v>
      </c>
      <c r="I11" s="37">
        <v>62</v>
      </c>
      <c r="J11" s="18">
        <f t="shared" si="2"/>
        <v>62</v>
      </c>
      <c r="K11" s="78">
        <f t="shared" si="3"/>
        <v>0.484375</v>
      </c>
      <c r="L11" s="37">
        <v>0</v>
      </c>
      <c r="M11" s="37">
        <v>20</v>
      </c>
      <c r="N11" s="37">
        <v>46</v>
      </c>
      <c r="O11" s="74">
        <f t="shared" si="4"/>
        <v>66</v>
      </c>
      <c r="P11" s="112">
        <f t="shared" si="5"/>
        <v>0.515625</v>
      </c>
      <c r="Q11" s="37">
        <v>0</v>
      </c>
      <c r="R11" s="37">
        <v>0</v>
      </c>
      <c r="S11" s="37">
        <v>103</v>
      </c>
      <c r="T11" s="75">
        <f t="shared" si="6"/>
        <v>103</v>
      </c>
      <c r="U11" s="126"/>
    </row>
    <row r="12" spans="1:21" ht="13.5" thickBot="1" x14ac:dyDescent="0.25">
      <c r="A12" s="176" t="s">
        <v>28</v>
      </c>
      <c r="B12" s="37">
        <v>0</v>
      </c>
      <c r="C12" s="8">
        <v>55</v>
      </c>
      <c r="D12" s="8">
        <v>179</v>
      </c>
      <c r="E12" s="13">
        <f t="shared" si="0"/>
        <v>234</v>
      </c>
      <c r="F12" s="78">
        <f t="shared" si="1"/>
        <v>3.043625295908015E-3</v>
      </c>
      <c r="G12" s="37">
        <v>0</v>
      </c>
      <c r="H12" s="37">
        <v>0</v>
      </c>
      <c r="I12" s="37">
        <v>97</v>
      </c>
      <c r="J12" s="18">
        <f t="shared" si="2"/>
        <v>97</v>
      </c>
      <c r="K12" s="78">
        <f t="shared" si="3"/>
        <v>0.41452991452991456</v>
      </c>
      <c r="L12" s="37">
        <v>0</v>
      </c>
      <c r="M12" s="37">
        <v>55</v>
      </c>
      <c r="N12" s="37">
        <v>82</v>
      </c>
      <c r="O12" s="74">
        <f t="shared" si="4"/>
        <v>137</v>
      </c>
      <c r="P12" s="112">
        <f t="shared" si="5"/>
        <v>0.5854700854700855</v>
      </c>
      <c r="Q12" s="37">
        <v>10</v>
      </c>
      <c r="R12" s="37">
        <v>0</v>
      </c>
      <c r="S12" s="37">
        <v>676</v>
      </c>
      <c r="T12" s="75">
        <f t="shared" si="6"/>
        <v>686</v>
      </c>
      <c r="U12" s="126"/>
    </row>
    <row r="13" spans="1:21" ht="13.5" thickBot="1" x14ac:dyDescent="0.25">
      <c r="A13" s="176" t="s">
        <v>29</v>
      </c>
      <c r="B13" s="37">
        <v>0</v>
      </c>
      <c r="C13" s="8">
        <v>1</v>
      </c>
      <c r="D13" s="8">
        <v>35</v>
      </c>
      <c r="E13" s="13">
        <f t="shared" si="0"/>
        <v>36</v>
      </c>
      <c r="F13" s="78">
        <f t="shared" si="1"/>
        <v>4.6825004552430999E-4</v>
      </c>
      <c r="G13" s="37">
        <v>0</v>
      </c>
      <c r="H13" s="37">
        <v>0</v>
      </c>
      <c r="I13" s="37">
        <v>19</v>
      </c>
      <c r="J13" s="18">
        <f t="shared" si="2"/>
        <v>19</v>
      </c>
      <c r="K13" s="78">
        <f t="shared" si="3"/>
        <v>0.52777777777777779</v>
      </c>
      <c r="L13" s="37">
        <v>0</v>
      </c>
      <c r="M13" s="37">
        <v>1</v>
      </c>
      <c r="N13" s="37">
        <v>16</v>
      </c>
      <c r="O13" s="74">
        <f t="shared" si="4"/>
        <v>17</v>
      </c>
      <c r="P13" s="112">
        <f t="shared" si="5"/>
        <v>0.47222222222222221</v>
      </c>
      <c r="Q13" s="37">
        <v>0</v>
      </c>
      <c r="R13" s="37">
        <v>0</v>
      </c>
      <c r="S13" s="37">
        <v>78</v>
      </c>
      <c r="T13" s="75">
        <f t="shared" si="6"/>
        <v>78</v>
      </c>
      <c r="U13" s="126"/>
    </row>
    <row r="14" spans="1:21" ht="13.5" thickBot="1" x14ac:dyDescent="0.25">
      <c r="A14" s="176" t="s">
        <v>30</v>
      </c>
      <c r="B14" s="37">
        <v>5</v>
      </c>
      <c r="C14" s="8">
        <v>0</v>
      </c>
      <c r="D14" s="8">
        <v>50</v>
      </c>
      <c r="E14" s="13">
        <f t="shared" si="0"/>
        <v>55</v>
      </c>
      <c r="F14" s="78">
        <f t="shared" si="1"/>
        <v>7.1538201399547359E-4</v>
      </c>
      <c r="G14" s="37">
        <v>5</v>
      </c>
      <c r="H14" s="37">
        <v>0</v>
      </c>
      <c r="I14" s="37">
        <v>5</v>
      </c>
      <c r="J14" s="18">
        <f t="shared" si="2"/>
        <v>10</v>
      </c>
      <c r="K14" s="78">
        <f t="shared" si="3"/>
        <v>0.18181818181818182</v>
      </c>
      <c r="L14" s="37">
        <v>0</v>
      </c>
      <c r="M14" s="37">
        <v>0</v>
      </c>
      <c r="N14" s="37">
        <v>45</v>
      </c>
      <c r="O14" s="74">
        <f t="shared" si="4"/>
        <v>45</v>
      </c>
      <c r="P14" s="112">
        <f t="shared" si="5"/>
        <v>0.81818181818181823</v>
      </c>
      <c r="Q14" s="37">
        <v>0</v>
      </c>
      <c r="R14" s="37">
        <v>0</v>
      </c>
      <c r="S14" s="37">
        <v>67</v>
      </c>
      <c r="T14" s="75">
        <f t="shared" si="6"/>
        <v>67</v>
      </c>
      <c r="U14" s="126"/>
    </row>
    <row r="15" spans="1:21" ht="13.5" thickBot="1" x14ac:dyDescent="0.25">
      <c r="A15" s="176" t="s">
        <v>31</v>
      </c>
      <c r="B15" s="37">
        <v>38</v>
      </c>
      <c r="C15" s="8">
        <v>75</v>
      </c>
      <c r="D15" s="8">
        <v>1058</v>
      </c>
      <c r="E15" s="13">
        <f t="shared" si="0"/>
        <v>1171</v>
      </c>
      <c r="F15" s="78">
        <f t="shared" si="1"/>
        <v>1.5231133425249083E-2</v>
      </c>
      <c r="G15" s="37">
        <v>0</v>
      </c>
      <c r="H15" s="37">
        <v>13</v>
      </c>
      <c r="I15" s="37">
        <v>356</v>
      </c>
      <c r="J15" s="18">
        <f t="shared" si="2"/>
        <v>369</v>
      </c>
      <c r="K15" s="78">
        <f t="shared" si="3"/>
        <v>0.31511528608027328</v>
      </c>
      <c r="L15" s="37">
        <v>38</v>
      </c>
      <c r="M15" s="37">
        <v>62</v>
      </c>
      <c r="N15" s="37">
        <v>702</v>
      </c>
      <c r="O15" s="74">
        <f t="shared" si="4"/>
        <v>802</v>
      </c>
      <c r="P15" s="112">
        <f t="shared" si="5"/>
        <v>0.68488471391972672</v>
      </c>
      <c r="Q15" s="37">
        <v>12</v>
      </c>
      <c r="R15" s="37">
        <v>0</v>
      </c>
      <c r="S15" s="37">
        <v>116</v>
      </c>
      <c r="T15" s="75">
        <f t="shared" si="6"/>
        <v>128</v>
      </c>
      <c r="U15" s="126"/>
    </row>
    <row r="16" spans="1:21" ht="13.5" thickBot="1" x14ac:dyDescent="0.25">
      <c r="A16" s="176" t="s">
        <v>32</v>
      </c>
      <c r="B16" s="37">
        <v>0</v>
      </c>
      <c r="C16" s="8">
        <v>0</v>
      </c>
      <c r="D16" s="8">
        <v>0</v>
      </c>
      <c r="E16" s="13">
        <f t="shared" si="0"/>
        <v>0</v>
      </c>
      <c r="F16" s="78">
        <f t="shared" si="1"/>
        <v>0</v>
      </c>
      <c r="G16" s="37">
        <v>0</v>
      </c>
      <c r="H16" s="37">
        <v>0</v>
      </c>
      <c r="I16" s="37">
        <v>0</v>
      </c>
      <c r="J16" s="18">
        <f t="shared" si="2"/>
        <v>0</v>
      </c>
      <c r="K16" s="78">
        <v>0</v>
      </c>
      <c r="L16" s="37">
        <v>0</v>
      </c>
      <c r="M16" s="37">
        <v>0</v>
      </c>
      <c r="N16" s="37">
        <v>0</v>
      </c>
      <c r="O16" s="74">
        <f t="shared" si="4"/>
        <v>0</v>
      </c>
      <c r="P16" s="112">
        <v>0</v>
      </c>
      <c r="Q16" s="37">
        <v>0</v>
      </c>
      <c r="R16" s="37">
        <v>0</v>
      </c>
      <c r="S16" s="37">
        <v>2</v>
      </c>
      <c r="T16" s="75">
        <f t="shared" si="6"/>
        <v>2</v>
      </c>
      <c r="U16" s="126"/>
    </row>
    <row r="17" spans="1:21" ht="13.5" thickBot="1" x14ac:dyDescent="0.25">
      <c r="A17" s="176" t="s">
        <v>33</v>
      </c>
      <c r="B17" s="37">
        <v>0</v>
      </c>
      <c r="C17" s="8">
        <v>80</v>
      </c>
      <c r="D17" s="8">
        <v>8</v>
      </c>
      <c r="E17" s="13">
        <f t="shared" si="0"/>
        <v>88</v>
      </c>
      <c r="F17" s="78">
        <f t="shared" si="1"/>
        <v>1.1446112223927577E-3</v>
      </c>
      <c r="G17" s="37">
        <v>0</v>
      </c>
      <c r="H17" s="37">
        <v>80</v>
      </c>
      <c r="I17" s="37">
        <v>3</v>
      </c>
      <c r="J17" s="18">
        <f>SUM(H17:I17)</f>
        <v>83</v>
      </c>
      <c r="K17" s="78">
        <f t="shared" si="3"/>
        <v>0.94318181818181823</v>
      </c>
      <c r="L17" s="37">
        <v>0</v>
      </c>
      <c r="M17" s="37">
        <v>0</v>
      </c>
      <c r="N17" s="37">
        <v>5</v>
      </c>
      <c r="O17" s="74">
        <f t="shared" si="4"/>
        <v>5</v>
      </c>
      <c r="P17" s="112">
        <f t="shared" si="5"/>
        <v>5.6818181818181816E-2</v>
      </c>
      <c r="Q17" s="37">
        <v>0</v>
      </c>
      <c r="R17" s="37">
        <v>0</v>
      </c>
      <c r="S17" s="37">
        <v>37</v>
      </c>
      <c r="T17" s="75">
        <f t="shared" si="6"/>
        <v>37</v>
      </c>
      <c r="U17" s="126"/>
    </row>
    <row r="18" spans="1:21" ht="13.5" thickBot="1" x14ac:dyDescent="0.25">
      <c r="A18" s="176" t="s">
        <v>34</v>
      </c>
      <c r="B18" s="37">
        <v>87</v>
      </c>
      <c r="C18" s="8">
        <v>370</v>
      </c>
      <c r="D18" s="8">
        <v>1540</v>
      </c>
      <c r="E18" s="13">
        <f t="shared" si="0"/>
        <v>1997</v>
      </c>
      <c r="F18" s="78">
        <f t="shared" si="1"/>
        <v>2.5974870580890194E-2</v>
      </c>
      <c r="G18" s="37">
        <v>67</v>
      </c>
      <c r="H18" s="37">
        <v>370</v>
      </c>
      <c r="I18" s="37">
        <v>673</v>
      </c>
      <c r="J18" s="18">
        <f t="shared" si="2"/>
        <v>1110</v>
      </c>
      <c r="K18" s="78">
        <f t="shared" si="3"/>
        <v>0.55583375062593887</v>
      </c>
      <c r="L18" s="37">
        <v>20</v>
      </c>
      <c r="M18" s="37">
        <v>0</v>
      </c>
      <c r="N18" s="37">
        <v>867</v>
      </c>
      <c r="O18" s="74">
        <f t="shared" si="4"/>
        <v>887</v>
      </c>
      <c r="P18" s="112">
        <f t="shared" si="5"/>
        <v>0.44416624937406107</v>
      </c>
      <c r="Q18" s="37">
        <v>26</v>
      </c>
      <c r="R18" s="37">
        <v>1359</v>
      </c>
      <c r="S18" s="37">
        <v>2440</v>
      </c>
      <c r="T18" s="75">
        <f t="shared" si="6"/>
        <v>3825</v>
      </c>
      <c r="U18" s="126"/>
    </row>
    <row r="19" spans="1:21" ht="13.5" thickBot="1" x14ac:dyDescent="0.25">
      <c r="A19" s="176" t="s">
        <v>35</v>
      </c>
      <c r="B19" s="37">
        <v>0</v>
      </c>
      <c r="C19" s="8">
        <v>0</v>
      </c>
      <c r="D19" s="8">
        <v>0</v>
      </c>
      <c r="E19" s="13">
        <f t="shared" si="0"/>
        <v>0</v>
      </c>
      <c r="F19" s="78">
        <f t="shared" si="1"/>
        <v>0</v>
      </c>
      <c r="G19" s="37">
        <v>0</v>
      </c>
      <c r="H19" s="37">
        <v>0</v>
      </c>
      <c r="I19" s="37">
        <v>0</v>
      </c>
      <c r="J19" s="18">
        <f t="shared" si="2"/>
        <v>0</v>
      </c>
      <c r="K19" s="78">
        <v>0</v>
      </c>
      <c r="L19" s="37">
        <v>0</v>
      </c>
      <c r="M19" s="37">
        <v>0</v>
      </c>
      <c r="N19" s="37">
        <v>0</v>
      </c>
      <c r="O19" s="74">
        <f t="shared" si="4"/>
        <v>0</v>
      </c>
      <c r="P19" s="112">
        <v>0</v>
      </c>
      <c r="Q19" s="37">
        <v>0</v>
      </c>
      <c r="R19" s="37">
        <v>0</v>
      </c>
      <c r="S19" s="37">
        <v>0</v>
      </c>
      <c r="T19" s="75">
        <f t="shared" si="6"/>
        <v>0</v>
      </c>
      <c r="U19" s="126"/>
    </row>
    <row r="20" spans="1:21" ht="13.5" thickBot="1" x14ac:dyDescent="0.25">
      <c r="A20" s="176" t="s">
        <v>36</v>
      </c>
      <c r="B20" s="37">
        <v>0</v>
      </c>
      <c r="C20" s="8">
        <v>0</v>
      </c>
      <c r="D20" s="8">
        <v>4</v>
      </c>
      <c r="E20" s="13">
        <f t="shared" si="0"/>
        <v>4</v>
      </c>
      <c r="F20" s="78">
        <f t="shared" si="1"/>
        <v>5.2027782836034442E-5</v>
      </c>
      <c r="G20" s="37">
        <v>0</v>
      </c>
      <c r="H20" s="37">
        <v>0</v>
      </c>
      <c r="I20" s="37">
        <v>4</v>
      </c>
      <c r="J20" s="18">
        <f t="shared" si="2"/>
        <v>4</v>
      </c>
      <c r="K20" s="78">
        <v>0</v>
      </c>
      <c r="L20" s="37">
        <v>0</v>
      </c>
      <c r="M20" s="37">
        <v>0</v>
      </c>
      <c r="N20" s="37">
        <v>0</v>
      </c>
      <c r="O20" s="74">
        <f t="shared" si="4"/>
        <v>0</v>
      </c>
      <c r="P20" s="112">
        <v>0</v>
      </c>
      <c r="Q20" s="37">
        <v>0</v>
      </c>
      <c r="R20" s="37">
        <v>0</v>
      </c>
      <c r="S20" s="37">
        <v>4</v>
      </c>
      <c r="T20" s="75">
        <f t="shared" si="6"/>
        <v>4</v>
      </c>
      <c r="U20" s="126"/>
    </row>
    <row r="21" spans="1:21" ht="13.5" thickBot="1" x14ac:dyDescent="0.25">
      <c r="A21" s="176" t="s">
        <v>37</v>
      </c>
      <c r="B21" s="37">
        <v>23</v>
      </c>
      <c r="C21" s="8">
        <v>0</v>
      </c>
      <c r="D21" s="8">
        <v>897</v>
      </c>
      <c r="E21" s="13">
        <f t="shared" si="0"/>
        <v>920</v>
      </c>
      <c r="F21" s="78">
        <f t="shared" si="1"/>
        <v>1.1966390052287923E-2</v>
      </c>
      <c r="G21" s="37">
        <v>23</v>
      </c>
      <c r="H21" s="37">
        <v>0</v>
      </c>
      <c r="I21" s="37">
        <v>667</v>
      </c>
      <c r="J21" s="18">
        <f t="shared" si="2"/>
        <v>690</v>
      </c>
      <c r="K21" s="78">
        <f t="shared" si="3"/>
        <v>0.75</v>
      </c>
      <c r="L21" s="37">
        <v>0</v>
      </c>
      <c r="M21" s="37">
        <v>0</v>
      </c>
      <c r="N21" s="37">
        <v>230</v>
      </c>
      <c r="O21" s="74">
        <f t="shared" si="4"/>
        <v>230</v>
      </c>
      <c r="P21" s="112">
        <f t="shared" si="5"/>
        <v>0.25</v>
      </c>
      <c r="Q21" s="37">
        <v>0</v>
      </c>
      <c r="R21" s="37">
        <v>0</v>
      </c>
      <c r="S21" s="37">
        <v>83</v>
      </c>
      <c r="T21" s="75">
        <f t="shared" si="6"/>
        <v>83</v>
      </c>
      <c r="U21" s="126"/>
    </row>
    <row r="22" spans="1:21" ht="13.5" thickBot="1" x14ac:dyDescent="0.25">
      <c r="A22" s="176" t="s">
        <v>38</v>
      </c>
      <c r="B22" s="37">
        <v>40</v>
      </c>
      <c r="C22" s="8">
        <v>142</v>
      </c>
      <c r="D22" s="8">
        <v>3570</v>
      </c>
      <c r="E22" s="13">
        <f t="shared" si="0"/>
        <v>3752</v>
      </c>
      <c r="F22" s="78">
        <f t="shared" si="1"/>
        <v>4.880206030020031E-2</v>
      </c>
      <c r="G22" s="37">
        <v>20</v>
      </c>
      <c r="H22" s="37">
        <v>0</v>
      </c>
      <c r="I22" s="37">
        <v>1490</v>
      </c>
      <c r="J22" s="18">
        <f t="shared" si="2"/>
        <v>1510</v>
      </c>
      <c r="K22" s="78">
        <f t="shared" si="3"/>
        <v>0.40245202558635396</v>
      </c>
      <c r="L22" s="37">
        <v>20</v>
      </c>
      <c r="M22" s="37">
        <v>142</v>
      </c>
      <c r="N22" s="37">
        <v>2080</v>
      </c>
      <c r="O22" s="74">
        <f t="shared" si="4"/>
        <v>2242</v>
      </c>
      <c r="P22" s="112">
        <f t="shared" si="5"/>
        <v>0.59754797441364604</v>
      </c>
      <c r="Q22" s="37">
        <v>0</v>
      </c>
      <c r="R22" s="37">
        <v>0</v>
      </c>
      <c r="S22" s="37">
        <v>77</v>
      </c>
      <c r="T22" s="75">
        <f t="shared" si="6"/>
        <v>77</v>
      </c>
      <c r="U22" s="126"/>
    </row>
    <row r="23" spans="1:21" ht="13.5" thickBot="1" x14ac:dyDescent="0.25">
      <c r="A23" s="176" t="s">
        <v>39</v>
      </c>
      <c r="B23" s="37">
        <v>0</v>
      </c>
      <c r="C23" s="8">
        <v>2639</v>
      </c>
      <c r="D23" s="8">
        <v>38865</v>
      </c>
      <c r="E23" s="13">
        <f t="shared" si="0"/>
        <v>41504</v>
      </c>
      <c r="F23" s="78">
        <f t="shared" si="1"/>
        <v>0.53984027470669338</v>
      </c>
      <c r="G23" s="37">
        <v>0</v>
      </c>
      <c r="H23" s="37">
        <v>0</v>
      </c>
      <c r="I23" s="37">
        <v>20694</v>
      </c>
      <c r="J23" s="18">
        <f t="shared" si="2"/>
        <v>20694</v>
      </c>
      <c r="K23" s="78">
        <f t="shared" si="3"/>
        <v>0.49860254433307633</v>
      </c>
      <c r="L23" s="37">
        <v>0</v>
      </c>
      <c r="M23" s="37">
        <v>2639</v>
      </c>
      <c r="N23" s="37">
        <v>18171</v>
      </c>
      <c r="O23" s="74">
        <f t="shared" si="4"/>
        <v>20810</v>
      </c>
      <c r="P23" s="112">
        <f t="shared" si="5"/>
        <v>0.50139745566692362</v>
      </c>
      <c r="Q23" s="37">
        <v>18</v>
      </c>
      <c r="R23" s="37">
        <v>0</v>
      </c>
      <c r="S23" s="37">
        <v>16214</v>
      </c>
      <c r="T23" s="75">
        <f t="shared" si="6"/>
        <v>16232</v>
      </c>
      <c r="U23" s="126"/>
    </row>
    <row r="24" spans="1:21" ht="13.5" thickBot="1" x14ac:dyDescent="0.25">
      <c r="A24" s="176" t="s">
        <v>40</v>
      </c>
      <c r="B24" s="37">
        <v>14</v>
      </c>
      <c r="C24" s="8">
        <v>2</v>
      </c>
      <c r="D24" s="8">
        <v>255</v>
      </c>
      <c r="E24" s="13">
        <f t="shared" si="0"/>
        <v>271</v>
      </c>
      <c r="F24" s="78">
        <f t="shared" si="1"/>
        <v>3.5248822871413333E-3</v>
      </c>
      <c r="G24" s="37">
        <v>14</v>
      </c>
      <c r="H24" s="37">
        <v>0</v>
      </c>
      <c r="I24" s="37">
        <v>162</v>
      </c>
      <c r="J24" s="18">
        <f t="shared" si="2"/>
        <v>176</v>
      </c>
      <c r="K24" s="78">
        <f t="shared" si="3"/>
        <v>0.64944649446494462</v>
      </c>
      <c r="L24" s="37">
        <v>0</v>
      </c>
      <c r="M24" s="37">
        <v>2</v>
      </c>
      <c r="N24" s="37">
        <v>93</v>
      </c>
      <c r="O24" s="74">
        <f t="shared" si="4"/>
        <v>95</v>
      </c>
      <c r="P24" s="112">
        <f t="shared" si="5"/>
        <v>0.35055350553505538</v>
      </c>
      <c r="Q24" s="37">
        <v>9</v>
      </c>
      <c r="R24" s="37">
        <v>0</v>
      </c>
      <c r="S24" s="37">
        <v>89</v>
      </c>
      <c r="T24" s="75">
        <f t="shared" si="6"/>
        <v>98</v>
      </c>
      <c r="U24" s="126"/>
    </row>
    <row r="25" spans="1:21" ht="13.5" thickBot="1" x14ac:dyDescent="0.25">
      <c r="A25" s="176" t="s">
        <v>41</v>
      </c>
      <c r="B25" s="37">
        <v>0</v>
      </c>
      <c r="C25" s="8">
        <v>0</v>
      </c>
      <c r="D25" s="8">
        <v>175</v>
      </c>
      <c r="E25" s="13">
        <f t="shared" si="0"/>
        <v>175</v>
      </c>
      <c r="F25" s="78">
        <f t="shared" si="1"/>
        <v>2.276215499076507E-3</v>
      </c>
      <c r="G25" s="37">
        <v>0</v>
      </c>
      <c r="H25" s="37">
        <v>0</v>
      </c>
      <c r="I25" s="37">
        <v>28</v>
      </c>
      <c r="J25" s="18">
        <f t="shared" si="2"/>
        <v>28</v>
      </c>
      <c r="K25" s="78">
        <f t="shared" si="3"/>
        <v>0.16</v>
      </c>
      <c r="L25" s="37">
        <v>0</v>
      </c>
      <c r="M25" s="37" t="s">
        <v>98</v>
      </c>
      <c r="N25" s="37">
        <v>147</v>
      </c>
      <c r="O25" s="74">
        <f t="shared" si="4"/>
        <v>147</v>
      </c>
      <c r="P25" s="112">
        <f t="shared" si="5"/>
        <v>0.84</v>
      </c>
      <c r="Q25" s="37">
        <v>7</v>
      </c>
      <c r="R25" s="37">
        <v>0</v>
      </c>
      <c r="S25" s="37">
        <v>52</v>
      </c>
      <c r="T25" s="75">
        <f t="shared" si="6"/>
        <v>59</v>
      </c>
      <c r="U25" s="126"/>
    </row>
    <row r="26" spans="1:21" ht="13.5" thickBot="1" x14ac:dyDescent="0.25">
      <c r="A26" s="176" t="s">
        <v>42</v>
      </c>
      <c r="B26" s="37">
        <v>24</v>
      </c>
      <c r="C26" s="8">
        <v>0</v>
      </c>
      <c r="D26" s="8">
        <v>192</v>
      </c>
      <c r="E26" s="13">
        <f t="shared" si="0"/>
        <v>216</v>
      </c>
      <c r="F26" s="78">
        <f t="shared" si="1"/>
        <v>2.80950027314586E-3</v>
      </c>
      <c r="G26" s="37">
        <v>11</v>
      </c>
      <c r="H26" s="37">
        <v>0</v>
      </c>
      <c r="I26" s="37">
        <v>140</v>
      </c>
      <c r="J26" s="18">
        <f t="shared" si="2"/>
        <v>151</v>
      </c>
      <c r="K26" s="78">
        <f t="shared" si="3"/>
        <v>0.69907407407407407</v>
      </c>
      <c r="L26" s="37">
        <v>13</v>
      </c>
      <c r="M26" s="37">
        <v>0</v>
      </c>
      <c r="N26" s="37">
        <v>52</v>
      </c>
      <c r="O26" s="74">
        <f t="shared" si="4"/>
        <v>65</v>
      </c>
      <c r="P26" s="112">
        <f t="shared" si="5"/>
        <v>0.30092592592592593</v>
      </c>
      <c r="Q26" s="37">
        <v>0</v>
      </c>
      <c r="R26" s="37">
        <v>0</v>
      </c>
      <c r="S26" s="37">
        <v>738</v>
      </c>
      <c r="T26" s="75">
        <f t="shared" si="6"/>
        <v>738</v>
      </c>
      <c r="U26" s="126"/>
    </row>
    <row r="27" spans="1:21" ht="13.5" thickBot="1" x14ac:dyDescent="0.25">
      <c r="A27" s="176" t="s">
        <v>43</v>
      </c>
      <c r="B27" s="37">
        <v>0</v>
      </c>
      <c r="C27" s="8">
        <v>0</v>
      </c>
      <c r="D27" s="8">
        <v>15</v>
      </c>
      <c r="E27" s="13">
        <f t="shared" si="0"/>
        <v>15</v>
      </c>
      <c r="F27" s="78">
        <f t="shared" si="1"/>
        <v>1.9510418563512916E-4</v>
      </c>
      <c r="G27" s="37">
        <v>0</v>
      </c>
      <c r="H27" s="37">
        <v>0</v>
      </c>
      <c r="I27" s="37">
        <v>11</v>
      </c>
      <c r="J27" s="18">
        <f t="shared" si="2"/>
        <v>11</v>
      </c>
      <c r="K27" s="78">
        <f t="shared" si="3"/>
        <v>0.73333333333333328</v>
      </c>
      <c r="L27" s="37">
        <v>0</v>
      </c>
      <c r="M27" s="37">
        <v>0</v>
      </c>
      <c r="N27" s="37">
        <v>4</v>
      </c>
      <c r="O27" s="74">
        <f t="shared" si="4"/>
        <v>4</v>
      </c>
      <c r="P27" s="112">
        <f t="shared" si="5"/>
        <v>0.26666666666666666</v>
      </c>
      <c r="Q27" s="37">
        <v>0</v>
      </c>
      <c r="R27" s="37">
        <v>0</v>
      </c>
      <c r="S27" s="37">
        <v>4</v>
      </c>
      <c r="T27" s="75">
        <f t="shared" si="6"/>
        <v>4</v>
      </c>
      <c r="U27" s="126"/>
    </row>
    <row r="28" spans="1:21" ht="13.5" thickBot="1" x14ac:dyDescent="0.25">
      <c r="A28" s="176" t="s">
        <v>44</v>
      </c>
      <c r="B28" s="37">
        <v>24</v>
      </c>
      <c r="C28" s="8">
        <v>0</v>
      </c>
      <c r="D28" s="8">
        <v>29</v>
      </c>
      <c r="E28" s="13">
        <f t="shared" si="0"/>
        <v>53</v>
      </c>
      <c r="F28" s="78">
        <f t="shared" si="1"/>
        <v>6.8936812257745631E-4</v>
      </c>
      <c r="G28" s="37">
        <v>24</v>
      </c>
      <c r="H28" s="37">
        <v>0</v>
      </c>
      <c r="I28" s="37">
        <v>3</v>
      </c>
      <c r="J28" s="18">
        <f t="shared" si="2"/>
        <v>27</v>
      </c>
      <c r="K28" s="78">
        <f t="shared" si="3"/>
        <v>0.50943396226415094</v>
      </c>
      <c r="L28" s="37">
        <v>0</v>
      </c>
      <c r="M28" s="37">
        <v>0</v>
      </c>
      <c r="N28" s="37">
        <v>26</v>
      </c>
      <c r="O28" s="74">
        <f t="shared" si="4"/>
        <v>26</v>
      </c>
      <c r="P28" s="112">
        <f t="shared" si="5"/>
        <v>0.49056603773584906</v>
      </c>
      <c r="Q28" s="37">
        <v>0</v>
      </c>
      <c r="R28" s="37">
        <v>0</v>
      </c>
      <c r="S28" s="37">
        <v>38</v>
      </c>
      <c r="T28" s="75">
        <f t="shared" si="6"/>
        <v>38</v>
      </c>
      <c r="U28" s="126"/>
    </row>
    <row r="29" spans="1:21" ht="13.5" thickBot="1" x14ac:dyDescent="0.25">
      <c r="A29" s="176" t="s">
        <v>45</v>
      </c>
      <c r="B29" s="37">
        <v>6</v>
      </c>
      <c r="C29" s="8">
        <v>0</v>
      </c>
      <c r="D29" s="8">
        <v>86</v>
      </c>
      <c r="E29" s="13">
        <f t="shared" si="0"/>
        <v>92</v>
      </c>
      <c r="F29" s="78">
        <f t="shared" si="1"/>
        <v>1.1966390052287922E-3</v>
      </c>
      <c r="G29" s="37">
        <v>6</v>
      </c>
      <c r="H29" s="37">
        <v>0</v>
      </c>
      <c r="I29" s="37">
        <v>7</v>
      </c>
      <c r="J29" s="18">
        <f t="shared" si="2"/>
        <v>13</v>
      </c>
      <c r="K29" s="78">
        <f t="shared" si="3"/>
        <v>0.14130434782608695</v>
      </c>
      <c r="L29" s="37">
        <v>0</v>
      </c>
      <c r="M29" s="37">
        <v>0</v>
      </c>
      <c r="N29" s="37">
        <v>79</v>
      </c>
      <c r="O29" s="74">
        <f t="shared" si="4"/>
        <v>79</v>
      </c>
      <c r="P29" s="112">
        <f t="shared" si="5"/>
        <v>0.85869565217391308</v>
      </c>
      <c r="Q29" s="37">
        <v>0</v>
      </c>
      <c r="R29" s="37">
        <v>0</v>
      </c>
      <c r="S29" s="37">
        <v>28</v>
      </c>
      <c r="T29" s="75">
        <f t="shared" si="6"/>
        <v>28</v>
      </c>
      <c r="U29" s="126"/>
    </row>
    <row r="30" spans="1:21" ht="13.5" thickBot="1" x14ac:dyDescent="0.25">
      <c r="A30" s="176" t="s">
        <v>46</v>
      </c>
      <c r="B30" s="37">
        <v>423</v>
      </c>
      <c r="C30" s="8">
        <v>1242</v>
      </c>
      <c r="D30" s="8">
        <v>19014</v>
      </c>
      <c r="E30" s="13">
        <f t="shared" si="0"/>
        <v>20679</v>
      </c>
      <c r="F30" s="78">
        <f t="shared" si="1"/>
        <v>0.26897063031658908</v>
      </c>
      <c r="G30" s="37">
        <v>384</v>
      </c>
      <c r="H30" s="37">
        <v>131</v>
      </c>
      <c r="I30" s="37">
        <v>2769</v>
      </c>
      <c r="J30" s="18">
        <f t="shared" si="2"/>
        <v>3284</v>
      </c>
      <c r="K30" s="78">
        <f t="shared" si="3"/>
        <v>0.15880845301997196</v>
      </c>
      <c r="L30" s="37">
        <v>39</v>
      </c>
      <c r="M30" s="37">
        <v>1111</v>
      </c>
      <c r="N30" s="37">
        <v>16245</v>
      </c>
      <c r="O30" s="74">
        <f t="shared" si="4"/>
        <v>17395</v>
      </c>
      <c r="P30" s="112">
        <f t="shared" si="5"/>
        <v>0.84119154698002807</v>
      </c>
      <c r="Q30" s="37">
        <v>57</v>
      </c>
      <c r="R30" s="37">
        <v>1159</v>
      </c>
      <c r="S30" s="37">
        <v>17765</v>
      </c>
      <c r="T30" s="75">
        <f t="shared" si="6"/>
        <v>18981</v>
      </c>
      <c r="U30" s="126"/>
    </row>
    <row r="31" spans="1:21" ht="13.5" thickBot="1" x14ac:dyDescent="0.25">
      <c r="A31" s="176" t="s">
        <v>47</v>
      </c>
      <c r="B31" s="37">
        <v>0</v>
      </c>
      <c r="C31" s="8">
        <v>0</v>
      </c>
      <c r="D31" s="8">
        <v>146</v>
      </c>
      <c r="E31" s="13">
        <f t="shared" si="0"/>
        <v>146</v>
      </c>
      <c r="F31" s="78">
        <f t="shared" si="1"/>
        <v>1.8990140735152571E-3</v>
      </c>
      <c r="G31" s="37">
        <v>0</v>
      </c>
      <c r="H31" s="37">
        <v>0</v>
      </c>
      <c r="I31" s="37">
        <v>39</v>
      </c>
      <c r="J31" s="18">
        <f t="shared" si="2"/>
        <v>39</v>
      </c>
      <c r="K31" s="78">
        <f t="shared" si="3"/>
        <v>0.26712328767123289</v>
      </c>
      <c r="L31" s="37">
        <v>0</v>
      </c>
      <c r="M31" s="37">
        <v>0</v>
      </c>
      <c r="N31" s="37">
        <v>107</v>
      </c>
      <c r="O31" s="74">
        <f t="shared" si="4"/>
        <v>107</v>
      </c>
      <c r="P31" s="112">
        <f t="shared" si="5"/>
        <v>0.73287671232876717</v>
      </c>
      <c r="Q31" s="37">
        <v>0</v>
      </c>
      <c r="R31" s="37">
        <v>0</v>
      </c>
      <c r="S31" s="37">
        <v>38</v>
      </c>
      <c r="T31" s="75">
        <f t="shared" si="6"/>
        <v>38</v>
      </c>
      <c r="U31" s="126"/>
    </row>
    <row r="32" spans="1:21" ht="13.5" thickBot="1" x14ac:dyDescent="0.25">
      <c r="A32" s="176" t="s">
        <v>48</v>
      </c>
      <c r="B32" s="37">
        <v>11</v>
      </c>
      <c r="C32" s="8">
        <v>0</v>
      </c>
      <c r="D32" s="8">
        <v>1661</v>
      </c>
      <c r="E32" s="13">
        <f t="shared" si="0"/>
        <v>1672</v>
      </c>
      <c r="F32" s="78">
        <f t="shared" si="1"/>
        <v>2.1747613225462398E-2</v>
      </c>
      <c r="G32" s="37">
        <v>0</v>
      </c>
      <c r="H32" s="37">
        <v>0</v>
      </c>
      <c r="I32" s="37">
        <v>60</v>
      </c>
      <c r="J32" s="18">
        <f t="shared" si="2"/>
        <v>60</v>
      </c>
      <c r="K32" s="78">
        <f t="shared" si="3"/>
        <v>3.5885167464114832E-2</v>
      </c>
      <c r="L32" s="37">
        <v>11</v>
      </c>
      <c r="M32" s="37">
        <v>0</v>
      </c>
      <c r="N32" s="37">
        <v>1601</v>
      </c>
      <c r="O32" s="74">
        <f t="shared" si="4"/>
        <v>1612</v>
      </c>
      <c r="P32" s="112">
        <f t="shared" si="5"/>
        <v>0.96411483253588515</v>
      </c>
      <c r="Q32" s="37">
        <v>0</v>
      </c>
      <c r="R32" s="37">
        <v>0</v>
      </c>
      <c r="S32" s="37">
        <v>51</v>
      </c>
      <c r="T32" s="75">
        <f t="shared" si="6"/>
        <v>51</v>
      </c>
      <c r="U32" s="126"/>
    </row>
    <row r="33" spans="1:21" ht="13.5" thickBot="1" x14ac:dyDescent="0.25">
      <c r="A33" s="176" t="s">
        <v>49</v>
      </c>
      <c r="B33" s="37">
        <v>43</v>
      </c>
      <c r="C33" s="8">
        <v>0</v>
      </c>
      <c r="D33" s="8">
        <v>142</v>
      </c>
      <c r="E33" s="13">
        <f t="shared" si="0"/>
        <v>185</v>
      </c>
      <c r="F33" s="78">
        <f t="shared" si="1"/>
        <v>2.4062849561665928E-3</v>
      </c>
      <c r="G33" s="37">
        <v>29</v>
      </c>
      <c r="H33" s="37">
        <v>0</v>
      </c>
      <c r="I33" s="37">
        <v>71</v>
      </c>
      <c r="J33" s="18">
        <f t="shared" si="2"/>
        <v>100</v>
      </c>
      <c r="K33" s="78">
        <f t="shared" si="3"/>
        <v>0.54054054054054057</v>
      </c>
      <c r="L33" s="37">
        <v>14</v>
      </c>
      <c r="M33" s="37">
        <v>0</v>
      </c>
      <c r="N33" s="37">
        <v>71</v>
      </c>
      <c r="O33" s="74">
        <f t="shared" si="4"/>
        <v>85</v>
      </c>
      <c r="P33" s="112">
        <f t="shared" si="5"/>
        <v>0.45945945945945948</v>
      </c>
      <c r="Q33" s="37">
        <v>8</v>
      </c>
      <c r="R33" s="37">
        <v>0</v>
      </c>
      <c r="S33" s="37">
        <v>1773</v>
      </c>
      <c r="T33" s="75">
        <f t="shared" si="6"/>
        <v>1781</v>
      </c>
      <c r="U33" s="126"/>
    </row>
    <row r="34" spans="1:21" ht="13.5" thickBot="1" x14ac:dyDescent="0.25">
      <c r="A34" s="176" t="s">
        <v>50</v>
      </c>
      <c r="B34" s="37">
        <v>0</v>
      </c>
      <c r="C34" s="8">
        <v>0</v>
      </c>
      <c r="D34" s="8">
        <v>0</v>
      </c>
      <c r="E34" s="13">
        <f t="shared" si="0"/>
        <v>0</v>
      </c>
      <c r="F34" s="78">
        <f t="shared" si="1"/>
        <v>0</v>
      </c>
      <c r="G34" s="37">
        <v>0</v>
      </c>
      <c r="H34" s="37">
        <v>0</v>
      </c>
      <c r="I34" s="37">
        <v>0</v>
      </c>
      <c r="J34" s="18">
        <f t="shared" si="2"/>
        <v>0</v>
      </c>
      <c r="K34" s="78">
        <v>0</v>
      </c>
      <c r="L34" s="37">
        <v>0</v>
      </c>
      <c r="M34" s="37">
        <v>0</v>
      </c>
      <c r="N34" s="37">
        <v>0</v>
      </c>
      <c r="O34" s="74">
        <f t="shared" si="4"/>
        <v>0</v>
      </c>
      <c r="P34" s="112">
        <v>0</v>
      </c>
      <c r="Q34" s="37">
        <v>0</v>
      </c>
      <c r="R34" s="37">
        <v>0</v>
      </c>
      <c r="S34" s="37">
        <v>0</v>
      </c>
      <c r="T34" s="75">
        <f t="shared" si="6"/>
        <v>0</v>
      </c>
      <c r="U34" s="126"/>
    </row>
    <row r="35" spans="1:21" ht="13.5" thickBot="1" x14ac:dyDescent="0.25">
      <c r="A35" s="184" t="s">
        <v>51</v>
      </c>
      <c r="B35" s="43">
        <v>0</v>
      </c>
      <c r="C35" s="44">
        <v>0</v>
      </c>
      <c r="D35" s="44">
        <v>0</v>
      </c>
      <c r="E35" s="13">
        <f t="shared" si="0"/>
        <v>0</v>
      </c>
      <c r="F35" s="79">
        <f t="shared" si="1"/>
        <v>0</v>
      </c>
      <c r="G35" s="37">
        <v>0</v>
      </c>
      <c r="H35" s="37">
        <v>0</v>
      </c>
      <c r="I35" s="37">
        <v>0</v>
      </c>
      <c r="J35" s="18">
        <f t="shared" si="2"/>
        <v>0</v>
      </c>
      <c r="K35" s="78">
        <v>0</v>
      </c>
      <c r="L35" s="37">
        <v>0</v>
      </c>
      <c r="M35" s="37">
        <v>0</v>
      </c>
      <c r="N35" s="37">
        <v>0</v>
      </c>
      <c r="O35" s="74">
        <f t="shared" si="4"/>
        <v>0</v>
      </c>
      <c r="P35" s="112">
        <v>0</v>
      </c>
      <c r="Q35" s="37">
        <v>0</v>
      </c>
      <c r="R35" s="37">
        <v>0</v>
      </c>
      <c r="S35" s="37">
        <v>0</v>
      </c>
      <c r="T35" s="75">
        <f t="shared" si="6"/>
        <v>0</v>
      </c>
      <c r="U35" s="126"/>
    </row>
    <row r="36" spans="1:21" ht="13.5" thickBot="1" x14ac:dyDescent="0.25">
      <c r="A36" s="148" t="s">
        <v>102</v>
      </c>
      <c r="B36" s="148">
        <f>SUM(B4:B35)</f>
        <v>823</v>
      </c>
      <c r="C36" s="148">
        <f>SUM(C4:C35)</f>
        <v>4639</v>
      </c>
      <c r="D36" s="148">
        <f>SUM(D4:D35)</f>
        <v>71420</v>
      </c>
      <c r="E36" s="148">
        <f>SUM(E4:E35)</f>
        <v>76882</v>
      </c>
      <c r="F36" s="164">
        <v>1</v>
      </c>
      <c r="G36" s="148">
        <f>SUM(G4:G35)</f>
        <v>668</v>
      </c>
      <c r="H36" s="148">
        <f>SUM(H4:H35)</f>
        <v>594</v>
      </c>
      <c r="I36" s="148">
        <f>SUM(I4:I35)</f>
        <v>28965</v>
      </c>
      <c r="J36" s="148">
        <f>SUM(J4:J35)</f>
        <v>30227</v>
      </c>
      <c r="K36" s="164">
        <v>0</v>
      </c>
      <c r="L36" s="148">
        <f t="shared" ref="L36:N36" si="7">SUM(L4:L35)</f>
        <v>155</v>
      </c>
      <c r="M36" s="148">
        <f t="shared" si="7"/>
        <v>4045</v>
      </c>
      <c r="N36" s="148">
        <f t="shared" si="7"/>
        <v>42455</v>
      </c>
      <c r="O36" s="148">
        <f>SUM(O4:O35)</f>
        <v>46655</v>
      </c>
      <c r="P36" s="164">
        <v>0</v>
      </c>
      <c r="Q36" s="148">
        <f t="shared" ref="Q36:S36" si="8">SUM(Q4:Q35)</f>
        <v>155</v>
      </c>
      <c r="R36" s="148">
        <f t="shared" si="8"/>
        <v>4045</v>
      </c>
      <c r="S36" s="148">
        <f t="shared" si="8"/>
        <v>42455</v>
      </c>
      <c r="T36" s="148">
        <f>SUM(T4:T35)</f>
        <v>46655</v>
      </c>
      <c r="U36" s="126"/>
    </row>
  </sheetData>
  <sheetProtection algorithmName="SHA-512" hashValue="tpNkaqhTzVoNlbkHYIaxlZkJHCK0LzVJUjTvCBPUwGlegO1wwSBfHF7aM1uturD6olLj4ENCcpQ5m88um/4buA==" saltValue="sRxmNTFtigEo9jaYCIiojg==" spinCount="100000" sheet="1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N42"/>
  <sheetViews>
    <sheetView workbookViewId="0">
      <selection activeCell="E11" sqref="E11"/>
    </sheetView>
  </sheetViews>
  <sheetFormatPr baseColWidth="10" defaultColWidth="11.42578125" defaultRowHeight="12.75" x14ac:dyDescent="0.2"/>
  <cols>
    <col min="1" max="1" width="26.5703125" style="113" bestFit="1" customWidth="1"/>
    <col min="2" max="16384" width="11.42578125" style="7"/>
  </cols>
  <sheetData>
    <row r="1" spans="1:92" ht="61.5" customHeight="1" thickBot="1" x14ac:dyDescent="0.25">
      <c r="E1" s="257" t="s">
        <v>103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</row>
    <row r="2" spans="1:92" x14ac:dyDescent="0.2">
      <c r="A2" s="197" t="s">
        <v>54</v>
      </c>
      <c r="B2" s="197" t="s">
        <v>20</v>
      </c>
      <c r="C2" s="249" t="s">
        <v>21</v>
      </c>
      <c r="D2" s="250"/>
      <c r="E2" s="251"/>
      <c r="F2" s="249" t="s">
        <v>22</v>
      </c>
      <c r="G2" s="250"/>
      <c r="H2" s="251"/>
      <c r="I2" s="249" t="s">
        <v>23</v>
      </c>
      <c r="J2" s="250"/>
      <c r="K2" s="251"/>
      <c r="L2" s="249" t="s">
        <v>55</v>
      </c>
      <c r="M2" s="250"/>
      <c r="N2" s="251"/>
      <c r="O2" s="249" t="s">
        <v>25</v>
      </c>
      <c r="P2" s="250"/>
      <c r="Q2" s="251"/>
      <c r="R2" s="249" t="s">
        <v>26</v>
      </c>
      <c r="S2" s="250"/>
      <c r="T2" s="251"/>
      <c r="U2" s="249" t="s">
        <v>27</v>
      </c>
      <c r="V2" s="250"/>
      <c r="W2" s="251"/>
      <c r="X2" s="249" t="s">
        <v>28</v>
      </c>
      <c r="Y2" s="250"/>
      <c r="Z2" s="251"/>
      <c r="AA2" s="249" t="s">
        <v>29</v>
      </c>
      <c r="AB2" s="250"/>
      <c r="AC2" s="251"/>
      <c r="AD2" s="249" t="s">
        <v>30</v>
      </c>
      <c r="AE2" s="250"/>
      <c r="AF2" s="251"/>
      <c r="AG2" s="249" t="s">
        <v>31</v>
      </c>
      <c r="AH2" s="250"/>
      <c r="AI2" s="251"/>
      <c r="AJ2" s="197" t="s">
        <v>32</v>
      </c>
      <c r="AK2" s="249" t="s">
        <v>33</v>
      </c>
      <c r="AL2" s="250"/>
      <c r="AM2" s="251"/>
      <c r="AN2" s="249" t="s">
        <v>34</v>
      </c>
      <c r="AO2" s="250"/>
      <c r="AP2" s="251"/>
      <c r="AQ2" s="249" t="s">
        <v>35</v>
      </c>
      <c r="AR2" s="251"/>
      <c r="AS2" s="249" t="s">
        <v>36</v>
      </c>
      <c r="AT2" s="250"/>
      <c r="AU2" s="251"/>
      <c r="AV2" s="249" t="s">
        <v>37</v>
      </c>
      <c r="AW2" s="250"/>
      <c r="AX2" s="251"/>
      <c r="AY2" s="249" t="s">
        <v>38</v>
      </c>
      <c r="AZ2" s="250"/>
      <c r="BA2" s="251"/>
      <c r="BB2" s="249" t="s">
        <v>39</v>
      </c>
      <c r="BC2" s="250"/>
      <c r="BD2" s="251"/>
      <c r="BE2" s="249" t="s">
        <v>40</v>
      </c>
      <c r="BF2" s="250"/>
      <c r="BG2" s="251"/>
      <c r="BH2" s="249" t="s">
        <v>41</v>
      </c>
      <c r="BI2" s="250"/>
      <c r="BJ2" s="251"/>
      <c r="BK2" s="249" t="s">
        <v>42</v>
      </c>
      <c r="BL2" s="250"/>
      <c r="BM2" s="251"/>
      <c r="BN2" s="249" t="s">
        <v>43</v>
      </c>
      <c r="BO2" s="250"/>
      <c r="BP2" s="251"/>
      <c r="BQ2" s="249" t="s">
        <v>44</v>
      </c>
      <c r="BR2" s="250"/>
      <c r="BS2" s="251"/>
      <c r="BT2" s="249" t="s">
        <v>45</v>
      </c>
      <c r="BU2" s="250"/>
      <c r="BV2" s="251"/>
      <c r="BW2" s="249" t="s">
        <v>46</v>
      </c>
      <c r="BX2" s="250"/>
      <c r="BY2" s="251"/>
      <c r="BZ2" s="249" t="s">
        <v>47</v>
      </c>
      <c r="CA2" s="250"/>
      <c r="CB2" s="251"/>
      <c r="CC2" s="249" t="s">
        <v>48</v>
      </c>
      <c r="CD2" s="250"/>
      <c r="CE2" s="251"/>
      <c r="CF2" s="249" t="s">
        <v>49</v>
      </c>
      <c r="CG2" s="250"/>
      <c r="CH2" s="251"/>
      <c r="CI2" s="249" t="s">
        <v>50</v>
      </c>
      <c r="CJ2" s="251"/>
      <c r="CK2" s="249" t="s">
        <v>51</v>
      </c>
      <c r="CL2" s="250"/>
      <c r="CM2" s="255"/>
      <c r="CN2" s="222" t="s">
        <v>56</v>
      </c>
    </row>
    <row r="3" spans="1:92" ht="13.5" thickBot="1" x14ac:dyDescent="0.25">
      <c r="A3" s="187" t="s">
        <v>57</v>
      </c>
      <c r="B3" s="114" t="s">
        <v>58</v>
      </c>
      <c r="C3" s="114" t="s">
        <v>59</v>
      </c>
      <c r="D3" s="114" t="s">
        <v>60</v>
      </c>
      <c r="E3" s="114" t="s">
        <v>58</v>
      </c>
      <c r="F3" s="114" t="s">
        <v>59</v>
      </c>
      <c r="G3" s="114" t="s">
        <v>60</v>
      </c>
      <c r="H3" s="114" t="s">
        <v>58</v>
      </c>
      <c r="I3" s="114" t="s">
        <v>59</v>
      </c>
      <c r="J3" s="114" t="s">
        <v>60</v>
      </c>
      <c r="K3" s="114" t="s">
        <v>58</v>
      </c>
      <c r="L3" s="114" t="s">
        <v>59</v>
      </c>
      <c r="M3" s="114" t="s">
        <v>60</v>
      </c>
      <c r="N3" s="114" t="s">
        <v>58</v>
      </c>
      <c r="O3" s="114" t="s">
        <v>59</v>
      </c>
      <c r="P3" s="114" t="s">
        <v>60</v>
      </c>
      <c r="Q3" s="114" t="s">
        <v>58</v>
      </c>
      <c r="R3" s="114" t="s">
        <v>59</v>
      </c>
      <c r="S3" s="114" t="s">
        <v>60</v>
      </c>
      <c r="T3" s="114" t="s">
        <v>58</v>
      </c>
      <c r="U3" s="114" t="s">
        <v>59</v>
      </c>
      <c r="V3" s="114" t="s">
        <v>60</v>
      </c>
      <c r="W3" s="114" t="s">
        <v>58</v>
      </c>
      <c r="X3" s="114" t="s">
        <v>59</v>
      </c>
      <c r="Y3" s="114" t="s">
        <v>60</v>
      </c>
      <c r="Z3" s="114" t="s">
        <v>58</v>
      </c>
      <c r="AA3" s="114" t="s">
        <v>59</v>
      </c>
      <c r="AB3" s="114" t="s">
        <v>60</v>
      </c>
      <c r="AC3" s="114" t="s">
        <v>58</v>
      </c>
      <c r="AD3" s="114" t="s">
        <v>59</v>
      </c>
      <c r="AE3" s="114" t="s">
        <v>60</v>
      </c>
      <c r="AF3" s="114" t="s">
        <v>58</v>
      </c>
      <c r="AG3" s="114" t="s">
        <v>59</v>
      </c>
      <c r="AH3" s="114" t="s">
        <v>60</v>
      </c>
      <c r="AI3" s="114" t="s">
        <v>58</v>
      </c>
      <c r="AJ3" s="114" t="s">
        <v>58</v>
      </c>
      <c r="AK3" s="114" t="s">
        <v>59</v>
      </c>
      <c r="AL3" s="114" t="s">
        <v>60</v>
      </c>
      <c r="AM3" s="114" t="s">
        <v>58</v>
      </c>
      <c r="AN3" s="114" t="s">
        <v>59</v>
      </c>
      <c r="AO3" s="114" t="s">
        <v>60</v>
      </c>
      <c r="AP3" s="114" t="s">
        <v>58</v>
      </c>
      <c r="AQ3" s="114" t="s">
        <v>60</v>
      </c>
      <c r="AR3" s="114" t="s">
        <v>58</v>
      </c>
      <c r="AS3" s="114" t="s">
        <v>59</v>
      </c>
      <c r="AT3" s="114" t="s">
        <v>60</v>
      </c>
      <c r="AU3" s="114" t="s">
        <v>58</v>
      </c>
      <c r="AV3" s="114" t="s">
        <v>59</v>
      </c>
      <c r="AW3" s="114" t="s">
        <v>60</v>
      </c>
      <c r="AX3" s="114" t="s">
        <v>58</v>
      </c>
      <c r="AY3" s="114" t="s">
        <v>59</v>
      </c>
      <c r="AZ3" s="114" t="s">
        <v>60</v>
      </c>
      <c r="BA3" s="114" t="s">
        <v>58</v>
      </c>
      <c r="BB3" s="114" t="s">
        <v>59</v>
      </c>
      <c r="BC3" s="114" t="s">
        <v>60</v>
      </c>
      <c r="BD3" s="114" t="s">
        <v>58</v>
      </c>
      <c r="BE3" s="114" t="s">
        <v>59</v>
      </c>
      <c r="BF3" s="114" t="s">
        <v>60</v>
      </c>
      <c r="BG3" s="114" t="s">
        <v>58</v>
      </c>
      <c r="BH3" s="114" t="s">
        <v>59</v>
      </c>
      <c r="BI3" s="114" t="s">
        <v>60</v>
      </c>
      <c r="BJ3" s="114" t="s">
        <v>58</v>
      </c>
      <c r="BK3" s="114" t="s">
        <v>59</v>
      </c>
      <c r="BL3" s="114" t="s">
        <v>60</v>
      </c>
      <c r="BM3" s="114" t="s">
        <v>58</v>
      </c>
      <c r="BN3" s="114" t="s">
        <v>59</v>
      </c>
      <c r="BO3" s="114" t="s">
        <v>60</v>
      </c>
      <c r="BP3" s="114" t="s">
        <v>58</v>
      </c>
      <c r="BQ3" s="114" t="s">
        <v>59</v>
      </c>
      <c r="BR3" s="114" t="s">
        <v>60</v>
      </c>
      <c r="BS3" s="114" t="s">
        <v>58</v>
      </c>
      <c r="BT3" s="114" t="s">
        <v>59</v>
      </c>
      <c r="BU3" s="114" t="s">
        <v>60</v>
      </c>
      <c r="BV3" s="114" t="s">
        <v>58</v>
      </c>
      <c r="BW3" s="114" t="s">
        <v>59</v>
      </c>
      <c r="BX3" s="114" t="s">
        <v>60</v>
      </c>
      <c r="BY3" s="114" t="s">
        <v>58</v>
      </c>
      <c r="BZ3" s="114" t="s">
        <v>59</v>
      </c>
      <c r="CA3" s="114" t="s">
        <v>60</v>
      </c>
      <c r="CB3" s="114" t="s">
        <v>58</v>
      </c>
      <c r="CC3" s="114" t="s">
        <v>59</v>
      </c>
      <c r="CD3" s="114" t="s">
        <v>60</v>
      </c>
      <c r="CE3" s="114" t="s">
        <v>58</v>
      </c>
      <c r="CF3" s="114" t="s">
        <v>59</v>
      </c>
      <c r="CG3" s="114" t="s">
        <v>60</v>
      </c>
      <c r="CH3" s="114" t="s">
        <v>58</v>
      </c>
      <c r="CI3" s="114" t="s">
        <v>59</v>
      </c>
      <c r="CJ3" s="114" t="s">
        <v>58</v>
      </c>
      <c r="CK3" s="114" t="s">
        <v>59</v>
      </c>
      <c r="CL3" s="114" t="s">
        <v>60</v>
      </c>
      <c r="CM3" s="114" t="s">
        <v>58</v>
      </c>
      <c r="CN3" s="223"/>
    </row>
    <row r="4" spans="1:92" x14ac:dyDescent="0.2">
      <c r="A4" s="190" t="s">
        <v>20</v>
      </c>
      <c r="B4" s="100">
        <v>0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  <c r="V4" s="35">
        <v>0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0</v>
      </c>
      <c r="AC4" s="35">
        <v>0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0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0</v>
      </c>
      <c r="AV4" s="35">
        <v>0</v>
      </c>
      <c r="AW4" s="35">
        <v>0</v>
      </c>
      <c r="AX4" s="35">
        <v>0</v>
      </c>
      <c r="AY4" s="35">
        <v>0</v>
      </c>
      <c r="AZ4" s="35">
        <v>0</v>
      </c>
      <c r="BA4" s="35">
        <v>0</v>
      </c>
      <c r="BB4" s="35">
        <v>0</v>
      </c>
      <c r="BC4" s="35">
        <v>0</v>
      </c>
      <c r="BD4" s="35">
        <v>0</v>
      </c>
      <c r="BE4" s="35">
        <v>0</v>
      </c>
      <c r="BF4" s="35">
        <v>0</v>
      </c>
      <c r="BG4" s="35">
        <v>0</v>
      </c>
      <c r="BH4" s="35">
        <v>0</v>
      </c>
      <c r="BI4" s="35">
        <v>0</v>
      </c>
      <c r="BJ4" s="35">
        <v>0</v>
      </c>
      <c r="BK4" s="35">
        <v>0</v>
      </c>
      <c r="BL4" s="35">
        <v>0</v>
      </c>
      <c r="BM4" s="35">
        <v>0</v>
      </c>
      <c r="BN4" s="35">
        <v>0</v>
      </c>
      <c r="BO4" s="35">
        <v>0</v>
      </c>
      <c r="BP4" s="35">
        <v>0</v>
      </c>
      <c r="BQ4" s="35">
        <v>0</v>
      </c>
      <c r="BR4" s="35">
        <v>0</v>
      </c>
      <c r="BS4" s="35">
        <v>0</v>
      </c>
      <c r="BT4" s="35">
        <v>0</v>
      </c>
      <c r="BU4" s="35">
        <v>0</v>
      </c>
      <c r="BV4" s="35">
        <v>0</v>
      </c>
      <c r="BW4" s="35">
        <v>0</v>
      </c>
      <c r="BX4" s="35">
        <v>0</v>
      </c>
      <c r="BY4" s="35">
        <v>0</v>
      </c>
      <c r="BZ4" s="35">
        <v>0</v>
      </c>
      <c r="CA4" s="35">
        <v>0</v>
      </c>
      <c r="CB4" s="35">
        <v>0</v>
      </c>
      <c r="CC4" s="35">
        <v>0</v>
      </c>
      <c r="CD4" s="35">
        <v>0</v>
      </c>
      <c r="CE4" s="35">
        <v>0</v>
      </c>
      <c r="CF4" s="35">
        <v>0</v>
      </c>
      <c r="CG4" s="35">
        <v>0</v>
      </c>
      <c r="CH4" s="35">
        <v>0</v>
      </c>
      <c r="CI4" s="35">
        <v>0</v>
      </c>
      <c r="CJ4" s="35">
        <v>0</v>
      </c>
      <c r="CK4" s="35">
        <v>0</v>
      </c>
      <c r="CL4" s="35">
        <v>0</v>
      </c>
      <c r="CM4" s="35">
        <v>0</v>
      </c>
      <c r="CN4" s="191">
        <f>SUM(B4:CM4)</f>
        <v>0</v>
      </c>
    </row>
    <row r="5" spans="1:92" x14ac:dyDescent="0.2">
      <c r="A5" s="190" t="s">
        <v>21</v>
      </c>
      <c r="B5" s="35">
        <v>0</v>
      </c>
      <c r="C5" s="100">
        <v>36</v>
      </c>
      <c r="D5" s="100">
        <v>0</v>
      </c>
      <c r="E5" s="100">
        <v>316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0</v>
      </c>
      <c r="S5" s="35">
        <v>0</v>
      </c>
      <c r="T5" s="35">
        <v>0</v>
      </c>
      <c r="U5" s="35">
        <v>0</v>
      </c>
      <c r="V5" s="35">
        <v>0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>
        <v>23</v>
      </c>
      <c r="AG5" s="35">
        <v>0</v>
      </c>
      <c r="AH5" s="35">
        <v>0</v>
      </c>
      <c r="AI5" s="35">
        <v>0</v>
      </c>
      <c r="AJ5" s="35">
        <v>0</v>
      </c>
      <c r="AK5" s="35">
        <v>0</v>
      </c>
      <c r="AL5" s="35">
        <v>0</v>
      </c>
      <c r="AM5" s="35">
        <v>1</v>
      </c>
      <c r="AN5" s="35">
        <v>0</v>
      </c>
      <c r="AO5" s="35">
        <v>0</v>
      </c>
      <c r="AP5" s="35">
        <v>139</v>
      </c>
      <c r="AQ5" s="35">
        <v>0</v>
      </c>
      <c r="AR5" s="35">
        <v>0</v>
      </c>
      <c r="AS5" s="35">
        <v>0</v>
      </c>
      <c r="AT5" s="35">
        <v>0</v>
      </c>
      <c r="AU5" s="35">
        <v>0</v>
      </c>
      <c r="AV5" s="35">
        <v>0</v>
      </c>
      <c r="AW5" s="35">
        <v>0</v>
      </c>
      <c r="AX5" s="35">
        <v>0</v>
      </c>
      <c r="AY5" s="35">
        <v>0</v>
      </c>
      <c r="AZ5" s="35">
        <v>0</v>
      </c>
      <c r="BA5" s="35">
        <v>0</v>
      </c>
      <c r="BB5" s="35">
        <v>0</v>
      </c>
      <c r="BC5" s="35">
        <v>0</v>
      </c>
      <c r="BD5" s="35">
        <v>0</v>
      </c>
      <c r="BE5" s="35">
        <v>0</v>
      </c>
      <c r="BF5" s="35">
        <v>0</v>
      </c>
      <c r="BG5" s="35">
        <v>0</v>
      </c>
      <c r="BH5" s="35">
        <v>0</v>
      </c>
      <c r="BI5" s="35">
        <v>0</v>
      </c>
      <c r="BJ5" s="35">
        <v>0</v>
      </c>
      <c r="BK5" s="35">
        <v>0</v>
      </c>
      <c r="BL5" s="35">
        <v>0</v>
      </c>
      <c r="BM5" s="35">
        <v>0</v>
      </c>
      <c r="BN5" s="35">
        <v>0</v>
      </c>
      <c r="BO5" s="35">
        <v>0</v>
      </c>
      <c r="BP5" s="35">
        <v>0</v>
      </c>
      <c r="BQ5" s="35">
        <v>0</v>
      </c>
      <c r="BR5" s="35">
        <v>0</v>
      </c>
      <c r="BS5" s="35">
        <v>0</v>
      </c>
      <c r="BT5" s="35">
        <v>0</v>
      </c>
      <c r="BU5" s="35">
        <v>0</v>
      </c>
      <c r="BV5" s="35">
        <v>11</v>
      </c>
      <c r="BW5" s="35">
        <v>0</v>
      </c>
      <c r="BX5" s="35">
        <v>0</v>
      </c>
      <c r="BY5" s="35">
        <v>253</v>
      </c>
      <c r="BZ5" s="35">
        <v>0</v>
      </c>
      <c r="CA5" s="35">
        <v>0</v>
      </c>
      <c r="CB5" s="35">
        <v>0</v>
      </c>
      <c r="CC5" s="35">
        <v>0</v>
      </c>
      <c r="CD5" s="35">
        <v>0</v>
      </c>
      <c r="CE5" s="35">
        <v>0</v>
      </c>
      <c r="CF5" s="35">
        <v>0</v>
      </c>
      <c r="CG5" s="35">
        <v>0</v>
      </c>
      <c r="CH5" s="35">
        <v>0</v>
      </c>
      <c r="CI5" s="35">
        <v>0</v>
      </c>
      <c r="CJ5" s="35">
        <v>0</v>
      </c>
      <c r="CK5" s="35">
        <v>0</v>
      </c>
      <c r="CL5" s="35">
        <v>0</v>
      </c>
      <c r="CM5" s="35">
        <v>0</v>
      </c>
      <c r="CN5" s="191">
        <f t="shared" ref="CN5:CN35" si="0">SUM(B5:CM5)</f>
        <v>779</v>
      </c>
    </row>
    <row r="6" spans="1:92" x14ac:dyDescent="0.2">
      <c r="A6" s="190" t="s">
        <v>22</v>
      </c>
      <c r="B6" s="35">
        <v>0</v>
      </c>
      <c r="C6" s="35">
        <v>0</v>
      </c>
      <c r="D6" s="35">
        <v>0</v>
      </c>
      <c r="E6" s="35">
        <v>0</v>
      </c>
      <c r="F6" s="100">
        <v>48</v>
      </c>
      <c r="G6" s="100">
        <v>0</v>
      </c>
      <c r="H6" s="100">
        <v>133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34</v>
      </c>
      <c r="U6" s="35">
        <v>0</v>
      </c>
      <c r="V6" s="35">
        <v>0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10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0</v>
      </c>
      <c r="BF6" s="35">
        <v>0</v>
      </c>
      <c r="BG6" s="35">
        <v>3</v>
      </c>
      <c r="BH6" s="35">
        <v>0</v>
      </c>
      <c r="BI6" s="35">
        <v>0</v>
      </c>
      <c r="BJ6" s="35">
        <v>0</v>
      </c>
      <c r="BK6" s="35">
        <v>0</v>
      </c>
      <c r="BL6" s="35">
        <v>0</v>
      </c>
      <c r="BM6" s="35">
        <v>0</v>
      </c>
      <c r="BN6" s="35">
        <v>0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0</v>
      </c>
      <c r="BW6" s="35">
        <v>0</v>
      </c>
      <c r="BX6" s="35">
        <v>0</v>
      </c>
      <c r="BY6" s="35">
        <v>0</v>
      </c>
      <c r="BZ6" s="35">
        <v>0</v>
      </c>
      <c r="CA6" s="35">
        <v>0</v>
      </c>
      <c r="CB6" s="35">
        <v>0</v>
      </c>
      <c r="CC6" s="35">
        <v>0</v>
      </c>
      <c r="CD6" s="35">
        <v>0</v>
      </c>
      <c r="CE6" s="35">
        <v>0</v>
      </c>
      <c r="CF6" s="35">
        <v>0</v>
      </c>
      <c r="CG6" s="35">
        <v>0</v>
      </c>
      <c r="CH6" s="35">
        <v>0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191">
        <f t="shared" si="0"/>
        <v>228</v>
      </c>
    </row>
    <row r="7" spans="1:92" x14ac:dyDescent="0.2">
      <c r="A7" s="190" t="s">
        <v>23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100">
        <v>0</v>
      </c>
      <c r="J7" s="100">
        <v>0</v>
      </c>
      <c r="K7" s="100">
        <v>196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51</v>
      </c>
      <c r="BE7" s="35">
        <v>0</v>
      </c>
      <c r="BF7" s="35">
        <v>0</v>
      </c>
      <c r="BG7" s="35">
        <v>0</v>
      </c>
      <c r="BH7" s="35">
        <v>0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0</v>
      </c>
      <c r="BU7" s="35">
        <v>0</v>
      </c>
      <c r="BV7" s="35">
        <v>0</v>
      </c>
      <c r="BW7" s="35">
        <v>0</v>
      </c>
      <c r="BX7" s="35">
        <v>0</v>
      </c>
      <c r="BY7" s="35">
        <v>0</v>
      </c>
      <c r="BZ7" s="35">
        <v>0</v>
      </c>
      <c r="CA7" s="35">
        <v>0</v>
      </c>
      <c r="CB7" s="35">
        <v>0</v>
      </c>
      <c r="CC7" s="35">
        <v>0</v>
      </c>
      <c r="CD7" s="35">
        <v>0</v>
      </c>
      <c r="CE7" s="35">
        <v>0</v>
      </c>
      <c r="CF7" s="35">
        <v>0</v>
      </c>
      <c r="CG7" s="35">
        <v>0</v>
      </c>
      <c r="CH7" s="35">
        <v>0</v>
      </c>
      <c r="CI7" s="35">
        <v>0</v>
      </c>
      <c r="CJ7" s="35">
        <v>0</v>
      </c>
      <c r="CK7" s="35">
        <v>0</v>
      </c>
      <c r="CL7" s="35">
        <v>0</v>
      </c>
      <c r="CM7" s="35">
        <v>0</v>
      </c>
      <c r="CN7" s="191">
        <f t="shared" si="0"/>
        <v>247</v>
      </c>
    </row>
    <row r="8" spans="1:92" x14ac:dyDescent="0.2">
      <c r="A8" s="190" t="s">
        <v>55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100">
        <v>0</v>
      </c>
      <c r="M8" s="100">
        <v>0</v>
      </c>
      <c r="N8" s="100">
        <v>20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69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30</v>
      </c>
      <c r="BK8" s="35">
        <v>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0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>
        <v>0</v>
      </c>
      <c r="CH8" s="35">
        <v>0</v>
      </c>
      <c r="CI8" s="35">
        <v>0</v>
      </c>
      <c r="CJ8" s="35">
        <v>0</v>
      </c>
      <c r="CK8" s="35">
        <v>0</v>
      </c>
      <c r="CL8" s="35">
        <v>0</v>
      </c>
      <c r="CM8" s="35">
        <v>0</v>
      </c>
      <c r="CN8" s="191">
        <f t="shared" si="0"/>
        <v>119</v>
      </c>
    </row>
    <row r="9" spans="1:92" x14ac:dyDescent="0.2">
      <c r="A9" s="190" t="s">
        <v>25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36</v>
      </c>
      <c r="L9" s="35">
        <v>0</v>
      </c>
      <c r="M9" s="35">
        <v>0</v>
      </c>
      <c r="N9" s="35">
        <v>0</v>
      </c>
      <c r="O9" s="100">
        <v>0</v>
      </c>
      <c r="P9" s="100">
        <v>0</v>
      </c>
      <c r="Q9" s="100">
        <v>114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0</v>
      </c>
      <c r="AZ9" s="35">
        <v>0</v>
      </c>
      <c r="BA9" s="35">
        <v>0</v>
      </c>
      <c r="BB9" s="35">
        <v>0</v>
      </c>
      <c r="BC9" s="35">
        <v>0</v>
      </c>
      <c r="BD9" s="35">
        <v>485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X9" s="35">
        <v>0</v>
      </c>
      <c r="BY9" s="35">
        <v>115</v>
      </c>
      <c r="BZ9" s="35">
        <v>0</v>
      </c>
      <c r="CA9" s="35">
        <v>0</v>
      </c>
      <c r="CB9" s="35">
        <v>15</v>
      </c>
      <c r="CC9" s="35">
        <v>0</v>
      </c>
      <c r="CD9" s="35">
        <v>0</v>
      </c>
      <c r="CE9" s="35">
        <v>0</v>
      </c>
      <c r="CF9" s="35">
        <v>0</v>
      </c>
      <c r="CG9" s="35">
        <v>0</v>
      </c>
      <c r="CH9" s="35">
        <v>0</v>
      </c>
      <c r="CI9" s="35">
        <v>0</v>
      </c>
      <c r="CJ9" s="35">
        <v>0</v>
      </c>
      <c r="CK9" s="35">
        <v>0</v>
      </c>
      <c r="CL9" s="35">
        <v>0</v>
      </c>
      <c r="CM9" s="35">
        <v>0</v>
      </c>
      <c r="CN9" s="191">
        <f t="shared" si="0"/>
        <v>765</v>
      </c>
    </row>
    <row r="10" spans="1:92" x14ac:dyDescent="0.2">
      <c r="A10" s="190" t="s">
        <v>26</v>
      </c>
      <c r="B10" s="35">
        <v>0</v>
      </c>
      <c r="C10" s="35">
        <v>0</v>
      </c>
      <c r="D10" s="35">
        <v>0</v>
      </c>
      <c r="E10" s="35">
        <v>4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54</v>
      </c>
      <c r="O10" s="35">
        <v>0</v>
      </c>
      <c r="P10" s="35">
        <v>0</v>
      </c>
      <c r="Q10" s="35">
        <v>0</v>
      </c>
      <c r="R10" s="100">
        <v>1</v>
      </c>
      <c r="S10" s="100">
        <v>0</v>
      </c>
      <c r="T10" s="100">
        <v>826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6</v>
      </c>
      <c r="AA10" s="35">
        <v>0</v>
      </c>
      <c r="AB10" s="35">
        <v>0</v>
      </c>
      <c r="AC10" s="35">
        <v>43</v>
      </c>
      <c r="AD10" s="35">
        <v>0</v>
      </c>
      <c r="AE10" s="35">
        <v>0</v>
      </c>
      <c r="AF10" s="35">
        <v>9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13</v>
      </c>
      <c r="AP10" s="35">
        <v>273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1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7</v>
      </c>
      <c r="BH10" s="35">
        <v>0</v>
      </c>
      <c r="BI10" s="35">
        <v>0</v>
      </c>
      <c r="BJ10" s="35">
        <v>5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3</v>
      </c>
      <c r="BT10" s="35">
        <v>0</v>
      </c>
      <c r="BU10" s="35">
        <v>0</v>
      </c>
      <c r="BV10" s="35">
        <v>0</v>
      </c>
      <c r="BW10" s="35">
        <v>0</v>
      </c>
      <c r="BX10" s="35">
        <v>0</v>
      </c>
      <c r="BY10" s="35">
        <v>96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3</v>
      </c>
      <c r="CF10" s="35">
        <v>0</v>
      </c>
      <c r="CG10" s="35">
        <v>0</v>
      </c>
      <c r="CH10" s="35">
        <v>7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191">
        <f t="shared" si="0"/>
        <v>1351</v>
      </c>
    </row>
    <row r="11" spans="1:92" x14ac:dyDescent="0.2">
      <c r="A11" s="190" t="s">
        <v>27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100">
        <v>0</v>
      </c>
      <c r="V11" s="100">
        <v>0</v>
      </c>
      <c r="W11" s="100">
        <v>62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20</v>
      </c>
      <c r="AP11" s="35">
        <v>2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11</v>
      </c>
      <c r="BT11" s="35">
        <v>0</v>
      </c>
      <c r="BU11" s="35">
        <v>0</v>
      </c>
      <c r="BV11" s="35">
        <v>13</v>
      </c>
      <c r="BW11" s="35">
        <v>0</v>
      </c>
      <c r="BX11" s="35">
        <v>0</v>
      </c>
      <c r="BY11" s="35">
        <v>3</v>
      </c>
      <c r="BZ11" s="35">
        <v>0</v>
      </c>
      <c r="CA11" s="35">
        <v>0</v>
      </c>
      <c r="CB11" s="35">
        <v>0</v>
      </c>
      <c r="CC11" s="35">
        <v>0</v>
      </c>
      <c r="CD11" s="35">
        <v>0</v>
      </c>
      <c r="CE11" s="35">
        <v>16</v>
      </c>
      <c r="CF11" s="35">
        <v>0</v>
      </c>
      <c r="CG11" s="35">
        <v>0</v>
      </c>
      <c r="CH11" s="35">
        <v>1</v>
      </c>
      <c r="CI11" s="35">
        <v>0</v>
      </c>
      <c r="CJ11" s="35">
        <v>0</v>
      </c>
      <c r="CK11" s="35">
        <v>0</v>
      </c>
      <c r="CL11" s="35">
        <v>0</v>
      </c>
      <c r="CM11" s="35">
        <v>0</v>
      </c>
      <c r="CN11" s="191">
        <f t="shared" si="0"/>
        <v>128</v>
      </c>
    </row>
    <row r="12" spans="1:92" x14ac:dyDescent="0.2">
      <c r="A12" s="190" t="s">
        <v>28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100">
        <v>0</v>
      </c>
      <c r="Y12" s="100">
        <v>0</v>
      </c>
      <c r="Z12" s="100">
        <v>97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55</v>
      </c>
      <c r="AP12" s="35">
        <v>48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25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2</v>
      </c>
      <c r="BK12" s="35">
        <v>0</v>
      </c>
      <c r="BL12" s="35">
        <v>0</v>
      </c>
      <c r="BM12" s="35">
        <v>1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0</v>
      </c>
      <c r="CF12" s="35">
        <v>0</v>
      </c>
      <c r="CG12" s="35">
        <v>0</v>
      </c>
      <c r="CH12" s="35">
        <v>6</v>
      </c>
      <c r="CI12" s="35">
        <v>0</v>
      </c>
      <c r="CJ12" s="35">
        <v>0</v>
      </c>
      <c r="CK12" s="35">
        <v>0</v>
      </c>
      <c r="CL12" s="35">
        <v>0</v>
      </c>
      <c r="CM12" s="35">
        <v>0</v>
      </c>
      <c r="CN12" s="191">
        <f t="shared" si="0"/>
        <v>234</v>
      </c>
    </row>
    <row r="13" spans="1:92" x14ac:dyDescent="0.2">
      <c r="A13" s="190" t="s">
        <v>29</v>
      </c>
      <c r="B13" s="35">
        <v>0</v>
      </c>
      <c r="C13" s="35">
        <v>0</v>
      </c>
      <c r="D13" s="35">
        <v>0</v>
      </c>
      <c r="E13" s="35">
        <v>3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10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100">
        <v>0</v>
      </c>
      <c r="AB13" s="100">
        <v>0</v>
      </c>
      <c r="AC13" s="100">
        <v>19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1</v>
      </c>
      <c r="AP13" s="35">
        <v>3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5">
        <v>0</v>
      </c>
      <c r="CJ13" s="35">
        <v>0</v>
      </c>
      <c r="CK13" s="35">
        <v>0</v>
      </c>
      <c r="CL13" s="35">
        <v>0</v>
      </c>
      <c r="CM13" s="35">
        <v>0</v>
      </c>
      <c r="CN13" s="191">
        <f t="shared" si="0"/>
        <v>36</v>
      </c>
    </row>
    <row r="14" spans="1:92" x14ac:dyDescent="0.2">
      <c r="A14" s="190" t="s">
        <v>30</v>
      </c>
      <c r="B14" s="35">
        <v>0</v>
      </c>
      <c r="C14" s="35">
        <v>0</v>
      </c>
      <c r="D14" s="35">
        <v>0</v>
      </c>
      <c r="E14" s="35">
        <v>38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3</v>
      </c>
      <c r="AA14" s="35">
        <v>0</v>
      </c>
      <c r="AB14" s="35">
        <v>0</v>
      </c>
      <c r="AC14" s="35">
        <v>0</v>
      </c>
      <c r="AD14" s="100">
        <v>5</v>
      </c>
      <c r="AE14" s="100">
        <v>0</v>
      </c>
      <c r="AF14" s="100">
        <v>5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4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0</v>
      </c>
      <c r="CC14" s="35">
        <v>0</v>
      </c>
      <c r="CD14" s="35">
        <v>0</v>
      </c>
      <c r="CE14" s="35">
        <v>0</v>
      </c>
      <c r="CF14" s="35">
        <v>0</v>
      </c>
      <c r="CG14" s="35">
        <v>0</v>
      </c>
      <c r="CH14" s="35">
        <v>0</v>
      </c>
      <c r="CI14" s="35">
        <v>0</v>
      </c>
      <c r="CJ14" s="35">
        <v>0</v>
      </c>
      <c r="CK14" s="35">
        <v>0</v>
      </c>
      <c r="CL14" s="35">
        <v>0</v>
      </c>
      <c r="CM14" s="35">
        <v>0</v>
      </c>
      <c r="CN14" s="191">
        <f t="shared" si="0"/>
        <v>55</v>
      </c>
    </row>
    <row r="15" spans="1:92" x14ac:dyDescent="0.2">
      <c r="A15" s="190" t="s">
        <v>31</v>
      </c>
      <c r="B15" s="35">
        <v>0</v>
      </c>
      <c r="C15" s="35">
        <v>0</v>
      </c>
      <c r="D15" s="35">
        <v>0</v>
      </c>
      <c r="E15" s="35">
        <v>17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11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73</v>
      </c>
      <c r="R15" s="35">
        <v>0</v>
      </c>
      <c r="S15" s="35">
        <v>0</v>
      </c>
      <c r="T15" s="35">
        <v>135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100">
        <v>0</v>
      </c>
      <c r="AH15" s="100">
        <v>13</v>
      </c>
      <c r="AI15" s="100">
        <v>356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48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35">
        <v>0</v>
      </c>
      <c r="AY15" s="35">
        <v>0</v>
      </c>
      <c r="AZ15" s="35">
        <v>0</v>
      </c>
      <c r="BA15" s="35">
        <v>69</v>
      </c>
      <c r="BB15" s="35">
        <v>0</v>
      </c>
      <c r="BC15" s="35">
        <v>0</v>
      </c>
      <c r="BD15" s="35">
        <v>200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38</v>
      </c>
      <c r="BX15" s="35">
        <v>14</v>
      </c>
      <c r="BY15" s="35">
        <v>197</v>
      </c>
      <c r="BZ15" s="35">
        <v>0</v>
      </c>
      <c r="CA15" s="35">
        <v>0</v>
      </c>
      <c r="CB15" s="35">
        <v>0</v>
      </c>
      <c r="CC15" s="35">
        <v>0</v>
      </c>
      <c r="CD15" s="35">
        <v>0</v>
      </c>
      <c r="CE15" s="35">
        <v>0</v>
      </c>
      <c r="CF15" s="35">
        <v>0</v>
      </c>
      <c r="CG15" s="35">
        <v>0</v>
      </c>
      <c r="CH15" s="35">
        <v>0</v>
      </c>
      <c r="CI15" s="35">
        <v>0</v>
      </c>
      <c r="CJ15" s="35">
        <v>0</v>
      </c>
      <c r="CK15" s="35">
        <v>0</v>
      </c>
      <c r="CL15" s="35">
        <v>0</v>
      </c>
      <c r="CM15" s="35">
        <v>0</v>
      </c>
      <c r="CN15" s="191">
        <f t="shared" si="0"/>
        <v>1171</v>
      </c>
    </row>
    <row r="16" spans="1:92" x14ac:dyDescent="0.2">
      <c r="A16" s="190" t="s">
        <v>32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100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0</v>
      </c>
      <c r="CC16" s="35">
        <v>0</v>
      </c>
      <c r="CD16" s="35">
        <v>0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191">
        <f t="shared" si="0"/>
        <v>0</v>
      </c>
    </row>
    <row r="17" spans="1:92" x14ac:dyDescent="0.2">
      <c r="A17" s="190" t="s">
        <v>33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100">
        <v>0</v>
      </c>
      <c r="AL17" s="100">
        <v>80</v>
      </c>
      <c r="AM17" s="100">
        <v>3</v>
      </c>
      <c r="AN17" s="35">
        <v>0</v>
      </c>
      <c r="AO17" s="35">
        <v>0</v>
      </c>
      <c r="AP17" s="35">
        <v>0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5">
        <v>1</v>
      </c>
      <c r="CC17" s="35">
        <v>0</v>
      </c>
      <c r="CD17" s="35">
        <v>0</v>
      </c>
      <c r="CE17" s="35">
        <v>0</v>
      </c>
      <c r="CF17" s="35">
        <v>0</v>
      </c>
      <c r="CG17" s="35">
        <v>0</v>
      </c>
      <c r="CH17" s="35">
        <v>4</v>
      </c>
      <c r="CI17" s="35">
        <v>0</v>
      </c>
      <c r="CJ17" s="35">
        <v>0</v>
      </c>
      <c r="CK17" s="35">
        <v>0</v>
      </c>
      <c r="CL17" s="35">
        <v>0</v>
      </c>
      <c r="CM17" s="35">
        <v>0</v>
      </c>
      <c r="CN17" s="191">
        <f t="shared" si="0"/>
        <v>88</v>
      </c>
    </row>
    <row r="18" spans="1:92" x14ac:dyDescent="0.2">
      <c r="A18" s="190" t="s">
        <v>34</v>
      </c>
      <c r="B18" s="35">
        <v>0</v>
      </c>
      <c r="C18" s="35">
        <v>0</v>
      </c>
      <c r="D18" s="35">
        <v>0</v>
      </c>
      <c r="E18" s="35">
        <v>98</v>
      </c>
      <c r="F18" s="35">
        <v>5</v>
      </c>
      <c r="G18" s="35">
        <v>0</v>
      </c>
      <c r="H18" s="35">
        <v>13</v>
      </c>
      <c r="I18" s="35">
        <v>0</v>
      </c>
      <c r="J18" s="35">
        <v>0</v>
      </c>
      <c r="K18" s="35">
        <v>1</v>
      </c>
      <c r="L18" s="35">
        <v>0</v>
      </c>
      <c r="M18" s="35">
        <v>0</v>
      </c>
      <c r="N18" s="35">
        <v>76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131</v>
      </c>
      <c r="U18" s="35">
        <v>0</v>
      </c>
      <c r="V18" s="35">
        <v>0</v>
      </c>
      <c r="W18" s="35">
        <v>2</v>
      </c>
      <c r="X18" s="35">
        <v>0</v>
      </c>
      <c r="Y18" s="35">
        <v>0</v>
      </c>
      <c r="Z18" s="35">
        <v>18</v>
      </c>
      <c r="AA18" s="35">
        <v>0</v>
      </c>
      <c r="AB18" s="35">
        <v>0</v>
      </c>
      <c r="AC18" s="35">
        <v>12</v>
      </c>
      <c r="AD18" s="35">
        <v>0</v>
      </c>
      <c r="AE18" s="35">
        <v>0</v>
      </c>
      <c r="AF18" s="35">
        <v>1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1</v>
      </c>
      <c r="AN18" s="100">
        <v>67</v>
      </c>
      <c r="AO18" s="100">
        <v>370</v>
      </c>
      <c r="AP18" s="100">
        <v>673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>
        <v>10</v>
      </c>
      <c r="AY18" s="35">
        <v>0</v>
      </c>
      <c r="AZ18" s="35">
        <v>0</v>
      </c>
      <c r="BA18" s="35">
        <v>0</v>
      </c>
      <c r="BB18" s="35">
        <v>0</v>
      </c>
      <c r="BC18" s="35">
        <v>0</v>
      </c>
      <c r="BD18" s="35">
        <v>235</v>
      </c>
      <c r="BE18" s="35">
        <v>9</v>
      </c>
      <c r="BF18" s="35">
        <v>0</v>
      </c>
      <c r="BG18" s="35">
        <v>65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67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2</v>
      </c>
      <c r="BT18" s="35">
        <v>0</v>
      </c>
      <c r="BU18" s="35">
        <v>0</v>
      </c>
      <c r="BV18" s="35">
        <v>0</v>
      </c>
      <c r="BW18" s="35">
        <v>6</v>
      </c>
      <c r="BX18" s="35">
        <v>0</v>
      </c>
      <c r="BY18" s="35">
        <v>59</v>
      </c>
      <c r="BZ18" s="35">
        <v>0</v>
      </c>
      <c r="CA18" s="35">
        <v>0</v>
      </c>
      <c r="CB18" s="35">
        <v>19</v>
      </c>
      <c r="CC18" s="35">
        <v>0</v>
      </c>
      <c r="CD18" s="35">
        <v>0</v>
      </c>
      <c r="CE18" s="35">
        <v>13</v>
      </c>
      <c r="CF18" s="35">
        <v>0</v>
      </c>
      <c r="CG18" s="35">
        <v>0</v>
      </c>
      <c r="CH18" s="35">
        <v>44</v>
      </c>
      <c r="CI18" s="35">
        <v>0</v>
      </c>
      <c r="CJ18" s="35">
        <v>0</v>
      </c>
      <c r="CK18" s="35">
        <v>0</v>
      </c>
      <c r="CL18" s="35">
        <v>0</v>
      </c>
      <c r="CM18" s="35">
        <v>0</v>
      </c>
      <c r="CN18" s="191">
        <f t="shared" si="0"/>
        <v>1997</v>
      </c>
    </row>
    <row r="19" spans="1:92" x14ac:dyDescent="0.2">
      <c r="A19" s="190" t="s">
        <v>35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100">
        <v>0</v>
      </c>
      <c r="AR19" s="100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191">
        <f t="shared" si="0"/>
        <v>0</v>
      </c>
    </row>
    <row r="20" spans="1:92" x14ac:dyDescent="0.2">
      <c r="A20" s="190" t="s">
        <v>36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100">
        <v>0</v>
      </c>
      <c r="AT20" s="100">
        <v>0</v>
      </c>
      <c r="AU20" s="100">
        <v>4</v>
      </c>
      <c r="AV20" s="35">
        <v>0</v>
      </c>
      <c r="AW20" s="35">
        <v>0</v>
      </c>
      <c r="AX20" s="35">
        <v>0</v>
      </c>
      <c r="AY20" s="35">
        <v>0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0</v>
      </c>
      <c r="CG20" s="35">
        <v>0</v>
      </c>
      <c r="CH20" s="35">
        <v>0</v>
      </c>
      <c r="CI20" s="35">
        <v>0</v>
      </c>
      <c r="CJ20" s="35">
        <v>0</v>
      </c>
      <c r="CK20" s="35">
        <v>0</v>
      </c>
      <c r="CL20" s="35">
        <v>0</v>
      </c>
      <c r="CM20" s="35">
        <v>0</v>
      </c>
      <c r="CN20" s="191">
        <f t="shared" si="0"/>
        <v>4</v>
      </c>
    </row>
    <row r="21" spans="1:92" x14ac:dyDescent="0.2">
      <c r="A21" s="190" t="s">
        <v>37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52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62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34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13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100">
        <v>23</v>
      </c>
      <c r="AW21" s="100">
        <v>0</v>
      </c>
      <c r="AX21" s="100">
        <v>667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10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9</v>
      </c>
      <c r="BZ21" s="35">
        <v>0</v>
      </c>
      <c r="CA21" s="35">
        <v>0</v>
      </c>
      <c r="CB21" s="35">
        <v>0</v>
      </c>
      <c r="CC21" s="35">
        <v>0</v>
      </c>
      <c r="CD21" s="35">
        <v>0</v>
      </c>
      <c r="CE21" s="35">
        <v>0</v>
      </c>
      <c r="CF21" s="35">
        <v>0</v>
      </c>
      <c r="CG21" s="35">
        <v>0</v>
      </c>
      <c r="CH21" s="35">
        <v>50</v>
      </c>
      <c r="CI21" s="35">
        <v>0</v>
      </c>
      <c r="CJ21" s="35">
        <v>0</v>
      </c>
      <c r="CK21" s="35">
        <v>0</v>
      </c>
      <c r="CL21" s="35">
        <v>0</v>
      </c>
      <c r="CM21" s="35">
        <v>0</v>
      </c>
      <c r="CN21" s="191">
        <f t="shared" si="0"/>
        <v>920</v>
      </c>
    </row>
    <row r="22" spans="1:92" x14ac:dyDescent="0.2">
      <c r="A22" s="190" t="s">
        <v>38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40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15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12</v>
      </c>
      <c r="AH22" s="35">
        <v>0</v>
      </c>
      <c r="AI22" s="35">
        <v>106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109</v>
      </c>
      <c r="AP22" s="35">
        <v>35</v>
      </c>
      <c r="AQ22" s="35">
        <v>0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100">
        <v>20</v>
      </c>
      <c r="AZ22" s="100">
        <v>0</v>
      </c>
      <c r="BA22" s="100">
        <v>1490</v>
      </c>
      <c r="BB22" s="35">
        <v>8</v>
      </c>
      <c r="BC22" s="35">
        <v>0</v>
      </c>
      <c r="BD22" s="35">
        <v>1626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33</v>
      </c>
      <c r="BY22" s="35">
        <v>255</v>
      </c>
      <c r="BZ22" s="35">
        <v>0</v>
      </c>
      <c r="CA22" s="35">
        <v>0</v>
      </c>
      <c r="CB22" s="35">
        <v>3</v>
      </c>
      <c r="CC22" s="35">
        <v>0</v>
      </c>
      <c r="CD22" s="35">
        <v>0</v>
      </c>
      <c r="CE22" s="35">
        <v>0</v>
      </c>
      <c r="CF22" s="35">
        <v>0</v>
      </c>
      <c r="CG22" s="35">
        <v>0</v>
      </c>
      <c r="CH22" s="35">
        <v>0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191">
        <f t="shared" si="0"/>
        <v>3752</v>
      </c>
    </row>
    <row r="23" spans="1:92" x14ac:dyDescent="0.2">
      <c r="A23" s="190" t="s">
        <v>39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1527</v>
      </c>
      <c r="K23" s="35">
        <v>141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761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8</v>
      </c>
      <c r="AN23" s="35">
        <v>0</v>
      </c>
      <c r="AO23" s="35">
        <v>0</v>
      </c>
      <c r="AP23" s="35">
        <v>60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0</v>
      </c>
      <c r="AX23" s="35">
        <v>0</v>
      </c>
      <c r="AY23" s="35">
        <v>0</v>
      </c>
      <c r="AZ23" s="35">
        <v>0</v>
      </c>
      <c r="BA23" s="35">
        <v>8</v>
      </c>
      <c r="BB23" s="100">
        <v>0</v>
      </c>
      <c r="BC23" s="100">
        <v>0</v>
      </c>
      <c r="BD23" s="100">
        <v>20694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434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1112</v>
      </c>
      <c r="BY23" s="35">
        <v>16759</v>
      </c>
      <c r="BZ23" s="35">
        <v>0</v>
      </c>
      <c r="CA23" s="35">
        <v>0</v>
      </c>
      <c r="CB23" s="35">
        <v>0</v>
      </c>
      <c r="CC23" s="35">
        <v>0</v>
      </c>
      <c r="CD23" s="35">
        <v>0</v>
      </c>
      <c r="CE23" s="35">
        <v>0</v>
      </c>
      <c r="CF23" s="35">
        <v>0</v>
      </c>
      <c r="CG23" s="35">
        <v>0</v>
      </c>
      <c r="CH23" s="35">
        <v>0</v>
      </c>
      <c r="CI23" s="35">
        <v>0</v>
      </c>
      <c r="CJ23" s="35">
        <v>0</v>
      </c>
      <c r="CK23" s="35">
        <v>0</v>
      </c>
      <c r="CL23" s="35">
        <v>0</v>
      </c>
      <c r="CM23" s="35">
        <v>0</v>
      </c>
      <c r="CN23" s="191">
        <f t="shared" si="0"/>
        <v>41504</v>
      </c>
    </row>
    <row r="24" spans="1:92" x14ac:dyDescent="0.2">
      <c r="A24" s="190" t="s">
        <v>40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4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2</v>
      </c>
      <c r="AP24" s="35">
        <v>77</v>
      </c>
      <c r="AQ24" s="35">
        <v>0</v>
      </c>
      <c r="AR24" s="35">
        <v>0</v>
      </c>
      <c r="AS24" s="35">
        <v>0</v>
      </c>
      <c r="AT24" s="35">
        <v>0</v>
      </c>
      <c r="AU24" s="35">
        <v>4</v>
      </c>
      <c r="AV24" s="35">
        <v>0</v>
      </c>
      <c r="AW24" s="35">
        <v>0</v>
      </c>
      <c r="AX24" s="35">
        <v>0</v>
      </c>
      <c r="AY24" s="35">
        <v>0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100">
        <v>14</v>
      </c>
      <c r="BF24" s="100">
        <v>0</v>
      </c>
      <c r="BG24" s="100">
        <v>162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  <c r="BU24" s="35">
        <v>0</v>
      </c>
      <c r="BV24" s="35">
        <v>0</v>
      </c>
      <c r="BW24" s="35">
        <v>0</v>
      </c>
      <c r="BX24" s="35">
        <v>0</v>
      </c>
      <c r="BY24" s="35">
        <v>8</v>
      </c>
      <c r="BZ24" s="35">
        <v>0</v>
      </c>
      <c r="CA24" s="35">
        <v>0</v>
      </c>
      <c r="CB24" s="35">
        <v>0</v>
      </c>
      <c r="CC24" s="35">
        <v>0</v>
      </c>
      <c r="CD24" s="35">
        <v>0</v>
      </c>
      <c r="CE24" s="35">
        <v>0</v>
      </c>
      <c r="CF24" s="35">
        <v>0</v>
      </c>
      <c r="CG24" s="35">
        <v>0</v>
      </c>
      <c r="CH24" s="35">
        <v>0</v>
      </c>
      <c r="CI24" s="35">
        <v>0</v>
      </c>
      <c r="CJ24" s="35">
        <v>0</v>
      </c>
      <c r="CK24" s="35">
        <v>0</v>
      </c>
      <c r="CL24" s="35">
        <v>0</v>
      </c>
      <c r="CM24" s="35">
        <v>0</v>
      </c>
      <c r="CN24" s="191">
        <f t="shared" si="0"/>
        <v>271</v>
      </c>
    </row>
    <row r="25" spans="1:92" x14ac:dyDescent="0.2">
      <c r="A25" s="190" t="s">
        <v>41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4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15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0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100">
        <v>0</v>
      </c>
      <c r="BI25" s="100">
        <v>0</v>
      </c>
      <c r="BJ25" s="100">
        <v>28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4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0</v>
      </c>
      <c r="BW25" s="35">
        <v>0</v>
      </c>
      <c r="BX25" s="35">
        <v>0</v>
      </c>
      <c r="BY25" s="35">
        <v>0</v>
      </c>
      <c r="BZ25" s="35">
        <v>0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0</v>
      </c>
      <c r="CH25" s="35">
        <v>124</v>
      </c>
      <c r="CI25" s="35">
        <v>0</v>
      </c>
      <c r="CJ25" s="35">
        <v>0</v>
      </c>
      <c r="CK25" s="35">
        <v>0</v>
      </c>
      <c r="CL25" s="35">
        <v>0</v>
      </c>
      <c r="CM25" s="35">
        <v>0</v>
      </c>
      <c r="CN25" s="191">
        <f t="shared" si="0"/>
        <v>175</v>
      </c>
    </row>
    <row r="26" spans="1:92" x14ac:dyDescent="0.2">
      <c r="A26" s="190" t="s">
        <v>42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41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100">
        <v>11</v>
      </c>
      <c r="BL26" s="100">
        <v>0</v>
      </c>
      <c r="BM26" s="100">
        <v>140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13</v>
      </c>
      <c r="BX26" s="35">
        <v>0</v>
      </c>
      <c r="BY26" s="35">
        <v>11</v>
      </c>
      <c r="BZ26" s="35">
        <v>0</v>
      </c>
      <c r="CA26" s="35">
        <v>0</v>
      </c>
      <c r="CB26" s="35">
        <v>0</v>
      </c>
      <c r="CC26" s="35">
        <v>0</v>
      </c>
      <c r="CD26" s="35">
        <v>0</v>
      </c>
      <c r="CE26" s="35">
        <v>0</v>
      </c>
      <c r="CF26" s="35">
        <v>0</v>
      </c>
      <c r="CG26" s="35">
        <v>0</v>
      </c>
      <c r="CH26" s="35">
        <v>0</v>
      </c>
      <c r="CI26" s="35">
        <v>0</v>
      </c>
      <c r="CJ26" s="35">
        <v>0</v>
      </c>
      <c r="CK26" s="35">
        <v>0</v>
      </c>
      <c r="CL26" s="35">
        <v>0</v>
      </c>
      <c r="CM26" s="35">
        <v>0</v>
      </c>
      <c r="CN26" s="191">
        <f t="shared" si="0"/>
        <v>216</v>
      </c>
    </row>
    <row r="27" spans="1:92" x14ac:dyDescent="0.2">
      <c r="A27" s="190" t="s">
        <v>43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35">
        <v>0</v>
      </c>
      <c r="AY27" s="35">
        <v>0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0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100">
        <v>0</v>
      </c>
      <c r="BO27" s="100">
        <v>0</v>
      </c>
      <c r="BP27" s="100">
        <v>11</v>
      </c>
      <c r="BQ27" s="35">
        <v>0</v>
      </c>
      <c r="BR27" s="35">
        <v>0</v>
      </c>
      <c r="BS27" s="35">
        <v>0</v>
      </c>
      <c r="BT27" s="35">
        <v>0</v>
      </c>
      <c r="BU27" s="35">
        <v>0</v>
      </c>
      <c r="BV27" s="35">
        <v>0</v>
      </c>
      <c r="BW27" s="35">
        <v>0</v>
      </c>
      <c r="BX27" s="35">
        <v>0</v>
      </c>
      <c r="BY27" s="35">
        <v>0</v>
      </c>
      <c r="BZ27" s="35">
        <v>0</v>
      </c>
      <c r="CA27" s="35">
        <v>0</v>
      </c>
      <c r="CB27" s="35">
        <v>0</v>
      </c>
      <c r="CC27" s="35">
        <v>0</v>
      </c>
      <c r="CD27" s="35">
        <v>0</v>
      </c>
      <c r="CE27" s="35">
        <v>0</v>
      </c>
      <c r="CF27" s="35">
        <v>0</v>
      </c>
      <c r="CG27" s="35">
        <v>0</v>
      </c>
      <c r="CH27" s="35">
        <v>4</v>
      </c>
      <c r="CI27" s="35">
        <v>0</v>
      </c>
      <c r="CJ27" s="35">
        <v>0</v>
      </c>
      <c r="CK27" s="35">
        <v>0</v>
      </c>
      <c r="CL27" s="35">
        <v>0</v>
      </c>
      <c r="CM27" s="35">
        <v>0</v>
      </c>
      <c r="CN27" s="191">
        <f t="shared" si="0"/>
        <v>15</v>
      </c>
    </row>
    <row r="28" spans="1:92" x14ac:dyDescent="0.2">
      <c r="A28" s="190" t="s">
        <v>44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20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100">
        <v>24</v>
      </c>
      <c r="BR28" s="100">
        <v>0</v>
      </c>
      <c r="BS28" s="100">
        <v>3</v>
      </c>
      <c r="BT28" s="35">
        <v>0</v>
      </c>
      <c r="BU28" s="35">
        <v>0</v>
      </c>
      <c r="BV28" s="35">
        <v>0</v>
      </c>
      <c r="BW28" s="35">
        <v>0</v>
      </c>
      <c r="BX28" s="35">
        <v>0</v>
      </c>
      <c r="BY28" s="35">
        <v>0</v>
      </c>
      <c r="BZ28" s="35">
        <v>0</v>
      </c>
      <c r="CA28" s="35">
        <v>0</v>
      </c>
      <c r="CB28" s="35">
        <v>0</v>
      </c>
      <c r="CC28" s="35">
        <v>0</v>
      </c>
      <c r="CD28" s="35">
        <v>0</v>
      </c>
      <c r="CE28" s="35">
        <v>0</v>
      </c>
      <c r="CF28" s="35">
        <v>0</v>
      </c>
      <c r="CG28" s="35">
        <v>0</v>
      </c>
      <c r="CH28" s="35">
        <v>6</v>
      </c>
      <c r="CI28" s="35">
        <v>0</v>
      </c>
      <c r="CJ28" s="35">
        <v>0</v>
      </c>
      <c r="CK28" s="35">
        <v>0</v>
      </c>
      <c r="CL28" s="35">
        <v>0</v>
      </c>
      <c r="CM28" s="35">
        <v>0</v>
      </c>
      <c r="CN28" s="191">
        <f t="shared" si="0"/>
        <v>53</v>
      </c>
    </row>
    <row r="29" spans="1:92" x14ac:dyDescent="0.2">
      <c r="A29" s="190" t="s">
        <v>45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4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3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2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35">
        <v>47</v>
      </c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  <c r="BM29" s="35">
        <v>0</v>
      </c>
      <c r="BN29" s="35">
        <v>0</v>
      </c>
      <c r="BO29" s="35">
        <v>0</v>
      </c>
      <c r="BP29" s="35">
        <v>0</v>
      </c>
      <c r="BQ29" s="35">
        <v>0</v>
      </c>
      <c r="BR29" s="35">
        <v>0</v>
      </c>
      <c r="BS29" s="35">
        <v>0</v>
      </c>
      <c r="BT29" s="100">
        <v>6</v>
      </c>
      <c r="BU29" s="100">
        <v>0</v>
      </c>
      <c r="BV29" s="100">
        <v>7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>
        <v>0</v>
      </c>
      <c r="CD29" s="35">
        <v>0</v>
      </c>
      <c r="CE29" s="35">
        <v>0</v>
      </c>
      <c r="CF29" s="35">
        <v>0</v>
      </c>
      <c r="CG29" s="35">
        <v>0</v>
      </c>
      <c r="CH29" s="35">
        <v>23</v>
      </c>
      <c r="CI29" s="35">
        <v>0</v>
      </c>
      <c r="CJ29" s="35">
        <v>0</v>
      </c>
      <c r="CK29" s="35">
        <v>0</v>
      </c>
      <c r="CL29" s="35">
        <v>0</v>
      </c>
      <c r="CM29" s="35">
        <v>0</v>
      </c>
      <c r="CN29" s="191">
        <f t="shared" si="0"/>
        <v>92</v>
      </c>
    </row>
    <row r="30" spans="1:92" x14ac:dyDescent="0.2">
      <c r="A30" s="190" t="s">
        <v>46</v>
      </c>
      <c r="B30" s="35">
        <v>0</v>
      </c>
      <c r="C30" s="35">
        <v>0</v>
      </c>
      <c r="D30" s="35">
        <v>0</v>
      </c>
      <c r="E30" s="35">
        <v>2</v>
      </c>
      <c r="F30" s="35">
        <v>3</v>
      </c>
      <c r="G30" s="35">
        <v>0</v>
      </c>
      <c r="H30" s="35">
        <v>2</v>
      </c>
      <c r="I30" s="35">
        <v>0</v>
      </c>
      <c r="J30" s="35">
        <v>0</v>
      </c>
      <c r="K30" s="35">
        <v>15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1</v>
      </c>
      <c r="R30" s="35">
        <v>0</v>
      </c>
      <c r="S30" s="35">
        <v>0</v>
      </c>
      <c r="T30" s="35">
        <v>20</v>
      </c>
      <c r="U30" s="35">
        <v>0</v>
      </c>
      <c r="V30" s="35">
        <v>0</v>
      </c>
      <c r="W30" s="35">
        <v>67</v>
      </c>
      <c r="X30" s="35">
        <v>0</v>
      </c>
      <c r="Y30" s="35">
        <v>0</v>
      </c>
      <c r="Z30" s="35">
        <v>574</v>
      </c>
      <c r="AA30" s="35">
        <v>0</v>
      </c>
      <c r="AB30" s="35">
        <v>0</v>
      </c>
      <c r="AC30" s="35">
        <v>16</v>
      </c>
      <c r="AD30" s="35">
        <v>0</v>
      </c>
      <c r="AE30" s="35">
        <v>0</v>
      </c>
      <c r="AF30" s="35">
        <v>21</v>
      </c>
      <c r="AG30" s="35">
        <v>0</v>
      </c>
      <c r="AH30" s="35">
        <v>0</v>
      </c>
      <c r="AI30" s="35">
        <v>10</v>
      </c>
      <c r="AJ30" s="35">
        <v>0</v>
      </c>
      <c r="AK30" s="35">
        <v>0</v>
      </c>
      <c r="AL30" s="35">
        <v>0</v>
      </c>
      <c r="AM30" s="35">
        <v>0</v>
      </c>
      <c r="AN30" s="35">
        <v>26</v>
      </c>
      <c r="AO30" s="35">
        <v>1111</v>
      </c>
      <c r="AP30" s="35">
        <v>1638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35">
        <v>0</v>
      </c>
      <c r="AY30" s="35">
        <v>0</v>
      </c>
      <c r="AZ30" s="35">
        <v>0</v>
      </c>
      <c r="BA30" s="35">
        <v>0</v>
      </c>
      <c r="BB30" s="35">
        <v>10</v>
      </c>
      <c r="BC30" s="35">
        <v>0</v>
      </c>
      <c r="BD30" s="35">
        <v>13617</v>
      </c>
      <c r="BE30" s="35">
        <v>0</v>
      </c>
      <c r="BF30" s="35">
        <v>0</v>
      </c>
      <c r="BG30" s="35">
        <v>2</v>
      </c>
      <c r="BH30" s="35">
        <v>0</v>
      </c>
      <c r="BI30" s="35">
        <v>0</v>
      </c>
      <c r="BJ30" s="35">
        <v>5</v>
      </c>
      <c r="BK30" s="35">
        <v>0</v>
      </c>
      <c r="BL30" s="35">
        <v>0</v>
      </c>
      <c r="BM30" s="35">
        <v>236</v>
      </c>
      <c r="BN30" s="35">
        <v>0</v>
      </c>
      <c r="BO30" s="35">
        <v>0</v>
      </c>
      <c r="BP30" s="35">
        <v>0</v>
      </c>
      <c r="BQ30" s="35">
        <v>0</v>
      </c>
      <c r="BR30" s="35">
        <v>0</v>
      </c>
      <c r="BS30" s="35">
        <v>10</v>
      </c>
      <c r="BT30" s="35">
        <v>0</v>
      </c>
      <c r="BU30" s="35">
        <v>0</v>
      </c>
      <c r="BV30" s="35">
        <v>0</v>
      </c>
      <c r="BW30" s="100">
        <v>384</v>
      </c>
      <c r="BX30" s="100">
        <v>131</v>
      </c>
      <c r="BY30" s="100">
        <v>2769</v>
      </c>
      <c r="BZ30" s="35">
        <v>0</v>
      </c>
      <c r="CA30" s="35">
        <v>0</v>
      </c>
      <c r="CB30" s="35">
        <v>0</v>
      </c>
      <c r="CC30" s="35">
        <v>0</v>
      </c>
      <c r="CD30" s="35">
        <v>0</v>
      </c>
      <c r="CE30" s="35">
        <v>9</v>
      </c>
      <c r="CF30" s="35">
        <v>0</v>
      </c>
      <c r="CG30" s="35">
        <v>0</v>
      </c>
      <c r="CH30" s="35">
        <v>0</v>
      </c>
      <c r="CI30" s="35">
        <v>0</v>
      </c>
      <c r="CJ30" s="35">
        <v>0</v>
      </c>
      <c r="CK30" s="35">
        <v>0</v>
      </c>
      <c r="CL30" s="35">
        <v>0</v>
      </c>
      <c r="CM30" s="35">
        <v>0</v>
      </c>
      <c r="CN30" s="191">
        <f t="shared" si="0"/>
        <v>20679</v>
      </c>
    </row>
    <row r="31" spans="1:92" x14ac:dyDescent="0.2">
      <c r="A31" s="190" t="s">
        <v>47</v>
      </c>
      <c r="B31" s="35">
        <v>0</v>
      </c>
      <c r="C31" s="35">
        <v>0</v>
      </c>
      <c r="D31" s="35">
        <v>0</v>
      </c>
      <c r="E31" s="35">
        <v>4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48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23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35">
        <v>0</v>
      </c>
      <c r="AY31" s="35">
        <v>0</v>
      </c>
      <c r="AZ31" s="35">
        <v>0</v>
      </c>
      <c r="BA31" s="35">
        <v>0</v>
      </c>
      <c r="BB31" s="35">
        <v>0</v>
      </c>
      <c r="BC31" s="35">
        <v>0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  <c r="BK31" s="35">
        <v>0</v>
      </c>
      <c r="BL31" s="35">
        <v>0</v>
      </c>
      <c r="BM31" s="35">
        <v>0</v>
      </c>
      <c r="BN31" s="35">
        <v>0</v>
      </c>
      <c r="BO31" s="35">
        <v>0</v>
      </c>
      <c r="BP31" s="35">
        <v>0</v>
      </c>
      <c r="BQ31" s="35">
        <v>0</v>
      </c>
      <c r="BR31" s="35">
        <v>0</v>
      </c>
      <c r="BS31" s="35">
        <v>0</v>
      </c>
      <c r="BT31" s="35">
        <v>0</v>
      </c>
      <c r="BU31" s="35">
        <v>0</v>
      </c>
      <c r="BV31" s="35">
        <v>0</v>
      </c>
      <c r="BW31" s="35">
        <v>0</v>
      </c>
      <c r="BX31" s="35">
        <v>0</v>
      </c>
      <c r="BY31" s="35">
        <v>0</v>
      </c>
      <c r="BZ31" s="100">
        <v>0</v>
      </c>
      <c r="CA31" s="100">
        <v>0</v>
      </c>
      <c r="CB31" s="35">
        <v>39</v>
      </c>
      <c r="CC31" s="35">
        <v>0</v>
      </c>
      <c r="CD31" s="35">
        <v>0</v>
      </c>
      <c r="CE31" s="35">
        <v>0</v>
      </c>
      <c r="CF31" s="35">
        <v>0</v>
      </c>
      <c r="CG31" s="35">
        <v>0</v>
      </c>
      <c r="CH31" s="35">
        <v>32</v>
      </c>
      <c r="CI31" s="35">
        <v>0</v>
      </c>
      <c r="CJ31" s="35">
        <v>0</v>
      </c>
      <c r="CK31" s="35">
        <v>0</v>
      </c>
      <c r="CL31" s="35">
        <v>0</v>
      </c>
      <c r="CM31" s="35">
        <v>0</v>
      </c>
      <c r="CN31" s="191">
        <f t="shared" si="0"/>
        <v>146</v>
      </c>
    </row>
    <row r="32" spans="1:92" x14ac:dyDescent="0.2">
      <c r="A32" s="190" t="s">
        <v>48</v>
      </c>
      <c r="B32" s="35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16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48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53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0</v>
      </c>
      <c r="AY32" s="35">
        <v>0</v>
      </c>
      <c r="AZ32" s="35">
        <v>0</v>
      </c>
      <c r="BA32" s="35">
        <v>0</v>
      </c>
      <c r="BB32" s="35">
        <v>0</v>
      </c>
      <c r="BC32" s="35">
        <v>0</v>
      </c>
      <c r="BD32" s="35">
        <v>0</v>
      </c>
      <c r="BE32" s="35">
        <v>0</v>
      </c>
      <c r="BF32" s="35">
        <v>0</v>
      </c>
      <c r="BG32" s="35">
        <v>12</v>
      </c>
      <c r="BH32" s="35">
        <v>3</v>
      </c>
      <c r="BI32" s="35">
        <v>0</v>
      </c>
      <c r="BJ32" s="35">
        <v>0</v>
      </c>
      <c r="BK32" s="35">
        <v>0</v>
      </c>
      <c r="BL32" s="35">
        <v>0</v>
      </c>
      <c r="BM32" s="35">
        <v>0</v>
      </c>
      <c r="BN32" s="35">
        <v>0</v>
      </c>
      <c r="BO32" s="35">
        <v>0</v>
      </c>
      <c r="BP32" s="35">
        <v>0</v>
      </c>
      <c r="BQ32" s="35">
        <v>0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X32" s="35">
        <v>0</v>
      </c>
      <c r="BY32" s="35">
        <v>0</v>
      </c>
      <c r="BZ32" s="35">
        <v>0</v>
      </c>
      <c r="CA32" s="35">
        <v>0</v>
      </c>
      <c r="CB32" s="100">
        <v>0</v>
      </c>
      <c r="CC32" s="100">
        <v>0</v>
      </c>
      <c r="CD32" s="100">
        <v>0</v>
      </c>
      <c r="CE32" s="35">
        <v>60</v>
      </c>
      <c r="CF32" s="35">
        <v>8</v>
      </c>
      <c r="CG32" s="35">
        <v>0</v>
      </c>
      <c r="CH32" s="35">
        <v>1472</v>
      </c>
      <c r="CI32" s="35">
        <v>0</v>
      </c>
      <c r="CJ32" s="35">
        <v>0</v>
      </c>
      <c r="CK32" s="35">
        <v>0</v>
      </c>
      <c r="CL32" s="35">
        <v>0</v>
      </c>
      <c r="CM32" s="35">
        <v>0</v>
      </c>
      <c r="CN32" s="191">
        <f t="shared" si="0"/>
        <v>1672</v>
      </c>
    </row>
    <row r="33" spans="1:92" x14ac:dyDescent="0.2">
      <c r="A33" s="190" t="s">
        <v>49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17</v>
      </c>
      <c r="U33" s="35">
        <v>0</v>
      </c>
      <c r="V33" s="35">
        <v>0</v>
      </c>
      <c r="W33" s="35">
        <v>10</v>
      </c>
      <c r="X33" s="35">
        <v>10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13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4</v>
      </c>
      <c r="AN33" s="35">
        <v>0</v>
      </c>
      <c r="AO33" s="35">
        <v>0</v>
      </c>
      <c r="AP33" s="35">
        <v>5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0</v>
      </c>
      <c r="BH33" s="35">
        <v>4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35">
        <v>0</v>
      </c>
      <c r="BS33" s="35">
        <v>12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35">
        <v>0</v>
      </c>
      <c r="CE33" s="100">
        <v>10</v>
      </c>
      <c r="CF33" s="100">
        <v>29</v>
      </c>
      <c r="CG33" s="100">
        <v>0</v>
      </c>
      <c r="CH33" s="35">
        <v>71</v>
      </c>
      <c r="CI33" s="35">
        <v>0</v>
      </c>
      <c r="CJ33" s="35">
        <v>0</v>
      </c>
      <c r="CK33" s="35">
        <v>0</v>
      </c>
      <c r="CL33" s="35">
        <v>0</v>
      </c>
      <c r="CM33" s="35">
        <v>0</v>
      </c>
      <c r="CN33" s="191">
        <f t="shared" si="0"/>
        <v>185</v>
      </c>
    </row>
    <row r="34" spans="1:92" x14ac:dyDescent="0.2">
      <c r="A34" s="190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100">
        <v>0</v>
      </c>
      <c r="CI34" s="100">
        <v>0</v>
      </c>
      <c r="CJ34" s="100">
        <v>0</v>
      </c>
      <c r="CK34" s="35">
        <v>0</v>
      </c>
      <c r="CL34" s="35">
        <v>0</v>
      </c>
      <c r="CM34" s="35">
        <v>0</v>
      </c>
      <c r="CN34" s="191">
        <f t="shared" si="0"/>
        <v>0</v>
      </c>
    </row>
    <row r="35" spans="1:92" x14ac:dyDescent="0.2">
      <c r="A35" s="190" t="s">
        <v>51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100">
        <v>0</v>
      </c>
      <c r="CL35" s="100">
        <v>0</v>
      </c>
      <c r="CM35" s="100">
        <v>0</v>
      </c>
      <c r="CN35" s="191">
        <f t="shared" si="0"/>
        <v>0</v>
      </c>
    </row>
    <row r="36" spans="1:92" x14ac:dyDescent="0.2">
      <c r="A36" s="198" t="s">
        <v>56</v>
      </c>
      <c r="B36" s="198">
        <f>SUM(B4:B35)</f>
        <v>0</v>
      </c>
      <c r="C36" s="198">
        <f t="shared" ref="C36:BN36" si="1">SUM(C4:C35)</f>
        <v>36</v>
      </c>
      <c r="D36" s="198">
        <f t="shared" si="1"/>
        <v>0</v>
      </c>
      <c r="E36" s="198">
        <f t="shared" si="1"/>
        <v>482</v>
      </c>
      <c r="F36" s="198">
        <f t="shared" si="1"/>
        <v>56</v>
      </c>
      <c r="G36" s="198">
        <f t="shared" si="1"/>
        <v>0</v>
      </c>
      <c r="H36" s="198">
        <f t="shared" si="1"/>
        <v>148</v>
      </c>
      <c r="I36" s="198">
        <f t="shared" si="1"/>
        <v>0</v>
      </c>
      <c r="J36" s="198">
        <f t="shared" si="1"/>
        <v>1527</v>
      </c>
      <c r="K36" s="198">
        <f t="shared" si="1"/>
        <v>488</v>
      </c>
      <c r="L36" s="198">
        <f t="shared" si="1"/>
        <v>0</v>
      </c>
      <c r="M36" s="198">
        <f t="shared" si="1"/>
        <v>0</v>
      </c>
      <c r="N36" s="198">
        <f t="shared" si="1"/>
        <v>222</v>
      </c>
      <c r="O36" s="198">
        <f t="shared" si="1"/>
        <v>0</v>
      </c>
      <c r="P36" s="198">
        <f t="shared" si="1"/>
        <v>0</v>
      </c>
      <c r="Q36" s="198">
        <f t="shared" si="1"/>
        <v>949</v>
      </c>
      <c r="R36" s="198">
        <f t="shared" si="1"/>
        <v>1</v>
      </c>
      <c r="S36" s="198">
        <f t="shared" si="1"/>
        <v>0</v>
      </c>
      <c r="T36" s="198">
        <f t="shared" si="1"/>
        <v>1298</v>
      </c>
      <c r="U36" s="198">
        <f t="shared" si="1"/>
        <v>0</v>
      </c>
      <c r="V36" s="198">
        <f t="shared" si="1"/>
        <v>0</v>
      </c>
      <c r="W36" s="198">
        <f t="shared" si="1"/>
        <v>165</v>
      </c>
      <c r="X36" s="198">
        <f t="shared" si="1"/>
        <v>10</v>
      </c>
      <c r="Y36" s="198">
        <f t="shared" si="1"/>
        <v>0</v>
      </c>
      <c r="Z36" s="198">
        <f t="shared" si="1"/>
        <v>773</v>
      </c>
      <c r="AA36" s="198">
        <f t="shared" si="1"/>
        <v>0</v>
      </c>
      <c r="AB36" s="198">
        <f t="shared" si="1"/>
        <v>0</v>
      </c>
      <c r="AC36" s="198">
        <f t="shared" si="1"/>
        <v>97</v>
      </c>
      <c r="AD36" s="198">
        <f t="shared" si="1"/>
        <v>5</v>
      </c>
      <c r="AE36" s="198">
        <f t="shared" si="1"/>
        <v>0</v>
      </c>
      <c r="AF36" s="198">
        <f t="shared" si="1"/>
        <v>72</v>
      </c>
      <c r="AG36" s="198">
        <f t="shared" si="1"/>
        <v>12</v>
      </c>
      <c r="AH36" s="198">
        <f t="shared" si="1"/>
        <v>13</v>
      </c>
      <c r="AI36" s="198">
        <f t="shared" si="1"/>
        <v>472</v>
      </c>
      <c r="AJ36" s="198">
        <f t="shared" si="1"/>
        <v>2</v>
      </c>
      <c r="AK36" s="198">
        <f t="shared" si="1"/>
        <v>0</v>
      </c>
      <c r="AL36" s="198">
        <f t="shared" si="1"/>
        <v>80</v>
      </c>
      <c r="AM36" s="198">
        <f t="shared" si="1"/>
        <v>40</v>
      </c>
      <c r="AN36" s="198">
        <f t="shared" si="1"/>
        <v>93</v>
      </c>
      <c r="AO36" s="198">
        <f t="shared" si="1"/>
        <v>1729</v>
      </c>
      <c r="AP36" s="198">
        <f t="shared" si="1"/>
        <v>3113</v>
      </c>
      <c r="AQ36" s="198">
        <f t="shared" si="1"/>
        <v>0</v>
      </c>
      <c r="AR36" s="198">
        <f t="shared" si="1"/>
        <v>0</v>
      </c>
      <c r="AS36" s="198">
        <f t="shared" si="1"/>
        <v>0</v>
      </c>
      <c r="AT36" s="198">
        <f t="shared" si="1"/>
        <v>0</v>
      </c>
      <c r="AU36" s="198">
        <f t="shared" si="1"/>
        <v>8</v>
      </c>
      <c r="AV36" s="198">
        <f t="shared" si="1"/>
        <v>23</v>
      </c>
      <c r="AW36" s="198">
        <f t="shared" si="1"/>
        <v>0</v>
      </c>
      <c r="AX36" s="198">
        <f t="shared" si="1"/>
        <v>750</v>
      </c>
      <c r="AY36" s="198">
        <f t="shared" si="1"/>
        <v>20</v>
      </c>
      <c r="AZ36" s="198">
        <f t="shared" si="1"/>
        <v>0</v>
      </c>
      <c r="BA36" s="198">
        <f t="shared" si="1"/>
        <v>1567</v>
      </c>
      <c r="BB36" s="198">
        <f t="shared" si="1"/>
        <v>18</v>
      </c>
      <c r="BC36" s="198">
        <f t="shared" si="1"/>
        <v>0</v>
      </c>
      <c r="BD36" s="198">
        <f t="shared" si="1"/>
        <v>36908</v>
      </c>
      <c r="BE36" s="198">
        <f t="shared" si="1"/>
        <v>23</v>
      </c>
      <c r="BF36" s="198">
        <f t="shared" si="1"/>
        <v>0</v>
      </c>
      <c r="BG36" s="198">
        <f t="shared" si="1"/>
        <v>251</v>
      </c>
      <c r="BH36" s="198">
        <f t="shared" si="1"/>
        <v>7</v>
      </c>
      <c r="BI36" s="198">
        <f t="shared" si="1"/>
        <v>0</v>
      </c>
      <c r="BJ36" s="198">
        <f t="shared" si="1"/>
        <v>80</v>
      </c>
      <c r="BK36" s="198">
        <f t="shared" si="1"/>
        <v>11</v>
      </c>
      <c r="BL36" s="198">
        <f t="shared" si="1"/>
        <v>0</v>
      </c>
      <c r="BM36" s="198">
        <f t="shared" si="1"/>
        <v>878</v>
      </c>
      <c r="BN36" s="198">
        <f t="shared" si="1"/>
        <v>0</v>
      </c>
      <c r="BO36" s="198">
        <f t="shared" ref="BO36:CN36" si="2">SUM(BO4:BO35)</f>
        <v>0</v>
      </c>
      <c r="BP36" s="198">
        <f t="shared" si="2"/>
        <v>15</v>
      </c>
      <c r="BQ36" s="198">
        <f t="shared" si="2"/>
        <v>24</v>
      </c>
      <c r="BR36" s="198">
        <f t="shared" si="2"/>
        <v>0</v>
      </c>
      <c r="BS36" s="198">
        <f t="shared" si="2"/>
        <v>41</v>
      </c>
      <c r="BT36" s="198">
        <f t="shared" si="2"/>
        <v>6</v>
      </c>
      <c r="BU36" s="198">
        <f t="shared" si="2"/>
        <v>0</v>
      </c>
      <c r="BV36" s="198">
        <f t="shared" si="2"/>
        <v>35</v>
      </c>
      <c r="BW36" s="198">
        <f t="shared" si="2"/>
        <v>441</v>
      </c>
      <c r="BX36" s="198">
        <f t="shared" si="2"/>
        <v>1290</v>
      </c>
      <c r="BY36" s="198">
        <f t="shared" si="2"/>
        <v>20534</v>
      </c>
      <c r="BZ36" s="198">
        <f t="shared" si="2"/>
        <v>0</v>
      </c>
      <c r="CA36" s="198">
        <f t="shared" si="2"/>
        <v>0</v>
      </c>
      <c r="CB36" s="198">
        <f t="shared" si="2"/>
        <v>77</v>
      </c>
      <c r="CC36" s="198">
        <f t="shared" si="2"/>
        <v>0</v>
      </c>
      <c r="CD36" s="198">
        <f t="shared" si="2"/>
        <v>0</v>
      </c>
      <c r="CE36" s="198">
        <f t="shared" si="2"/>
        <v>111</v>
      </c>
      <c r="CF36" s="198">
        <f t="shared" si="2"/>
        <v>37</v>
      </c>
      <c r="CG36" s="198">
        <f t="shared" si="2"/>
        <v>0</v>
      </c>
      <c r="CH36" s="198">
        <f t="shared" si="2"/>
        <v>1844</v>
      </c>
      <c r="CI36" s="198">
        <f t="shared" si="2"/>
        <v>0</v>
      </c>
      <c r="CJ36" s="198">
        <f t="shared" si="2"/>
        <v>0</v>
      </c>
      <c r="CK36" s="198">
        <f t="shared" si="2"/>
        <v>0</v>
      </c>
      <c r="CL36" s="198">
        <f t="shared" si="2"/>
        <v>0</v>
      </c>
      <c r="CM36" s="198">
        <f t="shared" si="2"/>
        <v>0</v>
      </c>
      <c r="CN36" s="198">
        <f t="shared" si="2"/>
        <v>76882</v>
      </c>
    </row>
    <row r="37" spans="1:92" ht="13.5" thickBot="1" x14ac:dyDescent="0.25"/>
    <row r="38" spans="1:92" ht="13.5" thickBot="1" x14ac:dyDescent="0.25">
      <c r="B38" s="92"/>
      <c r="C38" s="68" t="s">
        <v>62</v>
      </c>
      <c r="D38" s="68"/>
      <c r="E38" s="68"/>
    </row>
    <row r="40" spans="1:92" x14ac:dyDescent="0.2">
      <c r="B40" s="114" t="s">
        <v>58</v>
      </c>
      <c r="C40" s="200" t="s">
        <v>14</v>
      </c>
    </row>
    <row r="41" spans="1:92" x14ac:dyDescent="0.2">
      <c r="B41" s="114" t="s">
        <v>59</v>
      </c>
      <c r="C41" s="200" t="s">
        <v>12</v>
      </c>
    </row>
    <row r="42" spans="1:92" x14ac:dyDescent="0.2">
      <c r="B42" s="114" t="s">
        <v>60</v>
      </c>
      <c r="C42" s="200" t="s">
        <v>13</v>
      </c>
    </row>
  </sheetData>
  <sheetProtection algorithmName="SHA-512" hashValue="v2JbekOHgPK5x9Bu00u3WWsktSILEBr1PLAZVQkxPi2iBTLB+kpFGEpjkIT52U8/diDt+qiNTgGHT3aqBdGBLA==" saltValue="LcaMsvm8qA4Q78CEJGqOhg==" spinCount="100000" sheet="1" sort="0" autoFilter="0"/>
  <autoFilter ref="A3:CN3"/>
  <mergeCells count="32">
    <mergeCell ref="BE2:BG2"/>
    <mergeCell ref="BH2:BJ2"/>
    <mergeCell ref="BK2:BM2"/>
    <mergeCell ref="BN2:BP2"/>
    <mergeCell ref="BQ2:BS2"/>
    <mergeCell ref="AQ2:AR2"/>
    <mergeCell ref="AS2:AU2"/>
    <mergeCell ref="AV2:AX2"/>
    <mergeCell ref="AY2:BA2"/>
    <mergeCell ref="BB2:BD2"/>
    <mergeCell ref="AA2:AC2"/>
    <mergeCell ref="AD2:AF2"/>
    <mergeCell ref="AG2:AI2"/>
    <mergeCell ref="AK2:AM2"/>
    <mergeCell ref="AN2:AP2"/>
    <mergeCell ref="CN2:CN3"/>
    <mergeCell ref="BT2:BV2"/>
    <mergeCell ref="BW2:BY2"/>
    <mergeCell ref="BZ2:CB2"/>
    <mergeCell ref="CC2:CE2"/>
    <mergeCell ref="CF2:CH2"/>
    <mergeCell ref="CI2:CJ2"/>
    <mergeCell ref="CK2:CM2"/>
    <mergeCell ref="X2:Z2"/>
    <mergeCell ref="E1:V1"/>
    <mergeCell ref="C2:E2"/>
    <mergeCell ref="F2:H2"/>
    <mergeCell ref="I2:K2"/>
    <mergeCell ref="L2:N2"/>
    <mergeCell ref="O2:Q2"/>
    <mergeCell ref="R2:T2"/>
    <mergeCell ref="U2:W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E6:E51"/>
  <sheetViews>
    <sheetView topLeftCell="A4" workbookViewId="0"/>
  </sheetViews>
  <sheetFormatPr baseColWidth="10" defaultColWidth="11.42578125" defaultRowHeight="15" x14ac:dyDescent="0.25"/>
  <sheetData>
    <row r="6" spans="5:5" x14ac:dyDescent="0.25">
      <c r="E6" s="2"/>
    </row>
    <row r="7" spans="5:5" x14ac:dyDescent="0.25">
      <c r="E7" s="2"/>
    </row>
    <row r="8" spans="5:5" x14ac:dyDescent="0.25">
      <c r="E8" s="2"/>
    </row>
    <row r="9" spans="5:5" x14ac:dyDescent="0.25">
      <c r="E9" s="2"/>
    </row>
    <row r="10" spans="5:5" x14ac:dyDescent="0.25">
      <c r="E10" s="2"/>
    </row>
    <row r="11" spans="5:5" x14ac:dyDescent="0.25">
      <c r="E11" s="1"/>
    </row>
    <row r="13" spans="5:5" x14ac:dyDescent="0.25">
      <c r="E13" s="2"/>
    </row>
    <row r="14" spans="5:5" x14ac:dyDescent="0.25">
      <c r="E14" s="2"/>
    </row>
    <row r="15" spans="5:5" x14ac:dyDescent="0.25">
      <c r="E15" s="2"/>
    </row>
    <row r="16" spans="5:5" x14ac:dyDescent="0.25">
      <c r="E16" s="2"/>
    </row>
    <row r="17" spans="5:5" x14ac:dyDescent="0.25">
      <c r="E17" s="3"/>
    </row>
    <row r="18" spans="5:5" x14ac:dyDescent="0.25">
      <c r="E18" s="3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1"/>
    </row>
    <row r="29" spans="5:5" x14ac:dyDescent="0.25">
      <c r="E29" s="2"/>
    </row>
    <row r="30" spans="5:5" x14ac:dyDescent="0.25">
      <c r="E30" s="3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</sheetData>
  <sheetProtection algorithmName="SHA-512" hashValue="xC+gkIh25msY3WmeSKelIS+f7N4mIuQJ1uO3rzIyW6K+cWHm3kl23ttmKDwd++73WzRNPjxd23yp0NmUs8/Zkg==" saltValue="DBDuGRnY0UzdqbzL7n4ThQ==" spinCount="100000" sheet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B1:J27"/>
  <sheetViews>
    <sheetView topLeftCell="A13" workbookViewId="0"/>
  </sheetViews>
  <sheetFormatPr baseColWidth="10" defaultColWidth="11.42578125" defaultRowHeight="15" x14ac:dyDescent="0.25"/>
  <cols>
    <col min="1" max="1" width="9.42578125" customWidth="1"/>
  </cols>
  <sheetData>
    <row r="1" spans="2:10" ht="43.5" customHeight="1" x14ac:dyDescent="0.25"/>
    <row r="2" spans="2:10" ht="20.25" customHeight="1" x14ac:dyDescent="0.25"/>
    <row r="3" spans="2:10" ht="30.75" customHeight="1" x14ac:dyDescent="0.25">
      <c r="B3" s="203" t="s">
        <v>4</v>
      </c>
      <c r="C3" s="203"/>
      <c r="D3" s="203"/>
      <c r="E3" s="203"/>
      <c r="F3" s="203"/>
      <c r="G3" s="203"/>
      <c r="H3" s="203"/>
      <c r="I3" s="203"/>
      <c r="J3" s="203"/>
    </row>
    <row r="4" spans="2:10" ht="15.75" customHeight="1" x14ac:dyDescent="0.25">
      <c r="B4" s="203"/>
      <c r="C4" s="203"/>
      <c r="D4" s="203"/>
      <c r="E4" s="203"/>
      <c r="F4" s="203"/>
      <c r="G4" s="203"/>
      <c r="H4" s="203"/>
      <c r="I4" s="203"/>
      <c r="J4" s="203"/>
    </row>
    <row r="5" spans="2:10" ht="9.75" customHeight="1" x14ac:dyDescent="0.25">
      <c r="B5" s="203"/>
      <c r="C5" s="203"/>
      <c r="D5" s="203"/>
      <c r="E5" s="203"/>
      <c r="F5" s="203"/>
      <c r="G5" s="203"/>
      <c r="H5" s="203"/>
      <c r="I5" s="203"/>
      <c r="J5" s="203"/>
    </row>
    <row r="6" spans="2:10" ht="10.5" customHeight="1" x14ac:dyDescent="0.25">
      <c r="B6" s="50"/>
      <c r="C6" s="117"/>
      <c r="D6" s="117"/>
      <c r="E6" s="117"/>
      <c r="F6" s="117"/>
      <c r="G6" s="117"/>
      <c r="H6" s="117"/>
      <c r="I6" s="117"/>
    </row>
    <row r="7" spans="2:10" ht="15.75" customHeight="1" x14ac:dyDescent="0.25"/>
    <row r="13" spans="2:10" ht="6.75" customHeight="1" x14ac:dyDescent="0.25"/>
    <row r="27" ht="6.75" customHeight="1" x14ac:dyDescent="0.25"/>
  </sheetData>
  <mergeCells count="1">
    <mergeCell ref="B3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AE72"/>
  <sheetViews>
    <sheetView tabSelected="1" workbookViewId="0">
      <selection activeCell="E21" sqref="E21"/>
    </sheetView>
  </sheetViews>
  <sheetFormatPr baseColWidth="10" defaultColWidth="11.42578125" defaultRowHeight="12.75" x14ac:dyDescent="0.2"/>
  <cols>
    <col min="1" max="1" width="26.42578125" style="7" bestFit="1" customWidth="1"/>
    <col min="2" max="2" width="19" style="47" bestFit="1" customWidth="1"/>
    <col min="3" max="3" width="11" style="47" bestFit="1" customWidth="1"/>
    <col min="4" max="4" width="16" style="47" bestFit="1" customWidth="1"/>
    <col min="5" max="5" width="12.5703125" style="47" bestFit="1" customWidth="1"/>
    <col min="6" max="6" width="11.7109375" style="47" customWidth="1"/>
    <col min="7" max="7" width="16.85546875" style="7" customWidth="1"/>
    <col min="8" max="8" width="16.140625" style="7" customWidth="1"/>
    <col min="9" max="9" width="11" style="7" bestFit="1" customWidth="1"/>
    <col min="10" max="10" width="16" style="7" bestFit="1" customWidth="1"/>
    <col min="11" max="11" width="12.5703125" style="7" bestFit="1" customWidth="1"/>
    <col min="12" max="12" width="11.7109375" style="7" bestFit="1" customWidth="1"/>
    <col min="13" max="13" width="10.28515625" style="7" bestFit="1" customWidth="1"/>
    <col min="14" max="14" width="19" style="7" bestFit="1" customWidth="1"/>
    <col min="15" max="15" width="11" style="7" bestFit="1" customWidth="1"/>
    <col min="16" max="16" width="16" style="7" bestFit="1" customWidth="1"/>
    <col min="17" max="17" width="12.5703125" style="7" bestFit="1" customWidth="1"/>
    <col min="18" max="18" width="11.7109375" style="7" bestFit="1" customWidth="1"/>
    <col min="19" max="19" width="16.5703125" style="7" bestFit="1" customWidth="1"/>
    <col min="20" max="20" width="19" style="7" bestFit="1" customWidth="1"/>
    <col min="21" max="21" width="11" style="7" bestFit="1" customWidth="1"/>
    <col min="22" max="22" width="16" style="7" bestFit="1" customWidth="1"/>
    <col min="23" max="23" width="12.5703125" style="7" bestFit="1" customWidth="1"/>
    <col min="24" max="24" width="22.140625" style="7" bestFit="1" customWidth="1"/>
    <col min="25" max="16384" width="11.42578125" style="7"/>
  </cols>
  <sheetData>
    <row r="1" spans="1:31" ht="57.75" customHeight="1" thickBot="1" x14ac:dyDescent="0.25">
      <c r="A1" s="67"/>
      <c r="B1" s="67"/>
      <c r="C1" s="99"/>
      <c r="D1" s="99"/>
      <c r="E1" s="204" t="s">
        <v>5</v>
      </c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31" ht="13.5" thickBot="1" x14ac:dyDescent="0.25">
      <c r="A2" s="9"/>
      <c r="B2" s="205" t="s">
        <v>6</v>
      </c>
      <c r="C2" s="206"/>
      <c r="D2" s="206"/>
      <c r="E2" s="206"/>
      <c r="F2" s="206"/>
      <c r="G2" s="207"/>
      <c r="H2" s="208" t="s">
        <v>7</v>
      </c>
      <c r="I2" s="209"/>
      <c r="J2" s="209"/>
      <c r="K2" s="209"/>
      <c r="L2" s="209"/>
      <c r="M2" s="210"/>
      <c r="N2" s="211" t="s">
        <v>8</v>
      </c>
      <c r="O2" s="211"/>
      <c r="P2" s="211"/>
      <c r="Q2" s="211"/>
      <c r="R2" s="211"/>
      <c r="S2" s="211"/>
      <c r="T2" s="212" t="s">
        <v>9</v>
      </c>
      <c r="U2" s="213"/>
      <c r="V2" s="213"/>
      <c r="W2" s="213"/>
      <c r="X2" s="214"/>
    </row>
    <row r="3" spans="1:31" ht="13.5" thickBot="1" x14ac:dyDescent="0.25">
      <c r="A3" s="144" t="s">
        <v>10</v>
      </c>
      <c r="B3" s="10" t="s">
        <v>11</v>
      </c>
      <c r="C3" s="11" t="s">
        <v>12</v>
      </c>
      <c r="D3" s="11" t="s">
        <v>13</v>
      </c>
      <c r="E3" s="12" t="s">
        <v>14</v>
      </c>
      <c r="F3" s="13" t="s">
        <v>15</v>
      </c>
      <c r="G3" s="14" t="s">
        <v>16</v>
      </c>
      <c r="H3" s="15" t="s">
        <v>11</v>
      </c>
      <c r="I3" s="16" t="s">
        <v>12</v>
      </c>
      <c r="J3" s="16" t="s">
        <v>13</v>
      </c>
      <c r="K3" s="17" t="s">
        <v>14</v>
      </c>
      <c r="L3" s="18" t="s">
        <v>15</v>
      </c>
      <c r="M3" s="19" t="s">
        <v>17</v>
      </c>
      <c r="N3" s="20" t="s">
        <v>11</v>
      </c>
      <c r="O3" s="21" t="s">
        <v>12</v>
      </c>
      <c r="P3" s="21" t="s">
        <v>13</v>
      </c>
      <c r="Q3" s="22" t="s">
        <v>14</v>
      </c>
      <c r="R3" s="23" t="s">
        <v>15</v>
      </c>
      <c r="S3" s="119" t="s">
        <v>18</v>
      </c>
      <c r="T3" s="25" t="s">
        <v>11</v>
      </c>
      <c r="U3" s="26" t="s">
        <v>12</v>
      </c>
      <c r="V3" s="26" t="s">
        <v>13</v>
      </c>
      <c r="W3" s="27" t="s">
        <v>14</v>
      </c>
      <c r="X3" s="28" t="s">
        <v>19</v>
      </c>
    </row>
    <row r="4" spans="1:31" ht="15.75" thickBot="1" x14ac:dyDescent="0.3">
      <c r="A4" s="145" t="s">
        <v>20</v>
      </c>
      <c r="B4" s="33">
        <v>0</v>
      </c>
      <c r="C4" s="33">
        <v>0</v>
      </c>
      <c r="D4" s="33">
        <v>0</v>
      </c>
      <c r="E4" s="33">
        <v>42</v>
      </c>
      <c r="F4" s="13">
        <f>SUM(B4:E4)</f>
        <v>42</v>
      </c>
      <c r="G4" s="93">
        <f>F4/F36</f>
        <v>2.1560612580124627E-6</v>
      </c>
      <c r="H4" s="33">
        <v>0</v>
      </c>
      <c r="I4" s="33">
        <v>0</v>
      </c>
      <c r="J4" s="33">
        <v>0</v>
      </c>
      <c r="K4" s="33">
        <v>42</v>
      </c>
      <c r="L4" s="18">
        <f>SUM(H4:K4)</f>
        <v>42</v>
      </c>
      <c r="M4" s="32">
        <f>L4/F4</f>
        <v>1</v>
      </c>
      <c r="N4" s="30">
        <v>0</v>
      </c>
      <c r="O4" s="30">
        <v>0</v>
      </c>
      <c r="P4" s="30">
        <v>0</v>
      </c>
      <c r="Q4" s="30">
        <v>0</v>
      </c>
      <c r="R4" s="118">
        <f>SUM(N4:Q4)</f>
        <v>0</v>
      </c>
      <c r="S4" s="121">
        <f>R4/$F$36</f>
        <v>0</v>
      </c>
      <c r="T4" s="33">
        <v>0</v>
      </c>
      <c r="U4" s="33">
        <v>0</v>
      </c>
      <c r="V4" s="33">
        <v>0</v>
      </c>
      <c r="W4" s="33">
        <v>2</v>
      </c>
      <c r="X4" s="28">
        <f>SUM(T4:W4)</f>
        <v>2</v>
      </c>
      <c r="Y4" s="123"/>
      <c r="Z4"/>
      <c r="AA4"/>
      <c r="AB4"/>
      <c r="AC4"/>
      <c r="AD4"/>
      <c r="AE4"/>
    </row>
    <row r="5" spans="1:31" ht="15.75" thickBot="1" x14ac:dyDescent="0.3">
      <c r="A5" s="146" t="s">
        <v>21</v>
      </c>
      <c r="B5" s="33">
        <v>0</v>
      </c>
      <c r="C5" s="33">
        <v>627034</v>
      </c>
      <c r="D5" s="33">
        <v>542286</v>
      </c>
      <c r="E5" s="33">
        <v>1531250</v>
      </c>
      <c r="F5" s="13">
        <f t="shared" ref="F5:F35" si="0">SUM(B5:E5)</f>
        <v>2700570</v>
      </c>
      <c r="G5" s="93">
        <f t="shared" ref="G5:G35" si="1">F5/$F$36</f>
        <v>0.13863319884644562</v>
      </c>
      <c r="H5" s="33">
        <v>0</v>
      </c>
      <c r="I5" s="33">
        <v>587093</v>
      </c>
      <c r="J5" s="33">
        <v>386040</v>
      </c>
      <c r="K5" s="33">
        <v>1144016</v>
      </c>
      <c r="L5" s="18">
        <f t="shared" ref="L5:L35" si="2">SUM(H5:K5)</f>
        <v>2117149</v>
      </c>
      <c r="M5" s="42">
        <f t="shared" ref="M5:M35" si="3">L5/F5</f>
        <v>0.78396375579970157</v>
      </c>
      <c r="N5" s="30">
        <v>0</v>
      </c>
      <c r="O5" s="30">
        <v>39941</v>
      </c>
      <c r="P5" s="30">
        <v>156246</v>
      </c>
      <c r="Q5" s="30">
        <v>387234</v>
      </c>
      <c r="R5" s="118">
        <f t="shared" ref="R5:R35" si="4">SUM(N5:Q5)</f>
        <v>583421</v>
      </c>
      <c r="S5" s="130">
        <f>R5/$F$36</f>
        <v>2.994979560025926E-2</v>
      </c>
      <c r="T5" s="33">
        <v>0</v>
      </c>
      <c r="U5" s="33">
        <v>188307</v>
      </c>
      <c r="V5" s="33">
        <v>79476</v>
      </c>
      <c r="W5" s="33">
        <v>228255</v>
      </c>
      <c r="X5" s="28">
        <f t="shared" ref="X5:X35" si="5">SUM(T5:W5)</f>
        <v>496038</v>
      </c>
      <c r="Y5" s="123"/>
      <c r="Z5"/>
      <c r="AA5"/>
      <c r="AB5"/>
      <c r="AC5"/>
      <c r="AD5"/>
      <c r="AE5"/>
    </row>
    <row r="6" spans="1:31" ht="15.75" thickBot="1" x14ac:dyDescent="0.3">
      <c r="A6" s="146" t="s">
        <v>22</v>
      </c>
      <c r="B6" s="33">
        <v>0</v>
      </c>
      <c r="C6" s="33">
        <v>116301</v>
      </c>
      <c r="D6" s="33">
        <v>150667</v>
      </c>
      <c r="E6" s="33">
        <v>510407</v>
      </c>
      <c r="F6" s="13">
        <f t="shared" si="0"/>
        <v>777375</v>
      </c>
      <c r="G6" s="93">
        <f t="shared" si="1"/>
        <v>3.9906383820177097E-2</v>
      </c>
      <c r="H6" s="33">
        <v>0</v>
      </c>
      <c r="I6" s="33">
        <v>111350</v>
      </c>
      <c r="J6" s="33">
        <v>6122</v>
      </c>
      <c r="K6" s="33">
        <v>468300</v>
      </c>
      <c r="L6" s="18">
        <f t="shared" si="2"/>
        <v>585772</v>
      </c>
      <c r="M6" s="127">
        <f t="shared" si="3"/>
        <v>0.75352564721016235</v>
      </c>
      <c r="N6" s="30">
        <v>0</v>
      </c>
      <c r="O6" s="30">
        <v>4951</v>
      </c>
      <c r="P6" s="30">
        <v>144545</v>
      </c>
      <c r="Q6" s="30">
        <v>42107</v>
      </c>
      <c r="R6" s="118">
        <f t="shared" si="4"/>
        <v>191603</v>
      </c>
      <c r="S6" s="127">
        <f t="shared" ref="S6:S35" si="6">R6/$F$36</f>
        <v>9.8359001242609972E-3</v>
      </c>
      <c r="T6" s="33">
        <v>0</v>
      </c>
      <c r="U6" s="33">
        <v>4270</v>
      </c>
      <c r="V6" s="33">
        <v>82</v>
      </c>
      <c r="W6" s="33">
        <v>9315</v>
      </c>
      <c r="X6" s="28">
        <f t="shared" si="5"/>
        <v>13667</v>
      </c>
      <c r="Y6" s="123"/>
      <c r="Z6"/>
      <c r="AA6"/>
      <c r="AB6"/>
      <c r="AC6"/>
      <c r="AD6"/>
      <c r="AE6"/>
    </row>
    <row r="7" spans="1:31" ht="15.75" thickBot="1" x14ac:dyDescent="0.3">
      <c r="A7" s="146" t="s">
        <v>23</v>
      </c>
      <c r="B7" s="33">
        <v>1094</v>
      </c>
      <c r="C7" s="33">
        <v>19904</v>
      </c>
      <c r="D7" s="33">
        <v>9129</v>
      </c>
      <c r="E7" s="33">
        <v>131288</v>
      </c>
      <c r="F7" s="13">
        <f t="shared" si="0"/>
        <v>161415</v>
      </c>
      <c r="G7" s="93">
        <f t="shared" si="1"/>
        <v>8.2862054276686102E-3</v>
      </c>
      <c r="H7" s="33">
        <v>0</v>
      </c>
      <c r="I7" s="33">
        <v>14200</v>
      </c>
      <c r="J7" s="33">
        <v>8241</v>
      </c>
      <c r="K7" s="33">
        <v>60679</v>
      </c>
      <c r="L7" s="18">
        <f t="shared" si="2"/>
        <v>83120</v>
      </c>
      <c r="M7" s="128">
        <f t="shared" si="3"/>
        <v>0.51494594678313665</v>
      </c>
      <c r="N7" s="30">
        <v>1094</v>
      </c>
      <c r="O7" s="30">
        <v>5704</v>
      </c>
      <c r="P7" s="30">
        <v>888</v>
      </c>
      <c r="Q7" s="30">
        <v>70609</v>
      </c>
      <c r="R7" s="118">
        <f t="shared" si="4"/>
        <v>78295</v>
      </c>
      <c r="S7" s="128">
        <f t="shared" si="6"/>
        <v>4.0192575284782326E-3</v>
      </c>
      <c r="T7" s="33">
        <v>0</v>
      </c>
      <c r="U7" s="33">
        <v>15925</v>
      </c>
      <c r="V7" s="33">
        <v>201243</v>
      </c>
      <c r="W7" s="33">
        <v>125977</v>
      </c>
      <c r="X7" s="28">
        <f t="shared" si="5"/>
        <v>343145</v>
      </c>
      <c r="Y7" s="125"/>
      <c r="Z7"/>
      <c r="AA7"/>
      <c r="AB7"/>
      <c r="AC7"/>
      <c r="AD7"/>
      <c r="AE7"/>
    </row>
    <row r="8" spans="1:31" ht="15.75" thickBot="1" x14ac:dyDescent="0.3">
      <c r="A8" s="146" t="s">
        <v>24</v>
      </c>
      <c r="B8" s="33">
        <v>0</v>
      </c>
      <c r="C8" s="33">
        <v>1446</v>
      </c>
      <c r="D8" s="33">
        <v>531</v>
      </c>
      <c r="E8" s="33">
        <v>3402</v>
      </c>
      <c r="F8" s="13">
        <f t="shared" si="0"/>
        <v>5379</v>
      </c>
      <c r="G8" s="93">
        <f t="shared" si="1"/>
        <v>2.7612984540116754E-4</v>
      </c>
      <c r="H8" s="33">
        <v>0</v>
      </c>
      <c r="I8" s="33">
        <v>0</v>
      </c>
      <c r="J8" s="33">
        <v>229</v>
      </c>
      <c r="K8" s="33">
        <v>238</v>
      </c>
      <c r="L8" s="18">
        <f t="shared" si="2"/>
        <v>467</v>
      </c>
      <c r="M8" s="128">
        <f t="shared" si="3"/>
        <v>8.6819111358988663E-2</v>
      </c>
      <c r="N8" s="30">
        <v>0</v>
      </c>
      <c r="O8" s="30">
        <v>1446</v>
      </c>
      <c r="P8" s="30">
        <v>302</v>
      </c>
      <c r="Q8" s="30">
        <v>3164</v>
      </c>
      <c r="R8" s="118">
        <f t="shared" si="4"/>
        <v>4912</v>
      </c>
      <c r="S8" s="128">
        <f t="shared" si="6"/>
        <v>2.5215649760374327E-4</v>
      </c>
      <c r="T8" s="33">
        <v>0</v>
      </c>
      <c r="U8" s="33">
        <v>70</v>
      </c>
      <c r="V8" s="33">
        <v>560753</v>
      </c>
      <c r="W8" s="33">
        <v>4948</v>
      </c>
      <c r="X8" s="28">
        <f t="shared" si="5"/>
        <v>565771</v>
      </c>
      <c r="Y8" s="125"/>
      <c r="Z8"/>
      <c r="AA8"/>
      <c r="AB8"/>
      <c r="AC8"/>
      <c r="AD8"/>
      <c r="AE8"/>
    </row>
    <row r="9" spans="1:31" ht="15.75" thickBot="1" x14ac:dyDescent="0.3">
      <c r="A9" s="146" t="s">
        <v>25</v>
      </c>
      <c r="B9" s="33">
        <v>248195</v>
      </c>
      <c r="C9" s="33">
        <v>86011</v>
      </c>
      <c r="D9" s="33">
        <v>64928</v>
      </c>
      <c r="E9" s="33">
        <v>864658</v>
      </c>
      <c r="F9" s="13">
        <f t="shared" si="0"/>
        <v>1263792</v>
      </c>
      <c r="G9" s="93">
        <f t="shared" si="1"/>
        <v>6.4876499271097288E-2</v>
      </c>
      <c r="H9" s="33">
        <v>242293</v>
      </c>
      <c r="I9" s="33">
        <v>45676</v>
      </c>
      <c r="J9" s="33">
        <v>17514</v>
      </c>
      <c r="K9" s="33">
        <v>492888</v>
      </c>
      <c r="L9" s="18">
        <f t="shared" si="2"/>
        <v>798371</v>
      </c>
      <c r="M9" s="128">
        <f t="shared" si="3"/>
        <v>0.63172658158937545</v>
      </c>
      <c r="N9" s="30">
        <v>5902</v>
      </c>
      <c r="O9" s="30">
        <v>40335</v>
      </c>
      <c r="P9" s="30">
        <v>47414</v>
      </c>
      <c r="Q9" s="30">
        <v>371770</v>
      </c>
      <c r="R9" s="118">
        <f t="shared" si="4"/>
        <v>465421</v>
      </c>
      <c r="S9" s="128">
        <f t="shared" si="6"/>
        <v>2.3892290161081391E-2</v>
      </c>
      <c r="T9" s="33">
        <v>109873</v>
      </c>
      <c r="U9" s="33">
        <v>12257</v>
      </c>
      <c r="V9" s="33">
        <v>22197</v>
      </c>
      <c r="W9" s="33">
        <v>464231</v>
      </c>
      <c r="X9" s="28">
        <f t="shared" si="5"/>
        <v>608558</v>
      </c>
      <c r="Y9" s="125"/>
      <c r="Z9"/>
      <c r="AA9"/>
      <c r="AB9"/>
      <c r="AC9"/>
      <c r="AD9"/>
      <c r="AE9"/>
    </row>
    <row r="10" spans="1:31" ht="15.75" thickBot="1" x14ac:dyDescent="0.3">
      <c r="A10" s="146" t="s">
        <v>26</v>
      </c>
      <c r="B10" s="33">
        <v>0</v>
      </c>
      <c r="C10" s="33">
        <v>86257</v>
      </c>
      <c r="D10" s="33">
        <v>120805</v>
      </c>
      <c r="E10" s="33">
        <v>302443</v>
      </c>
      <c r="F10" s="13">
        <f t="shared" si="0"/>
        <v>509505</v>
      </c>
      <c r="G10" s="93">
        <f t="shared" si="1"/>
        <v>2.6155333125324757E-2</v>
      </c>
      <c r="H10" s="33">
        <v>0</v>
      </c>
      <c r="I10" s="33">
        <v>70033</v>
      </c>
      <c r="J10" s="33">
        <v>44740</v>
      </c>
      <c r="K10" s="33">
        <v>186189</v>
      </c>
      <c r="L10" s="18">
        <f t="shared" si="2"/>
        <v>300962</v>
      </c>
      <c r="M10" s="128">
        <f t="shared" si="3"/>
        <v>0.59069489013846777</v>
      </c>
      <c r="N10" s="30">
        <v>0</v>
      </c>
      <c r="O10" s="30">
        <v>16224</v>
      </c>
      <c r="P10" s="30">
        <v>76065</v>
      </c>
      <c r="Q10" s="30">
        <v>116254</v>
      </c>
      <c r="R10" s="118">
        <f t="shared" si="4"/>
        <v>208543</v>
      </c>
      <c r="S10" s="128">
        <f t="shared" si="6"/>
        <v>1.0705511498326024E-2</v>
      </c>
      <c r="T10" s="33">
        <v>0</v>
      </c>
      <c r="U10" s="33">
        <v>106188</v>
      </c>
      <c r="V10" s="33">
        <v>67465</v>
      </c>
      <c r="W10" s="33">
        <v>326483</v>
      </c>
      <c r="X10" s="28">
        <f t="shared" si="5"/>
        <v>500136</v>
      </c>
      <c r="Y10" s="125"/>
      <c r="Z10"/>
      <c r="AA10"/>
      <c r="AB10"/>
      <c r="AC10"/>
      <c r="AD10"/>
      <c r="AE10"/>
    </row>
    <row r="11" spans="1:31" ht="15.75" thickBot="1" x14ac:dyDescent="0.3">
      <c r="A11" s="146" t="s">
        <v>27</v>
      </c>
      <c r="B11" s="33">
        <v>0</v>
      </c>
      <c r="C11" s="33">
        <v>70443</v>
      </c>
      <c r="D11" s="33">
        <v>92753</v>
      </c>
      <c r="E11" s="33">
        <v>217122</v>
      </c>
      <c r="F11" s="13">
        <f t="shared" si="0"/>
        <v>380318</v>
      </c>
      <c r="G11" s="93">
        <f t="shared" si="1"/>
        <v>1.9523545369637709E-2</v>
      </c>
      <c r="H11" s="33">
        <v>0</v>
      </c>
      <c r="I11" s="33">
        <v>38459</v>
      </c>
      <c r="J11" s="33">
        <v>59438</v>
      </c>
      <c r="K11" s="33">
        <v>141931</v>
      </c>
      <c r="L11" s="18">
        <f t="shared" si="2"/>
        <v>239828</v>
      </c>
      <c r="M11" s="128">
        <f t="shared" si="3"/>
        <v>0.63059860432585357</v>
      </c>
      <c r="N11" s="30">
        <v>0</v>
      </c>
      <c r="O11" s="30">
        <v>31984</v>
      </c>
      <c r="P11" s="30">
        <v>33315</v>
      </c>
      <c r="Q11" s="30">
        <v>75191</v>
      </c>
      <c r="R11" s="118">
        <f t="shared" si="4"/>
        <v>140490</v>
      </c>
      <c r="S11" s="128">
        <f t="shared" si="6"/>
        <v>7.2120249080516877E-3</v>
      </c>
      <c r="T11" s="33">
        <v>0</v>
      </c>
      <c r="U11" s="33">
        <v>62828</v>
      </c>
      <c r="V11" s="33">
        <v>141256</v>
      </c>
      <c r="W11" s="33">
        <v>254982</v>
      </c>
      <c r="X11" s="28">
        <f t="shared" si="5"/>
        <v>459066</v>
      </c>
      <c r="Y11" s="125"/>
      <c r="Z11"/>
      <c r="AA11"/>
      <c r="AB11"/>
      <c r="AC11"/>
      <c r="AD11"/>
      <c r="AE11"/>
    </row>
    <row r="12" spans="1:31" ht="15.75" thickBot="1" x14ac:dyDescent="0.3">
      <c r="A12" s="146" t="s">
        <v>28</v>
      </c>
      <c r="B12" s="33">
        <v>0</v>
      </c>
      <c r="C12" s="33">
        <v>161587</v>
      </c>
      <c r="D12" s="33">
        <v>280328</v>
      </c>
      <c r="E12" s="33">
        <v>778081</v>
      </c>
      <c r="F12" s="13">
        <f t="shared" si="0"/>
        <v>1219996</v>
      </c>
      <c r="G12" s="93">
        <f t="shared" si="1"/>
        <v>6.2628240726908868E-2</v>
      </c>
      <c r="H12" s="33">
        <v>0</v>
      </c>
      <c r="I12" s="33">
        <v>138994</v>
      </c>
      <c r="J12" s="33">
        <v>34718</v>
      </c>
      <c r="K12" s="33">
        <v>627512</v>
      </c>
      <c r="L12" s="18">
        <f t="shared" si="2"/>
        <v>801224</v>
      </c>
      <c r="M12" s="128">
        <f t="shared" si="3"/>
        <v>0.65674313686274377</v>
      </c>
      <c r="N12" s="30">
        <v>0</v>
      </c>
      <c r="O12" s="30">
        <v>22593</v>
      </c>
      <c r="P12" s="30">
        <v>245610</v>
      </c>
      <c r="Q12" s="30">
        <v>150569</v>
      </c>
      <c r="R12" s="118">
        <f t="shared" si="4"/>
        <v>418772</v>
      </c>
      <c r="S12" s="128">
        <f t="shared" si="6"/>
        <v>2.149757345572369E-2</v>
      </c>
      <c r="T12" s="33">
        <v>0</v>
      </c>
      <c r="U12" s="33">
        <v>154156</v>
      </c>
      <c r="V12" s="33">
        <v>37280</v>
      </c>
      <c r="W12" s="33">
        <v>746354</v>
      </c>
      <c r="X12" s="28">
        <f t="shared" si="5"/>
        <v>937790</v>
      </c>
      <c r="Y12" s="125"/>
      <c r="Z12"/>
      <c r="AA12"/>
      <c r="AB12"/>
      <c r="AC12"/>
      <c r="AD12"/>
      <c r="AE12"/>
    </row>
    <row r="13" spans="1:31" ht="15.75" thickBot="1" x14ac:dyDescent="0.3">
      <c r="A13" s="146" t="s">
        <v>29</v>
      </c>
      <c r="B13" s="33">
        <v>0</v>
      </c>
      <c r="C13" s="33">
        <v>182373</v>
      </c>
      <c r="D13" s="33">
        <v>219871</v>
      </c>
      <c r="E13" s="33">
        <v>916575</v>
      </c>
      <c r="F13" s="13">
        <f t="shared" si="0"/>
        <v>1318819</v>
      </c>
      <c r="G13" s="93">
        <f t="shared" si="1"/>
        <v>6.7701298862636622E-2</v>
      </c>
      <c r="H13" s="33">
        <v>0</v>
      </c>
      <c r="I13" s="33">
        <v>165778</v>
      </c>
      <c r="J13" s="33">
        <v>31903</v>
      </c>
      <c r="K13" s="33">
        <v>805205</v>
      </c>
      <c r="L13" s="18">
        <f t="shared" si="2"/>
        <v>1002886</v>
      </c>
      <c r="M13" s="128">
        <f t="shared" si="3"/>
        <v>0.7604424868006906</v>
      </c>
      <c r="N13" s="30">
        <v>0</v>
      </c>
      <c r="O13" s="30">
        <v>16595</v>
      </c>
      <c r="P13" s="30">
        <v>187968</v>
      </c>
      <c r="Q13" s="30">
        <v>111370</v>
      </c>
      <c r="R13" s="118">
        <f t="shared" si="4"/>
        <v>315933</v>
      </c>
      <c r="S13" s="128">
        <f t="shared" si="6"/>
        <v>1.6218354795896461E-2</v>
      </c>
      <c r="T13" s="33">
        <v>0</v>
      </c>
      <c r="U13" s="33">
        <v>169097</v>
      </c>
      <c r="V13" s="33">
        <v>32018</v>
      </c>
      <c r="W13" s="33">
        <v>882868</v>
      </c>
      <c r="X13" s="28">
        <f t="shared" si="5"/>
        <v>1083983</v>
      </c>
      <c r="Y13" s="125"/>
      <c r="Z13"/>
      <c r="AA13"/>
      <c r="AB13"/>
      <c r="AC13"/>
      <c r="AD13"/>
      <c r="AE13"/>
    </row>
    <row r="14" spans="1:31" ht="15.75" thickBot="1" x14ac:dyDescent="0.3">
      <c r="A14" s="146" t="s">
        <v>30</v>
      </c>
      <c r="B14" s="33">
        <v>0</v>
      </c>
      <c r="C14" s="33">
        <v>12486</v>
      </c>
      <c r="D14" s="33">
        <v>22447</v>
      </c>
      <c r="E14" s="33">
        <v>59366</v>
      </c>
      <c r="F14" s="13">
        <f t="shared" si="0"/>
        <v>94299</v>
      </c>
      <c r="G14" s="93">
        <f t="shared" si="1"/>
        <v>4.8408195373646958E-3</v>
      </c>
      <c r="H14" s="33">
        <v>0</v>
      </c>
      <c r="I14" s="33">
        <v>10488</v>
      </c>
      <c r="J14" s="33">
        <v>18816</v>
      </c>
      <c r="K14" s="33">
        <v>37033</v>
      </c>
      <c r="L14" s="18">
        <f t="shared" si="2"/>
        <v>66337</v>
      </c>
      <c r="M14" s="128">
        <f t="shared" si="3"/>
        <v>0.7034751163851154</v>
      </c>
      <c r="N14" s="30">
        <v>0</v>
      </c>
      <c r="O14" s="30">
        <v>1998</v>
      </c>
      <c r="P14" s="30">
        <v>3631</v>
      </c>
      <c r="Q14" s="30">
        <v>22333</v>
      </c>
      <c r="R14" s="118">
        <f t="shared" si="4"/>
        <v>27962</v>
      </c>
      <c r="S14" s="128">
        <f t="shared" si="6"/>
        <v>1.4354234499177258E-3</v>
      </c>
      <c r="T14" s="33">
        <v>0</v>
      </c>
      <c r="U14" s="33">
        <v>11574</v>
      </c>
      <c r="V14" s="33">
        <v>16361</v>
      </c>
      <c r="W14" s="33">
        <v>24580</v>
      </c>
      <c r="X14" s="28">
        <f t="shared" si="5"/>
        <v>52515</v>
      </c>
      <c r="Y14" s="125"/>
      <c r="Z14" s="123"/>
      <c r="AA14"/>
      <c r="AB14"/>
      <c r="AC14"/>
      <c r="AD14"/>
      <c r="AE14"/>
    </row>
    <row r="15" spans="1:31" ht="15.75" thickBot="1" x14ac:dyDescent="0.3">
      <c r="A15" s="146" t="s">
        <v>31</v>
      </c>
      <c r="B15" s="33">
        <v>34721</v>
      </c>
      <c r="C15" s="33">
        <v>56181</v>
      </c>
      <c r="D15" s="33">
        <v>154887</v>
      </c>
      <c r="E15" s="33">
        <v>616881</v>
      </c>
      <c r="F15" s="13">
        <f t="shared" si="0"/>
        <v>862670</v>
      </c>
      <c r="G15" s="93">
        <f t="shared" si="1"/>
        <v>4.4284984891657407E-2</v>
      </c>
      <c r="H15" s="33">
        <v>0</v>
      </c>
      <c r="I15" s="33">
        <v>53849</v>
      </c>
      <c r="J15" s="33">
        <v>58459</v>
      </c>
      <c r="K15" s="33">
        <v>513567</v>
      </c>
      <c r="L15" s="18">
        <f t="shared" si="2"/>
        <v>625875</v>
      </c>
      <c r="M15" s="128">
        <f t="shared" si="3"/>
        <v>0.72550917500318779</v>
      </c>
      <c r="N15" s="30">
        <v>34721</v>
      </c>
      <c r="O15" s="30">
        <v>2332</v>
      </c>
      <c r="P15" s="30">
        <v>96428</v>
      </c>
      <c r="Q15" s="30">
        <v>103314</v>
      </c>
      <c r="R15" s="118">
        <f t="shared" si="4"/>
        <v>236795</v>
      </c>
      <c r="S15" s="128">
        <f t="shared" si="6"/>
        <v>1.2155822037882407E-2</v>
      </c>
      <c r="T15" s="33">
        <v>0</v>
      </c>
      <c r="U15" s="33">
        <v>21145</v>
      </c>
      <c r="V15" s="33">
        <v>60579</v>
      </c>
      <c r="W15" s="33">
        <v>122673</v>
      </c>
      <c r="X15" s="28">
        <f t="shared" si="5"/>
        <v>204397</v>
      </c>
      <c r="Y15" s="125"/>
      <c r="Z15"/>
      <c r="AA15"/>
      <c r="AB15"/>
      <c r="AC15"/>
      <c r="AD15"/>
      <c r="AE15"/>
    </row>
    <row r="16" spans="1:31" ht="15.75" thickBot="1" x14ac:dyDescent="0.3">
      <c r="A16" s="146" t="s">
        <v>32</v>
      </c>
      <c r="B16" s="33">
        <v>0</v>
      </c>
      <c r="C16" s="33">
        <v>31191</v>
      </c>
      <c r="D16" s="33">
        <v>1979</v>
      </c>
      <c r="E16" s="33">
        <v>29495</v>
      </c>
      <c r="F16" s="13">
        <f t="shared" si="0"/>
        <v>62665</v>
      </c>
      <c r="G16" s="93">
        <f t="shared" si="1"/>
        <v>3.2168947317464517E-3</v>
      </c>
      <c r="H16" s="33">
        <v>0</v>
      </c>
      <c r="I16" s="33">
        <v>0</v>
      </c>
      <c r="J16" s="33">
        <v>0</v>
      </c>
      <c r="K16" s="33">
        <v>20119</v>
      </c>
      <c r="L16" s="18">
        <f t="shared" si="2"/>
        <v>20119</v>
      </c>
      <c r="M16" s="128">
        <f t="shared" si="3"/>
        <v>0.32105641107476263</v>
      </c>
      <c r="N16" s="30">
        <v>0</v>
      </c>
      <c r="O16" s="30">
        <v>31191</v>
      </c>
      <c r="P16" s="30">
        <v>1979</v>
      </c>
      <c r="Q16" s="30">
        <v>9376</v>
      </c>
      <c r="R16" s="118">
        <f t="shared" si="4"/>
        <v>42546</v>
      </c>
      <c r="S16" s="128">
        <f t="shared" si="6"/>
        <v>2.1840900543666246E-3</v>
      </c>
      <c r="T16" s="33">
        <v>0</v>
      </c>
      <c r="U16" s="33">
        <v>0</v>
      </c>
      <c r="V16" s="33">
        <v>0</v>
      </c>
      <c r="W16" s="33">
        <v>13482</v>
      </c>
      <c r="X16" s="28">
        <f t="shared" si="5"/>
        <v>13482</v>
      </c>
      <c r="Y16" s="125"/>
      <c r="Z16"/>
      <c r="AA16"/>
      <c r="AB16"/>
      <c r="AC16"/>
      <c r="AD16"/>
      <c r="AE16"/>
    </row>
    <row r="17" spans="1:31" ht="15.75" thickBot="1" x14ac:dyDescent="0.3">
      <c r="A17" s="146" t="s">
        <v>33</v>
      </c>
      <c r="B17" s="33">
        <v>95297</v>
      </c>
      <c r="C17" s="33">
        <v>506187</v>
      </c>
      <c r="D17" s="33">
        <v>302613</v>
      </c>
      <c r="E17" s="33">
        <v>1532290</v>
      </c>
      <c r="F17" s="13">
        <f t="shared" si="0"/>
        <v>2436387</v>
      </c>
      <c r="G17" s="93">
        <f t="shared" si="1"/>
        <v>0.12507141952917167</v>
      </c>
      <c r="H17" s="33">
        <v>0</v>
      </c>
      <c r="I17" s="33">
        <v>403485</v>
      </c>
      <c r="J17" s="33">
        <v>164167</v>
      </c>
      <c r="K17" s="33">
        <v>1142049</v>
      </c>
      <c r="L17" s="18">
        <f t="shared" si="2"/>
        <v>1709701</v>
      </c>
      <c r="M17" s="128">
        <f t="shared" si="3"/>
        <v>0.70173621842506961</v>
      </c>
      <c r="N17" s="30">
        <v>95297</v>
      </c>
      <c r="O17" s="30">
        <v>102702</v>
      </c>
      <c r="P17" s="30">
        <v>138446</v>
      </c>
      <c r="Q17" s="30">
        <v>390241</v>
      </c>
      <c r="R17" s="118">
        <f t="shared" si="4"/>
        <v>726686</v>
      </c>
      <c r="S17" s="128">
        <f t="shared" si="6"/>
        <v>3.7304274555715347E-2</v>
      </c>
      <c r="T17" s="33">
        <v>0</v>
      </c>
      <c r="U17" s="33">
        <v>45817</v>
      </c>
      <c r="V17" s="33">
        <v>66358</v>
      </c>
      <c r="W17" s="33">
        <v>442238</v>
      </c>
      <c r="X17" s="28">
        <f t="shared" si="5"/>
        <v>554413</v>
      </c>
      <c r="Y17" s="125"/>
      <c r="Z17"/>
      <c r="AA17"/>
      <c r="AB17"/>
      <c r="AC17"/>
      <c r="AD17"/>
      <c r="AE17"/>
    </row>
    <row r="18" spans="1:31" ht="15.75" thickBot="1" x14ac:dyDescent="0.3">
      <c r="A18" s="146" t="s">
        <v>34</v>
      </c>
      <c r="B18" s="33">
        <v>0</v>
      </c>
      <c r="C18" s="33">
        <v>217129</v>
      </c>
      <c r="D18" s="33">
        <v>187210</v>
      </c>
      <c r="E18" s="33">
        <v>628833</v>
      </c>
      <c r="F18" s="13">
        <f t="shared" si="0"/>
        <v>1033172</v>
      </c>
      <c r="G18" s="93">
        <f t="shared" si="1"/>
        <v>5.303766957293457E-2</v>
      </c>
      <c r="H18" s="33">
        <v>0</v>
      </c>
      <c r="I18" s="33">
        <v>177265</v>
      </c>
      <c r="J18" s="33">
        <v>94306</v>
      </c>
      <c r="K18" s="33">
        <v>485432</v>
      </c>
      <c r="L18" s="18">
        <f t="shared" si="2"/>
        <v>757003</v>
      </c>
      <c r="M18" s="128">
        <f t="shared" si="3"/>
        <v>0.73269794380800102</v>
      </c>
      <c r="N18" s="30">
        <v>0</v>
      </c>
      <c r="O18" s="30">
        <v>39864</v>
      </c>
      <c r="P18" s="30">
        <v>92904</v>
      </c>
      <c r="Q18" s="30">
        <v>143401</v>
      </c>
      <c r="R18" s="118">
        <f t="shared" si="4"/>
        <v>276169</v>
      </c>
      <c r="S18" s="128">
        <f t="shared" si="6"/>
        <v>1.4177078132477233E-2</v>
      </c>
      <c r="T18" s="33">
        <v>0</v>
      </c>
      <c r="U18" s="33">
        <v>177265</v>
      </c>
      <c r="V18" s="33">
        <v>94306</v>
      </c>
      <c r="W18" s="33">
        <v>485432</v>
      </c>
      <c r="X18" s="28">
        <f t="shared" si="5"/>
        <v>757003</v>
      </c>
      <c r="Y18" s="125"/>
      <c r="Z18"/>
      <c r="AA18"/>
      <c r="AB18"/>
      <c r="AC18"/>
      <c r="AD18"/>
      <c r="AE18"/>
    </row>
    <row r="19" spans="1:31" ht="15.75" thickBot="1" x14ac:dyDescent="0.3">
      <c r="A19" s="146" t="s">
        <v>35</v>
      </c>
      <c r="B19" s="33">
        <v>0</v>
      </c>
      <c r="C19" s="33">
        <v>0</v>
      </c>
      <c r="D19" s="33">
        <v>2451</v>
      </c>
      <c r="E19" s="33">
        <v>4092</v>
      </c>
      <c r="F19" s="13">
        <f t="shared" si="0"/>
        <v>6543</v>
      </c>
      <c r="G19" s="93">
        <f t="shared" si="1"/>
        <v>3.358835431232272E-4</v>
      </c>
      <c r="H19" s="33">
        <v>0</v>
      </c>
      <c r="I19" s="33">
        <v>0</v>
      </c>
      <c r="J19" s="33">
        <v>2451</v>
      </c>
      <c r="K19" s="33">
        <v>2292</v>
      </c>
      <c r="L19" s="18">
        <f t="shared" si="2"/>
        <v>4743</v>
      </c>
      <c r="M19" s="128">
        <f t="shared" si="3"/>
        <v>0.72489683631361757</v>
      </c>
      <c r="N19" s="30">
        <v>0</v>
      </c>
      <c r="O19" s="30">
        <v>0</v>
      </c>
      <c r="P19" s="30">
        <v>0</v>
      </c>
      <c r="Q19" s="30">
        <v>1800</v>
      </c>
      <c r="R19" s="118">
        <f t="shared" si="4"/>
        <v>1800</v>
      </c>
      <c r="S19" s="128">
        <f t="shared" si="6"/>
        <v>9.240262534339126E-5</v>
      </c>
      <c r="T19" s="33">
        <v>0</v>
      </c>
      <c r="U19" s="33">
        <v>0</v>
      </c>
      <c r="V19" s="33">
        <v>255</v>
      </c>
      <c r="W19" s="33">
        <v>4214</v>
      </c>
      <c r="X19" s="28">
        <f t="shared" si="5"/>
        <v>4469</v>
      </c>
      <c r="Y19" s="125"/>
      <c r="Z19"/>
      <c r="AA19"/>
      <c r="AB19"/>
      <c r="AC19"/>
      <c r="AD19"/>
      <c r="AE19"/>
    </row>
    <row r="20" spans="1:31" ht="15.75" thickBot="1" x14ac:dyDescent="0.3">
      <c r="A20" s="146" t="s">
        <v>36</v>
      </c>
      <c r="B20" s="33">
        <v>0</v>
      </c>
      <c r="C20" s="33">
        <v>17037</v>
      </c>
      <c r="D20" s="33">
        <v>51431</v>
      </c>
      <c r="E20" s="33">
        <v>195140</v>
      </c>
      <c r="F20" s="13">
        <f t="shared" si="0"/>
        <v>263608</v>
      </c>
      <c r="G20" s="93">
        <f t="shared" si="1"/>
        <v>1.3532261811955935E-2</v>
      </c>
      <c r="H20" s="33">
        <v>0</v>
      </c>
      <c r="I20" s="33">
        <v>709</v>
      </c>
      <c r="J20" s="33">
        <v>5643</v>
      </c>
      <c r="K20" s="33">
        <v>157019</v>
      </c>
      <c r="L20" s="18">
        <f t="shared" si="2"/>
        <v>163371</v>
      </c>
      <c r="M20" s="128">
        <f t="shared" si="3"/>
        <v>0.61974977997632852</v>
      </c>
      <c r="N20" s="30">
        <v>0</v>
      </c>
      <c r="O20" s="30">
        <v>16328</v>
      </c>
      <c r="P20" s="30">
        <v>45788</v>
      </c>
      <c r="Q20" s="30">
        <v>38121</v>
      </c>
      <c r="R20" s="118">
        <f t="shared" si="4"/>
        <v>100237</v>
      </c>
      <c r="S20" s="128">
        <f t="shared" si="6"/>
        <v>5.1456455314141721E-3</v>
      </c>
      <c r="T20" s="33">
        <v>0</v>
      </c>
      <c r="U20" s="33">
        <v>44</v>
      </c>
      <c r="V20" s="33">
        <v>52</v>
      </c>
      <c r="W20" s="33">
        <v>28942</v>
      </c>
      <c r="X20" s="28">
        <f t="shared" si="5"/>
        <v>29038</v>
      </c>
      <c r="Y20" s="125"/>
      <c r="Z20"/>
      <c r="AA20"/>
      <c r="AB20"/>
      <c r="AC20"/>
      <c r="AD20"/>
      <c r="AE20"/>
    </row>
    <row r="21" spans="1:31" ht="15.75" thickBot="1" x14ac:dyDescent="0.3">
      <c r="A21" s="146" t="s">
        <v>37</v>
      </c>
      <c r="B21" s="33">
        <v>0</v>
      </c>
      <c r="C21" s="33">
        <v>19961</v>
      </c>
      <c r="D21" s="33">
        <v>43616</v>
      </c>
      <c r="E21" s="33">
        <v>143933</v>
      </c>
      <c r="F21" s="13">
        <f t="shared" si="0"/>
        <v>207510</v>
      </c>
      <c r="G21" s="93">
        <f t="shared" si="1"/>
        <v>1.0652482658337289E-2</v>
      </c>
      <c r="H21" s="33">
        <v>0</v>
      </c>
      <c r="I21" s="33">
        <v>13263</v>
      </c>
      <c r="J21" s="33">
        <v>35747</v>
      </c>
      <c r="K21" s="33">
        <v>96282</v>
      </c>
      <c r="L21" s="18">
        <f t="shared" si="2"/>
        <v>145292</v>
      </c>
      <c r="M21" s="128">
        <f t="shared" si="3"/>
        <v>0.70016866657028576</v>
      </c>
      <c r="N21" s="30">
        <v>0</v>
      </c>
      <c r="O21" s="30">
        <v>6698</v>
      </c>
      <c r="P21" s="30">
        <v>7869</v>
      </c>
      <c r="Q21" s="30">
        <v>47651</v>
      </c>
      <c r="R21" s="118">
        <f t="shared" si="4"/>
        <v>62218</v>
      </c>
      <c r="S21" s="128">
        <f t="shared" si="6"/>
        <v>3.1939480797861762E-3</v>
      </c>
      <c r="T21" s="33">
        <v>0</v>
      </c>
      <c r="U21" s="33">
        <v>9337</v>
      </c>
      <c r="V21" s="33">
        <v>52164</v>
      </c>
      <c r="W21" s="33">
        <v>64249</v>
      </c>
      <c r="X21" s="28">
        <f t="shared" si="5"/>
        <v>125750</v>
      </c>
      <c r="Y21" s="125"/>
      <c r="Z21"/>
      <c r="AA21"/>
      <c r="AB21"/>
      <c r="AC21"/>
      <c r="AD21"/>
      <c r="AE21"/>
    </row>
    <row r="22" spans="1:31" ht="15.75" thickBot="1" x14ac:dyDescent="0.3">
      <c r="A22" s="146" t="s">
        <v>38</v>
      </c>
      <c r="B22" s="33">
        <v>0</v>
      </c>
      <c r="C22" s="33">
        <v>139</v>
      </c>
      <c r="D22" s="33">
        <v>9711</v>
      </c>
      <c r="E22" s="33">
        <v>66783</v>
      </c>
      <c r="F22" s="13">
        <f t="shared" si="0"/>
        <v>76633</v>
      </c>
      <c r="G22" s="93">
        <f t="shared" si="1"/>
        <v>3.9339391044111681E-3</v>
      </c>
      <c r="H22" s="33">
        <v>0</v>
      </c>
      <c r="I22" s="33">
        <v>39</v>
      </c>
      <c r="J22" s="33">
        <v>7356</v>
      </c>
      <c r="K22" s="33">
        <v>45143</v>
      </c>
      <c r="L22" s="18">
        <f t="shared" si="2"/>
        <v>52538</v>
      </c>
      <c r="M22" s="128">
        <f t="shared" si="3"/>
        <v>0.68557931961426544</v>
      </c>
      <c r="N22" s="30">
        <v>0</v>
      </c>
      <c r="O22" s="30">
        <v>100</v>
      </c>
      <c r="P22" s="30">
        <v>2355</v>
      </c>
      <c r="Q22" s="30">
        <v>21640</v>
      </c>
      <c r="R22" s="118">
        <f t="shared" si="4"/>
        <v>24095</v>
      </c>
      <c r="S22" s="128">
        <f t="shared" si="6"/>
        <v>1.2369118098050069E-3</v>
      </c>
      <c r="T22" s="33">
        <v>0</v>
      </c>
      <c r="U22" s="33">
        <v>0</v>
      </c>
      <c r="V22" s="33">
        <v>9911</v>
      </c>
      <c r="W22" s="33">
        <v>11757</v>
      </c>
      <c r="X22" s="28">
        <f t="shared" si="5"/>
        <v>21668</v>
      </c>
      <c r="Y22" s="125"/>
      <c r="Z22"/>
      <c r="AA22"/>
      <c r="AB22"/>
      <c r="AC22"/>
      <c r="AD22"/>
      <c r="AE22"/>
    </row>
    <row r="23" spans="1:31" ht="15.75" thickBot="1" x14ac:dyDescent="0.3">
      <c r="A23" s="146" t="s">
        <v>39</v>
      </c>
      <c r="B23" s="33">
        <v>0</v>
      </c>
      <c r="C23" s="33">
        <v>27903</v>
      </c>
      <c r="D23" s="33">
        <v>89947</v>
      </c>
      <c r="E23" s="33">
        <v>500958</v>
      </c>
      <c r="F23" s="13">
        <f t="shared" si="0"/>
        <v>618808</v>
      </c>
      <c r="G23" s="93">
        <f t="shared" si="1"/>
        <v>3.1766379879718476E-2</v>
      </c>
      <c r="H23" s="33">
        <v>0</v>
      </c>
      <c r="I23" s="33">
        <v>14594</v>
      </c>
      <c r="J23" s="33">
        <v>22248</v>
      </c>
      <c r="K23" s="33">
        <v>258424</v>
      </c>
      <c r="L23" s="18">
        <f t="shared" si="2"/>
        <v>295266</v>
      </c>
      <c r="M23" s="128">
        <f t="shared" si="3"/>
        <v>0.47715284870266705</v>
      </c>
      <c r="N23" s="30">
        <v>0</v>
      </c>
      <c r="O23" s="30">
        <v>13309</v>
      </c>
      <c r="P23" s="30">
        <v>67699</v>
      </c>
      <c r="Q23" s="30">
        <v>242534</v>
      </c>
      <c r="R23" s="118">
        <f t="shared" si="4"/>
        <v>323542</v>
      </c>
      <c r="S23" s="128">
        <f t="shared" si="6"/>
        <v>1.6608961227139719E-2</v>
      </c>
      <c r="T23" s="33">
        <v>0</v>
      </c>
      <c r="U23" s="33">
        <v>4457</v>
      </c>
      <c r="V23" s="33">
        <v>10378</v>
      </c>
      <c r="W23" s="33">
        <v>171300</v>
      </c>
      <c r="X23" s="28">
        <f t="shared" si="5"/>
        <v>186135</v>
      </c>
      <c r="Y23" s="125"/>
      <c r="Z23"/>
      <c r="AA23"/>
      <c r="AB23"/>
      <c r="AC23"/>
      <c r="AD23"/>
      <c r="AE23"/>
    </row>
    <row r="24" spans="1:31" ht="15.75" thickBot="1" x14ac:dyDescent="0.3">
      <c r="A24" s="146" t="s">
        <v>40</v>
      </c>
      <c r="B24" s="33">
        <v>0</v>
      </c>
      <c r="C24" s="33">
        <v>222492</v>
      </c>
      <c r="D24" s="33">
        <v>359785</v>
      </c>
      <c r="E24" s="33">
        <v>1142023</v>
      </c>
      <c r="F24" s="13">
        <f t="shared" si="0"/>
        <v>1724300</v>
      </c>
      <c r="G24" s="93">
        <f t="shared" si="1"/>
        <v>8.8516581599783081E-2</v>
      </c>
      <c r="H24" s="33">
        <v>0</v>
      </c>
      <c r="I24" s="33">
        <v>216411</v>
      </c>
      <c r="J24" s="33">
        <v>162643</v>
      </c>
      <c r="K24" s="33">
        <v>980970</v>
      </c>
      <c r="L24" s="18">
        <f t="shared" si="2"/>
        <v>1360024</v>
      </c>
      <c r="M24" s="128">
        <f t="shared" si="3"/>
        <v>0.78873977846082466</v>
      </c>
      <c r="N24" s="30">
        <v>0</v>
      </c>
      <c r="O24" s="30">
        <v>6081</v>
      </c>
      <c r="P24" s="30">
        <v>197142</v>
      </c>
      <c r="Q24" s="30">
        <v>161053</v>
      </c>
      <c r="R24" s="118">
        <f t="shared" si="4"/>
        <v>364276</v>
      </c>
      <c r="S24" s="128">
        <f t="shared" si="6"/>
        <v>1.8700032638660664E-2</v>
      </c>
      <c r="T24" s="33">
        <v>0</v>
      </c>
      <c r="U24" s="33">
        <v>46474</v>
      </c>
      <c r="V24" s="33">
        <v>15372</v>
      </c>
      <c r="W24" s="33">
        <v>174933</v>
      </c>
      <c r="X24" s="28">
        <f t="shared" si="5"/>
        <v>236779</v>
      </c>
      <c r="Y24" s="125"/>
      <c r="Z24"/>
      <c r="AA24"/>
      <c r="AB24"/>
      <c r="AC24"/>
      <c r="AD24"/>
      <c r="AE24"/>
    </row>
    <row r="25" spans="1:31" ht="15.75" thickBot="1" x14ac:dyDescent="0.3">
      <c r="A25" s="146" t="s">
        <v>41</v>
      </c>
      <c r="B25" s="33">
        <v>0</v>
      </c>
      <c r="C25" s="33">
        <v>118341</v>
      </c>
      <c r="D25" s="33">
        <v>29200</v>
      </c>
      <c r="E25" s="33">
        <v>127564</v>
      </c>
      <c r="F25" s="13">
        <f t="shared" si="0"/>
        <v>275105</v>
      </c>
      <c r="G25" s="93">
        <f t="shared" si="1"/>
        <v>1.4122457913940917E-2</v>
      </c>
      <c r="H25" s="33">
        <v>0</v>
      </c>
      <c r="I25" s="33">
        <v>117810</v>
      </c>
      <c r="J25" s="33">
        <v>28763</v>
      </c>
      <c r="K25" s="33">
        <v>122690</v>
      </c>
      <c r="L25" s="18">
        <f t="shared" si="2"/>
        <v>269263</v>
      </c>
      <c r="M25" s="128">
        <f t="shared" si="3"/>
        <v>0.97876447174715109</v>
      </c>
      <c r="N25" s="30">
        <v>0</v>
      </c>
      <c r="O25" s="30">
        <v>531</v>
      </c>
      <c r="P25" s="30">
        <v>437</v>
      </c>
      <c r="Q25" s="30">
        <v>4874</v>
      </c>
      <c r="R25" s="118">
        <f t="shared" si="4"/>
        <v>5842</v>
      </c>
      <c r="S25" s="128">
        <f t="shared" si="6"/>
        <v>2.9989785403116207E-4</v>
      </c>
      <c r="T25" s="33">
        <v>0</v>
      </c>
      <c r="U25" s="33">
        <v>3081</v>
      </c>
      <c r="V25" s="33">
        <v>789</v>
      </c>
      <c r="W25" s="33">
        <v>23921</v>
      </c>
      <c r="X25" s="28">
        <f t="shared" si="5"/>
        <v>27791</v>
      </c>
      <c r="Y25" s="125"/>
      <c r="Z25"/>
      <c r="AA25"/>
      <c r="AB25"/>
      <c r="AC25"/>
      <c r="AD25"/>
      <c r="AE25"/>
    </row>
    <row r="26" spans="1:31" ht="15.75" thickBot="1" x14ac:dyDescent="0.3">
      <c r="A26" s="146" t="s">
        <v>42</v>
      </c>
      <c r="B26" s="33">
        <v>0</v>
      </c>
      <c r="C26" s="33">
        <v>2134</v>
      </c>
      <c r="D26" s="33">
        <v>46887</v>
      </c>
      <c r="E26" s="33">
        <v>54005</v>
      </c>
      <c r="F26" s="13">
        <f t="shared" si="0"/>
        <v>103026</v>
      </c>
      <c r="G26" s="93">
        <f t="shared" si="1"/>
        <v>5.2888182659045707E-3</v>
      </c>
      <c r="H26" s="33">
        <v>0</v>
      </c>
      <c r="I26" s="33">
        <v>297</v>
      </c>
      <c r="J26" s="33">
        <v>35952</v>
      </c>
      <c r="K26" s="33">
        <v>44379</v>
      </c>
      <c r="L26" s="18">
        <f t="shared" si="2"/>
        <v>80628</v>
      </c>
      <c r="M26" s="128">
        <f t="shared" si="3"/>
        <v>0.78259856735193056</v>
      </c>
      <c r="N26" s="30">
        <v>0</v>
      </c>
      <c r="O26" s="30">
        <v>1837</v>
      </c>
      <c r="P26" s="30">
        <v>10935</v>
      </c>
      <c r="Q26" s="30">
        <v>9626</v>
      </c>
      <c r="R26" s="118">
        <f t="shared" si="4"/>
        <v>22398</v>
      </c>
      <c r="S26" s="128">
        <f t="shared" si="6"/>
        <v>1.1497966680229319E-3</v>
      </c>
      <c r="T26" s="33">
        <v>0</v>
      </c>
      <c r="U26" s="33">
        <v>45</v>
      </c>
      <c r="V26" s="33">
        <v>29970</v>
      </c>
      <c r="W26" s="33">
        <v>22732</v>
      </c>
      <c r="X26" s="28">
        <f t="shared" si="5"/>
        <v>52747</v>
      </c>
      <c r="Y26" s="125"/>
      <c r="Z26"/>
      <c r="AA26"/>
      <c r="AB26"/>
      <c r="AC26"/>
      <c r="AD26"/>
      <c r="AE26"/>
    </row>
    <row r="27" spans="1:31" ht="15.75" thickBot="1" x14ac:dyDescent="0.3">
      <c r="A27" s="146" t="s">
        <v>43</v>
      </c>
      <c r="B27" s="33">
        <v>0</v>
      </c>
      <c r="C27" s="33">
        <v>25045</v>
      </c>
      <c r="D27" s="33">
        <v>20361</v>
      </c>
      <c r="E27" s="33">
        <v>83931</v>
      </c>
      <c r="F27" s="13">
        <f t="shared" si="0"/>
        <v>129337</v>
      </c>
      <c r="G27" s="93">
        <f t="shared" si="1"/>
        <v>6.6394879744656639E-3</v>
      </c>
      <c r="H27" s="33">
        <v>0</v>
      </c>
      <c r="I27" s="33">
        <v>12590</v>
      </c>
      <c r="J27" s="33">
        <v>12339</v>
      </c>
      <c r="K27" s="33">
        <v>56707</v>
      </c>
      <c r="L27" s="18">
        <f t="shared" si="2"/>
        <v>81636</v>
      </c>
      <c r="M27" s="128">
        <f t="shared" si="3"/>
        <v>0.63118829105360419</v>
      </c>
      <c r="N27" s="30">
        <v>0</v>
      </c>
      <c r="O27" s="30">
        <v>12455</v>
      </c>
      <c r="P27" s="30">
        <v>8022</v>
      </c>
      <c r="Q27" s="30">
        <v>27224</v>
      </c>
      <c r="R27" s="118">
        <f t="shared" si="4"/>
        <v>47701</v>
      </c>
      <c r="S27" s="128">
        <f t="shared" si="6"/>
        <v>2.4487209063917257E-3</v>
      </c>
      <c r="T27" s="33">
        <v>0</v>
      </c>
      <c r="U27" s="33">
        <v>1064</v>
      </c>
      <c r="V27" s="33">
        <v>722</v>
      </c>
      <c r="W27" s="33">
        <v>11615</v>
      </c>
      <c r="X27" s="28">
        <f t="shared" si="5"/>
        <v>13401</v>
      </c>
      <c r="Y27" s="125"/>
      <c r="Z27"/>
      <c r="AA27"/>
      <c r="AB27"/>
      <c r="AC27"/>
      <c r="AD27"/>
      <c r="AE27"/>
    </row>
    <row r="28" spans="1:31" ht="15.75" thickBot="1" x14ac:dyDescent="0.3">
      <c r="A28" s="146" t="s">
        <v>44</v>
      </c>
      <c r="B28" s="33">
        <v>0</v>
      </c>
      <c r="C28" s="33">
        <v>7773</v>
      </c>
      <c r="D28" s="33">
        <v>19031</v>
      </c>
      <c r="E28" s="33">
        <v>50976</v>
      </c>
      <c r="F28" s="13">
        <f t="shared" si="0"/>
        <v>77780</v>
      </c>
      <c r="G28" s="93">
        <f t="shared" si="1"/>
        <v>3.9928201106716509E-3</v>
      </c>
      <c r="H28" s="33">
        <v>0</v>
      </c>
      <c r="I28" s="33">
        <v>2881</v>
      </c>
      <c r="J28" s="33">
        <v>15407</v>
      </c>
      <c r="K28" s="33">
        <v>28041</v>
      </c>
      <c r="L28" s="18">
        <f t="shared" si="2"/>
        <v>46329</v>
      </c>
      <c r="M28" s="128">
        <f t="shared" si="3"/>
        <v>0.59564155309848288</v>
      </c>
      <c r="N28" s="30">
        <v>0</v>
      </c>
      <c r="O28" s="30">
        <v>4892</v>
      </c>
      <c r="P28" s="30">
        <v>3624</v>
      </c>
      <c r="Q28" s="30">
        <v>22935</v>
      </c>
      <c r="R28" s="118">
        <f t="shared" si="4"/>
        <v>31451</v>
      </c>
      <c r="S28" s="128">
        <f t="shared" si="6"/>
        <v>1.6145305387083324E-3</v>
      </c>
      <c r="T28" s="33">
        <v>0</v>
      </c>
      <c r="U28" s="33">
        <v>1369</v>
      </c>
      <c r="V28" s="33">
        <v>20553</v>
      </c>
      <c r="W28" s="33">
        <v>32365</v>
      </c>
      <c r="X28" s="28">
        <f t="shared" si="5"/>
        <v>54287</v>
      </c>
      <c r="Y28" s="125"/>
      <c r="Z28"/>
      <c r="AA28"/>
      <c r="AB28"/>
      <c r="AC28"/>
      <c r="AD28"/>
      <c r="AE28"/>
    </row>
    <row r="29" spans="1:31" ht="15.75" thickBot="1" x14ac:dyDescent="0.3">
      <c r="A29" s="146" t="s">
        <v>45</v>
      </c>
      <c r="B29" s="33">
        <v>0</v>
      </c>
      <c r="C29" s="33">
        <v>32668</v>
      </c>
      <c r="D29" s="33">
        <v>31749</v>
      </c>
      <c r="E29" s="33">
        <v>97983</v>
      </c>
      <c r="F29" s="13">
        <f t="shared" si="0"/>
        <v>162400</v>
      </c>
      <c r="G29" s="93">
        <f t="shared" si="1"/>
        <v>8.3367701976481898E-3</v>
      </c>
      <c r="H29" s="33">
        <v>0</v>
      </c>
      <c r="I29" s="33">
        <v>29345</v>
      </c>
      <c r="J29" s="33">
        <v>26837</v>
      </c>
      <c r="K29" s="33">
        <v>47819</v>
      </c>
      <c r="L29" s="18">
        <f t="shared" si="2"/>
        <v>104001</v>
      </c>
      <c r="M29" s="128">
        <f t="shared" si="3"/>
        <v>0.6404002463054187</v>
      </c>
      <c r="N29" s="30">
        <v>0</v>
      </c>
      <c r="O29" s="30">
        <v>3323</v>
      </c>
      <c r="P29" s="30">
        <v>4912</v>
      </c>
      <c r="Q29" s="30">
        <v>50164</v>
      </c>
      <c r="R29" s="118">
        <f t="shared" si="4"/>
        <v>58399</v>
      </c>
      <c r="S29" s="128">
        <f t="shared" si="6"/>
        <v>2.9979005096826146E-3</v>
      </c>
      <c r="T29" s="33">
        <v>0</v>
      </c>
      <c r="U29" s="33">
        <v>28293</v>
      </c>
      <c r="V29" s="33">
        <v>74619</v>
      </c>
      <c r="W29" s="33">
        <v>44907</v>
      </c>
      <c r="X29" s="28">
        <f t="shared" si="5"/>
        <v>147819</v>
      </c>
      <c r="Y29" s="125"/>
      <c r="Z29"/>
      <c r="AA29"/>
      <c r="AB29"/>
      <c r="AC29"/>
      <c r="AD29"/>
      <c r="AE29"/>
    </row>
    <row r="30" spans="1:31" ht="15.75" thickBot="1" x14ac:dyDescent="0.3">
      <c r="A30" s="146" t="s">
        <v>46</v>
      </c>
      <c r="B30" s="33">
        <v>0</v>
      </c>
      <c r="C30" s="33">
        <v>212849</v>
      </c>
      <c r="D30" s="33">
        <v>244230</v>
      </c>
      <c r="E30" s="33">
        <v>626246</v>
      </c>
      <c r="F30" s="13">
        <f t="shared" si="0"/>
        <v>1083325</v>
      </c>
      <c r="G30" s="93">
        <f t="shared" si="1"/>
        <v>5.5612263388960741E-2</v>
      </c>
      <c r="H30" s="33">
        <v>0</v>
      </c>
      <c r="I30" s="33">
        <v>137173</v>
      </c>
      <c r="J30" s="33">
        <v>164209</v>
      </c>
      <c r="K30" s="33">
        <v>497916</v>
      </c>
      <c r="L30" s="18">
        <f t="shared" si="2"/>
        <v>799298</v>
      </c>
      <c r="M30" s="128">
        <f t="shared" si="3"/>
        <v>0.73781921399395378</v>
      </c>
      <c r="N30" s="30">
        <v>0</v>
      </c>
      <c r="O30" s="122">
        <v>75676</v>
      </c>
      <c r="P30" s="122">
        <v>80021</v>
      </c>
      <c r="Q30" s="122">
        <v>128330</v>
      </c>
      <c r="R30" s="118">
        <f t="shared" si="4"/>
        <v>284027</v>
      </c>
      <c r="S30" s="128">
        <f t="shared" si="6"/>
        <v>1.4580466926892993E-2</v>
      </c>
      <c r="T30" s="33">
        <v>0</v>
      </c>
      <c r="U30" s="33">
        <v>19771</v>
      </c>
      <c r="V30" s="33">
        <v>170648</v>
      </c>
      <c r="W30" s="33">
        <v>215414</v>
      </c>
      <c r="X30" s="28">
        <f t="shared" si="5"/>
        <v>405833</v>
      </c>
      <c r="Y30" s="125"/>
      <c r="Z30"/>
      <c r="AA30"/>
      <c r="AB30"/>
      <c r="AC30"/>
      <c r="AD30"/>
      <c r="AE30"/>
    </row>
    <row r="31" spans="1:31" ht="15.75" thickBot="1" x14ac:dyDescent="0.3">
      <c r="A31" s="146" t="s">
        <v>47</v>
      </c>
      <c r="B31" s="33">
        <v>4071</v>
      </c>
      <c r="C31" s="33">
        <v>195090</v>
      </c>
      <c r="D31" s="33">
        <v>55498</v>
      </c>
      <c r="E31" s="33">
        <v>712179</v>
      </c>
      <c r="F31" s="13">
        <f t="shared" si="0"/>
        <v>966838</v>
      </c>
      <c r="G31" s="93">
        <f t="shared" si="1"/>
        <v>4.9632427489863178E-2</v>
      </c>
      <c r="H31" s="33">
        <v>220</v>
      </c>
      <c r="I31" s="33">
        <v>163884</v>
      </c>
      <c r="J31" s="33">
        <v>11037</v>
      </c>
      <c r="K31" s="33">
        <v>391788</v>
      </c>
      <c r="L31" s="18">
        <f t="shared" si="2"/>
        <v>566929</v>
      </c>
      <c r="M31" s="128">
        <f t="shared" si="3"/>
        <v>0.58637434606418037</v>
      </c>
      <c r="N31" s="30">
        <v>3851</v>
      </c>
      <c r="O31" s="30">
        <v>31206</v>
      </c>
      <c r="P31" s="30">
        <v>44461</v>
      </c>
      <c r="Q31" s="30">
        <v>320391</v>
      </c>
      <c r="R31" s="118">
        <f t="shared" si="4"/>
        <v>399909</v>
      </c>
      <c r="S31" s="128">
        <f t="shared" si="6"/>
        <v>2.0529245276916807E-2</v>
      </c>
      <c r="T31" s="33">
        <v>30992</v>
      </c>
      <c r="U31" s="33">
        <v>45916</v>
      </c>
      <c r="V31" s="33">
        <v>15917</v>
      </c>
      <c r="W31" s="33">
        <v>192904</v>
      </c>
      <c r="X31" s="28">
        <f t="shared" si="5"/>
        <v>285729</v>
      </c>
      <c r="Y31" s="125"/>
      <c r="Z31"/>
      <c r="AA31"/>
      <c r="AB31"/>
      <c r="AC31"/>
      <c r="AD31"/>
      <c r="AE31"/>
    </row>
    <row r="32" spans="1:31" ht="15.75" thickBot="1" x14ac:dyDescent="0.3">
      <c r="A32" s="146" t="s">
        <v>48</v>
      </c>
      <c r="B32" s="33">
        <v>0</v>
      </c>
      <c r="C32" s="33">
        <v>69252</v>
      </c>
      <c r="D32" s="33">
        <v>77661</v>
      </c>
      <c r="E32" s="33">
        <v>314013</v>
      </c>
      <c r="F32" s="13">
        <f t="shared" si="0"/>
        <v>460926</v>
      </c>
      <c r="G32" s="93">
        <f t="shared" si="1"/>
        <v>2.3661540271682199E-2</v>
      </c>
      <c r="H32" s="33">
        <v>0</v>
      </c>
      <c r="I32" s="33">
        <v>60652</v>
      </c>
      <c r="J32" s="33">
        <v>51771</v>
      </c>
      <c r="K32" s="33">
        <v>231065</v>
      </c>
      <c r="L32" s="18">
        <f t="shared" si="2"/>
        <v>343488</v>
      </c>
      <c r="M32" s="128">
        <f t="shared" si="3"/>
        <v>0.74521289751500241</v>
      </c>
      <c r="N32" s="30">
        <v>0</v>
      </c>
      <c r="O32" s="30">
        <v>8600</v>
      </c>
      <c r="P32" s="30">
        <v>25890</v>
      </c>
      <c r="Q32" s="30">
        <v>82948</v>
      </c>
      <c r="R32" s="118">
        <f t="shared" si="4"/>
        <v>117438</v>
      </c>
      <c r="S32" s="128">
        <f t="shared" si="6"/>
        <v>6.0286552861539902E-3</v>
      </c>
      <c r="T32" s="33">
        <v>0</v>
      </c>
      <c r="U32" s="33">
        <v>65745</v>
      </c>
      <c r="V32" s="33">
        <v>80930</v>
      </c>
      <c r="W32" s="33">
        <v>305663</v>
      </c>
      <c r="X32" s="28">
        <f t="shared" si="5"/>
        <v>452338</v>
      </c>
      <c r="Y32" s="125"/>
      <c r="Z32"/>
      <c r="AA32"/>
      <c r="AB32"/>
      <c r="AC32"/>
      <c r="AD32"/>
      <c r="AE32"/>
    </row>
    <row r="33" spans="1:31" ht="15.75" thickBot="1" x14ac:dyDescent="0.3">
      <c r="A33" s="146" t="s">
        <v>49</v>
      </c>
      <c r="B33" s="33">
        <v>0</v>
      </c>
      <c r="C33" s="33">
        <v>58380</v>
      </c>
      <c r="D33" s="33">
        <v>89298</v>
      </c>
      <c r="E33" s="33">
        <v>233631</v>
      </c>
      <c r="F33" s="13">
        <f t="shared" si="0"/>
        <v>381309</v>
      </c>
      <c r="G33" s="93">
        <f t="shared" si="1"/>
        <v>1.9574418148368432E-2</v>
      </c>
      <c r="H33" s="33">
        <v>0</v>
      </c>
      <c r="I33" s="33">
        <v>42281</v>
      </c>
      <c r="J33" s="33">
        <v>66822</v>
      </c>
      <c r="K33" s="33">
        <v>170204</v>
      </c>
      <c r="L33" s="18">
        <f t="shared" si="2"/>
        <v>279307</v>
      </c>
      <c r="M33" s="128">
        <f t="shared" si="3"/>
        <v>0.73249516796089265</v>
      </c>
      <c r="N33" s="30">
        <v>0</v>
      </c>
      <c r="O33" s="30">
        <v>16099</v>
      </c>
      <c r="P33" s="30">
        <v>22476</v>
      </c>
      <c r="Q33" s="30">
        <v>63427</v>
      </c>
      <c r="R33" s="118">
        <f t="shared" si="4"/>
        <v>102002</v>
      </c>
      <c r="S33" s="128">
        <f t="shared" si="6"/>
        <v>5.2362514390425531E-3</v>
      </c>
      <c r="T33" s="33">
        <v>0</v>
      </c>
      <c r="U33" s="33">
        <v>5851</v>
      </c>
      <c r="V33" s="33">
        <v>148916</v>
      </c>
      <c r="W33" s="33">
        <v>114997</v>
      </c>
      <c r="X33" s="28">
        <f t="shared" si="5"/>
        <v>269764</v>
      </c>
      <c r="Y33" s="125"/>
      <c r="Z33"/>
      <c r="AA33"/>
      <c r="AB33"/>
      <c r="AC33"/>
      <c r="AD33"/>
      <c r="AE33"/>
    </row>
    <row r="34" spans="1:31" ht="15.75" thickBot="1" x14ac:dyDescent="0.3">
      <c r="A34" s="146" t="s">
        <v>50</v>
      </c>
      <c r="B34" s="33">
        <v>0</v>
      </c>
      <c r="C34" s="33">
        <v>0</v>
      </c>
      <c r="D34" s="33">
        <v>0</v>
      </c>
      <c r="E34" s="33">
        <v>262</v>
      </c>
      <c r="F34" s="13">
        <f t="shared" si="0"/>
        <v>262</v>
      </c>
      <c r="G34" s="93">
        <f t="shared" si="1"/>
        <v>1.3449715466649172E-5</v>
      </c>
      <c r="H34" s="33">
        <v>0</v>
      </c>
      <c r="I34" s="33">
        <v>0</v>
      </c>
      <c r="J34" s="33">
        <v>0</v>
      </c>
      <c r="K34" s="33">
        <v>231</v>
      </c>
      <c r="L34" s="18">
        <f t="shared" si="2"/>
        <v>231</v>
      </c>
      <c r="M34" s="128">
        <f t="shared" si="3"/>
        <v>0.88167938931297707</v>
      </c>
      <c r="N34" s="30">
        <v>0</v>
      </c>
      <c r="O34" s="30">
        <v>0</v>
      </c>
      <c r="P34" s="30">
        <v>0</v>
      </c>
      <c r="Q34" s="30">
        <v>31</v>
      </c>
      <c r="R34" s="118">
        <f t="shared" si="4"/>
        <v>31</v>
      </c>
      <c r="S34" s="128">
        <f t="shared" si="6"/>
        <v>1.5913785475806272E-6</v>
      </c>
      <c r="T34" s="33">
        <v>0</v>
      </c>
      <c r="U34" s="33">
        <v>0</v>
      </c>
      <c r="V34" s="33">
        <v>0</v>
      </c>
      <c r="W34" s="33">
        <v>444</v>
      </c>
      <c r="X34" s="28">
        <f t="shared" si="5"/>
        <v>444</v>
      </c>
      <c r="Y34" s="125"/>
      <c r="Z34"/>
      <c r="AA34"/>
      <c r="AB34"/>
      <c r="AC34"/>
      <c r="AD34"/>
      <c r="AE34"/>
    </row>
    <row r="35" spans="1:31" ht="15.75" thickBot="1" x14ac:dyDescent="0.3">
      <c r="A35" s="147" t="s">
        <v>51</v>
      </c>
      <c r="B35" s="33">
        <v>0</v>
      </c>
      <c r="C35" s="33">
        <v>6667</v>
      </c>
      <c r="D35" s="33">
        <v>1815</v>
      </c>
      <c r="E35" s="33">
        <v>107370</v>
      </c>
      <c r="F35" s="13">
        <f t="shared" si="0"/>
        <v>115852</v>
      </c>
      <c r="G35" s="93">
        <f t="shared" si="1"/>
        <v>5.9472383062680913E-3</v>
      </c>
      <c r="H35" s="33">
        <v>0</v>
      </c>
      <c r="I35" s="33">
        <v>464</v>
      </c>
      <c r="J35" s="33">
        <v>1018</v>
      </c>
      <c r="K35" s="33">
        <v>74218</v>
      </c>
      <c r="L35" s="18">
        <f t="shared" si="2"/>
        <v>75700</v>
      </c>
      <c r="M35" s="129">
        <f t="shared" si="3"/>
        <v>0.65341988053723721</v>
      </c>
      <c r="N35" s="30">
        <v>0</v>
      </c>
      <c r="O35" s="30">
        <v>6203</v>
      </c>
      <c r="P35" s="30">
        <v>797</v>
      </c>
      <c r="Q35" s="30">
        <v>33152</v>
      </c>
      <c r="R35" s="118">
        <f t="shared" si="4"/>
        <v>40152</v>
      </c>
      <c r="S35" s="129">
        <f t="shared" si="6"/>
        <v>2.0611945626599145E-3</v>
      </c>
      <c r="T35" s="33">
        <v>0</v>
      </c>
      <c r="U35" s="33">
        <v>0</v>
      </c>
      <c r="V35" s="33">
        <v>0</v>
      </c>
      <c r="W35" s="33">
        <v>12992</v>
      </c>
      <c r="X35" s="28">
        <f t="shared" si="5"/>
        <v>12992</v>
      </c>
      <c r="Y35" s="125"/>
      <c r="Z35"/>
      <c r="AA35"/>
      <c r="AB35"/>
      <c r="AC35"/>
      <c r="AD35"/>
      <c r="AE35"/>
    </row>
    <row r="36" spans="1:31" ht="15.75" thickBot="1" x14ac:dyDescent="0.3">
      <c r="A36" s="148" t="s">
        <v>52</v>
      </c>
      <c r="B36" s="149">
        <f>SUM(B4:B35)</f>
        <v>383378</v>
      </c>
      <c r="C36" s="149">
        <f t="shared" ref="C36:F36" si="7">SUM(C4:C35)</f>
        <v>3190261</v>
      </c>
      <c r="D36" s="149">
        <f t="shared" si="7"/>
        <v>3323105</v>
      </c>
      <c r="E36" s="149">
        <f>SUM(E4:E35)</f>
        <v>12583222</v>
      </c>
      <c r="F36" s="149">
        <f t="shared" si="7"/>
        <v>19479966</v>
      </c>
      <c r="G36" s="51">
        <v>1</v>
      </c>
      <c r="H36" s="149">
        <f t="shared" ref="H36:K36" si="8">SUM(H4:H35)</f>
        <v>242513</v>
      </c>
      <c r="I36" s="149">
        <f t="shared" si="8"/>
        <v>2629063</v>
      </c>
      <c r="J36" s="149">
        <f t="shared" si="8"/>
        <v>1574936</v>
      </c>
      <c r="K36" s="149">
        <f t="shared" si="8"/>
        <v>9330388</v>
      </c>
      <c r="L36" s="18">
        <f>SUM(L4:L35)</f>
        <v>13776900</v>
      </c>
      <c r="M36" s="51"/>
      <c r="N36" s="149">
        <f t="shared" ref="N36" si="9">SUM(N4:N35)</f>
        <v>140865</v>
      </c>
      <c r="O36" s="149">
        <f>SUM(O4:O35)</f>
        <v>561198</v>
      </c>
      <c r="P36" s="149">
        <f>SUM(P4:P35)</f>
        <v>1748169</v>
      </c>
      <c r="Q36" s="149">
        <f>SUM(Q4:Q35)</f>
        <v>3252834</v>
      </c>
      <c r="R36" s="149">
        <f>SUM(R4:R35)</f>
        <v>5703066</v>
      </c>
      <c r="S36" s="120"/>
      <c r="T36" s="149">
        <f t="shared" ref="T36:W36" si="10">SUM(T4:T35)</f>
        <v>140865</v>
      </c>
      <c r="U36" s="149">
        <f t="shared" si="10"/>
        <v>1200346</v>
      </c>
      <c r="V36" s="149">
        <f t="shared" si="10"/>
        <v>2010570</v>
      </c>
      <c r="W36" s="149">
        <f t="shared" si="10"/>
        <v>5565169</v>
      </c>
      <c r="X36" s="149">
        <f>SUM(X4:X35)</f>
        <v>8916950</v>
      </c>
      <c r="Y36" s="125"/>
    </row>
    <row r="37" spans="1:31" customFormat="1" ht="15" x14ac:dyDescent="0.25"/>
    <row r="38" spans="1:31" customFormat="1" ht="15" x14ac:dyDescent="0.25"/>
    <row r="39" spans="1:31" customFormat="1" ht="15" x14ac:dyDescent="0.25"/>
    <row r="40" spans="1:31" customFormat="1" ht="15" x14ac:dyDescent="0.25"/>
    <row r="41" spans="1:31" customFormat="1" ht="15" x14ac:dyDescent="0.25"/>
    <row r="42" spans="1:31" customFormat="1" ht="15" x14ac:dyDescent="0.25"/>
    <row r="43" spans="1:31" customFormat="1" ht="15" x14ac:dyDescent="0.25"/>
    <row r="44" spans="1:31" customFormat="1" ht="15" x14ac:dyDescent="0.25"/>
    <row r="45" spans="1:31" customFormat="1" ht="15" x14ac:dyDescent="0.25"/>
    <row r="46" spans="1:31" customFormat="1" ht="15" x14ac:dyDescent="0.25"/>
    <row r="47" spans="1:31" customFormat="1" ht="15" x14ac:dyDescent="0.25"/>
    <row r="48" spans="1:31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</sheetData>
  <sheetProtection algorithmName="SHA-512" hashValue="0XNlK95ip0f8cc2mk/cRo8MlMFyiVPrOXG0oVsRDvKHGZ9lX/c7Kwbx9R0Qnvd2plhY04NM4HCJ25UKKvbxCeg==" saltValue="scW/x7awIiRnv0YHaFrK9w==" spinCount="100000" sheet="1" sort="0" autoFilter="0"/>
  <autoFilter ref="A3:X36"/>
  <mergeCells count="5">
    <mergeCell ref="E1:X1"/>
    <mergeCell ref="B2:G2"/>
    <mergeCell ref="H2:M2"/>
    <mergeCell ref="N2:S2"/>
    <mergeCell ref="T2:X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CS4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28.85546875" style="87" bestFit="1" customWidth="1"/>
    <col min="2" max="2" width="14.140625" style="87" customWidth="1"/>
    <col min="3" max="7" width="11.42578125" style="87"/>
    <col min="8" max="8" width="8.5703125" style="87" bestFit="1" customWidth="1"/>
    <col min="9" max="94" width="11.42578125" style="87"/>
    <col min="95" max="95" width="11.42578125" style="89"/>
    <col min="96" max="16384" width="11.42578125" style="87"/>
  </cols>
  <sheetData>
    <row r="1" spans="1:97" ht="54.75" customHeight="1" thickBot="1" x14ac:dyDescent="0.25">
      <c r="E1" s="215" t="s">
        <v>53</v>
      </c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1"/>
      <c r="CR1" s="88"/>
      <c r="CS1" s="88"/>
    </row>
    <row r="2" spans="1:97" s="89" customFormat="1" ht="23.25" customHeight="1" x14ac:dyDescent="0.2">
      <c r="A2" s="157" t="s">
        <v>54</v>
      </c>
      <c r="B2" s="158" t="s">
        <v>20</v>
      </c>
      <c r="C2" s="216" t="s">
        <v>21</v>
      </c>
      <c r="D2" s="217"/>
      <c r="E2" s="218"/>
      <c r="F2" s="216" t="s">
        <v>22</v>
      </c>
      <c r="G2" s="217"/>
      <c r="H2" s="218"/>
      <c r="I2" s="216" t="s">
        <v>23</v>
      </c>
      <c r="J2" s="217"/>
      <c r="K2" s="218"/>
      <c r="L2" s="216" t="s">
        <v>55</v>
      </c>
      <c r="M2" s="217"/>
      <c r="N2" s="218"/>
      <c r="O2" s="216" t="s">
        <v>25</v>
      </c>
      <c r="P2" s="217"/>
      <c r="Q2" s="217"/>
      <c r="R2" s="218"/>
      <c r="S2" s="216" t="s">
        <v>26</v>
      </c>
      <c r="T2" s="217"/>
      <c r="U2" s="218"/>
      <c r="V2" s="216" t="s">
        <v>27</v>
      </c>
      <c r="W2" s="217"/>
      <c r="X2" s="218"/>
      <c r="Y2" s="216" t="s">
        <v>28</v>
      </c>
      <c r="Z2" s="217"/>
      <c r="AA2" s="218"/>
      <c r="AB2" s="216" t="s">
        <v>29</v>
      </c>
      <c r="AC2" s="217"/>
      <c r="AD2" s="218"/>
      <c r="AE2" s="216" t="s">
        <v>30</v>
      </c>
      <c r="AF2" s="217"/>
      <c r="AG2" s="218"/>
      <c r="AH2" s="216" t="s">
        <v>31</v>
      </c>
      <c r="AI2" s="217"/>
      <c r="AJ2" s="218"/>
      <c r="AK2" s="159" t="s">
        <v>32</v>
      </c>
      <c r="AL2" s="219" t="s">
        <v>33</v>
      </c>
      <c r="AM2" s="220"/>
      <c r="AN2" s="221"/>
      <c r="AO2" s="219" t="s">
        <v>34</v>
      </c>
      <c r="AP2" s="220"/>
      <c r="AQ2" s="221"/>
      <c r="AR2" s="219" t="s">
        <v>35</v>
      </c>
      <c r="AS2" s="221"/>
      <c r="AT2" s="219" t="s">
        <v>36</v>
      </c>
      <c r="AU2" s="220"/>
      <c r="AV2" s="221"/>
      <c r="AW2" s="219" t="s">
        <v>37</v>
      </c>
      <c r="AX2" s="220"/>
      <c r="AY2" s="221"/>
      <c r="AZ2" s="219" t="s">
        <v>38</v>
      </c>
      <c r="BA2" s="220"/>
      <c r="BB2" s="221"/>
      <c r="BC2" s="219" t="s">
        <v>39</v>
      </c>
      <c r="BD2" s="220"/>
      <c r="BE2" s="221"/>
      <c r="BF2" s="219" t="s">
        <v>40</v>
      </c>
      <c r="BG2" s="220"/>
      <c r="BH2" s="221"/>
      <c r="BI2" s="219" t="s">
        <v>41</v>
      </c>
      <c r="BJ2" s="220"/>
      <c r="BK2" s="221"/>
      <c r="BL2" s="219" t="s">
        <v>42</v>
      </c>
      <c r="BM2" s="220"/>
      <c r="BN2" s="221"/>
      <c r="BO2" s="219" t="s">
        <v>43</v>
      </c>
      <c r="BP2" s="220"/>
      <c r="BQ2" s="221"/>
      <c r="BR2" s="219" t="s">
        <v>44</v>
      </c>
      <c r="BS2" s="220"/>
      <c r="BT2" s="221"/>
      <c r="BU2" s="219" t="s">
        <v>45</v>
      </c>
      <c r="BV2" s="220"/>
      <c r="BW2" s="221"/>
      <c r="BX2" s="219" t="s">
        <v>46</v>
      </c>
      <c r="BY2" s="220"/>
      <c r="BZ2" s="221"/>
      <c r="CA2" s="160"/>
      <c r="CB2" s="219" t="s">
        <v>47</v>
      </c>
      <c r="CC2" s="220"/>
      <c r="CD2" s="221"/>
      <c r="CE2" s="219" t="s">
        <v>48</v>
      </c>
      <c r="CF2" s="220"/>
      <c r="CG2" s="221"/>
      <c r="CH2" s="219" t="s">
        <v>49</v>
      </c>
      <c r="CI2" s="220"/>
      <c r="CJ2" s="221"/>
      <c r="CK2" s="219" t="s">
        <v>50</v>
      </c>
      <c r="CL2" s="221"/>
      <c r="CM2" s="219" t="s">
        <v>51</v>
      </c>
      <c r="CN2" s="220"/>
      <c r="CO2" s="220"/>
      <c r="CP2" s="222" t="s">
        <v>56</v>
      </c>
    </row>
    <row r="3" spans="1:97" s="89" customFormat="1" ht="17.25" customHeight="1" thickBot="1" x14ac:dyDescent="0.25">
      <c r="A3" s="156" t="s">
        <v>57</v>
      </c>
      <c r="B3" s="95" t="s">
        <v>58</v>
      </c>
      <c r="C3" s="96" t="s">
        <v>59</v>
      </c>
      <c r="D3" s="96" t="s">
        <v>60</v>
      </c>
      <c r="E3" s="96" t="s">
        <v>58</v>
      </c>
      <c r="F3" s="96" t="s">
        <v>59</v>
      </c>
      <c r="G3" s="96" t="s">
        <v>60</v>
      </c>
      <c r="H3" s="96" t="s">
        <v>58</v>
      </c>
      <c r="I3" s="96" t="s">
        <v>59</v>
      </c>
      <c r="J3" s="96" t="s">
        <v>60</v>
      </c>
      <c r="K3" s="96" t="s">
        <v>58</v>
      </c>
      <c r="L3" s="96" t="s">
        <v>59</v>
      </c>
      <c r="M3" s="96" t="s">
        <v>60</v>
      </c>
      <c r="N3" s="96" t="s">
        <v>58</v>
      </c>
      <c r="O3" s="96" t="s">
        <v>61</v>
      </c>
      <c r="P3" s="96" t="s">
        <v>59</v>
      </c>
      <c r="Q3" s="96" t="s">
        <v>60</v>
      </c>
      <c r="R3" s="96" t="s">
        <v>58</v>
      </c>
      <c r="S3" s="96" t="s">
        <v>59</v>
      </c>
      <c r="T3" s="96" t="s">
        <v>60</v>
      </c>
      <c r="U3" s="96" t="s">
        <v>58</v>
      </c>
      <c r="V3" s="96" t="s">
        <v>59</v>
      </c>
      <c r="W3" s="96" t="s">
        <v>60</v>
      </c>
      <c r="X3" s="96" t="s">
        <v>58</v>
      </c>
      <c r="Y3" s="96" t="s">
        <v>59</v>
      </c>
      <c r="Z3" s="96" t="s">
        <v>60</v>
      </c>
      <c r="AA3" s="96" t="s">
        <v>58</v>
      </c>
      <c r="AB3" s="96" t="s">
        <v>59</v>
      </c>
      <c r="AC3" s="96" t="s">
        <v>60</v>
      </c>
      <c r="AD3" s="96" t="s">
        <v>58</v>
      </c>
      <c r="AE3" s="96" t="s">
        <v>59</v>
      </c>
      <c r="AF3" s="96" t="s">
        <v>60</v>
      </c>
      <c r="AG3" s="96" t="s">
        <v>58</v>
      </c>
      <c r="AH3" s="96" t="s">
        <v>59</v>
      </c>
      <c r="AI3" s="96" t="s">
        <v>60</v>
      </c>
      <c r="AJ3" s="96" t="s">
        <v>58</v>
      </c>
      <c r="AK3" s="96" t="s">
        <v>58</v>
      </c>
      <c r="AL3" s="96" t="s">
        <v>59</v>
      </c>
      <c r="AM3" s="96" t="s">
        <v>60</v>
      </c>
      <c r="AN3" s="96" t="s">
        <v>58</v>
      </c>
      <c r="AO3" s="96" t="s">
        <v>59</v>
      </c>
      <c r="AP3" s="96" t="s">
        <v>60</v>
      </c>
      <c r="AQ3" s="96" t="s">
        <v>58</v>
      </c>
      <c r="AR3" s="96" t="s">
        <v>60</v>
      </c>
      <c r="AS3" s="96" t="s">
        <v>58</v>
      </c>
      <c r="AT3" s="96" t="s">
        <v>59</v>
      </c>
      <c r="AU3" s="96" t="s">
        <v>60</v>
      </c>
      <c r="AV3" s="96" t="s">
        <v>58</v>
      </c>
      <c r="AW3" s="96" t="s">
        <v>59</v>
      </c>
      <c r="AX3" s="96" t="s">
        <v>60</v>
      </c>
      <c r="AY3" s="96" t="s">
        <v>58</v>
      </c>
      <c r="AZ3" s="96" t="s">
        <v>59</v>
      </c>
      <c r="BA3" s="96" t="s">
        <v>60</v>
      </c>
      <c r="BB3" s="96" t="s">
        <v>58</v>
      </c>
      <c r="BC3" s="96" t="s">
        <v>59</v>
      </c>
      <c r="BD3" s="96" t="s">
        <v>60</v>
      </c>
      <c r="BE3" s="96" t="s">
        <v>58</v>
      </c>
      <c r="BF3" s="96" t="s">
        <v>59</v>
      </c>
      <c r="BG3" s="96" t="s">
        <v>60</v>
      </c>
      <c r="BH3" s="96" t="s">
        <v>58</v>
      </c>
      <c r="BI3" s="96" t="s">
        <v>59</v>
      </c>
      <c r="BJ3" s="96" t="s">
        <v>60</v>
      </c>
      <c r="BK3" s="96" t="s">
        <v>58</v>
      </c>
      <c r="BL3" s="96" t="s">
        <v>59</v>
      </c>
      <c r="BM3" s="96" t="s">
        <v>60</v>
      </c>
      <c r="BN3" s="96" t="s">
        <v>58</v>
      </c>
      <c r="BO3" s="96" t="s">
        <v>59</v>
      </c>
      <c r="BP3" s="96" t="s">
        <v>60</v>
      </c>
      <c r="BQ3" s="96" t="s">
        <v>58</v>
      </c>
      <c r="BR3" s="96" t="s">
        <v>59</v>
      </c>
      <c r="BS3" s="96" t="s">
        <v>60</v>
      </c>
      <c r="BT3" s="96" t="s">
        <v>58</v>
      </c>
      <c r="BU3" s="96" t="s">
        <v>59</v>
      </c>
      <c r="BV3" s="96" t="s">
        <v>60</v>
      </c>
      <c r="BW3" s="96" t="s">
        <v>58</v>
      </c>
      <c r="BX3" s="96" t="s">
        <v>59</v>
      </c>
      <c r="BY3" s="96" t="s">
        <v>60</v>
      </c>
      <c r="BZ3" s="96" t="s">
        <v>58</v>
      </c>
      <c r="CA3" s="96" t="s">
        <v>61</v>
      </c>
      <c r="CB3" s="96" t="s">
        <v>59</v>
      </c>
      <c r="CC3" s="96" t="s">
        <v>60</v>
      </c>
      <c r="CD3" s="96" t="s">
        <v>58</v>
      </c>
      <c r="CE3" s="96" t="s">
        <v>59</v>
      </c>
      <c r="CF3" s="96" t="s">
        <v>60</v>
      </c>
      <c r="CG3" s="96" t="s">
        <v>58</v>
      </c>
      <c r="CH3" s="96" t="s">
        <v>59</v>
      </c>
      <c r="CI3" s="96" t="s">
        <v>60</v>
      </c>
      <c r="CJ3" s="96" t="s">
        <v>58</v>
      </c>
      <c r="CK3" s="96" t="s">
        <v>59</v>
      </c>
      <c r="CL3" s="96" t="s">
        <v>58</v>
      </c>
      <c r="CM3" s="96" t="s">
        <v>59</v>
      </c>
      <c r="CN3" s="96" t="s">
        <v>60</v>
      </c>
      <c r="CO3" s="97" t="s">
        <v>58</v>
      </c>
      <c r="CP3" s="223"/>
    </row>
    <row r="4" spans="1:97" x14ac:dyDescent="0.2">
      <c r="A4" s="151" t="s">
        <v>20</v>
      </c>
      <c r="B4" s="131">
        <v>42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9">
        <v>0</v>
      </c>
      <c r="AA4" s="29">
        <v>0</v>
      </c>
      <c r="AB4" s="29">
        <v>0</v>
      </c>
      <c r="AC4" s="29">
        <v>0</v>
      </c>
      <c r="AD4" s="29">
        <v>0</v>
      </c>
      <c r="AE4" s="29">
        <v>0</v>
      </c>
      <c r="AF4" s="29">
        <v>0</v>
      </c>
      <c r="AG4" s="29">
        <v>0</v>
      </c>
      <c r="AH4" s="29">
        <v>0</v>
      </c>
      <c r="AI4" s="29">
        <v>0</v>
      </c>
      <c r="AJ4" s="29">
        <v>0</v>
      </c>
      <c r="AK4" s="29">
        <v>0</v>
      </c>
      <c r="AL4" s="29">
        <v>0</v>
      </c>
      <c r="AM4" s="29">
        <v>0</v>
      </c>
      <c r="AN4" s="29">
        <v>0</v>
      </c>
      <c r="AO4" s="29">
        <v>0</v>
      </c>
      <c r="AP4" s="29">
        <v>0</v>
      </c>
      <c r="AQ4" s="29">
        <v>0</v>
      </c>
      <c r="AR4" s="29">
        <v>0</v>
      </c>
      <c r="AS4" s="29">
        <v>0</v>
      </c>
      <c r="AT4" s="29">
        <v>0</v>
      </c>
      <c r="AU4" s="29">
        <v>0</v>
      </c>
      <c r="AV4" s="29">
        <v>0</v>
      </c>
      <c r="AW4" s="29">
        <v>0</v>
      </c>
      <c r="AX4" s="29">
        <v>0</v>
      </c>
      <c r="AY4" s="29">
        <v>0</v>
      </c>
      <c r="AZ4" s="29">
        <v>0</v>
      </c>
      <c r="BA4" s="29">
        <v>0</v>
      </c>
      <c r="BB4" s="29">
        <v>0</v>
      </c>
      <c r="BC4" s="29">
        <v>0</v>
      </c>
      <c r="BD4" s="29">
        <v>0</v>
      </c>
      <c r="BE4" s="29">
        <v>0</v>
      </c>
      <c r="BF4" s="29">
        <v>0</v>
      </c>
      <c r="BG4" s="29">
        <v>0</v>
      </c>
      <c r="BH4" s="29">
        <v>0</v>
      </c>
      <c r="BI4" s="29">
        <v>0</v>
      </c>
      <c r="BJ4" s="29">
        <v>0</v>
      </c>
      <c r="BK4" s="29">
        <v>0</v>
      </c>
      <c r="BL4" s="29">
        <v>0</v>
      </c>
      <c r="BM4" s="29">
        <v>0</v>
      </c>
      <c r="BN4" s="29">
        <v>0</v>
      </c>
      <c r="BO4" s="29">
        <v>0</v>
      </c>
      <c r="BP4" s="29">
        <v>0</v>
      </c>
      <c r="BQ4" s="29">
        <v>0</v>
      </c>
      <c r="BR4" s="29">
        <v>0</v>
      </c>
      <c r="BS4" s="29">
        <v>0</v>
      </c>
      <c r="BT4" s="29">
        <v>0</v>
      </c>
      <c r="BU4" s="29">
        <v>0</v>
      </c>
      <c r="BV4" s="29">
        <v>0</v>
      </c>
      <c r="BW4" s="29">
        <v>0</v>
      </c>
      <c r="BX4" s="29">
        <v>0</v>
      </c>
      <c r="BY4" s="29">
        <v>0</v>
      </c>
      <c r="BZ4" s="29">
        <v>0</v>
      </c>
      <c r="CA4" s="29">
        <v>0</v>
      </c>
      <c r="CB4" s="29">
        <v>0</v>
      </c>
      <c r="CC4" s="29">
        <v>0</v>
      </c>
      <c r="CD4" s="29">
        <v>0</v>
      </c>
      <c r="CE4" s="29">
        <v>0</v>
      </c>
      <c r="CF4" s="29">
        <v>0</v>
      </c>
      <c r="CG4" s="29">
        <v>0</v>
      </c>
      <c r="CH4" s="29">
        <v>0</v>
      </c>
      <c r="CI4" s="29">
        <v>0</v>
      </c>
      <c r="CJ4" s="29">
        <v>0</v>
      </c>
      <c r="CK4" s="29">
        <v>0</v>
      </c>
      <c r="CL4" s="29">
        <v>0</v>
      </c>
      <c r="CM4" s="29">
        <v>0</v>
      </c>
      <c r="CN4" s="29">
        <v>0</v>
      </c>
      <c r="CO4" s="132">
        <v>0</v>
      </c>
      <c r="CP4" s="155">
        <f>SUM(B4:CO4)</f>
        <v>42</v>
      </c>
    </row>
    <row r="5" spans="1:97" x14ac:dyDescent="0.2">
      <c r="A5" s="152" t="s">
        <v>21</v>
      </c>
      <c r="B5" s="29">
        <v>0</v>
      </c>
      <c r="C5" s="131">
        <v>587093</v>
      </c>
      <c r="D5" s="131">
        <v>386040</v>
      </c>
      <c r="E5" s="131">
        <v>1144016</v>
      </c>
      <c r="F5" s="35">
        <v>1154</v>
      </c>
      <c r="G5" s="35">
        <v>0</v>
      </c>
      <c r="H5" s="35">
        <v>638</v>
      </c>
      <c r="I5" s="35">
        <v>40</v>
      </c>
      <c r="J5" s="35">
        <v>17440</v>
      </c>
      <c r="K5" s="35">
        <v>7188</v>
      </c>
      <c r="L5" s="35">
        <v>0</v>
      </c>
      <c r="M5" s="35">
        <v>17453</v>
      </c>
      <c r="N5" s="35">
        <v>97</v>
      </c>
      <c r="O5" s="35">
        <v>0</v>
      </c>
      <c r="P5" s="35">
        <v>184</v>
      </c>
      <c r="Q5" s="35">
        <v>2481</v>
      </c>
      <c r="R5" s="35">
        <v>22819</v>
      </c>
      <c r="S5" s="35">
        <v>7906</v>
      </c>
      <c r="T5" s="35">
        <v>44</v>
      </c>
      <c r="U5" s="35">
        <v>16746</v>
      </c>
      <c r="V5" s="35">
        <v>2918</v>
      </c>
      <c r="W5" s="35">
        <v>17357</v>
      </c>
      <c r="X5" s="35">
        <v>27568</v>
      </c>
      <c r="Y5" s="35">
        <v>236</v>
      </c>
      <c r="Z5" s="35">
        <v>0</v>
      </c>
      <c r="AA5" s="35">
        <v>2782</v>
      </c>
      <c r="AB5" s="35">
        <v>73</v>
      </c>
      <c r="AC5" s="35">
        <v>0</v>
      </c>
      <c r="AD5" s="35">
        <v>1032</v>
      </c>
      <c r="AE5" s="35">
        <v>1312</v>
      </c>
      <c r="AF5" s="35">
        <v>2244</v>
      </c>
      <c r="AG5" s="35">
        <v>1287</v>
      </c>
      <c r="AH5" s="35">
        <v>66</v>
      </c>
      <c r="AI5" s="35">
        <v>10025</v>
      </c>
      <c r="AJ5" s="35">
        <v>4055</v>
      </c>
      <c r="AK5" s="35">
        <v>12277</v>
      </c>
      <c r="AL5" s="35">
        <v>19073</v>
      </c>
      <c r="AM5" s="35">
        <v>41653</v>
      </c>
      <c r="AN5" s="35">
        <v>136469</v>
      </c>
      <c r="AO5" s="35">
        <v>2093</v>
      </c>
      <c r="AP5" s="35">
        <v>17081</v>
      </c>
      <c r="AQ5" s="35">
        <v>14867</v>
      </c>
      <c r="AR5" s="35">
        <v>0</v>
      </c>
      <c r="AS5" s="35">
        <v>0</v>
      </c>
      <c r="AT5" s="35">
        <v>0</v>
      </c>
      <c r="AU5" s="35">
        <v>0</v>
      </c>
      <c r="AV5" s="35">
        <v>438</v>
      </c>
      <c r="AW5" s="35">
        <v>0</v>
      </c>
      <c r="AX5" s="35">
        <v>0</v>
      </c>
      <c r="AY5" s="35">
        <v>2531</v>
      </c>
      <c r="AZ5" s="35">
        <v>0</v>
      </c>
      <c r="BA5" s="35">
        <v>58</v>
      </c>
      <c r="BB5" s="35">
        <v>386</v>
      </c>
      <c r="BC5" s="35">
        <v>186</v>
      </c>
      <c r="BD5" s="35">
        <v>0</v>
      </c>
      <c r="BE5" s="35">
        <v>9948</v>
      </c>
      <c r="BF5" s="35">
        <v>356</v>
      </c>
      <c r="BG5" s="35">
        <v>0</v>
      </c>
      <c r="BH5" s="35">
        <v>4912</v>
      </c>
      <c r="BI5" s="35">
        <v>37</v>
      </c>
      <c r="BJ5" s="35">
        <v>25</v>
      </c>
      <c r="BK5" s="35">
        <v>8030</v>
      </c>
      <c r="BL5" s="35">
        <v>14</v>
      </c>
      <c r="BM5" s="35">
        <v>118</v>
      </c>
      <c r="BN5" s="35">
        <v>2425</v>
      </c>
      <c r="BO5" s="35">
        <v>0</v>
      </c>
      <c r="BP5" s="35">
        <v>0</v>
      </c>
      <c r="BQ5" s="35">
        <v>136</v>
      </c>
      <c r="BR5" s="35">
        <v>13</v>
      </c>
      <c r="BS5" s="35">
        <v>56</v>
      </c>
      <c r="BT5" s="35">
        <v>4060</v>
      </c>
      <c r="BU5" s="35">
        <v>214</v>
      </c>
      <c r="BV5" s="35">
        <v>5931</v>
      </c>
      <c r="BW5" s="35">
        <v>2727</v>
      </c>
      <c r="BX5" s="35">
        <v>3982</v>
      </c>
      <c r="BY5" s="35">
        <v>19228</v>
      </c>
      <c r="BZ5" s="35">
        <v>78908</v>
      </c>
      <c r="CA5" s="35">
        <v>0</v>
      </c>
      <c r="CB5" s="35">
        <v>54</v>
      </c>
      <c r="CC5" s="35">
        <v>962</v>
      </c>
      <c r="CD5" s="35">
        <v>11324</v>
      </c>
      <c r="CE5" s="35">
        <v>30</v>
      </c>
      <c r="CF5" s="35">
        <v>448</v>
      </c>
      <c r="CG5" s="35">
        <v>5751</v>
      </c>
      <c r="CH5" s="35">
        <v>0</v>
      </c>
      <c r="CI5" s="35">
        <v>3642</v>
      </c>
      <c r="CJ5" s="35">
        <v>7706</v>
      </c>
      <c r="CK5" s="35">
        <v>0</v>
      </c>
      <c r="CL5" s="35">
        <v>0</v>
      </c>
      <c r="CM5" s="35">
        <v>0</v>
      </c>
      <c r="CN5" s="35">
        <v>0</v>
      </c>
      <c r="CO5" s="133">
        <v>127</v>
      </c>
      <c r="CP5" s="155">
        <f t="shared" ref="CP5:CP35" si="0">SUM(B5:CO5)</f>
        <v>2700570</v>
      </c>
    </row>
    <row r="6" spans="1:97" x14ac:dyDescent="0.2">
      <c r="A6" s="152" t="s">
        <v>22</v>
      </c>
      <c r="B6" s="29">
        <v>0</v>
      </c>
      <c r="C6" s="29">
        <v>0</v>
      </c>
      <c r="D6" s="29">
        <v>12</v>
      </c>
      <c r="E6" s="29">
        <v>15</v>
      </c>
      <c r="F6" s="100">
        <v>111350</v>
      </c>
      <c r="G6" s="100">
        <v>6122</v>
      </c>
      <c r="H6" s="100">
        <v>468300</v>
      </c>
      <c r="I6" s="35">
        <v>0</v>
      </c>
      <c r="J6" s="35">
        <v>15</v>
      </c>
      <c r="K6" s="35">
        <v>40</v>
      </c>
      <c r="L6" s="35">
        <v>0</v>
      </c>
      <c r="M6" s="35">
        <v>74618</v>
      </c>
      <c r="N6" s="35">
        <v>0</v>
      </c>
      <c r="O6" s="35">
        <v>0</v>
      </c>
      <c r="P6" s="35">
        <v>0</v>
      </c>
      <c r="Q6" s="35">
        <v>0</v>
      </c>
      <c r="R6" s="35">
        <v>729</v>
      </c>
      <c r="S6" s="35">
        <v>0</v>
      </c>
      <c r="T6" s="35">
        <v>216</v>
      </c>
      <c r="U6" s="35">
        <v>1100</v>
      </c>
      <c r="V6" s="35">
        <v>0</v>
      </c>
      <c r="W6" s="35">
        <v>0</v>
      </c>
      <c r="X6" s="35">
        <v>17</v>
      </c>
      <c r="Y6" s="35">
        <v>0</v>
      </c>
      <c r="Z6" s="35">
        <v>0</v>
      </c>
      <c r="AA6" s="35">
        <v>0</v>
      </c>
      <c r="AB6" s="35">
        <v>1797</v>
      </c>
      <c r="AC6" s="35">
        <v>1</v>
      </c>
      <c r="AD6" s="35">
        <v>22801</v>
      </c>
      <c r="AE6" s="35">
        <v>0</v>
      </c>
      <c r="AF6" s="35">
        <v>0</v>
      </c>
      <c r="AG6" s="35">
        <v>0</v>
      </c>
      <c r="AH6" s="35">
        <v>0</v>
      </c>
      <c r="AI6" s="35">
        <v>671</v>
      </c>
      <c r="AJ6" s="35">
        <v>168</v>
      </c>
      <c r="AK6" s="35">
        <v>0</v>
      </c>
      <c r="AL6" s="35">
        <v>0</v>
      </c>
      <c r="AM6" s="35">
        <v>0</v>
      </c>
      <c r="AN6" s="35">
        <v>0</v>
      </c>
      <c r="AO6" s="35">
        <v>105</v>
      </c>
      <c r="AP6" s="35">
        <v>1123</v>
      </c>
      <c r="AQ6" s="35">
        <v>1782</v>
      </c>
      <c r="AR6" s="35">
        <v>0</v>
      </c>
      <c r="AS6" s="35">
        <v>0</v>
      </c>
      <c r="AT6" s="35">
        <v>0</v>
      </c>
      <c r="AU6" s="35">
        <v>0</v>
      </c>
      <c r="AV6" s="35">
        <v>1018</v>
      </c>
      <c r="AW6" s="35">
        <v>0</v>
      </c>
      <c r="AX6" s="35">
        <v>0</v>
      </c>
      <c r="AY6" s="35">
        <v>0</v>
      </c>
      <c r="AZ6" s="35">
        <v>0</v>
      </c>
      <c r="BA6" s="35">
        <v>0</v>
      </c>
      <c r="BB6" s="35">
        <v>0</v>
      </c>
      <c r="BC6" s="35">
        <v>0</v>
      </c>
      <c r="BD6" s="35">
        <v>0</v>
      </c>
      <c r="BE6" s="35">
        <v>4</v>
      </c>
      <c r="BF6" s="35">
        <v>1926</v>
      </c>
      <c r="BG6" s="35">
        <v>1326</v>
      </c>
      <c r="BH6" s="35">
        <v>8942</v>
      </c>
      <c r="BI6" s="35">
        <v>0</v>
      </c>
      <c r="BJ6" s="35">
        <v>0</v>
      </c>
      <c r="BK6" s="35">
        <v>0</v>
      </c>
      <c r="BL6" s="35">
        <v>0</v>
      </c>
      <c r="BM6" s="35">
        <v>13538</v>
      </c>
      <c r="BN6" s="35">
        <v>711</v>
      </c>
      <c r="BO6" s="35">
        <v>0</v>
      </c>
      <c r="BP6" s="35">
        <v>0</v>
      </c>
      <c r="BQ6" s="35">
        <v>0</v>
      </c>
      <c r="BR6" s="35">
        <v>0</v>
      </c>
      <c r="BS6" s="35">
        <v>0</v>
      </c>
      <c r="BT6" s="35">
        <v>0</v>
      </c>
      <c r="BU6" s="35">
        <v>0</v>
      </c>
      <c r="BV6" s="35">
        <v>105</v>
      </c>
      <c r="BW6" s="35">
        <v>21</v>
      </c>
      <c r="BX6" s="35">
        <v>1086</v>
      </c>
      <c r="BY6" s="35">
        <v>52905</v>
      </c>
      <c r="BZ6" s="35">
        <v>3791</v>
      </c>
      <c r="CA6" s="35">
        <v>0</v>
      </c>
      <c r="CB6" s="35">
        <v>0</v>
      </c>
      <c r="CC6" s="35">
        <v>0</v>
      </c>
      <c r="CD6" s="35">
        <v>0</v>
      </c>
      <c r="CE6" s="35">
        <v>37</v>
      </c>
      <c r="CF6" s="35">
        <v>15</v>
      </c>
      <c r="CG6" s="35">
        <v>841</v>
      </c>
      <c r="CH6" s="35">
        <v>0</v>
      </c>
      <c r="CI6" s="35">
        <v>0</v>
      </c>
      <c r="CJ6" s="35">
        <v>0</v>
      </c>
      <c r="CK6" s="35">
        <v>0</v>
      </c>
      <c r="CL6" s="35">
        <v>0</v>
      </c>
      <c r="CM6" s="35">
        <v>0</v>
      </c>
      <c r="CN6" s="35">
        <v>0</v>
      </c>
      <c r="CO6" s="133">
        <v>127</v>
      </c>
      <c r="CP6" s="155">
        <f t="shared" si="0"/>
        <v>777375</v>
      </c>
    </row>
    <row r="7" spans="1:97" x14ac:dyDescent="0.2">
      <c r="A7" s="152" t="s">
        <v>23</v>
      </c>
      <c r="B7" s="29">
        <v>0</v>
      </c>
      <c r="C7" s="29">
        <v>233</v>
      </c>
      <c r="D7" s="29">
        <v>251</v>
      </c>
      <c r="E7" s="29">
        <v>3033</v>
      </c>
      <c r="F7" s="35">
        <v>0</v>
      </c>
      <c r="G7" s="35">
        <v>0</v>
      </c>
      <c r="H7" s="35">
        <v>12</v>
      </c>
      <c r="I7" s="100">
        <v>14200</v>
      </c>
      <c r="J7" s="100">
        <v>8241</v>
      </c>
      <c r="K7" s="100">
        <v>60679</v>
      </c>
      <c r="L7" s="35">
        <v>0</v>
      </c>
      <c r="M7" s="35">
        <v>17</v>
      </c>
      <c r="N7" s="35">
        <v>0</v>
      </c>
      <c r="O7" s="35">
        <v>1094</v>
      </c>
      <c r="P7" s="35">
        <v>4532</v>
      </c>
      <c r="Q7" s="35">
        <v>165</v>
      </c>
      <c r="R7" s="35">
        <v>35573</v>
      </c>
      <c r="S7" s="35">
        <v>2</v>
      </c>
      <c r="T7" s="35">
        <v>15</v>
      </c>
      <c r="U7" s="35">
        <v>783</v>
      </c>
      <c r="V7" s="35">
        <v>11</v>
      </c>
      <c r="W7" s="35">
        <v>24</v>
      </c>
      <c r="X7" s="35">
        <v>171</v>
      </c>
      <c r="Y7" s="35">
        <v>0</v>
      </c>
      <c r="Z7" s="35">
        <v>0</v>
      </c>
      <c r="AA7" s="35">
        <v>539</v>
      </c>
      <c r="AB7" s="35">
        <v>0</v>
      </c>
      <c r="AC7" s="35">
        <v>0</v>
      </c>
      <c r="AD7" s="35">
        <v>15</v>
      </c>
      <c r="AE7" s="35">
        <v>0</v>
      </c>
      <c r="AF7" s="35">
        <v>0</v>
      </c>
      <c r="AG7" s="35">
        <v>12</v>
      </c>
      <c r="AH7" s="35">
        <v>302</v>
      </c>
      <c r="AI7" s="35">
        <v>0</v>
      </c>
      <c r="AJ7" s="35">
        <v>2938</v>
      </c>
      <c r="AK7" s="35">
        <v>0</v>
      </c>
      <c r="AL7" s="35">
        <v>133</v>
      </c>
      <c r="AM7" s="35">
        <v>104</v>
      </c>
      <c r="AN7" s="35">
        <v>4327</v>
      </c>
      <c r="AO7" s="35">
        <v>181</v>
      </c>
      <c r="AP7" s="35">
        <v>0</v>
      </c>
      <c r="AQ7" s="35">
        <v>462</v>
      </c>
      <c r="AR7" s="35">
        <v>0</v>
      </c>
      <c r="AS7" s="35">
        <v>0</v>
      </c>
      <c r="AT7" s="35">
        <v>0</v>
      </c>
      <c r="AU7" s="35">
        <v>0</v>
      </c>
      <c r="AV7" s="35">
        <v>1</v>
      </c>
      <c r="AW7" s="35">
        <v>0</v>
      </c>
      <c r="AX7" s="35">
        <v>0</v>
      </c>
      <c r="AY7" s="35">
        <v>5</v>
      </c>
      <c r="AZ7" s="35">
        <v>0</v>
      </c>
      <c r="BA7" s="35">
        <v>10</v>
      </c>
      <c r="BB7" s="35">
        <v>551</v>
      </c>
      <c r="BC7" s="35">
        <v>214</v>
      </c>
      <c r="BD7" s="35">
        <v>45</v>
      </c>
      <c r="BE7" s="35">
        <v>17238</v>
      </c>
      <c r="BF7" s="35">
        <v>0</v>
      </c>
      <c r="BG7" s="35">
        <v>0</v>
      </c>
      <c r="BH7" s="35">
        <v>12</v>
      </c>
      <c r="BI7" s="35">
        <v>0</v>
      </c>
      <c r="BJ7" s="35">
        <v>0</v>
      </c>
      <c r="BK7" s="35">
        <v>0</v>
      </c>
      <c r="BL7" s="35">
        <v>0</v>
      </c>
      <c r="BM7" s="35">
        <v>0</v>
      </c>
      <c r="BN7" s="35">
        <v>134</v>
      </c>
      <c r="BO7" s="35">
        <v>0</v>
      </c>
      <c r="BP7" s="35">
        <v>0</v>
      </c>
      <c r="BQ7" s="35">
        <v>0</v>
      </c>
      <c r="BR7" s="35">
        <v>0</v>
      </c>
      <c r="BS7" s="35">
        <v>0</v>
      </c>
      <c r="BT7" s="35">
        <v>15</v>
      </c>
      <c r="BU7" s="35">
        <v>57</v>
      </c>
      <c r="BV7" s="35">
        <v>104</v>
      </c>
      <c r="BW7" s="35">
        <v>43</v>
      </c>
      <c r="BX7" s="35">
        <v>0</v>
      </c>
      <c r="BY7" s="35">
        <v>153</v>
      </c>
      <c r="BZ7" s="35">
        <v>654</v>
      </c>
      <c r="CA7" s="35">
        <v>0</v>
      </c>
      <c r="CB7" s="35">
        <v>18</v>
      </c>
      <c r="CC7" s="35">
        <v>0</v>
      </c>
      <c r="CD7" s="35">
        <v>3910</v>
      </c>
      <c r="CE7" s="35">
        <v>21</v>
      </c>
      <c r="CF7" s="35">
        <v>0</v>
      </c>
      <c r="CG7" s="35">
        <v>150</v>
      </c>
      <c r="CH7" s="35">
        <v>0</v>
      </c>
      <c r="CI7" s="35">
        <v>0</v>
      </c>
      <c r="CJ7" s="35">
        <v>31</v>
      </c>
      <c r="CK7" s="35">
        <v>0</v>
      </c>
      <c r="CL7" s="35">
        <v>0</v>
      </c>
      <c r="CM7" s="35">
        <v>0</v>
      </c>
      <c r="CN7" s="35">
        <v>0</v>
      </c>
      <c r="CO7" s="133">
        <v>0</v>
      </c>
      <c r="CP7" s="155">
        <f t="shared" si="0"/>
        <v>161415</v>
      </c>
    </row>
    <row r="8" spans="1:97" x14ac:dyDescent="0.2">
      <c r="A8" s="152" t="s">
        <v>55</v>
      </c>
      <c r="B8" s="29">
        <v>0</v>
      </c>
      <c r="C8" s="29">
        <v>0</v>
      </c>
      <c r="D8" s="29">
        <v>0</v>
      </c>
      <c r="E8" s="29">
        <v>11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100">
        <v>0</v>
      </c>
      <c r="M8" s="100">
        <v>229</v>
      </c>
      <c r="N8" s="100">
        <v>238</v>
      </c>
      <c r="O8" s="35">
        <v>0</v>
      </c>
      <c r="P8" s="35">
        <v>0</v>
      </c>
      <c r="Q8" s="35">
        <v>0</v>
      </c>
      <c r="R8" s="35">
        <v>0</v>
      </c>
      <c r="S8" s="35">
        <v>44</v>
      </c>
      <c r="T8" s="35">
        <v>0</v>
      </c>
      <c r="U8" s="35">
        <v>381</v>
      </c>
      <c r="V8" s="35">
        <v>39</v>
      </c>
      <c r="W8" s="35">
        <v>0</v>
      </c>
      <c r="X8" s="35">
        <v>6</v>
      </c>
      <c r="Y8" s="35">
        <v>14</v>
      </c>
      <c r="Z8" s="35">
        <v>0</v>
      </c>
      <c r="AA8" s="35">
        <v>4</v>
      </c>
      <c r="AB8" s="35">
        <v>0</v>
      </c>
      <c r="AC8" s="35">
        <v>0</v>
      </c>
      <c r="AD8" s="35">
        <v>6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1325</v>
      </c>
      <c r="AP8" s="35">
        <v>302</v>
      </c>
      <c r="AQ8" s="35">
        <v>2523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35">
        <v>0</v>
      </c>
      <c r="AY8" s="35">
        <v>0</v>
      </c>
      <c r="AZ8" s="35">
        <v>0</v>
      </c>
      <c r="BA8" s="35">
        <v>0</v>
      </c>
      <c r="BB8" s="35">
        <v>10</v>
      </c>
      <c r="BC8" s="35">
        <v>0</v>
      </c>
      <c r="BD8" s="35">
        <v>0</v>
      </c>
      <c r="BE8" s="35">
        <v>0</v>
      </c>
      <c r="BF8" s="35">
        <v>24</v>
      </c>
      <c r="BG8" s="35">
        <v>0</v>
      </c>
      <c r="BH8" s="35">
        <v>173</v>
      </c>
      <c r="BI8" s="35">
        <v>0</v>
      </c>
      <c r="BJ8" s="35">
        <v>0</v>
      </c>
      <c r="BK8" s="35">
        <v>10</v>
      </c>
      <c r="BL8" s="35">
        <v>0</v>
      </c>
      <c r="BM8" s="35">
        <v>0</v>
      </c>
      <c r="BN8" s="35">
        <v>0</v>
      </c>
      <c r="BO8" s="35">
        <v>0</v>
      </c>
      <c r="BP8" s="35">
        <v>0</v>
      </c>
      <c r="BQ8" s="35">
        <v>0</v>
      </c>
      <c r="BR8" s="35">
        <v>0</v>
      </c>
      <c r="BS8" s="35">
        <v>0</v>
      </c>
      <c r="BT8" s="35">
        <v>0</v>
      </c>
      <c r="BU8" s="35">
        <v>0</v>
      </c>
      <c r="BV8" s="35">
        <v>0</v>
      </c>
      <c r="BW8" s="35">
        <v>0</v>
      </c>
      <c r="BX8" s="35">
        <v>0</v>
      </c>
      <c r="BY8" s="35">
        <v>0</v>
      </c>
      <c r="BZ8" s="35">
        <v>15</v>
      </c>
      <c r="CA8" s="35">
        <v>0</v>
      </c>
      <c r="CB8" s="35">
        <v>0</v>
      </c>
      <c r="CC8" s="35">
        <v>0</v>
      </c>
      <c r="CD8" s="35">
        <v>0</v>
      </c>
      <c r="CE8" s="35">
        <v>0</v>
      </c>
      <c r="CF8" s="35">
        <v>0</v>
      </c>
      <c r="CG8" s="35">
        <v>19</v>
      </c>
      <c r="CH8" s="35">
        <v>0</v>
      </c>
      <c r="CI8" s="35">
        <v>0</v>
      </c>
      <c r="CJ8" s="35">
        <v>6</v>
      </c>
      <c r="CK8" s="35">
        <v>0</v>
      </c>
      <c r="CL8" s="35">
        <v>0</v>
      </c>
      <c r="CM8" s="35">
        <v>0</v>
      </c>
      <c r="CN8" s="35">
        <v>0</v>
      </c>
      <c r="CO8" s="133">
        <v>0</v>
      </c>
      <c r="CP8" s="155">
        <f t="shared" si="0"/>
        <v>5379</v>
      </c>
    </row>
    <row r="9" spans="1:97" x14ac:dyDescent="0.2">
      <c r="A9" s="152" t="s">
        <v>25</v>
      </c>
      <c r="B9" s="29">
        <v>0</v>
      </c>
      <c r="C9" s="29">
        <v>2753</v>
      </c>
      <c r="D9" s="29">
        <v>603</v>
      </c>
      <c r="E9" s="29">
        <v>10642</v>
      </c>
      <c r="F9" s="35">
        <v>37</v>
      </c>
      <c r="G9" s="35">
        <v>0</v>
      </c>
      <c r="H9" s="35">
        <v>0</v>
      </c>
      <c r="I9" s="35">
        <v>818</v>
      </c>
      <c r="J9" s="35">
        <v>25718</v>
      </c>
      <c r="K9" s="35">
        <v>22357</v>
      </c>
      <c r="L9" s="35">
        <v>0</v>
      </c>
      <c r="M9" s="35">
        <v>0</v>
      </c>
      <c r="N9" s="35">
        <v>0</v>
      </c>
      <c r="O9" s="100">
        <v>242293</v>
      </c>
      <c r="P9" s="100">
        <v>45676</v>
      </c>
      <c r="Q9" s="100">
        <v>17514</v>
      </c>
      <c r="R9" s="100">
        <v>492888</v>
      </c>
      <c r="S9" s="35">
        <v>3</v>
      </c>
      <c r="T9" s="35">
        <v>65</v>
      </c>
      <c r="U9" s="35">
        <v>8446</v>
      </c>
      <c r="V9" s="35">
        <v>0</v>
      </c>
      <c r="W9" s="35">
        <v>10</v>
      </c>
      <c r="X9" s="35">
        <v>1613</v>
      </c>
      <c r="Y9" s="35">
        <v>0</v>
      </c>
      <c r="Z9" s="35">
        <v>0</v>
      </c>
      <c r="AA9" s="35">
        <v>8661</v>
      </c>
      <c r="AB9" s="35">
        <v>0</v>
      </c>
      <c r="AC9" s="35">
        <v>0</v>
      </c>
      <c r="AD9" s="35">
        <v>414</v>
      </c>
      <c r="AE9" s="35">
        <v>0</v>
      </c>
      <c r="AF9" s="35">
        <v>0</v>
      </c>
      <c r="AG9" s="35">
        <v>300</v>
      </c>
      <c r="AH9" s="35">
        <v>11256</v>
      </c>
      <c r="AI9" s="35">
        <v>3405</v>
      </c>
      <c r="AJ9" s="35">
        <v>26413</v>
      </c>
      <c r="AK9" s="35">
        <v>0</v>
      </c>
      <c r="AL9" s="35">
        <v>2969</v>
      </c>
      <c r="AM9" s="35">
        <v>2583</v>
      </c>
      <c r="AN9" s="35">
        <v>93323</v>
      </c>
      <c r="AO9" s="35">
        <v>220</v>
      </c>
      <c r="AP9" s="35">
        <v>15</v>
      </c>
      <c r="AQ9" s="35">
        <v>3837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35">
        <v>0</v>
      </c>
      <c r="AY9" s="35">
        <v>72</v>
      </c>
      <c r="AZ9" s="35">
        <v>0</v>
      </c>
      <c r="BA9" s="35">
        <v>351</v>
      </c>
      <c r="BB9" s="35">
        <v>412</v>
      </c>
      <c r="BC9" s="35">
        <v>1604</v>
      </c>
      <c r="BD9" s="35">
        <v>1393</v>
      </c>
      <c r="BE9" s="35">
        <v>85646</v>
      </c>
      <c r="BF9" s="35">
        <v>16</v>
      </c>
      <c r="BG9" s="35">
        <v>0</v>
      </c>
      <c r="BH9" s="35">
        <v>288</v>
      </c>
      <c r="BI9" s="35">
        <v>0</v>
      </c>
      <c r="BJ9" s="35">
        <v>0</v>
      </c>
      <c r="BK9" s="35">
        <v>0</v>
      </c>
      <c r="BL9" s="35">
        <v>0</v>
      </c>
      <c r="BM9" s="35">
        <v>1236</v>
      </c>
      <c r="BN9" s="35">
        <v>3531</v>
      </c>
      <c r="BO9" s="35">
        <v>0</v>
      </c>
      <c r="BP9" s="35">
        <v>0</v>
      </c>
      <c r="BQ9" s="35">
        <v>20</v>
      </c>
      <c r="BR9" s="35">
        <v>0</v>
      </c>
      <c r="BS9" s="35">
        <v>0</v>
      </c>
      <c r="BT9" s="35">
        <v>192</v>
      </c>
      <c r="BU9" s="35">
        <v>2</v>
      </c>
      <c r="BV9" s="35">
        <v>0</v>
      </c>
      <c r="BW9" s="35">
        <v>386</v>
      </c>
      <c r="BX9" s="35">
        <v>6678</v>
      </c>
      <c r="BY9" s="35">
        <v>11117</v>
      </c>
      <c r="BZ9" s="35">
        <v>27875</v>
      </c>
      <c r="CA9" s="35">
        <v>5902</v>
      </c>
      <c r="CB9" s="35">
        <v>13814</v>
      </c>
      <c r="CC9" s="35">
        <v>900</v>
      </c>
      <c r="CD9" s="35">
        <v>73847</v>
      </c>
      <c r="CE9" s="35">
        <v>165</v>
      </c>
      <c r="CF9" s="35">
        <v>18</v>
      </c>
      <c r="CG9" s="35">
        <v>1721</v>
      </c>
      <c r="CH9" s="35">
        <v>0</v>
      </c>
      <c r="CI9" s="35">
        <v>0</v>
      </c>
      <c r="CJ9" s="35">
        <v>1774</v>
      </c>
      <c r="CK9" s="35">
        <v>0</v>
      </c>
      <c r="CL9" s="35">
        <v>0</v>
      </c>
      <c r="CM9" s="35">
        <v>0</v>
      </c>
      <c r="CN9" s="35">
        <v>0</v>
      </c>
      <c r="CO9" s="133">
        <v>0</v>
      </c>
      <c r="CP9" s="155">
        <f t="shared" si="0"/>
        <v>1263792</v>
      </c>
    </row>
    <row r="10" spans="1:97" x14ac:dyDescent="0.2">
      <c r="A10" s="152" t="s">
        <v>26</v>
      </c>
      <c r="B10" s="29">
        <v>0</v>
      </c>
      <c r="C10" s="29">
        <v>6270</v>
      </c>
      <c r="D10" s="29">
        <v>4421</v>
      </c>
      <c r="E10" s="29">
        <v>13143</v>
      </c>
      <c r="F10" s="35">
        <v>256</v>
      </c>
      <c r="G10" s="35">
        <v>82</v>
      </c>
      <c r="H10" s="35">
        <v>808</v>
      </c>
      <c r="I10" s="35">
        <v>0</v>
      </c>
      <c r="J10" s="35">
        <v>28</v>
      </c>
      <c r="K10" s="35">
        <v>174</v>
      </c>
      <c r="L10" s="35">
        <v>3</v>
      </c>
      <c r="M10" s="35">
        <v>31753</v>
      </c>
      <c r="N10" s="35">
        <v>280</v>
      </c>
      <c r="O10" s="35">
        <v>0</v>
      </c>
      <c r="P10" s="35">
        <v>0</v>
      </c>
      <c r="Q10" s="35">
        <v>0</v>
      </c>
      <c r="R10" s="35">
        <v>3067</v>
      </c>
      <c r="S10" s="100">
        <v>70033</v>
      </c>
      <c r="T10" s="100">
        <v>44740</v>
      </c>
      <c r="U10" s="100">
        <v>186189</v>
      </c>
      <c r="V10" s="35">
        <v>1157</v>
      </c>
      <c r="W10" s="35">
        <v>16810</v>
      </c>
      <c r="X10" s="35">
        <v>4833</v>
      </c>
      <c r="Y10" s="35">
        <v>0</v>
      </c>
      <c r="Z10" s="35">
        <v>0</v>
      </c>
      <c r="AA10" s="35">
        <v>780</v>
      </c>
      <c r="AB10" s="35">
        <v>281</v>
      </c>
      <c r="AC10" s="35">
        <v>81</v>
      </c>
      <c r="AD10" s="35">
        <v>5932</v>
      </c>
      <c r="AE10" s="35">
        <v>0</v>
      </c>
      <c r="AF10" s="35">
        <v>0</v>
      </c>
      <c r="AG10" s="35">
        <v>170</v>
      </c>
      <c r="AH10" s="35">
        <v>0</v>
      </c>
      <c r="AI10" s="35">
        <v>699</v>
      </c>
      <c r="AJ10" s="35">
        <v>1648</v>
      </c>
      <c r="AK10" s="35">
        <v>0</v>
      </c>
      <c r="AL10" s="35">
        <v>27</v>
      </c>
      <c r="AM10" s="35">
        <v>15</v>
      </c>
      <c r="AN10" s="35">
        <v>795</v>
      </c>
      <c r="AO10" s="35">
        <v>5705</v>
      </c>
      <c r="AP10" s="35">
        <v>13045</v>
      </c>
      <c r="AQ10" s="35">
        <v>45912</v>
      </c>
      <c r="AR10" s="35">
        <v>0</v>
      </c>
      <c r="AS10" s="35">
        <v>0</v>
      </c>
      <c r="AT10" s="35">
        <v>0</v>
      </c>
      <c r="AU10" s="35">
        <v>0</v>
      </c>
      <c r="AV10" s="35">
        <v>408</v>
      </c>
      <c r="AW10" s="35">
        <v>0</v>
      </c>
      <c r="AX10" s="35">
        <v>0</v>
      </c>
      <c r="AY10" s="35">
        <v>207</v>
      </c>
      <c r="AZ10" s="35">
        <v>0</v>
      </c>
      <c r="BA10" s="35">
        <v>248</v>
      </c>
      <c r="BB10" s="35">
        <v>36</v>
      </c>
      <c r="BC10" s="35">
        <v>0</v>
      </c>
      <c r="BD10" s="35">
        <v>0</v>
      </c>
      <c r="BE10" s="35">
        <v>436</v>
      </c>
      <c r="BF10" s="35">
        <v>152</v>
      </c>
      <c r="BG10" s="35">
        <v>40</v>
      </c>
      <c r="BH10" s="35">
        <v>3412</v>
      </c>
      <c r="BI10" s="35">
        <v>0</v>
      </c>
      <c r="BJ10" s="35">
        <v>0</v>
      </c>
      <c r="BK10" s="35">
        <v>289</v>
      </c>
      <c r="BL10" s="35">
        <v>20</v>
      </c>
      <c r="BM10" s="35">
        <v>352</v>
      </c>
      <c r="BN10" s="35">
        <v>411</v>
      </c>
      <c r="BO10" s="35">
        <v>0</v>
      </c>
      <c r="BP10" s="35">
        <v>0</v>
      </c>
      <c r="BQ10" s="35">
        <v>0</v>
      </c>
      <c r="BR10" s="35">
        <v>6</v>
      </c>
      <c r="BS10" s="35">
        <v>0</v>
      </c>
      <c r="BT10" s="35">
        <v>191</v>
      </c>
      <c r="BU10" s="35">
        <v>15</v>
      </c>
      <c r="BV10" s="35">
        <v>1073</v>
      </c>
      <c r="BW10" s="35">
        <v>740</v>
      </c>
      <c r="BX10" s="35">
        <v>2274</v>
      </c>
      <c r="BY10" s="35">
        <v>5689</v>
      </c>
      <c r="BZ10" s="35">
        <v>29973</v>
      </c>
      <c r="CA10" s="35">
        <v>0</v>
      </c>
      <c r="CB10" s="35">
        <v>0</v>
      </c>
      <c r="CC10" s="35">
        <v>0</v>
      </c>
      <c r="CD10" s="35">
        <v>282</v>
      </c>
      <c r="CE10" s="35">
        <v>58</v>
      </c>
      <c r="CF10" s="35">
        <v>899</v>
      </c>
      <c r="CG10" s="35">
        <v>1458</v>
      </c>
      <c r="CH10" s="35">
        <v>0</v>
      </c>
      <c r="CI10" s="35">
        <v>830</v>
      </c>
      <c r="CJ10" s="35">
        <v>869</v>
      </c>
      <c r="CK10" s="35">
        <v>0</v>
      </c>
      <c r="CL10" s="35">
        <v>0</v>
      </c>
      <c r="CM10" s="35">
        <v>0</v>
      </c>
      <c r="CN10" s="35">
        <v>0</v>
      </c>
      <c r="CO10" s="133">
        <v>0</v>
      </c>
      <c r="CP10" s="155">
        <f t="shared" si="0"/>
        <v>509505</v>
      </c>
    </row>
    <row r="11" spans="1:97" x14ac:dyDescent="0.2">
      <c r="A11" s="152" t="s">
        <v>27</v>
      </c>
      <c r="B11" s="29">
        <v>0</v>
      </c>
      <c r="C11" s="29">
        <v>10741</v>
      </c>
      <c r="D11" s="29">
        <v>4370</v>
      </c>
      <c r="E11" s="29">
        <v>11452</v>
      </c>
      <c r="F11" s="35">
        <v>75</v>
      </c>
      <c r="G11" s="35">
        <v>0</v>
      </c>
      <c r="H11" s="35">
        <v>56</v>
      </c>
      <c r="I11" s="35">
        <v>0</v>
      </c>
      <c r="J11" s="35">
        <v>271</v>
      </c>
      <c r="K11" s="35">
        <v>58</v>
      </c>
      <c r="L11" s="35">
        <v>4</v>
      </c>
      <c r="M11" s="35">
        <v>6136</v>
      </c>
      <c r="N11" s="35">
        <v>117</v>
      </c>
      <c r="O11" s="35">
        <v>0</v>
      </c>
      <c r="P11" s="35">
        <v>8</v>
      </c>
      <c r="Q11" s="35">
        <v>0</v>
      </c>
      <c r="R11" s="35">
        <v>841</v>
      </c>
      <c r="S11" s="35">
        <v>462</v>
      </c>
      <c r="T11" s="35">
        <v>0</v>
      </c>
      <c r="U11" s="35">
        <v>5127</v>
      </c>
      <c r="V11" s="100">
        <v>38459</v>
      </c>
      <c r="W11" s="100">
        <v>59438</v>
      </c>
      <c r="X11" s="100">
        <v>141931</v>
      </c>
      <c r="Y11" s="35">
        <v>86</v>
      </c>
      <c r="Z11" s="35">
        <v>11</v>
      </c>
      <c r="AA11" s="35">
        <v>1053</v>
      </c>
      <c r="AB11" s="35">
        <v>32</v>
      </c>
      <c r="AC11" s="35">
        <v>0</v>
      </c>
      <c r="AD11" s="35">
        <v>413</v>
      </c>
      <c r="AE11" s="35">
        <v>0</v>
      </c>
      <c r="AF11" s="35">
        <v>0</v>
      </c>
      <c r="AG11" s="35">
        <v>520</v>
      </c>
      <c r="AH11" s="35">
        <v>41</v>
      </c>
      <c r="AI11" s="35">
        <v>129</v>
      </c>
      <c r="AJ11" s="35">
        <v>542</v>
      </c>
      <c r="AK11" s="35">
        <v>40</v>
      </c>
      <c r="AL11" s="35">
        <v>52</v>
      </c>
      <c r="AM11" s="35">
        <v>135</v>
      </c>
      <c r="AN11" s="35">
        <v>719</v>
      </c>
      <c r="AO11" s="35">
        <v>9740</v>
      </c>
      <c r="AP11" s="35">
        <v>875</v>
      </c>
      <c r="AQ11" s="35">
        <v>26159</v>
      </c>
      <c r="AR11" s="35">
        <v>0</v>
      </c>
      <c r="AS11" s="35">
        <v>1</v>
      </c>
      <c r="AT11" s="35">
        <v>0</v>
      </c>
      <c r="AU11" s="35">
        <v>0</v>
      </c>
      <c r="AV11" s="35">
        <v>161</v>
      </c>
      <c r="AW11" s="35">
        <v>0</v>
      </c>
      <c r="AX11" s="35">
        <v>0</v>
      </c>
      <c r="AY11" s="35">
        <v>317</v>
      </c>
      <c r="AZ11" s="35">
        <v>0</v>
      </c>
      <c r="BA11" s="35">
        <v>0</v>
      </c>
      <c r="BB11" s="35">
        <v>75</v>
      </c>
      <c r="BC11" s="35">
        <v>0</v>
      </c>
      <c r="BD11" s="35">
        <v>0</v>
      </c>
      <c r="BE11" s="35">
        <v>64</v>
      </c>
      <c r="BF11" s="35">
        <v>171</v>
      </c>
      <c r="BG11" s="35">
        <v>0</v>
      </c>
      <c r="BH11" s="35">
        <v>1403</v>
      </c>
      <c r="BI11" s="35">
        <v>0</v>
      </c>
      <c r="BJ11" s="35">
        <v>0</v>
      </c>
      <c r="BK11" s="35">
        <v>1558</v>
      </c>
      <c r="BL11" s="35">
        <v>11</v>
      </c>
      <c r="BM11" s="35">
        <v>0</v>
      </c>
      <c r="BN11" s="35">
        <v>160</v>
      </c>
      <c r="BO11" s="35">
        <v>0</v>
      </c>
      <c r="BP11" s="35">
        <v>0</v>
      </c>
      <c r="BQ11" s="35">
        <v>100</v>
      </c>
      <c r="BR11" s="35">
        <v>63</v>
      </c>
      <c r="BS11" s="35">
        <v>329</v>
      </c>
      <c r="BT11" s="35">
        <v>1454</v>
      </c>
      <c r="BU11" s="35">
        <v>9960</v>
      </c>
      <c r="BV11" s="35">
        <v>18914</v>
      </c>
      <c r="BW11" s="35">
        <v>6348</v>
      </c>
      <c r="BX11" s="35">
        <v>373</v>
      </c>
      <c r="BY11" s="35">
        <v>687</v>
      </c>
      <c r="BZ11" s="35">
        <v>3062</v>
      </c>
      <c r="CA11" s="35">
        <v>0</v>
      </c>
      <c r="CB11" s="35">
        <v>6</v>
      </c>
      <c r="CC11" s="35">
        <v>0</v>
      </c>
      <c r="CD11" s="35">
        <v>365</v>
      </c>
      <c r="CE11" s="35">
        <v>73</v>
      </c>
      <c r="CF11" s="35">
        <v>1004</v>
      </c>
      <c r="CG11" s="35">
        <v>9234</v>
      </c>
      <c r="CH11" s="35">
        <v>86</v>
      </c>
      <c r="CI11" s="35">
        <v>454</v>
      </c>
      <c r="CJ11" s="35">
        <v>3792</v>
      </c>
      <c r="CK11" s="35">
        <v>0</v>
      </c>
      <c r="CL11" s="35">
        <v>0</v>
      </c>
      <c r="CM11" s="35">
        <v>0</v>
      </c>
      <c r="CN11" s="35">
        <v>0</v>
      </c>
      <c r="CO11" s="133">
        <v>0</v>
      </c>
      <c r="CP11" s="155">
        <f t="shared" si="0"/>
        <v>380318</v>
      </c>
    </row>
    <row r="12" spans="1:97" x14ac:dyDescent="0.2">
      <c r="A12" s="152" t="s">
        <v>28</v>
      </c>
      <c r="B12" s="29">
        <v>0</v>
      </c>
      <c r="C12" s="29">
        <v>208</v>
      </c>
      <c r="D12" s="29">
        <v>137</v>
      </c>
      <c r="E12" s="29">
        <v>2692</v>
      </c>
      <c r="F12" s="35">
        <v>13</v>
      </c>
      <c r="G12" s="35">
        <v>0</v>
      </c>
      <c r="H12" s="35">
        <v>110</v>
      </c>
      <c r="I12" s="35">
        <v>0</v>
      </c>
      <c r="J12" s="35">
        <v>48</v>
      </c>
      <c r="K12" s="35">
        <v>0</v>
      </c>
      <c r="L12" s="35">
        <v>0</v>
      </c>
      <c r="M12" s="35">
        <v>13422</v>
      </c>
      <c r="N12" s="35">
        <v>14</v>
      </c>
      <c r="O12" s="35">
        <v>0</v>
      </c>
      <c r="P12" s="35">
        <v>0</v>
      </c>
      <c r="Q12" s="35">
        <v>0</v>
      </c>
      <c r="R12" s="35">
        <v>2590</v>
      </c>
      <c r="S12" s="35">
        <v>0</v>
      </c>
      <c r="T12" s="35">
        <v>179</v>
      </c>
      <c r="U12" s="35">
        <v>1868</v>
      </c>
      <c r="V12" s="35">
        <v>828</v>
      </c>
      <c r="W12" s="35">
        <v>1142</v>
      </c>
      <c r="X12" s="35">
        <v>5081</v>
      </c>
      <c r="Y12" s="100">
        <v>138994</v>
      </c>
      <c r="Z12" s="100">
        <v>34718</v>
      </c>
      <c r="AA12" s="100">
        <v>627512</v>
      </c>
      <c r="AB12" s="35">
        <v>0</v>
      </c>
      <c r="AC12" s="35">
        <v>0</v>
      </c>
      <c r="AD12" s="35">
        <v>570</v>
      </c>
      <c r="AE12" s="35">
        <v>6097</v>
      </c>
      <c r="AF12" s="35">
        <v>11114</v>
      </c>
      <c r="AG12" s="35">
        <v>8484</v>
      </c>
      <c r="AH12" s="35">
        <v>0</v>
      </c>
      <c r="AI12" s="35">
        <v>130</v>
      </c>
      <c r="AJ12" s="35">
        <v>619</v>
      </c>
      <c r="AK12" s="35">
        <v>0</v>
      </c>
      <c r="AL12" s="35">
        <v>0</v>
      </c>
      <c r="AM12" s="35">
        <v>0</v>
      </c>
      <c r="AN12" s="35">
        <v>1405</v>
      </c>
      <c r="AO12" s="35">
        <v>179</v>
      </c>
      <c r="AP12" s="35">
        <v>1860</v>
      </c>
      <c r="AQ12" s="35">
        <v>5396</v>
      </c>
      <c r="AR12" s="35">
        <v>0</v>
      </c>
      <c r="AS12" s="35">
        <v>0</v>
      </c>
      <c r="AT12" s="35">
        <v>0</v>
      </c>
      <c r="AU12" s="35">
        <v>0</v>
      </c>
      <c r="AV12" s="35">
        <v>1697</v>
      </c>
      <c r="AW12" s="35">
        <v>7599</v>
      </c>
      <c r="AX12" s="35">
        <v>46374</v>
      </c>
      <c r="AY12" s="35">
        <v>41759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161</v>
      </c>
      <c r="BG12" s="35">
        <v>5</v>
      </c>
      <c r="BH12" s="35">
        <v>22363</v>
      </c>
      <c r="BI12" s="35">
        <v>1645</v>
      </c>
      <c r="BJ12" s="35">
        <v>663</v>
      </c>
      <c r="BK12" s="35">
        <v>3244</v>
      </c>
      <c r="BL12" s="35">
        <v>0</v>
      </c>
      <c r="BM12" s="35">
        <v>0</v>
      </c>
      <c r="BN12" s="35">
        <v>0</v>
      </c>
      <c r="BO12" s="35">
        <v>522</v>
      </c>
      <c r="BP12" s="35">
        <v>457</v>
      </c>
      <c r="BQ12" s="35">
        <v>7216</v>
      </c>
      <c r="BR12" s="35">
        <v>57</v>
      </c>
      <c r="BS12" s="35">
        <v>2232</v>
      </c>
      <c r="BT12" s="35">
        <v>3198</v>
      </c>
      <c r="BU12" s="35">
        <v>320</v>
      </c>
      <c r="BV12" s="35">
        <v>28161</v>
      </c>
      <c r="BW12" s="35">
        <v>7010</v>
      </c>
      <c r="BX12" s="35">
        <v>68</v>
      </c>
      <c r="BY12" s="35">
        <v>2943</v>
      </c>
      <c r="BZ12" s="35">
        <v>1019</v>
      </c>
      <c r="CA12" s="35">
        <v>0</v>
      </c>
      <c r="CB12" s="35">
        <v>0</v>
      </c>
      <c r="CC12" s="35">
        <v>0</v>
      </c>
      <c r="CD12" s="35">
        <v>35</v>
      </c>
      <c r="CE12" s="35">
        <v>722</v>
      </c>
      <c r="CF12" s="35">
        <v>15441</v>
      </c>
      <c r="CG12" s="35">
        <v>12505</v>
      </c>
      <c r="CH12" s="35">
        <v>4174</v>
      </c>
      <c r="CI12" s="35">
        <v>121302</v>
      </c>
      <c r="CJ12" s="35">
        <v>21694</v>
      </c>
      <c r="CK12" s="35">
        <v>0</v>
      </c>
      <c r="CL12" s="35">
        <v>0</v>
      </c>
      <c r="CM12" s="35">
        <v>0</v>
      </c>
      <c r="CN12" s="35">
        <v>0</v>
      </c>
      <c r="CO12" s="133">
        <v>0</v>
      </c>
      <c r="CP12" s="155">
        <f t="shared" si="0"/>
        <v>1219996</v>
      </c>
    </row>
    <row r="13" spans="1:97" x14ac:dyDescent="0.2">
      <c r="A13" s="152" t="s">
        <v>29</v>
      </c>
      <c r="B13" s="29">
        <v>0</v>
      </c>
      <c r="C13" s="29">
        <v>23</v>
      </c>
      <c r="D13" s="29">
        <v>0</v>
      </c>
      <c r="E13" s="29">
        <v>2287</v>
      </c>
      <c r="F13" s="35">
        <v>722</v>
      </c>
      <c r="G13" s="35">
        <v>0</v>
      </c>
      <c r="H13" s="35">
        <v>5981</v>
      </c>
      <c r="I13" s="35">
        <v>0</v>
      </c>
      <c r="J13" s="35">
        <v>0</v>
      </c>
      <c r="K13" s="35">
        <v>0</v>
      </c>
      <c r="L13" s="35">
        <v>0</v>
      </c>
      <c r="M13" s="35">
        <v>141989</v>
      </c>
      <c r="N13" s="35">
        <v>0</v>
      </c>
      <c r="O13" s="35">
        <v>0</v>
      </c>
      <c r="P13" s="35">
        <v>0</v>
      </c>
      <c r="Q13" s="35">
        <v>0</v>
      </c>
      <c r="R13" s="35">
        <v>1051</v>
      </c>
      <c r="S13" s="35">
        <v>460</v>
      </c>
      <c r="T13" s="35">
        <v>11960</v>
      </c>
      <c r="U13" s="35">
        <v>13616</v>
      </c>
      <c r="V13" s="35">
        <v>0</v>
      </c>
      <c r="W13" s="35">
        <v>175</v>
      </c>
      <c r="X13" s="35">
        <v>1162</v>
      </c>
      <c r="Y13" s="35">
        <v>0</v>
      </c>
      <c r="Z13" s="35">
        <v>0</v>
      </c>
      <c r="AA13" s="35">
        <v>224</v>
      </c>
      <c r="AB13" s="100">
        <v>165778</v>
      </c>
      <c r="AC13" s="100">
        <v>31903</v>
      </c>
      <c r="AD13" s="100">
        <v>805205</v>
      </c>
      <c r="AE13" s="35">
        <v>0</v>
      </c>
      <c r="AF13" s="35">
        <v>0</v>
      </c>
      <c r="AG13" s="35">
        <v>0</v>
      </c>
      <c r="AH13" s="35">
        <v>17</v>
      </c>
      <c r="AI13" s="35">
        <v>450</v>
      </c>
      <c r="AJ13" s="35">
        <v>536</v>
      </c>
      <c r="AK13" s="35">
        <v>0</v>
      </c>
      <c r="AL13" s="35">
        <v>0</v>
      </c>
      <c r="AM13" s="35">
        <v>0</v>
      </c>
      <c r="AN13" s="35">
        <v>238</v>
      </c>
      <c r="AO13" s="35">
        <v>134</v>
      </c>
      <c r="AP13" s="35">
        <v>3660</v>
      </c>
      <c r="AQ13" s="35">
        <v>17558</v>
      </c>
      <c r="AR13" s="35">
        <v>0</v>
      </c>
      <c r="AS13" s="35">
        <v>0</v>
      </c>
      <c r="AT13" s="35">
        <v>0</v>
      </c>
      <c r="AU13" s="35">
        <v>0</v>
      </c>
      <c r="AV13" s="35">
        <v>1474</v>
      </c>
      <c r="AW13" s="35">
        <v>0</v>
      </c>
      <c r="AX13" s="35">
        <v>0</v>
      </c>
      <c r="AY13" s="35">
        <v>47</v>
      </c>
      <c r="AZ13" s="35">
        <v>0</v>
      </c>
      <c r="BA13" s="35">
        <v>0</v>
      </c>
      <c r="BB13" s="35">
        <v>75</v>
      </c>
      <c r="BC13" s="35">
        <v>0</v>
      </c>
      <c r="BD13" s="35">
        <v>0</v>
      </c>
      <c r="BE13" s="35">
        <v>0</v>
      </c>
      <c r="BF13" s="35">
        <v>14258</v>
      </c>
      <c r="BG13" s="35">
        <v>6481</v>
      </c>
      <c r="BH13" s="35">
        <v>51701</v>
      </c>
      <c r="BI13" s="35">
        <v>0</v>
      </c>
      <c r="BJ13" s="35">
        <v>0</v>
      </c>
      <c r="BK13" s="35">
        <v>8</v>
      </c>
      <c r="BL13" s="35">
        <v>0</v>
      </c>
      <c r="BM13" s="35">
        <v>460</v>
      </c>
      <c r="BN13" s="35">
        <v>179</v>
      </c>
      <c r="BO13" s="35">
        <v>0</v>
      </c>
      <c r="BP13" s="35">
        <v>0</v>
      </c>
      <c r="BQ13" s="35">
        <v>0</v>
      </c>
      <c r="BR13" s="35">
        <v>0</v>
      </c>
      <c r="BS13" s="35">
        <v>40</v>
      </c>
      <c r="BT13" s="35">
        <v>42</v>
      </c>
      <c r="BU13" s="35">
        <v>0</v>
      </c>
      <c r="BV13" s="35">
        <v>1899</v>
      </c>
      <c r="BW13" s="35">
        <v>1491</v>
      </c>
      <c r="BX13" s="35">
        <v>960</v>
      </c>
      <c r="BY13" s="35">
        <v>20685</v>
      </c>
      <c r="BZ13" s="35">
        <v>6038</v>
      </c>
      <c r="CA13" s="35">
        <v>0</v>
      </c>
      <c r="CB13" s="35">
        <v>0</v>
      </c>
      <c r="CC13" s="35">
        <v>0</v>
      </c>
      <c r="CD13" s="35">
        <v>144</v>
      </c>
      <c r="CE13" s="35">
        <v>0</v>
      </c>
      <c r="CF13" s="35">
        <v>99</v>
      </c>
      <c r="CG13" s="35">
        <v>3381</v>
      </c>
      <c r="CH13" s="35">
        <v>21</v>
      </c>
      <c r="CI13" s="35">
        <v>70</v>
      </c>
      <c r="CJ13" s="35">
        <v>340</v>
      </c>
      <c r="CK13" s="35">
        <v>0</v>
      </c>
      <c r="CL13" s="35">
        <v>0</v>
      </c>
      <c r="CM13" s="35">
        <v>0</v>
      </c>
      <c r="CN13" s="35">
        <v>0</v>
      </c>
      <c r="CO13" s="133">
        <v>3797</v>
      </c>
      <c r="CP13" s="155">
        <f t="shared" si="0"/>
        <v>1318819</v>
      </c>
    </row>
    <row r="14" spans="1:97" x14ac:dyDescent="0.2">
      <c r="A14" s="152" t="s">
        <v>30</v>
      </c>
      <c r="B14" s="29">
        <v>0</v>
      </c>
      <c r="C14" s="29">
        <v>34</v>
      </c>
      <c r="D14" s="29">
        <v>0</v>
      </c>
      <c r="E14" s="29">
        <v>830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43</v>
      </c>
      <c r="N14" s="35">
        <v>2</v>
      </c>
      <c r="O14" s="35">
        <v>0</v>
      </c>
      <c r="P14" s="35">
        <v>0</v>
      </c>
      <c r="Q14" s="35">
        <v>0</v>
      </c>
      <c r="R14" s="35">
        <v>11</v>
      </c>
      <c r="S14" s="35">
        <v>0</v>
      </c>
      <c r="T14" s="35">
        <v>0</v>
      </c>
      <c r="U14" s="35">
        <v>83</v>
      </c>
      <c r="V14" s="35">
        <v>0</v>
      </c>
      <c r="W14" s="35">
        <v>15</v>
      </c>
      <c r="X14" s="35">
        <v>231</v>
      </c>
      <c r="Y14" s="35">
        <v>788</v>
      </c>
      <c r="Z14" s="35">
        <v>61</v>
      </c>
      <c r="AA14" s="35">
        <v>5770</v>
      </c>
      <c r="AB14" s="35">
        <v>0</v>
      </c>
      <c r="AC14" s="35">
        <v>0</v>
      </c>
      <c r="AD14" s="35">
        <v>22</v>
      </c>
      <c r="AE14" s="100">
        <v>10488</v>
      </c>
      <c r="AF14" s="100">
        <v>18816</v>
      </c>
      <c r="AG14" s="100">
        <v>37033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68</v>
      </c>
      <c r="AO14" s="35">
        <v>0</v>
      </c>
      <c r="AP14" s="35">
        <v>0</v>
      </c>
      <c r="AQ14" s="35">
        <v>372</v>
      </c>
      <c r="AR14" s="35">
        <v>0</v>
      </c>
      <c r="AS14" s="35">
        <v>0</v>
      </c>
      <c r="AT14" s="35">
        <v>0</v>
      </c>
      <c r="AU14" s="35">
        <v>0</v>
      </c>
      <c r="AV14" s="35">
        <v>0</v>
      </c>
      <c r="AW14" s="35">
        <v>203</v>
      </c>
      <c r="AX14" s="35">
        <v>187</v>
      </c>
      <c r="AY14" s="35">
        <v>1048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363</v>
      </c>
      <c r="BI14" s="35">
        <v>108</v>
      </c>
      <c r="BJ14" s="35">
        <v>57</v>
      </c>
      <c r="BK14" s="35">
        <v>3476</v>
      </c>
      <c r="BL14" s="35">
        <v>0</v>
      </c>
      <c r="BM14" s="35">
        <v>0</v>
      </c>
      <c r="BN14" s="35">
        <v>14</v>
      </c>
      <c r="BO14" s="35">
        <v>279</v>
      </c>
      <c r="BP14" s="35">
        <v>184</v>
      </c>
      <c r="BQ14" s="35">
        <v>865</v>
      </c>
      <c r="BR14" s="35">
        <v>0</v>
      </c>
      <c r="BS14" s="35">
        <v>22</v>
      </c>
      <c r="BT14" s="35">
        <v>354</v>
      </c>
      <c r="BU14" s="35">
        <v>220</v>
      </c>
      <c r="BV14" s="35">
        <v>232</v>
      </c>
      <c r="BW14" s="35">
        <v>56</v>
      </c>
      <c r="BX14" s="35">
        <v>0</v>
      </c>
      <c r="BY14" s="35">
        <v>0</v>
      </c>
      <c r="BZ14" s="35">
        <v>67</v>
      </c>
      <c r="CA14" s="35">
        <v>0</v>
      </c>
      <c r="CB14" s="35">
        <v>0</v>
      </c>
      <c r="CC14" s="35">
        <v>0</v>
      </c>
      <c r="CD14" s="35">
        <v>91</v>
      </c>
      <c r="CE14" s="35">
        <v>179</v>
      </c>
      <c r="CF14" s="35">
        <v>0</v>
      </c>
      <c r="CG14" s="35">
        <v>157</v>
      </c>
      <c r="CH14" s="35">
        <v>187</v>
      </c>
      <c r="CI14" s="35">
        <v>2830</v>
      </c>
      <c r="CJ14" s="35">
        <v>8453</v>
      </c>
      <c r="CK14" s="35">
        <v>0</v>
      </c>
      <c r="CL14" s="35">
        <v>0</v>
      </c>
      <c r="CM14" s="35">
        <v>0</v>
      </c>
      <c r="CN14" s="35">
        <v>0</v>
      </c>
      <c r="CO14" s="133">
        <v>0</v>
      </c>
      <c r="CP14" s="155">
        <f t="shared" si="0"/>
        <v>94299</v>
      </c>
    </row>
    <row r="15" spans="1:97" x14ac:dyDescent="0.2">
      <c r="A15" s="152" t="s">
        <v>31</v>
      </c>
      <c r="B15" s="29">
        <v>0</v>
      </c>
      <c r="C15" s="29">
        <v>170</v>
      </c>
      <c r="D15" s="29">
        <v>135</v>
      </c>
      <c r="E15" s="29">
        <v>2375</v>
      </c>
      <c r="F15" s="35">
        <v>11</v>
      </c>
      <c r="G15" s="35">
        <v>0</v>
      </c>
      <c r="H15" s="35">
        <v>90</v>
      </c>
      <c r="I15" s="35">
        <v>0</v>
      </c>
      <c r="J15" s="35">
        <v>25634</v>
      </c>
      <c r="K15" s="35">
        <v>2956</v>
      </c>
      <c r="L15" s="35">
        <v>0</v>
      </c>
      <c r="M15" s="35">
        <v>142</v>
      </c>
      <c r="N15" s="35">
        <v>0</v>
      </c>
      <c r="O15" s="35">
        <v>34721</v>
      </c>
      <c r="P15" s="35">
        <v>20</v>
      </c>
      <c r="Q15" s="35">
        <v>658</v>
      </c>
      <c r="R15" s="35">
        <v>39307</v>
      </c>
      <c r="S15" s="35">
        <v>0</v>
      </c>
      <c r="T15" s="35">
        <v>4</v>
      </c>
      <c r="U15" s="35">
        <v>586</v>
      </c>
      <c r="V15" s="35">
        <v>0</v>
      </c>
      <c r="W15" s="35">
        <v>442</v>
      </c>
      <c r="X15" s="35">
        <v>887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43</v>
      </c>
      <c r="AE15" s="35">
        <v>0</v>
      </c>
      <c r="AF15" s="35">
        <v>0</v>
      </c>
      <c r="AG15" s="35">
        <v>0</v>
      </c>
      <c r="AH15" s="100">
        <v>53849</v>
      </c>
      <c r="AI15" s="100">
        <v>58459</v>
      </c>
      <c r="AJ15" s="100">
        <v>513567</v>
      </c>
      <c r="AK15" s="35">
        <v>0</v>
      </c>
      <c r="AL15" s="35">
        <v>18</v>
      </c>
      <c r="AM15" s="35">
        <v>839</v>
      </c>
      <c r="AN15" s="35">
        <v>2970</v>
      </c>
      <c r="AO15" s="35">
        <v>0</v>
      </c>
      <c r="AP15" s="35">
        <v>0</v>
      </c>
      <c r="AQ15" s="35">
        <v>1005</v>
      </c>
      <c r="AR15" s="35">
        <v>0</v>
      </c>
      <c r="AS15" s="35">
        <v>0</v>
      </c>
      <c r="AT15" s="35">
        <v>0</v>
      </c>
      <c r="AU15" s="35">
        <v>0</v>
      </c>
      <c r="AV15" s="35">
        <v>20</v>
      </c>
      <c r="AW15" s="35">
        <v>0</v>
      </c>
      <c r="AX15" s="35">
        <v>0</v>
      </c>
      <c r="AY15" s="35">
        <v>15</v>
      </c>
      <c r="AZ15" s="35">
        <v>0</v>
      </c>
      <c r="BA15" s="35">
        <v>6262</v>
      </c>
      <c r="BB15" s="35">
        <v>6142</v>
      </c>
      <c r="BC15" s="35">
        <v>947</v>
      </c>
      <c r="BD15" s="35">
        <v>8226</v>
      </c>
      <c r="BE15" s="35">
        <v>20507</v>
      </c>
      <c r="BF15" s="35">
        <v>66</v>
      </c>
      <c r="BG15" s="35">
        <v>0</v>
      </c>
      <c r="BH15" s="35">
        <v>62</v>
      </c>
      <c r="BI15" s="35">
        <v>0</v>
      </c>
      <c r="BJ15" s="35">
        <v>0</v>
      </c>
      <c r="BK15" s="35">
        <v>60</v>
      </c>
      <c r="BL15" s="35">
        <v>0</v>
      </c>
      <c r="BM15" s="35">
        <v>13813</v>
      </c>
      <c r="BN15" s="35">
        <v>5923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132</v>
      </c>
      <c r="BU15" s="35">
        <v>0</v>
      </c>
      <c r="BV15" s="35">
        <v>0</v>
      </c>
      <c r="BW15" s="35">
        <v>83</v>
      </c>
      <c r="BX15" s="35">
        <v>1076</v>
      </c>
      <c r="BY15" s="35">
        <v>40273</v>
      </c>
      <c r="BZ15" s="35">
        <v>18735</v>
      </c>
      <c r="CA15" s="35">
        <v>0</v>
      </c>
      <c r="CB15" s="35">
        <v>24</v>
      </c>
      <c r="CC15" s="35">
        <v>0</v>
      </c>
      <c r="CD15" s="35">
        <v>797</v>
      </c>
      <c r="CE15" s="35">
        <v>0</v>
      </c>
      <c r="CF15" s="35">
        <v>0</v>
      </c>
      <c r="CG15" s="35">
        <v>210</v>
      </c>
      <c r="CH15" s="35">
        <v>0</v>
      </c>
      <c r="CI15" s="35">
        <v>0</v>
      </c>
      <c r="CJ15" s="35">
        <v>409</v>
      </c>
      <c r="CK15" s="35">
        <v>0</v>
      </c>
      <c r="CL15" s="35">
        <v>0</v>
      </c>
      <c r="CM15" s="35">
        <v>0</v>
      </c>
      <c r="CN15" s="35">
        <v>0</v>
      </c>
      <c r="CO15" s="133">
        <v>0</v>
      </c>
      <c r="CP15" s="155">
        <f t="shared" si="0"/>
        <v>862670</v>
      </c>
    </row>
    <row r="16" spans="1:97" x14ac:dyDescent="0.2">
      <c r="A16" s="152" t="s">
        <v>32</v>
      </c>
      <c r="B16" s="29">
        <v>0</v>
      </c>
      <c r="C16" s="29">
        <v>31089</v>
      </c>
      <c r="D16" s="29">
        <v>1891</v>
      </c>
      <c r="E16" s="29">
        <v>8386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82</v>
      </c>
      <c r="S16" s="35">
        <v>0</v>
      </c>
      <c r="T16" s="35">
        <v>0</v>
      </c>
      <c r="U16" s="35">
        <v>24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100">
        <v>20119</v>
      </c>
      <c r="AL16" s="35">
        <v>102</v>
      </c>
      <c r="AM16" s="35">
        <v>88</v>
      </c>
      <c r="AN16" s="35">
        <v>668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179</v>
      </c>
      <c r="BX16" s="35">
        <v>0</v>
      </c>
      <c r="BY16" s="35">
        <v>0</v>
      </c>
      <c r="BZ16" s="35">
        <v>24</v>
      </c>
      <c r="CA16" s="35">
        <v>0</v>
      </c>
      <c r="CB16" s="35">
        <v>0</v>
      </c>
      <c r="CC16" s="35">
        <v>0</v>
      </c>
      <c r="CD16" s="35">
        <v>13</v>
      </c>
      <c r="CE16" s="35">
        <v>0</v>
      </c>
      <c r="CF16" s="35">
        <v>0</v>
      </c>
      <c r="CG16" s="35">
        <v>0</v>
      </c>
      <c r="CH16" s="35">
        <v>0</v>
      </c>
      <c r="CI16" s="35">
        <v>0</v>
      </c>
      <c r="CJ16" s="35">
        <v>0</v>
      </c>
      <c r="CK16" s="35">
        <v>0</v>
      </c>
      <c r="CL16" s="35">
        <v>0</v>
      </c>
      <c r="CM16" s="35">
        <v>0</v>
      </c>
      <c r="CN16" s="35">
        <v>0</v>
      </c>
      <c r="CO16" s="133">
        <v>0</v>
      </c>
      <c r="CP16" s="155">
        <f t="shared" si="0"/>
        <v>62665</v>
      </c>
    </row>
    <row r="17" spans="1:94" x14ac:dyDescent="0.2">
      <c r="A17" s="152" t="s">
        <v>33</v>
      </c>
      <c r="B17" s="29">
        <v>0</v>
      </c>
      <c r="C17" s="29">
        <v>67642</v>
      </c>
      <c r="D17" s="29">
        <v>43761</v>
      </c>
      <c r="E17" s="29">
        <v>107048</v>
      </c>
      <c r="F17" s="35">
        <v>87</v>
      </c>
      <c r="G17" s="35">
        <v>0</v>
      </c>
      <c r="H17" s="35">
        <v>34</v>
      </c>
      <c r="I17" s="35">
        <v>238</v>
      </c>
      <c r="J17" s="35">
        <v>54235</v>
      </c>
      <c r="K17" s="35">
        <v>4921</v>
      </c>
      <c r="L17" s="35">
        <v>0</v>
      </c>
      <c r="M17" s="35">
        <v>14</v>
      </c>
      <c r="N17" s="35">
        <v>0</v>
      </c>
      <c r="O17" s="35">
        <v>70207</v>
      </c>
      <c r="P17" s="35">
        <v>877</v>
      </c>
      <c r="Q17" s="35">
        <v>9275</v>
      </c>
      <c r="R17" s="35">
        <v>121552</v>
      </c>
      <c r="S17" s="35">
        <v>0</v>
      </c>
      <c r="T17" s="35">
        <v>265</v>
      </c>
      <c r="U17" s="35">
        <v>1120</v>
      </c>
      <c r="V17" s="35">
        <v>0</v>
      </c>
      <c r="W17" s="35">
        <v>1134</v>
      </c>
      <c r="X17" s="35">
        <v>5242</v>
      </c>
      <c r="Y17" s="35">
        <v>20</v>
      </c>
      <c r="Z17" s="35">
        <v>0</v>
      </c>
      <c r="AA17" s="35">
        <v>4078</v>
      </c>
      <c r="AB17" s="35">
        <v>0</v>
      </c>
      <c r="AC17" s="35">
        <v>0</v>
      </c>
      <c r="AD17" s="35">
        <v>362</v>
      </c>
      <c r="AE17" s="35">
        <v>62</v>
      </c>
      <c r="AF17" s="35">
        <v>60</v>
      </c>
      <c r="AG17" s="35">
        <v>89</v>
      </c>
      <c r="AH17" s="35">
        <v>179</v>
      </c>
      <c r="AI17" s="35">
        <v>10098</v>
      </c>
      <c r="AJ17" s="35">
        <v>4955</v>
      </c>
      <c r="AK17" s="35">
        <v>364</v>
      </c>
      <c r="AL17" s="100">
        <v>403485</v>
      </c>
      <c r="AM17" s="100">
        <v>164167</v>
      </c>
      <c r="AN17" s="100">
        <v>1142049</v>
      </c>
      <c r="AO17" s="35">
        <v>12</v>
      </c>
      <c r="AP17" s="35">
        <v>0</v>
      </c>
      <c r="AQ17" s="35">
        <v>3084</v>
      </c>
      <c r="AR17" s="35">
        <v>0</v>
      </c>
      <c r="AS17" s="35">
        <v>0</v>
      </c>
      <c r="AT17" s="35">
        <v>0</v>
      </c>
      <c r="AU17" s="35">
        <v>0</v>
      </c>
      <c r="AV17" s="35">
        <v>105</v>
      </c>
      <c r="AW17" s="35">
        <v>50</v>
      </c>
      <c r="AX17" s="35">
        <v>0</v>
      </c>
      <c r="AY17" s="35">
        <v>617</v>
      </c>
      <c r="AZ17" s="35">
        <v>0</v>
      </c>
      <c r="BA17" s="35">
        <v>155</v>
      </c>
      <c r="BB17" s="35">
        <v>631</v>
      </c>
      <c r="BC17" s="35">
        <v>1324</v>
      </c>
      <c r="BD17" s="35">
        <v>16</v>
      </c>
      <c r="BE17" s="35">
        <v>22132</v>
      </c>
      <c r="BF17" s="35">
        <v>262</v>
      </c>
      <c r="BG17" s="35">
        <v>0</v>
      </c>
      <c r="BH17" s="35">
        <v>2660</v>
      </c>
      <c r="BI17" s="35">
        <v>0</v>
      </c>
      <c r="BJ17" s="35">
        <v>0</v>
      </c>
      <c r="BK17" s="35">
        <v>385</v>
      </c>
      <c r="BL17" s="35">
        <v>0</v>
      </c>
      <c r="BM17" s="35">
        <v>84</v>
      </c>
      <c r="BN17" s="35">
        <v>428</v>
      </c>
      <c r="BO17" s="35">
        <v>0</v>
      </c>
      <c r="BP17" s="35">
        <v>0</v>
      </c>
      <c r="BQ17" s="35">
        <v>44</v>
      </c>
      <c r="BR17" s="35">
        <v>0</v>
      </c>
      <c r="BS17" s="35">
        <v>2845</v>
      </c>
      <c r="BT17" s="35">
        <v>532</v>
      </c>
      <c r="BU17" s="35">
        <v>82</v>
      </c>
      <c r="BV17" s="35">
        <v>516</v>
      </c>
      <c r="BW17" s="35">
        <v>4049</v>
      </c>
      <c r="BX17" s="35">
        <v>495</v>
      </c>
      <c r="BY17" s="35">
        <v>521</v>
      </c>
      <c r="BZ17" s="35">
        <v>4444</v>
      </c>
      <c r="CA17" s="35">
        <v>25090</v>
      </c>
      <c r="CB17" s="35">
        <v>31207</v>
      </c>
      <c r="CC17" s="35">
        <v>13976</v>
      </c>
      <c r="CD17" s="35">
        <v>85443</v>
      </c>
      <c r="CE17" s="35">
        <v>0</v>
      </c>
      <c r="CF17" s="35">
        <v>0</v>
      </c>
      <c r="CG17" s="35">
        <v>1812</v>
      </c>
      <c r="CH17" s="35">
        <v>165</v>
      </c>
      <c r="CI17" s="35">
        <v>1491</v>
      </c>
      <c r="CJ17" s="35">
        <v>14110</v>
      </c>
      <c r="CK17" s="35">
        <v>0</v>
      </c>
      <c r="CL17" s="35">
        <v>0</v>
      </c>
      <c r="CM17" s="35">
        <v>0</v>
      </c>
      <c r="CN17" s="35">
        <v>0</v>
      </c>
      <c r="CO17" s="133">
        <v>0</v>
      </c>
      <c r="CP17" s="155">
        <f t="shared" si="0"/>
        <v>2436387</v>
      </c>
    </row>
    <row r="18" spans="1:94" x14ac:dyDescent="0.2">
      <c r="A18" s="152" t="s">
        <v>34</v>
      </c>
      <c r="B18" s="29">
        <v>0</v>
      </c>
      <c r="C18" s="29">
        <v>3341</v>
      </c>
      <c r="D18" s="29">
        <v>1403</v>
      </c>
      <c r="E18" s="29">
        <v>7251</v>
      </c>
      <c r="F18" s="35">
        <v>240</v>
      </c>
      <c r="G18" s="35">
        <v>0</v>
      </c>
      <c r="H18" s="35">
        <v>280</v>
      </c>
      <c r="I18" s="35">
        <v>0</v>
      </c>
      <c r="J18" s="35">
        <v>56</v>
      </c>
      <c r="K18" s="35">
        <v>314</v>
      </c>
      <c r="L18" s="35">
        <v>44</v>
      </c>
      <c r="M18" s="35">
        <v>54104</v>
      </c>
      <c r="N18" s="35">
        <v>3633</v>
      </c>
      <c r="O18" s="35">
        <v>0</v>
      </c>
      <c r="P18" s="35">
        <v>0</v>
      </c>
      <c r="Q18" s="35">
        <v>0</v>
      </c>
      <c r="R18" s="35">
        <v>3875</v>
      </c>
      <c r="S18" s="35">
        <v>14558</v>
      </c>
      <c r="T18" s="35">
        <v>3766</v>
      </c>
      <c r="U18" s="35">
        <v>47203</v>
      </c>
      <c r="V18" s="35">
        <v>13126</v>
      </c>
      <c r="W18" s="35">
        <v>17517</v>
      </c>
      <c r="X18" s="35">
        <v>22527</v>
      </c>
      <c r="Y18" s="35">
        <v>3</v>
      </c>
      <c r="Z18" s="35">
        <v>0</v>
      </c>
      <c r="AA18" s="35">
        <v>1834</v>
      </c>
      <c r="AB18" s="35">
        <v>223</v>
      </c>
      <c r="AC18" s="35">
        <v>0</v>
      </c>
      <c r="AD18" s="35">
        <v>3776</v>
      </c>
      <c r="AE18" s="35">
        <v>4</v>
      </c>
      <c r="AF18" s="35">
        <v>0</v>
      </c>
      <c r="AG18" s="35">
        <v>114</v>
      </c>
      <c r="AH18" s="35">
        <v>14</v>
      </c>
      <c r="AI18" s="35">
        <v>128</v>
      </c>
      <c r="AJ18" s="35">
        <v>642</v>
      </c>
      <c r="AK18" s="35">
        <v>0</v>
      </c>
      <c r="AL18" s="35">
        <v>70</v>
      </c>
      <c r="AM18" s="35">
        <v>0</v>
      </c>
      <c r="AN18" s="35">
        <v>1119</v>
      </c>
      <c r="AO18" s="100">
        <v>177265</v>
      </c>
      <c r="AP18" s="100">
        <v>94306</v>
      </c>
      <c r="AQ18" s="100">
        <v>485432</v>
      </c>
      <c r="AR18" s="35">
        <v>0</v>
      </c>
      <c r="AS18" s="35">
        <v>0</v>
      </c>
      <c r="AT18" s="35">
        <v>3</v>
      </c>
      <c r="AU18" s="35">
        <v>0</v>
      </c>
      <c r="AV18" s="35">
        <v>1408</v>
      </c>
      <c r="AW18" s="35">
        <v>23</v>
      </c>
      <c r="AX18" s="35">
        <v>0</v>
      </c>
      <c r="AY18" s="35">
        <v>612</v>
      </c>
      <c r="AZ18" s="35">
        <v>0</v>
      </c>
      <c r="BA18" s="35">
        <v>0</v>
      </c>
      <c r="BB18" s="35">
        <v>39</v>
      </c>
      <c r="BC18" s="35">
        <v>4</v>
      </c>
      <c r="BD18" s="35">
        <v>0</v>
      </c>
      <c r="BE18" s="35">
        <v>430</v>
      </c>
      <c r="BF18" s="35">
        <v>6324</v>
      </c>
      <c r="BG18" s="35">
        <v>5372</v>
      </c>
      <c r="BH18" s="35">
        <v>18200</v>
      </c>
      <c r="BI18" s="35">
        <v>71</v>
      </c>
      <c r="BJ18" s="35">
        <v>0</v>
      </c>
      <c r="BK18" s="35">
        <v>2432</v>
      </c>
      <c r="BL18" s="35">
        <v>0</v>
      </c>
      <c r="BM18" s="35">
        <v>5</v>
      </c>
      <c r="BN18" s="35">
        <v>533</v>
      </c>
      <c r="BO18" s="35">
        <v>0</v>
      </c>
      <c r="BP18" s="35">
        <v>0</v>
      </c>
      <c r="BQ18" s="35">
        <v>39</v>
      </c>
      <c r="BR18" s="35">
        <v>4</v>
      </c>
      <c r="BS18" s="35">
        <v>138</v>
      </c>
      <c r="BT18" s="35">
        <v>613</v>
      </c>
      <c r="BU18" s="35">
        <v>78</v>
      </c>
      <c r="BV18" s="35">
        <v>91</v>
      </c>
      <c r="BW18" s="35">
        <v>314</v>
      </c>
      <c r="BX18" s="35">
        <v>566</v>
      </c>
      <c r="BY18" s="35">
        <v>1540</v>
      </c>
      <c r="BZ18" s="35">
        <v>9505</v>
      </c>
      <c r="CA18" s="35">
        <v>0</v>
      </c>
      <c r="CB18" s="35">
        <v>6</v>
      </c>
      <c r="CC18" s="35">
        <v>9</v>
      </c>
      <c r="CD18" s="35">
        <v>63</v>
      </c>
      <c r="CE18" s="35">
        <v>1129</v>
      </c>
      <c r="CF18" s="35">
        <v>8677</v>
      </c>
      <c r="CG18" s="35">
        <v>15588</v>
      </c>
      <c r="CH18" s="35">
        <v>33</v>
      </c>
      <c r="CI18" s="35">
        <v>98</v>
      </c>
      <c r="CJ18" s="35">
        <v>980</v>
      </c>
      <c r="CK18" s="35">
        <v>0</v>
      </c>
      <c r="CL18" s="35">
        <v>0</v>
      </c>
      <c r="CM18" s="35">
        <v>0</v>
      </c>
      <c r="CN18" s="35">
        <v>0</v>
      </c>
      <c r="CO18" s="133">
        <v>77</v>
      </c>
      <c r="CP18" s="155">
        <f t="shared" si="0"/>
        <v>1033172</v>
      </c>
    </row>
    <row r="19" spans="1:94" x14ac:dyDescent="0.2">
      <c r="A19" s="152" t="s">
        <v>35</v>
      </c>
      <c r="B19" s="29">
        <v>0</v>
      </c>
      <c r="C19" s="29">
        <v>0</v>
      </c>
      <c r="D19" s="29">
        <v>0</v>
      </c>
      <c r="E19" s="29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100">
        <v>2451</v>
      </c>
      <c r="AS19" s="100">
        <v>2292</v>
      </c>
      <c r="AT19" s="35">
        <v>0</v>
      </c>
      <c r="AU19" s="35">
        <v>0</v>
      </c>
      <c r="AV19" s="35">
        <v>0</v>
      </c>
      <c r="AW19" s="35">
        <v>0</v>
      </c>
      <c r="AX19" s="35">
        <v>0</v>
      </c>
      <c r="AY19" s="35">
        <v>0</v>
      </c>
      <c r="AZ19" s="35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0</v>
      </c>
      <c r="CC19" s="35">
        <v>0</v>
      </c>
      <c r="CD19" s="35">
        <v>0</v>
      </c>
      <c r="CE19" s="35">
        <v>0</v>
      </c>
      <c r="CF19" s="35">
        <v>0</v>
      </c>
      <c r="CG19" s="35">
        <v>0</v>
      </c>
      <c r="CH19" s="35">
        <v>0</v>
      </c>
      <c r="CI19" s="35">
        <v>0</v>
      </c>
      <c r="CJ19" s="35">
        <v>0</v>
      </c>
      <c r="CK19" s="35">
        <v>0</v>
      </c>
      <c r="CL19" s="35">
        <v>0</v>
      </c>
      <c r="CM19" s="35">
        <v>0</v>
      </c>
      <c r="CN19" s="35">
        <v>0</v>
      </c>
      <c r="CO19" s="133">
        <v>1800</v>
      </c>
      <c r="CP19" s="155">
        <f t="shared" si="0"/>
        <v>6543</v>
      </c>
    </row>
    <row r="20" spans="1:94" x14ac:dyDescent="0.2">
      <c r="A20" s="152" t="s">
        <v>36</v>
      </c>
      <c r="B20" s="29">
        <v>0</v>
      </c>
      <c r="C20" s="29">
        <v>0</v>
      </c>
      <c r="D20" s="29">
        <v>11</v>
      </c>
      <c r="E20" s="29">
        <v>168</v>
      </c>
      <c r="F20" s="35">
        <v>45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43341</v>
      </c>
      <c r="N20" s="35">
        <v>48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511</v>
      </c>
      <c r="V20" s="35">
        <v>0</v>
      </c>
      <c r="W20" s="35">
        <v>0</v>
      </c>
      <c r="X20" s="35">
        <v>1169</v>
      </c>
      <c r="Y20" s="35">
        <v>0</v>
      </c>
      <c r="Z20" s="35">
        <v>0</v>
      </c>
      <c r="AA20" s="35">
        <v>516</v>
      </c>
      <c r="AB20" s="35">
        <v>0</v>
      </c>
      <c r="AC20" s="35">
        <v>0</v>
      </c>
      <c r="AD20" s="35">
        <v>1491</v>
      </c>
      <c r="AE20" s="35">
        <v>0</v>
      </c>
      <c r="AF20" s="35">
        <v>0</v>
      </c>
      <c r="AG20" s="35">
        <v>3</v>
      </c>
      <c r="AH20" s="35">
        <v>0</v>
      </c>
      <c r="AI20" s="35">
        <v>0</v>
      </c>
      <c r="AJ20" s="35">
        <v>50</v>
      </c>
      <c r="AK20" s="35">
        <v>0</v>
      </c>
      <c r="AL20" s="35">
        <v>0</v>
      </c>
      <c r="AM20" s="35">
        <v>0</v>
      </c>
      <c r="AN20" s="35">
        <v>0</v>
      </c>
      <c r="AO20" s="35">
        <v>5</v>
      </c>
      <c r="AP20" s="35">
        <v>579</v>
      </c>
      <c r="AQ20" s="35">
        <v>2620</v>
      </c>
      <c r="AR20" s="35">
        <v>0</v>
      </c>
      <c r="AS20" s="35">
        <v>73</v>
      </c>
      <c r="AT20" s="100">
        <v>709</v>
      </c>
      <c r="AU20" s="100">
        <v>5643</v>
      </c>
      <c r="AV20" s="100">
        <v>157019</v>
      </c>
      <c r="AW20" s="35">
        <v>0</v>
      </c>
      <c r="AX20" s="35">
        <v>30</v>
      </c>
      <c r="AY20" s="35">
        <v>21</v>
      </c>
      <c r="AZ20" s="35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16278</v>
      </c>
      <c r="BG20" s="35">
        <v>1668</v>
      </c>
      <c r="BH20" s="35">
        <v>28538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3</v>
      </c>
      <c r="BU20" s="35">
        <v>0</v>
      </c>
      <c r="BV20" s="35">
        <v>0</v>
      </c>
      <c r="BW20" s="35">
        <v>35</v>
      </c>
      <c r="BX20" s="35">
        <v>0</v>
      </c>
      <c r="BY20" s="35">
        <v>97</v>
      </c>
      <c r="BZ20" s="35">
        <v>602</v>
      </c>
      <c r="CA20" s="35">
        <v>0</v>
      </c>
      <c r="CB20" s="35">
        <v>0</v>
      </c>
      <c r="CC20" s="35">
        <v>0</v>
      </c>
      <c r="CD20" s="35">
        <v>0</v>
      </c>
      <c r="CE20" s="35">
        <v>0</v>
      </c>
      <c r="CF20" s="35">
        <v>13</v>
      </c>
      <c r="CG20" s="35">
        <v>79</v>
      </c>
      <c r="CH20" s="35">
        <v>0</v>
      </c>
      <c r="CI20" s="35">
        <v>49</v>
      </c>
      <c r="CJ20" s="35">
        <v>1673</v>
      </c>
      <c r="CK20" s="35">
        <v>0</v>
      </c>
      <c r="CL20" s="35">
        <v>444</v>
      </c>
      <c r="CM20" s="35">
        <v>0</v>
      </c>
      <c r="CN20" s="35">
        <v>0</v>
      </c>
      <c r="CO20" s="133">
        <v>77</v>
      </c>
      <c r="CP20" s="155">
        <f t="shared" si="0"/>
        <v>263608</v>
      </c>
    </row>
    <row r="21" spans="1:94" x14ac:dyDescent="0.2">
      <c r="A21" s="152" t="s">
        <v>37</v>
      </c>
      <c r="B21" s="29">
        <v>0</v>
      </c>
      <c r="C21" s="29">
        <v>7</v>
      </c>
      <c r="D21" s="29">
        <v>14</v>
      </c>
      <c r="E21" s="29">
        <v>159</v>
      </c>
      <c r="F21" s="35">
        <v>17</v>
      </c>
      <c r="G21" s="35">
        <v>0</v>
      </c>
      <c r="H21" s="35">
        <v>25</v>
      </c>
      <c r="I21" s="35">
        <v>0</v>
      </c>
      <c r="J21" s="35">
        <v>0</v>
      </c>
      <c r="K21" s="35">
        <v>0</v>
      </c>
      <c r="L21" s="35">
        <v>0</v>
      </c>
      <c r="M21" s="35">
        <v>1179</v>
      </c>
      <c r="N21" s="35">
        <v>0</v>
      </c>
      <c r="O21" s="35">
        <v>0</v>
      </c>
      <c r="P21" s="35">
        <v>0</v>
      </c>
      <c r="Q21" s="35">
        <v>0</v>
      </c>
      <c r="R21" s="35">
        <v>770</v>
      </c>
      <c r="S21" s="35">
        <v>28</v>
      </c>
      <c r="T21" s="35">
        <v>15</v>
      </c>
      <c r="U21" s="35">
        <v>511</v>
      </c>
      <c r="V21" s="35">
        <v>444</v>
      </c>
      <c r="W21" s="35">
        <v>91</v>
      </c>
      <c r="X21" s="35">
        <v>115</v>
      </c>
      <c r="Y21" s="35">
        <v>1431</v>
      </c>
      <c r="Z21" s="35">
        <v>491</v>
      </c>
      <c r="AA21" s="35">
        <v>26396</v>
      </c>
      <c r="AB21" s="35">
        <v>0</v>
      </c>
      <c r="AC21" s="35">
        <v>0</v>
      </c>
      <c r="AD21" s="35">
        <v>106</v>
      </c>
      <c r="AE21" s="35">
        <v>1949</v>
      </c>
      <c r="AF21" s="35">
        <v>807</v>
      </c>
      <c r="AG21" s="35">
        <v>2442</v>
      </c>
      <c r="AH21" s="35">
        <v>0</v>
      </c>
      <c r="AI21" s="35">
        <v>0</v>
      </c>
      <c r="AJ21" s="35">
        <v>51</v>
      </c>
      <c r="AK21" s="35">
        <v>0</v>
      </c>
      <c r="AL21" s="35">
        <v>0</v>
      </c>
      <c r="AM21" s="35">
        <v>0</v>
      </c>
      <c r="AN21" s="35">
        <v>543</v>
      </c>
      <c r="AO21" s="35">
        <v>82</v>
      </c>
      <c r="AP21" s="35">
        <v>127</v>
      </c>
      <c r="AQ21" s="35">
        <v>1994</v>
      </c>
      <c r="AR21" s="35">
        <v>0</v>
      </c>
      <c r="AS21" s="35">
        <v>0</v>
      </c>
      <c r="AT21" s="35">
        <v>0</v>
      </c>
      <c r="AU21" s="35">
        <v>0</v>
      </c>
      <c r="AV21" s="35">
        <v>58</v>
      </c>
      <c r="AW21" s="100">
        <v>13263</v>
      </c>
      <c r="AX21" s="100">
        <v>35747</v>
      </c>
      <c r="AY21" s="100">
        <v>96282</v>
      </c>
      <c r="AZ21" s="35">
        <v>0</v>
      </c>
      <c r="BA21" s="35">
        <v>0</v>
      </c>
      <c r="BB21" s="35">
        <v>14</v>
      </c>
      <c r="BC21" s="35">
        <v>0</v>
      </c>
      <c r="BD21" s="35">
        <v>0</v>
      </c>
      <c r="BE21" s="35">
        <v>52</v>
      </c>
      <c r="BF21" s="35">
        <v>83</v>
      </c>
      <c r="BG21" s="35">
        <v>0</v>
      </c>
      <c r="BH21" s="35">
        <v>2059</v>
      </c>
      <c r="BI21" s="35">
        <v>4</v>
      </c>
      <c r="BJ21" s="35">
        <v>0</v>
      </c>
      <c r="BK21" s="35">
        <v>306</v>
      </c>
      <c r="BL21" s="35">
        <v>0</v>
      </c>
      <c r="BM21" s="35">
        <v>0</v>
      </c>
      <c r="BN21" s="35">
        <v>2</v>
      </c>
      <c r="BO21" s="35">
        <v>142</v>
      </c>
      <c r="BP21" s="35">
        <v>23</v>
      </c>
      <c r="BQ21" s="35">
        <v>1735</v>
      </c>
      <c r="BR21" s="35">
        <v>55</v>
      </c>
      <c r="BS21" s="35">
        <v>254</v>
      </c>
      <c r="BT21" s="35">
        <v>789</v>
      </c>
      <c r="BU21" s="35">
        <v>160</v>
      </c>
      <c r="BV21" s="35">
        <v>491</v>
      </c>
      <c r="BW21" s="35">
        <v>59</v>
      </c>
      <c r="BX21" s="35">
        <v>0</v>
      </c>
      <c r="BY21" s="35">
        <v>466</v>
      </c>
      <c r="BZ21" s="35">
        <v>99</v>
      </c>
      <c r="CA21" s="35">
        <v>0</v>
      </c>
      <c r="CB21" s="35">
        <v>0</v>
      </c>
      <c r="CC21" s="35">
        <v>0</v>
      </c>
      <c r="CD21" s="35">
        <v>60</v>
      </c>
      <c r="CE21" s="35">
        <v>2097</v>
      </c>
      <c r="CF21" s="35">
        <v>338</v>
      </c>
      <c r="CG21" s="35">
        <v>7412</v>
      </c>
      <c r="CH21" s="35">
        <v>199</v>
      </c>
      <c r="CI21" s="35">
        <v>3573</v>
      </c>
      <c r="CJ21" s="35">
        <v>1894</v>
      </c>
      <c r="CK21" s="35">
        <v>0</v>
      </c>
      <c r="CL21" s="35">
        <v>0</v>
      </c>
      <c r="CM21" s="35">
        <v>0</v>
      </c>
      <c r="CN21" s="35">
        <v>0</v>
      </c>
      <c r="CO21" s="133">
        <v>0</v>
      </c>
      <c r="CP21" s="155">
        <f t="shared" si="0"/>
        <v>207510</v>
      </c>
    </row>
    <row r="22" spans="1:94" x14ac:dyDescent="0.2">
      <c r="A22" s="152" t="s">
        <v>38</v>
      </c>
      <c r="B22" s="29">
        <v>0</v>
      </c>
      <c r="C22" s="29">
        <v>0</v>
      </c>
      <c r="D22" s="29">
        <v>0</v>
      </c>
      <c r="E22" s="29">
        <v>53</v>
      </c>
      <c r="F22" s="35">
        <v>0</v>
      </c>
      <c r="G22" s="35">
        <v>0</v>
      </c>
      <c r="H22" s="35">
        <v>0</v>
      </c>
      <c r="I22" s="35">
        <v>0</v>
      </c>
      <c r="J22" s="35">
        <v>881</v>
      </c>
      <c r="K22" s="35">
        <v>139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4976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150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100</v>
      </c>
      <c r="AI22" s="35">
        <v>874</v>
      </c>
      <c r="AJ22" s="35">
        <v>14120</v>
      </c>
      <c r="AK22" s="35">
        <v>0</v>
      </c>
      <c r="AL22" s="35">
        <v>0</v>
      </c>
      <c r="AM22" s="35">
        <v>14</v>
      </c>
      <c r="AN22" s="35">
        <v>156</v>
      </c>
      <c r="AO22" s="35">
        <v>0</v>
      </c>
      <c r="AP22" s="35">
        <v>0</v>
      </c>
      <c r="AQ22" s="35">
        <v>23</v>
      </c>
      <c r="AR22" s="35">
        <v>0</v>
      </c>
      <c r="AS22" s="35">
        <v>0</v>
      </c>
      <c r="AT22" s="35">
        <v>0</v>
      </c>
      <c r="AU22" s="35">
        <v>0</v>
      </c>
      <c r="AV22" s="35">
        <v>0</v>
      </c>
      <c r="AW22" s="35">
        <v>0</v>
      </c>
      <c r="AX22" s="35">
        <v>0</v>
      </c>
      <c r="AY22" s="35">
        <v>0</v>
      </c>
      <c r="AZ22" s="100">
        <v>39</v>
      </c>
      <c r="BA22" s="100">
        <v>7356</v>
      </c>
      <c r="BB22" s="100">
        <v>45143</v>
      </c>
      <c r="BC22" s="35">
        <v>0</v>
      </c>
      <c r="BD22" s="35">
        <v>586</v>
      </c>
      <c r="BE22" s="35">
        <v>1710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14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176</v>
      </c>
      <c r="CA22" s="35">
        <v>0</v>
      </c>
      <c r="CB22" s="35">
        <v>0</v>
      </c>
      <c r="CC22" s="35">
        <v>0</v>
      </c>
      <c r="CD22" s="35">
        <v>107</v>
      </c>
      <c r="CE22" s="35">
        <v>0</v>
      </c>
      <c r="CF22" s="35">
        <v>0</v>
      </c>
      <c r="CG22" s="35">
        <v>16</v>
      </c>
      <c r="CH22" s="35">
        <v>0</v>
      </c>
      <c r="CI22" s="35">
        <v>0</v>
      </c>
      <c r="CJ22" s="35">
        <v>0</v>
      </c>
      <c r="CK22" s="35">
        <v>0</v>
      </c>
      <c r="CL22" s="35">
        <v>0</v>
      </c>
      <c r="CM22" s="35">
        <v>0</v>
      </c>
      <c r="CN22" s="35">
        <v>0</v>
      </c>
      <c r="CO22" s="133">
        <v>0</v>
      </c>
      <c r="CP22" s="155">
        <f t="shared" si="0"/>
        <v>76633</v>
      </c>
    </row>
    <row r="23" spans="1:94" x14ac:dyDescent="0.2">
      <c r="A23" s="152" t="s">
        <v>39</v>
      </c>
      <c r="B23" s="29">
        <v>0</v>
      </c>
      <c r="C23" s="29">
        <v>3650</v>
      </c>
      <c r="D23" s="29">
        <v>180</v>
      </c>
      <c r="E23" s="29">
        <v>6447</v>
      </c>
      <c r="F23" s="35">
        <v>0</v>
      </c>
      <c r="G23" s="35">
        <v>0</v>
      </c>
      <c r="H23" s="35">
        <v>0</v>
      </c>
      <c r="I23" s="35">
        <v>527</v>
      </c>
      <c r="J23" s="35">
        <v>49019</v>
      </c>
      <c r="K23" s="35">
        <v>20059</v>
      </c>
      <c r="L23" s="35">
        <v>0</v>
      </c>
      <c r="M23" s="35">
        <v>0</v>
      </c>
      <c r="N23" s="35">
        <v>0</v>
      </c>
      <c r="O23" s="35">
        <v>0</v>
      </c>
      <c r="P23" s="35">
        <v>922</v>
      </c>
      <c r="Q23" s="35">
        <v>2680</v>
      </c>
      <c r="R23" s="35">
        <v>110583</v>
      </c>
      <c r="S23" s="35">
        <v>30</v>
      </c>
      <c r="T23" s="35">
        <v>0</v>
      </c>
      <c r="U23" s="35">
        <v>1778</v>
      </c>
      <c r="V23" s="35">
        <v>0</v>
      </c>
      <c r="W23" s="35">
        <v>0</v>
      </c>
      <c r="X23" s="35">
        <v>2486</v>
      </c>
      <c r="Y23" s="35">
        <v>0</v>
      </c>
      <c r="Z23" s="35">
        <v>0</v>
      </c>
      <c r="AA23" s="35">
        <v>821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27</v>
      </c>
      <c r="AH23" s="35">
        <v>6027</v>
      </c>
      <c r="AI23" s="35">
        <v>6738</v>
      </c>
      <c r="AJ23" s="35">
        <v>38761</v>
      </c>
      <c r="AK23" s="35">
        <v>0</v>
      </c>
      <c r="AL23" s="35">
        <v>501</v>
      </c>
      <c r="AM23" s="35">
        <v>4101</v>
      </c>
      <c r="AN23" s="35">
        <v>20722</v>
      </c>
      <c r="AO23" s="35">
        <v>0</v>
      </c>
      <c r="AP23" s="35">
        <v>0</v>
      </c>
      <c r="AQ23" s="35">
        <v>2125</v>
      </c>
      <c r="AR23" s="35">
        <v>0</v>
      </c>
      <c r="AS23" s="35">
        <v>0</v>
      </c>
      <c r="AT23" s="35">
        <v>0</v>
      </c>
      <c r="AU23" s="35">
        <v>0</v>
      </c>
      <c r="AV23" s="35">
        <v>11</v>
      </c>
      <c r="AW23" s="35">
        <v>0</v>
      </c>
      <c r="AX23" s="35">
        <v>0</v>
      </c>
      <c r="AY23" s="35">
        <v>33</v>
      </c>
      <c r="AZ23" s="35">
        <v>0</v>
      </c>
      <c r="BA23" s="35">
        <v>1688</v>
      </c>
      <c r="BB23" s="35">
        <v>2649</v>
      </c>
      <c r="BC23" s="100">
        <v>14594</v>
      </c>
      <c r="BD23" s="100">
        <v>22248</v>
      </c>
      <c r="BE23" s="100">
        <v>258424</v>
      </c>
      <c r="BF23" s="35">
        <v>0</v>
      </c>
      <c r="BG23" s="35">
        <v>0</v>
      </c>
      <c r="BH23" s="35">
        <v>152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617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1338</v>
      </c>
      <c r="BU23" s="35">
        <v>0</v>
      </c>
      <c r="BV23" s="35">
        <v>0</v>
      </c>
      <c r="BW23" s="35">
        <v>560</v>
      </c>
      <c r="BX23" s="35">
        <v>855</v>
      </c>
      <c r="BY23" s="35">
        <v>3209</v>
      </c>
      <c r="BZ23" s="35">
        <v>13281</v>
      </c>
      <c r="CA23" s="35">
        <v>0</v>
      </c>
      <c r="CB23" s="35">
        <v>787</v>
      </c>
      <c r="CC23" s="35">
        <v>70</v>
      </c>
      <c r="CD23" s="35">
        <v>15139</v>
      </c>
      <c r="CE23" s="35">
        <v>10</v>
      </c>
      <c r="CF23" s="35">
        <v>0</v>
      </c>
      <c r="CG23" s="35">
        <v>762</v>
      </c>
      <c r="CH23" s="35">
        <v>0</v>
      </c>
      <c r="CI23" s="35">
        <v>14</v>
      </c>
      <c r="CJ23" s="35">
        <v>4183</v>
      </c>
      <c r="CK23" s="35">
        <v>0</v>
      </c>
      <c r="CL23" s="35">
        <v>0</v>
      </c>
      <c r="CM23" s="35">
        <v>0</v>
      </c>
      <c r="CN23" s="35">
        <v>0</v>
      </c>
      <c r="CO23" s="133">
        <v>0</v>
      </c>
      <c r="CP23" s="155">
        <f t="shared" si="0"/>
        <v>618808</v>
      </c>
    </row>
    <row r="24" spans="1:94" x14ac:dyDescent="0.2">
      <c r="A24" s="152" t="s">
        <v>40</v>
      </c>
      <c r="B24" s="29">
        <v>0</v>
      </c>
      <c r="C24" s="29">
        <v>87</v>
      </c>
      <c r="D24" s="29">
        <v>59</v>
      </c>
      <c r="E24" s="29">
        <v>2334</v>
      </c>
      <c r="F24" s="35">
        <v>313</v>
      </c>
      <c r="G24" s="35">
        <v>0</v>
      </c>
      <c r="H24" s="35">
        <v>354</v>
      </c>
      <c r="I24" s="35">
        <v>0</v>
      </c>
      <c r="J24" s="35">
        <v>0</v>
      </c>
      <c r="K24" s="35">
        <v>0</v>
      </c>
      <c r="L24" s="35">
        <v>16</v>
      </c>
      <c r="M24" s="35">
        <v>156441</v>
      </c>
      <c r="N24" s="35">
        <v>427</v>
      </c>
      <c r="O24" s="35">
        <v>0</v>
      </c>
      <c r="P24" s="35">
        <v>0</v>
      </c>
      <c r="Q24" s="35">
        <v>0</v>
      </c>
      <c r="R24" s="35">
        <v>434</v>
      </c>
      <c r="S24" s="35">
        <v>169</v>
      </c>
      <c r="T24" s="35">
        <v>456</v>
      </c>
      <c r="U24" s="35">
        <v>6425</v>
      </c>
      <c r="V24" s="35">
        <v>35</v>
      </c>
      <c r="W24" s="35">
        <v>1391</v>
      </c>
      <c r="X24" s="35">
        <v>2380</v>
      </c>
      <c r="Y24" s="35">
        <v>1998</v>
      </c>
      <c r="Z24" s="35">
        <v>562</v>
      </c>
      <c r="AA24" s="35">
        <v>28484</v>
      </c>
      <c r="AB24" s="35">
        <v>631</v>
      </c>
      <c r="AC24" s="35">
        <v>33</v>
      </c>
      <c r="AD24" s="35">
        <v>28033</v>
      </c>
      <c r="AE24" s="35">
        <v>62</v>
      </c>
      <c r="AF24" s="35">
        <v>145</v>
      </c>
      <c r="AG24" s="35">
        <v>264</v>
      </c>
      <c r="AH24" s="35">
        <v>28</v>
      </c>
      <c r="AI24" s="35">
        <v>3657</v>
      </c>
      <c r="AJ24" s="35">
        <v>138</v>
      </c>
      <c r="AK24" s="35">
        <v>0</v>
      </c>
      <c r="AL24" s="35">
        <v>0</v>
      </c>
      <c r="AM24" s="35">
        <v>0</v>
      </c>
      <c r="AN24" s="35">
        <v>1201</v>
      </c>
      <c r="AO24" s="35">
        <v>1765</v>
      </c>
      <c r="AP24" s="35">
        <v>18923</v>
      </c>
      <c r="AQ24" s="35">
        <v>42101</v>
      </c>
      <c r="AR24" s="35">
        <v>0</v>
      </c>
      <c r="AS24" s="35">
        <v>402</v>
      </c>
      <c r="AT24" s="35">
        <v>41</v>
      </c>
      <c r="AU24" s="35">
        <v>52</v>
      </c>
      <c r="AV24" s="35">
        <v>21516</v>
      </c>
      <c r="AW24" s="35">
        <v>413</v>
      </c>
      <c r="AX24" s="35">
        <v>3190</v>
      </c>
      <c r="AY24" s="35">
        <v>2558</v>
      </c>
      <c r="AZ24" s="35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67</v>
      </c>
      <c r="BF24" s="100">
        <v>216411</v>
      </c>
      <c r="BG24" s="100">
        <v>162643</v>
      </c>
      <c r="BH24" s="100">
        <v>980970</v>
      </c>
      <c r="BI24" s="35">
        <v>6</v>
      </c>
      <c r="BJ24" s="35">
        <v>23</v>
      </c>
      <c r="BK24" s="35">
        <v>511</v>
      </c>
      <c r="BL24" s="35">
        <v>0</v>
      </c>
      <c r="BM24" s="35">
        <v>0</v>
      </c>
      <c r="BN24" s="35">
        <v>50</v>
      </c>
      <c r="BO24" s="35">
        <v>13</v>
      </c>
      <c r="BP24" s="35">
        <v>51</v>
      </c>
      <c r="BQ24" s="35">
        <v>135</v>
      </c>
      <c r="BR24" s="35">
        <v>22</v>
      </c>
      <c r="BS24" s="35">
        <v>463</v>
      </c>
      <c r="BT24" s="35">
        <v>1528</v>
      </c>
      <c r="BU24" s="35">
        <v>36</v>
      </c>
      <c r="BV24" s="35">
        <v>3934</v>
      </c>
      <c r="BW24" s="35">
        <v>1192</v>
      </c>
      <c r="BX24" s="35">
        <v>164</v>
      </c>
      <c r="BY24" s="35">
        <v>1968</v>
      </c>
      <c r="BZ24" s="35">
        <v>6266</v>
      </c>
      <c r="CA24" s="35">
        <v>0</v>
      </c>
      <c r="CB24" s="35">
        <v>0</v>
      </c>
      <c r="CC24" s="35">
        <v>0</v>
      </c>
      <c r="CD24" s="35">
        <v>0</v>
      </c>
      <c r="CE24" s="35">
        <v>240</v>
      </c>
      <c r="CF24" s="35">
        <v>1162</v>
      </c>
      <c r="CG24" s="35">
        <v>4020</v>
      </c>
      <c r="CH24" s="35">
        <v>42</v>
      </c>
      <c r="CI24" s="35">
        <v>4632</v>
      </c>
      <c r="CJ24" s="35">
        <v>3263</v>
      </c>
      <c r="CK24" s="35">
        <v>0</v>
      </c>
      <c r="CL24" s="35">
        <v>0</v>
      </c>
      <c r="CM24" s="35">
        <v>0</v>
      </c>
      <c r="CN24" s="35">
        <v>0</v>
      </c>
      <c r="CO24" s="133">
        <v>6970</v>
      </c>
      <c r="CP24" s="155">
        <f t="shared" si="0"/>
        <v>1724300</v>
      </c>
    </row>
    <row r="25" spans="1:94" x14ac:dyDescent="0.2">
      <c r="A25" s="152" t="s">
        <v>41</v>
      </c>
      <c r="B25" s="29">
        <v>0</v>
      </c>
      <c r="C25" s="29">
        <v>32</v>
      </c>
      <c r="D25" s="29">
        <v>0</v>
      </c>
      <c r="E25" s="29">
        <v>1071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191</v>
      </c>
      <c r="V25" s="35">
        <v>0</v>
      </c>
      <c r="W25" s="35">
        <v>0</v>
      </c>
      <c r="X25" s="35">
        <v>0</v>
      </c>
      <c r="Y25" s="35">
        <v>15</v>
      </c>
      <c r="Z25" s="35">
        <v>0</v>
      </c>
      <c r="AA25" s="35">
        <v>418</v>
      </c>
      <c r="AB25" s="35">
        <v>0</v>
      </c>
      <c r="AC25" s="35">
        <v>0</v>
      </c>
      <c r="AD25" s="35">
        <v>0</v>
      </c>
      <c r="AE25" s="35">
        <v>391</v>
      </c>
      <c r="AF25" s="35">
        <v>111</v>
      </c>
      <c r="AG25" s="35">
        <v>1665</v>
      </c>
      <c r="AH25" s="35">
        <v>0</v>
      </c>
      <c r="AI25" s="35">
        <v>0</v>
      </c>
      <c r="AJ25" s="35">
        <v>22</v>
      </c>
      <c r="AK25" s="35">
        <v>0</v>
      </c>
      <c r="AL25" s="35">
        <v>0</v>
      </c>
      <c r="AM25" s="35">
        <v>0</v>
      </c>
      <c r="AN25" s="35">
        <v>126</v>
      </c>
      <c r="AO25" s="35">
        <v>0</v>
      </c>
      <c r="AP25" s="35">
        <v>0</v>
      </c>
      <c r="AQ25" s="35">
        <v>235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35">
        <v>0</v>
      </c>
      <c r="AY25" s="35">
        <v>13</v>
      </c>
      <c r="AZ25" s="35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3</v>
      </c>
      <c r="BI25" s="100">
        <v>117810</v>
      </c>
      <c r="BJ25" s="100">
        <v>28763</v>
      </c>
      <c r="BK25" s="100">
        <v>122690</v>
      </c>
      <c r="BL25" s="35">
        <v>0</v>
      </c>
      <c r="BM25" s="35">
        <v>0</v>
      </c>
      <c r="BN25" s="35">
        <v>0</v>
      </c>
      <c r="BO25" s="35">
        <v>76</v>
      </c>
      <c r="BP25" s="35">
        <v>7</v>
      </c>
      <c r="BQ25" s="35">
        <v>760</v>
      </c>
      <c r="BR25" s="35">
        <v>0</v>
      </c>
      <c r="BS25" s="35">
        <v>0</v>
      </c>
      <c r="BT25" s="35">
        <v>42</v>
      </c>
      <c r="BU25" s="35">
        <v>9</v>
      </c>
      <c r="BV25" s="35">
        <v>0</v>
      </c>
      <c r="BW25" s="35">
        <v>0</v>
      </c>
      <c r="BX25" s="35">
        <v>0</v>
      </c>
      <c r="BY25" s="35">
        <v>0</v>
      </c>
      <c r="BZ25" s="35">
        <v>9</v>
      </c>
      <c r="CA25" s="35">
        <v>0</v>
      </c>
      <c r="CB25" s="35">
        <v>0</v>
      </c>
      <c r="CC25" s="35">
        <v>0</v>
      </c>
      <c r="CD25" s="35">
        <v>0</v>
      </c>
      <c r="CE25" s="35">
        <v>0</v>
      </c>
      <c r="CF25" s="35">
        <v>0</v>
      </c>
      <c r="CG25" s="35">
        <v>99</v>
      </c>
      <c r="CH25" s="35">
        <v>8</v>
      </c>
      <c r="CI25" s="35">
        <v>319</v>
      </c>
      <c r="CJ25" s="35">
        <v>220</v>
      </c>
      <c r="CK25" s="35">
        <v>0</v>
      </c>
      <c r="CL25" s="35">
        <v>0</v>
      </c>
      <c r="CM25" s="35">
        <v>0</v>
      </c>
      <c r="CN25" s="35">
        <v>0</v>
      </c>
      <c r="CO25" s="133">
        <v>0</v>
      </c>
      <c r="CP25" s="155">
        <f t="shared" si="0"/>
        <v>275105</v>
      </c>
    </row>
    <row r="26" spans="1:94" x14ac:dyDescent="0.2">
      <c r="A26" s="152" t="s">
        <v>42</v>
      </c>
      <c r="B26" s="29">
        <v>0</v>
      </c>
      <c r="C26" s="29">
        <v>103</v>
      </c>
      <c r="D26" s="29">
        <v>113</v>
      </c>
      <c r="E26" s="29">
        <v>176</v>
      </c>
      <c r="F26" s="35">
        <v>40</v>
      </c>
      <c r="G26" s="35">
        <v>0</v>
      </c>
      <c r="H26" s="35">
        <v>126</v>
      </c>
      <c r="I26" s="35">
        <v>0</v>
      </c>
      <c r="J26" s="35">
        <v>479</v>
      </c>
      <c r="K26" s="35">
        <v>0</v>
      </c>
      <c r="L26" s="35">
        <v>0</v>
      </c>
      <c r="M26" s="35">
        <v>35</v>
      </c>
      <c r="N26" s="35">
        <v>0</v>
      </c>
      <c r="O26" s="35">
        <v>0</v>
      </c>
      <c r="P26" s="35">
        <v>0</v>
      </c>
      <c r="Q26" s="35">
        <v>0</v>
      </c>
      <c r="R26" s="35">
        <v>342</v>
      </c>
      <c r="S26" s="35">
        <v>0</v>
      </c>
      <c r="T26" s="35">
        <v>0</v>
      </c>
      <c r="U26" s="35">
        <v>15</v>
      </c>
      <c r="V26" s="35">
        <v>0</v>
      </c>
      <c r="W26" s="35">
        <v>119</v>
      </c>
      <c r="X26" s="35">
        <v>0</v>
      </c>
      <c r="Y26" s="35">
        <v>0</v>
      </c>
      <c r="Z26" s="35">
        <v>0</v>
      </c>
      <c r="AA26" s="35">
        <v>5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886</v>
      </c>
      <c r="AI26" s="35">
        <v>2759</v>
      </c>
      <c r="AJ26" s="35">
        <v>5939</v>
      </c>
      <c r="AK26" s="35">
        <v>0</v>
      </c>
      <c r="AL26" s="35">
        <v>0</v>
      </c>
      <c r="AM26" s="35">
        <v>0</v>
      </c>
      <c r="AN26" s="35">
        <v>58</v>
      </c>
      <c r="AO26" s="35">
        <v>0</v>
      </c>
      <c r="AP26" s="35">
        <v>0</v>
      </c>
      <c r="AQ26" s="35">
        <v>127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29</v>
      </c>
      <c r="BB26" s="35">
        <v>8</v>
      </c>
      <c r="BC26" s="35">
        <v>0</v>
      </c>
      <c r="BD26" s="35">
        <v>45</v>
      </c>
      <c r="BE26" s="35">
        <v>85</v>
      </c>
      <c r="BF26" s="35">
        <v>5</v>
      </c>
      <c r="BG26" s="35">
        <v>0</v>
      </c>
      <c r="BH26" s="35">
        <v>69</v>
      </c>
      <c r="BI26" s="35">
        <v>0</v>
      </c>
      <c r="BJ26" s="35">
        <v>0</v>
      </c>
      <c r="BK26" s="35">
        <v>0</v>
      </c>
      <c r="BL26" s="100">
        <v>297</v>
      </c>
      <c r="BM26" s="100">
        <v>35952</v>
      </c>
      <c r="BN26" s="100">
        <v>44379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803</v>
      </c>
      <c r="BY26" s="35">
        <v>7356</v>
      </c>
      <c r="BZ26" s="35">
        <v>2654</v>
      </c>
      <c r="CA26" s="35">
        <v>0</v>
      </c>
      <c r="CB26" s="35">
        <v>0</v>
      </c>
      <c r="CC26" s="35">
        <v>0</v>
      </c>
      <c r="CD26" s="35">
        <v>15</v>
      </c>
      <c r="CE26" s="35">
        <v>0</v>
      </c>
      <c r="CF26" s="35">
        <v>0</v>
      </c>
      <c r="CG26" s="35">
        <v>0</v>
      </c>
      <c r="CH26" s="35">
        <v>0</v>
      </c>
      <c r="CI26" s="35">
        <v>0</v>
      </c>
      <c r="CJ26" s="35">
        <v>7</v>
      </c>
      <c r="CK26" s="35">
        <v>0</v>
      </c>
      <c r="CL26" s="35">
        <v>0</v>
      </c>
      <c r="CM26" s="35">
        <v>0</v>
      </c>
      <c r="CN26" s="35">
        <v>0</v>
      </c>
      <c r="CO26" s="133">
        <v>0</v>
      </c>
      <c r="CP26" s="155">
        <f t="shared" si="0"/>
        <v>103026</v>
      </c>
    </row>
    <row r="27" spans="1:94" x14ac:dyDescent="0.2">
      <c r="A27" s="152" t="s">
        <v>43</v>
      </c>
      <c r="B27" s="29">
        <v>2</v>
      </c>
      <c r="C27" s="29">
        <v>2</v>
      </c>
      <c r="D27" s="29">
        <v>0</v>
      </c>
      <c r="E27" s="29">
        <v>41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259</v>
      </c>
      <c r="N27" s="35">
        <v>0</v>
      </c>
      <c r="O27" s="35">
        <v>0</v>
      </c>
      <c r="P27" s="35">
        <v>0</v>
      </c>
      <c r="Q27" s="35">
        <v>0</v>
      </c>
      <c r="R27" s="35">
        <v>139</v>
      </c>
      <c r="S27" s="35">
        <v>0</v>
      </c>
      <c r="T27" s="35">
        <v>15</v>
      </c>
      <c r="U27" s="35">
        <v>41</v>
      </c>
      <c r="V27" s="35">
        <v>0</v>
      </c>
      <c r="W27" s="35">
        <v>30</v>
      </c>
      <c r="X27" s="35">
        <v>969</v>
      </c>
      <c r="Y27" s="35">
        <v>9621</v>
      </c>
      <c r="Z27" s="35">
        <v>1436</v>
      </c>
      <c r="AA27" s="35">
        <v>14256</v>
      </c>
      <c r="AB27" s="35">
        <v>0</v>
      </c>
      <c r="AC27" s="35">
        <v>0</v>
      </c>
      <c r="AD27" s="35">
        <v>1</v>
      </c>
      <c r="AE27" s="35">
        <v>716</v>
      </c>
      <c r="AF27" s="35">
        <v>242</v>
      </c>
      <c r="AG27" s="35">
        <v>1058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10</v>
      </c>
      <c r="AP27" s="35">
        <v>103</v>
      </c>
      <c r="AQ27" s="35">
        <v>250</v>
      </c>
      <c r="AR27" s="35">
        <v>0</v>
      </c>
      <c r="AS27" s="35">
        <v>0</v>
      </c>
      <c r="AT27" s="35">
        <v>0</v>
      </c>
      <c r="AU27" s="35">
        <v>0</v>
      </c>
      <c r="AV27" s="35">
        <v>12</v>
      </c>
      <c r="AW27" s="35">
        <v>841</v>
      </c>
      <c r="AX27" s="35">
        <v>2034</v>
      </c>
      <c r="AY27" s="35">
        <v>5847</v>
      </c>
      <c r="AZ27" s="35">
        <v>0</v>
      </c>
      <c r="BA27" s="35">
        <v>0</v>
      </c>
      <c r="BB27" s="35">
        <v>0</v>
      </c>
      <c r="BC27" s="35">
        <v>0</v>
      </c>
      <c r="BD27" s="35">
        <v>0</v>
      </c>
      <c r="BE27" s="35">
        <v>0</v>
      </c>
      <c r="BF27" s="35">
        <v>3</v>
      </c>
      <c r="BG27" s="35">
        <v>0</v>
      </c>
      <c r="BH27" s="35">
        <v>80</v>
      </c>
      <c r="BI27" s="35">
        <v>1056</v>
      </c>
      <c r="BJ27" s="35">
        <v>11</v>
      </c>
      <c r="BK27" s="35">
        <v>1279</v>
      </c>
      <c r="BL27" s="35">
        <v>0</v>
      </c>
      <c r="BM27" s="35">
        <v>0</v>
      </c>
      <c r="BN27" s="35">
        <v>0</v>
      </c>
      <c r="BO27" s="100">
        <v>12590</v>
      </c>
      <c r="BP27" s="100">
        <v>12339</v>
      </c>
      <c r="BQ27" s="100">
        <v>56707</v>
      </c>
      <c r="BR27" s="35">
        <v>0</v>
      </c>
      <c r="BS27" s="35">
        <v>0</v>
      </c>
      <c r="BT27" s="35">
        <v>189</v>
      </c>
      <c r="BU27" s="35">
        <v>0</v>
      </c>
      <c r="BV27" s="35">
        <v>192</v>
      </c>
      <c r="BW27" s="35">
        <v>74</v>
      </c>
      <c r="BX27" s="35">
        <v>8</v>
      </c>
      <c r="BY27" s="35">
        <v>127</v>
      </c>
      <c r="BZ27" s="35">
        <v>135</v>
      </c>
      <c r="CA27" s="35">
        <v>0</v>
      </c>
      <c r="CB27" s="35">
        <v>0</v>
      </c>
      <c r="CC27" s="35">
        <v>0</v>
      </c>
      <c r="CD27" s="35">
        <v>0</v>
      </c>
      <c r="CE27" s="35">
        <v>198</v>
      </c>
      <c r="CF27" s="35">
        <v>283</v>
      </c>
      <c r="CG27" s="35">
        <v>559</v>
      </c>
      <c r="CH27" s="35">
        <v>0</v>
      </c>
      <c r="CI27" s="35">
        <v>3290</v>
      </c>
      <c r="CJ27" s="35">
        <v>2292</v>
      </c>
      <c r="CK27" s="35">
        <v>0</v>
      </c>
      <c r="CL27" s="35">
        <v>0</v>
      </c>
      <c r="CM27" s="35">
        <v>0</v>
      </c>
      <c r="CN27" s="35">
        <v>0</v>
      </c>
      <c r="CO27" s="133">
        <v>0</v>
      </c>
      <c r="CP27" s="155">
        <f t="shared" si="0"/>
        <v>129337</v>
      </c>
    </row>
    <row r="28" spans="1:94" x14ac:dyDescent="0.2">
      <c r="A28" s="152" t="s">
        <v>44</v>
      </c>
      <c r="B28" s="29">
        <v>0</v>
      </c>
      <c r="C28" s="29">
        <v>249</v>
      </c>
      <c r="D28" s="29">
        <v>29</v>
      </c>
      <c r="E28" s="29">
        <v>1013</v>
      </c>
      <c r="F28" s="35">
        <v>148</v>
      </c>
      <c r="G28" s="35">
        <v>0</v>
      </c>
      <c r="H28" s="35">
        <v>20</v>
      </c>
      <c r="I28" s="35">
        <v>0</v>
      </c>
      <c r="J28" s="35">
        <v>0</v>
      </c>
      <c r="K28" s="35">
        <v>35</v>
      </c>
      <c r="L28" s="35">
        <v>0</v>
      </c>
      <c r="M28" s="35">
        <v>0</v>
      </c>
      <c r="N28" s="35">
        <v>9</v>
      </c>
      <c r="O28" s="35">
        <v>0</v>
      </c>
      <c r="P28" s="35">
        <v>0</v>
      </c>
      <c r="Q28" s="35">
        <v>0</v>
      </c>
      <c r="R28" s="35">
        <v>85</v>
      </c>
      <c r="S28" s="35">
        <v>0</v>
      </c>
      <c r="T28" s="35">
        <v>0</v>
      </c>
      <c r="U28" s="35">
        <v>348</v>
      </c>
      <c r="V28" s="35">
        <v>23</v>
      </c>
      <c r="W28" s="35">
        <v>254</v>
      </c>
      <c r="X28" s="35">
        <v>1124</v>
      </c>
      <c r="Y28" s="35">
        <v>247</v>
      </c>
      <c r="Z28" s="35">
        <v>0</v>
      </c>
      <c r="AA28" s="35">
        <v>1094</v>
      </c>
      <c r="AB28" s="35">
        <v>0</v>
      </c>
      <c r="AC28" s="35">
        <v>0</v>
      </c>
      <c r="AD28" s="35">
        <v>226</v>
      </c>
      <c r="AE28" s="35">
        <v>7</v>
      </c>
      <c r="AF28" s="35">
        <v>144</v>
      </c>
      <c r="AG28" s="35">
        <v>470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575</v>
      </c>
      <c r="AO28" s="35">
        <v>1</v>
      </c>
      <c r="AP28" s="35">
        <v>0</v>
      </c>
      <c r="AQ28" s="35">
        <v>548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67</v>
      </c>
      <c r="AX28" s="35">
        <v>0</v>
      </c>
      <c r="AY28" s="35">
        <v>1263</v>
      </c>
      <c r="AZ28" s="35">
        <v>0</v>
      </c>
      <c r="BA28" s="35">
        <v>0</v>
      </c>
      <c r="BB28" s="35">
        <v>14</v>
      </c>
      <c r="BC28" s="35">
        <v>0</v>
      </c>
      <c r="BD28" s="35">
        <v>30</v>
      </c>
      <c r="BE28" s="35">
        <v>321</v>
      </c>
      <c r="BF28" s="35">
        <v>58</v>
      </c>
      <c r="BG28" s="35">
        <v>0</v>
      </c>
      <c r="BH28" s="35">
        <v>834</v>
      </c>
      <c r="BI28" s="35">
        <v>0</v>
      </c>
      <c r="BJ28" s="35">
        <v>7</v>
      </c>
      <c r="BK28" s="35">
        <v>133</v>
      </c>
      <c r="BL28" s="35">
        <v>0</v>
      </c>
      <c r="BM28" s="35">
        <v>0</v>
      </c>
      <c r="BN28" s="35">
        <v>73</v>
      </c>
      <c r="BO28" s="35">
        <v>0</v>
      </c>
      <c r="BP28" s="35">
        <v>0</v>
      </c>
      <c r="BQ28" s="35">
        <v>91</v>
      </c>
      <c r="BR28" s="100">
        <v>2881</v>
      </c>
      <c r="BS28" s="100">
        <v>15407</v>
      </c>
      <c r="BT28" s="100">
        <v>28041</v>
      </c>
      <c r="BU28" s="35">
        <v>3368</v>
      </c>
      <c r="BV28" s="35">
        <v>1085</v>
      </c>
      <c r="BW28" s="35">
        <v>3463</v>
      </c>
      <c r="BX28" s="35">
        <v>20</v>
      </c>
      <c r="BY28" s="35">
        <v>39</v>
      </c>
      <c r="BZ28" s="35">
        <v>834</v>
      </c>
      <c r="CA28" s="35">
        <v>0</v>
      </c>
      <c r="CB28" s="35">
        <v>0</v>
      </c>
      <c r="CC28" s="35">
        <v>0</v>
      </c>
      <c r="CD28" s="35">
        <v>24</v>
      </c>
      <c r="CE28" s="35">
        <v>126</v>
      </c>
      <c r="CF28" s="35">
        <v>29</v>
      </c>
      <c r="CG28" s="35">
        <v>1624</v>
      </c>
      <c r="CH28" s="35">
        <v>578</v>
      </c>
      <c r="CI28" s="35">
        <v>2007</v>
      </c>
      <c r="CJ28" s="35">
        <v>8714</v>
      </c>
      <c r="CK28" s="35">
        <v>0</v>
      </c>
      <c r="CL28" s="35">
        <v>0</v>
      </c>
      <c r="CM28" s="35">
        <v>0</v>
      </c>
      <c r="CN28" s="35">
        <v>0</v>
      </c>
      <c r="CO28" s="133">
        <v>0</v>
      </c>
      <c r="CP28" s="155">
        <f t="shared" si="0"/>
        <v>77780</v>
      </c>
    </row>
    <row r="29" spans="1:94" x14ac:dyDescent="0.2">
      <c r="A29" s="152" t="s">
        <v>45</v>
      </c>
      <c r="B29" s="29">
        <v>0</v>
      </c>
      <c r="C29" s="29">
        <v>271</v>
      </c>
      <c r="D29" s="29">
        <v>26</v>
      </c>
      <c r="E29" s="29">
        <v>1670</v>
      </c>
      <c r="F29" s="35">
        <v>129</v>
      </c>
      <c r="G29" s="35">
        <v>0</v>
      </c>
      <c r="H29" s="35">
        <v>17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251</v>
      </c>
      <c r="S29" s="35">
        <v>0</v>
      </c>
      <c r="T29" s="35">
        <v>0</v>
      </c>
      <c r="U29" s="35">
        <v>300</v>
      </c>
      <c r="V29" s="35">
        <v>1448</v>
      </c>
      <c r="W29" s="35">
        <v>1827</v>
      </c>
      <c r="X29" s="35">
        <v>16999</v>
      </c>
      <c r="Y29" s="35">
        <v>140</v>
      </c>
      <c r="Z29" s="35">
        <v>0</v>
      </c>
      <c r="AA29" s="35">
        <v>1612</v>
      </c>
      <c r="AB29" s="35">
        <v>19</v>
      </c>
      <c r="AC29" s="35">
        <v>0</v>
      </c>
      <c r="AD29" s="35">
        <v>248</v>
      </c>
      <c r="AE29" s="35">
        <v>57</v>
      </c>
      <c r="AF29" s="35">
        <v>0</v>
      </c>
      <c r="AG29" s="35">
        <v>280</v>
      </c>
      <c r="AH29" s="35">
        <v>0</v>
      </c>
      <c r="AI29" s="35">
        <v>0</v>
      </c>
      <c r="AJ29" s="35">
        <v>30</v>
      </c>
      <c r="AK29" s="35">
        <v>526</v>
      </c>
      <c r="AL29" s="35">
        <v>30</v>
      </c>
      <c r="AM29" s="35">
        <v>0</v>
      </c>
      <c r="AN29" s="35">
        <v>1435</v>
      </c>
      <c r="AO29" s="35">
        <v>33</v>
      </c>
      <c r="AP29" s="35">
        <v>2</v>
      </c>
      <c r="AQ29" s="35">
        <v>523</v>
      </c>
      <c r="AR29" s="35">
        <v>0</v>
      </c>
      <c r="AS29" s="35">
        <v>0</v>
      </c>
      <c r="AT29" s="35">
        <v>0</v>
      </c>
      <c r="AU29" s="35">
        <v>0</v>
      </c>
      <c r="AV29" s="35">
        <v>2</v>
      </c>
      <c r="AW29" s="35">
        <v>36</v>
      </c>
      <c r="AX29" s="35">
        <v>5</v>
      </c>
      <c r="AY29" s="35">
        <v>519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91</v>
      </c>
      <c r="BF29" s="35">
        <v>0</v>
      </c>
      <c r="BG29" s="35">
        <v>0</v>
      </c>
      <c r="BH29" s="35">
        <v>377</v>
      </c>
      <c r="BI29" s="35">
        <v>0</v>
      </c>
      <c r="BJ29" s="35">
        <v>0</v>
      </c>
      <c r="BK29" s="35">
        <v>24</v>
      </c>
      <c r="BL29" s="35">
        <v>0</v>
      </c>
      <c r="BM29" s="35">
        <v>0</v>
      </c>
      <c r="BN29" s="35">
        <v>9</v>
      </c>
      <c r="BO29" s="35">
        <v>0</v>
      </c>
      <c r="BP29" s="35">
        <v>0</v>
      </c>
      <c r="BQ29" s="35">
        <v>30</v>
      </c>
      <c r="BR29" s="35">
        <v>793</v>
      </c>
      <c r="BS29" s="35">
        <v>938</v>
      </c>
      <c r="BT29" s="35">
        <v>4752</v>
      </c>
      <c r="BU29" s="100">
        <v>29345</v>
      </c>
      <c r="BV29" s="100">
        <v>26837</v>
      </c>
      <c r="BW29" s="100">
        <v>47819</v>
      </c>
      <c r="BX29" s="35">
        <v>8</v>
      </c>
      <c r="BY29" s="35">
        <v>0</v>
      </c>
      <c r="BZ29" s="35">
        <v>250</v>
      </c>
      <c r="CA29" s="35">
        <v>0</v>
      </c>
      <c r="CB29" s="35">
        <v>0</v>
      </c>
      <c r="CC29" s="35">
        <v>0</v>
      </c>
      <c r="CD29" s="35">
        <v>47</v>
      </c>
      <c r="CE29" s="35">
        <v>1</v>
      </c>
      <c r="CF29" s="35">
        <v>0</v>
      </c>
      <c r="CG29" s="35">
        <v>767</v>
      </c>
      <c r="CH29" s="35">
        <v>358</v>
      </c>
      <c r="CI29" s="35">
        <v>2114</v>
      </c>
      <c r="CJ29" s="35">
        <v>19405</v>
      </c>
      <c r="CK29" s="35">
        <v>0</v>
      </c>
      <c r="CL29" s="35">
        <v>0</v>
      </c>
      <c r="CM29" s="35">
        <v>0</v>
      </c>
      <c r="CN29" s="35">
        <v>0</v>
      </c>
      <c r="CO29" s="133">
        <v>0</v>
      </c>
      <c r="CP29" s="155">
        <f t="shared" si="0"/>
        <v>162400</v>
      </c>
    </row>
    <row r="30" spans="1:94" x14ac:dyDescent="0.2">
      <c r="A30" s="152" t="s">
        <v>46</v>
      </c>
      <c r="B30" s="29">
        <v>0</v>
      </c>
      <c r="C30" s="29">
        <v>58502</v>
      </c>
      <c r="D30" s="29">
        <v>20062</v>
      </c>
      <c r="E30" s="29">
        <v>30168</v>
      </c>
      <c r="F30" s="35">
        <v>699</v>
      </c>
      <c r="G30" s="35">
        <v>0</v>
      </c>
      <c r="H30" s="35">
        <v>527</v>
      </c>
      <c r="I30" s="35">
        <v>0</v>
      </c>
      <c r="J30" s="35">
        <v>1483</v>
      </c>
      <c r="K30" s="35">
        <v>723</v>
      </c>
      <c r="L30" s="35">
        <v>0</v>
      </c>
      <c r="M30" s="35">
        <v>12525</v>
      </c>
      <c r="N30" s="35">
        <v>0</v>
      </c>
      <c r="O30" s="35">
        <v>0</v>
      </c>
      <c r="P30" s="35">
        <v>17</v>
      </c>
      <c r="Q30" s="35">
        <v>0</v>
      </c>
      <c r="R30" s="35">
        <v>15303</v>
      </c>
      <c r="S30" s="35">
        <v>12450</v>
      </c>
      <c r="T30" s="35">
        <v>3663</v>
      </c>
      <c r="U30" s="35">
        <v>25351</v>
      </c>
      <c r="V30" s="35">
        <v>592</v>
      </c>
      <c r="W30" s="35">
        <v>15561</v>
      </c>
      <c r="X30" s="35">
        <v>3480</v>
      </c>
      <c r="Y30" s="35">
        <v>50</v>
      </c>
      <c r="Z30" s="35">
        <v>0</v>
      </c>
      <c r="AA30" s="35">
        <v>518</v>
      </c>
      <c r="AB30" s="35">
        <v>108</v>
      </c>
      <c r="AC30" s="35">
        <v>0</v>
      </c>
      <c r="AD30" s="35">
        <v>2848</v>
      </c>
      <c r="AE30" s="35">
        <v>0</v>
      </c>
      <c r="AF30" s="35">
        <v>0</v>
      </c>
      <c r="AG30" s="35">
        <v>12</v>
      </c>
      <c r="AH30" s="35">
        <v>2195</v>
      </c>
      <c r="AI30" s="35">
        <v>20269</v>
      </c>
      <c r="AJ30" s="35">
        <v>17991</v>
      </c>
      <c r="AK30" s="35">
        <v>0</v>
      </c>
      <c r="AL30" s="35">
        <v>18</v>
      </c>
      <c r="AM30" s="35">
        <v>16</v>
      </c>
      <c r="AN30" s="35">
        <v>2537</v>
      </c>
      <c r="AO30" s="35">
        <v>815</v>
      </c>
      <c r="AP30" s="35">
        <v>946</v>
      </c>
      <c r="AQ30" s="35">
        <v>9787</v>
      </c>
      <c r="AR30" s="35">
        <v>0</v>
      </c>
      <c r="AS30" s="35">
        <v>2</v>
      </c>
      <c r="AT30" s="35">
        <v>0</v>
      </c>
      <c r="AU30" s="35">
        <v>0</v>
      </c>
      <c r="AV30" s="35">
        <v>266</v>
      </c>
      <c r="AW30" s="35">
        <v>0</v>
      </c>
      <c r="AX30" s="35">
        <v>0</v>
      </c>
      <c r="AY30" s="35">
        <v>163</v>
      </c>
      <c r="AZ30" s="35">
        <v>0</v>
      </c>
      <c r="BA30" s="35">
        <v>910</v>
      </c>
      <c r="BB30" s="35">
        <v>206</v>
      </c>
      <c r="BC30" s="35">
        <v>20</v>
      </c>
      <c r="BD30" s="35">
        <v>37</v>
      </c>
      <c r="BE30" s="35">
        <v>3097</v>
      </c>
      <c r="BF30" s="35">
        <v>205</v>
      </c>
      <c r="BG30" s="35">
        <v>0</v>
      </c>
      <c r="BH30" s="35">
        <v>2584</v>
      </c>
      <c r="BI30" s="35">
        <v>0</v>
      </c>
      <c r="BJ30" s="35">
        <v>0</v>
      </c>
      <c r="BK30" s="35">
        <v>183</v>
      </c>
      <c r="BL30" s="35">
        <v>0</v>
      </c>
      <c r="BM30" s="35">
        <v>351</v>
      </c>
      <c r="BN30" s="35">
        <v>6854</v>
      </c>
      <c r="BO30" s="35">
        <v>0</v>
      </c>
      <c r="BP30" s="35">
        <v>0</v>
      </c>
      <c r="BQ30" s="35">
        <v>40</v>
      </c>
      <c r="BR30" s="35">
        <v>0</v>
      </c>
      <c r="BS30" s="35">
        <v>856</v>
      </c>
      <c r="BT30" s="35">
        <v>197</v>
      </c>
      <c r="BU30" s="35">
        <v>5</v>
      </c>
      <c r="BV30" s="35">
        <v>913</v>
      </c>
      <c r="BW30" s="35">
        <v>631</v>
      </c>
      <c r="BX30" s="100">
        <v>137173</v>
      </c>
      <c r="BY30" s="100">
        <v>164209</v>
      </c>
      <c r="BZ30" s="100">
        <v>497916</v>
      </c>
      <c r="CA30" s="100">
        <v>0</v>
      </c>
      <c r="CB30" s="35">
        <v>0</v>
      </c>
      <c r="CC30" s="35">
        <v>0</v>
      </c>
      <c r="CD30" s="35">
        <v>579</v>
      </c>
      <c r="CE30" s="35">
        <v>0</v>
      </c>
      <c r="CF30" s="35">
        <v>698</v>
      </c>
      <c r="CG30" s="35">
        <v>2754</v>
      </c>
      <c r="CH30" s="35">
        <v>0</v>
      </c>
      <c r="CI30" s="35">
        <v>1731</v>
      </c>
      <c r="CJ30" s="35">
        <v>1521</v>
      </c>
      <c r="CK30" s="35">
        <v>0</v>
      </c>
      <c r="CL30" s="35">
        <v>0</v>
      </c>
      <c r="CM30" s="35">
        <v>0</v>
      </c>
      <c r="CN30" s="35">
        <v>0</v>
      </c>
      <c r="CO30" s="133">
        <v>8</v>
      </c>
      <c r="CP30" s="155">
        <f t="shared" si="0"/>
        <v>1083325</v>
      </c>
    </row>
    <row r="31" spans="1:94" x14ac:dyDescent="0.2">
      <c r="A31" s="152" t="s">
        <v>47</v>
      </c>
      <c r="B31" s="29">
        <v>0</v>
      </c>
      <c r="C31" s="29">
        <v>2052</v>
      </c>
      <c r="D31" s="29">
        <v>1463</v>
      </c>
      <c r="E31" s="29">
        <v>11280</v>
      </c>
      <c r="F31" s="35">
        <v>55</v>
      </c>
      <c r="G31" s="35">
        <v>0</v>
      </c>
      <c r="H31" s="35">
        <v>0</v>
      </c>
      <c r="I31" s="35">
        <v>102</v>
      </c>
      <c r="J31" s="35">
        <v>17639</v>
      </c>
      <c r="K31" s="35">
        <v>6251</v>
      </c>
      <c r="L31" s="35">
        <v>0</v>
      </c>
      <c r="M31" s="35">
        <v>0</v>
      </c>
      <c r="N31" s="35">
        <v>0</v>
      </c>
      <c r="O31" s="35">
        <v>3851</v>
      </c>
      <c r="P31" s="35">
        <v>5697</v>
      </c>
      <c r="Q31" s="35">
        <v>6938</v>
      </c>
      <c r="R31" s="35">
        <v>94932</v>
      </c>
      <c r="S31" s="35">
        <v>0</v>
      </c>
      <c r="T31" s="35">
        <v>64</v>
      </c>
      <c r="U31" s="35">
        <v>1939</v>
      </c>
      <c r="V31" s="35">
        <v>0</v>
      </c>
      <c r="W31" s="35">
        <v>0</v>
      </c>
      <c r="X31" s="35">
        <v>3348</v>
      </c>
      <c r="Y31" s="35">
        <v>0</v>
      </c>
      <c r="Z31" s="35">
        <v>0</v>
      </c>
      <c r="AA31" s="35">
        <v>2455</v>
      </c>
      <c r="AB31" s="35">
        <v>0</v>
      </c>
      <c r="AC31" s="35">
        <v>0</v>
      </c>
      <c r="AD31" s="35">
        <v>28</v>
      </c>
      <c r="AE31" s="35">
        <v>0</v>
      </c>
      <c r="AF31" s="35">
        <v>0</v>
      </c>
      <c r="AG31" s="35">
        <v>83</v>
      </c>
      <c r="AH31" s="35">
        <v>21</v>
      </c>
      <c r="AI31" s="35">
        <v>532</v>
      </c>
      <c r="AJ31" s="35">
        <v>2669</v>
      </c>
      <c r="AK31" s="35">
        <v>11</v>
      </c>
      <c r="AL31" s="35">
        <v>22813</v>
      </c>
      <c r="AM31" s="35">
        <v>16797</v>
      </c>
      <c r="AN31" s="35">
        <v>169045</v>
      </c>
      <c r="AO31" s="35">
        <v>80</v>
      </c>
      <c r="AP31" s="35">
        <v>0</v>
      </c>
      <c r="AQ31" s="35">
        <v>1362</v>
      </c>
      <c r="AR31" s="35">
        <v>0</v>
      </c>
      <c r="AS31" s="35">
        <v>0</v>
      </c>
      <c r="AT31" s="35">
        <v>0</v>
      </c>
      <c r="AU31" s="35">
        <v>0</v>
      </c>
      <c r="AV31" s="35">
        <v>38</v>
      </c>
      <c r="AW31" s="35">
        <v>0</v>
      </c>
      <c r="AX31" s="35">
        <v>0</v>
      </c>
      <c r="AY31" s="35">
        <v>1520</v>
      </c>
      <c r="AZ31" s="35">
        <v>0</v>
      </c>
      <c r="BA31" s="35">
        <v>188</v>
      </c>
      <c r="BB31" s="35">
        <v>270</v>
      </c>
      <c r="BC31" s="35">
        <v>158</v>
      </c>
      <c r="BD31" s="35">
        <v>0</v>
      </c>
      <c r="BE31" s="35">
        <v>9134</v>
      </c>
      <c r="BF31" s="35">
        <v>0</v>
      </c>
      <c r="BG31" s="35">
        <v>0</v>
      </c>
      <c r="BH31" s="35">
        <v>170</v>
      </c>
      <c r="BI31" s="35">
        <v>20</v>
      </c>
      <c r="BJ31" s="35">
        <v>0</v>
      </c>
      <c r="BK31" s="35">
        <v>79</v>
      </c>
      <c r="BL31" s="35">
        <v>0</v>
      </c>
      <c r="BM31" s="35">
        <v>13</v>
      </c>
      <c r="BN31" s="35">
        <v>387</v>
      </c>
      <c r="BO31" s="35">
        <v>0</v>
      </c>
      <c r="BP31" s="35">
        <v>0</v>
      </c>
      <c r="BQ31" s="35">
        <v>0</v>
      </c>
      <c r="BR31" s="35">
        <v>0</v>
      </c>
      <c r="BS31" s="35">
        <v>143</v>
      </c>
      <c r="BT31" s="35">
        <v>821</v>
      </c>
      <c r="BU31" s="35">
        <v>70</v>
      </c>
      <c r="BV31" s="35">
        <v>44</v>
      </c>
      <c r="BW31" s="35">
        <v>3556</v>
      </c>
      <c r="BX31" s="35">
        <v>138</v>
      </c>
      <c r="BY31" s="35">
        <v>533</v>
      </c>
      <c r="BZ31" s="35">
        <v>3773</v>
      </c>
      <c r="CA31" s="35">
        <v>220</v>
      </c>
      <c r="CB31" s="100">
        <v>163884</v>
      </c>
      <c r="CC31" s="100">
        <v>11037</v>
      </c>
      <c r="CD31" s="100">
        <v>391788</v>
      </c>
      <c r="CE31" s="35">
        <v>0</v>
      </c>
      <c r="CF31" s="35">
        <v>0</v>
      </c>
      <c r="CG31" s="35">
        <v>684</v>
      </c>
      <c r="CH31" s="35">
        <v>0</v>
      </c>
      <c r="CI31" s="35">
        <v>107</v>
      </c>
      <c r="CJ31" s="35">
        <v>6556</v>
      </c>
      <c r="CK31" s="35">
        <v>0</v>
      </c>
      <c r="CL31" s="35">
        <v>0</v>
      </c>
      <c r="CM31" s="35">
        <v>0</v>
      </c>
      <c r="CN31" s="35">
        <v>0</v>
      </c>
      <c r="CO31" s="133">
        <v>0</v>
      </c>
      <c r="CP31" s="155">
        <f t="shared" si="0"/>
        <v>966838</v>
      </c>
    </row>
    <row r="32" spans="1:94" x14ac:dyDescent="0.2">
      <c r="A32" s="152" t="s">
        <v>48</v>
      </c>
      <c r="B32" s="29">
        <v>0</v>
      </c>
      <c r="C32" s="29">
        <v>599</v>
      </c>
      <c r="D32" s="29">
        <v>465</v>
      </c>
      <c r="E32" s="29">
        <v>2559</v>
      </c>
      <c r="F32" s="35">
        <v>129</v>
      </c>
      <c r="G32" s="35">
        <v>0</v>
      </c>
      <c r="H32" s="35">
        <v>160</v>
      </c>
      <c r="I32" s="35">
        <v>0</v>
      </c>
      <c r="J32" s="35">
        <v>56</v>
      </c>
      <c r="K32" s="35">
        <v>2</v>
      </c>
      <c r="L32" s="35">
        <v>0</v>
      </c>
      <c r="M32" s="35">
        <v>6945</v>
      </c>
      <c r="N32" s="35">
        <v>68</v>
      </c>
      <c r="O32" s="35">
        <v>0</v>
      </c>
      <c r="P32" s="35">
        <v>0</v>
      </c>
      <c r="Q32" s="35">
        <v>0</v>
      </c>
      <c r="R32" s="35">
        <v>3155</v>
      </c>
      <c r="S32" s="35">
        <v>38</v>
      </c>
      <c r="T32" s="35">
        <v>1853</v>
      </c>
      <c r="U32" s="35">
        <v>4658</v>
      </c>
      <c r="V32" s="35">
        <v>3698</v>
      </c>
      <c r="W32" s="35">
        <v>7475</v>
      </c>
      <c r="X32" s="35">
        <v>7043</v>
      </c>
      <c r="Y32" s="35">
        <v>113</v>
      </c>
      <c r="Z32" s="35">
        <v>1</v>
      </c>
      <c r="AA32" s="35">
        <v>7270</v>
      </c>
      <c r="AB32" s="35">
        <v>1</v>
      </c>
      <c r="AC32" s="35">
        <v>0</v>
      </c>
      <c r="AD32" s="35">
        <v>733</v>
      </c>
      <c r="AE32" s="35">
        <v>0</v>
      </c>
      <c r="AF32" s="35">
        <v>5</v>
      </c>
      <c r="AG32" s="35">
        <v>314</v>
      </c>
      <c r="AH32" s="35">
        <v>1</v>
      </c>
      <c r="AI32" s="35">
        <v>0</v>
      </c>
      <c r="AJ32" s="35">
        <v>291</v>
      </c>
      <c r="AK32" s="35">
        <v>0</v>
      </c>
      <c r="AL32" s="35">
        <v>0</v>
      </c>
      <c r="AM32" s="35">
        <v>13</v>
      </c>
      <c r="AN32" s="35">
        <v>266</v>
      </c>
      <c r="AO32" s="35">
        <v>3576</v>
      </c>
      <c r="AP32" s="35">
        <v>4297</v>
      </c>
      <c r="AQ32" s="35">
        <v>38183</v>
      </c>
      <c r="AR32" s="35">
        <v>0</v>
      </c>
      <c r="AS32" s="35">
        <v>0</v>
      </c>
      <c r="AT32" s="35">
        <v>0</v>
      </c>
      <c r="AU32" s="35">
        <v>0</v>
      </c>
      <c r="AV32" s="35">
        <v>38</v>
      </c>
      <c r="AW32" s="35">
        <v>105</v>
      </c>
      <c r="AX32" s="35">
        <v>342</v>
      </c>
      <c r="AY32" s="35">
        <v>2621</v>
      </c>
      <c r="AZ32" s="35">
        <v>0</v>
      </c>
      <c r="BA32" s="35">
        <v>12</v>
      </c>
      <c r="BB32" s="35">
        <v>239</v>
      </c>
      <c r="BC32" s="35">
        <v>0</v>
      </c>
      <c r="BD32" s="35">
        <v>0</v>
      </c>
      <c r="BE32" s="35">
        <v>109</v>
      </c>
      <c r="BF32" s="35">
        <v>38</v>
      </c>
      <c r="BG32" s="35">
        <v>0</v>
      </c>
      <c r="BH32" s="35">
        <v>3056</v>
      </c>
      <c r="BI32" s="35">
        <v>32</v>
      </c>
      <c r="BJ32" s="35">
        <v>3</v>
      </c>
      <c r="BK32" s="35">
        <v>1332</v>
      </c>
      <c r="BL32" s="35">
        <v>0</v>
      </c>
      <c r="BM32" s="35">
        <v>0</v>
      </c>
      <c r="BN32" s="35">
        <v>91</v>
      </c>
      <c r="BO32" s="35">
        <v>32</v>
      </c>
      <c r="BP32" s="35">
        <v>0</v>
      </c>
      <c r="BQ32" s="35">
        <v>243</v>
      </c>
      <c r="BR32" s="35">
        <v>70</v>
      </c>
      <c r="BS32" s="35">
        <v>2854</v>
      </c>
      <c r="BT32" s="35">
        <v>2121</v>
      </c>
      <c r="BU32" s="35">
        <v>58</v>
      </c>
      <c r="BV32" s="35">
        <v>192</v>
      </c>
      <c r="BW32" s="35">
        <v>469</v>
      </c>
      <c r="BX32" s="35">
        <v>110</v>
      </c>
      <c r="BY32" s="35">
        <v>1014</v>
      </c>
      <c r="BZ32" s="35">
        <v>2477</v>
      </c>
      <c r="CA32" s="35">
        <v>0</v>
      </c>
      <c r="CB32" s="35">
        <v>0</v>
      </c>
      <c r="CC32" s="35">
        <v>0</v>
      </c>
      <c r="CD32" s="35">
        <v>336</v>
      </c>
      <c r="CE32" s="100">
        <v>60652</v>
      </c>
      <c r="CF32" s="100">
        <v>51771</v>
      </c>
      <c r="CG32" s="100">
        <v>231065</v>
      </c>
      <c r="CH32" s="35">
        <v>0</v>
      </c>
      <c r="CI32" s="35">
        <v>363</v>
      </c>
      <c r="CJ32" s="35">
        <v>5105</v>
      </c>
      <c r="CK32" s="35">
        <v>0</v>
      </c>
      <c r="CL32" s="35">
        <v>0</v>
      </c>
      <c r="CM32" s="35">
        <v>0</v>
      </c>
      <c r="CN32" s="35">
        <v>0</v>
      </c>
      <c r="CO32" s="133">
        <v>9</v>
      </c>
      <c r="CP32" s="155">
        <f t="shared" si="0"/>
        <v>460926</v>
      </c>
    </row>
    <row r="33" spans="1:94" x14ac:dyDescent="0.2">
      <c r="A33" s="152" t="s">
        <v>49</v>
      </c>
      <c r="B33" s="29">
        <v>0</v>
      </c>
      <c r="C33" s="29">
        <v>249</v>
      </c>
      <c r="D33" s="29">
        <v>70</v>
      </c>
      <c r="E33" s="29">
        <v>1951</v>
      </c>
      <c r="F33" s="35">
        <v>100</v>
      </c>
      <c r="G33" s="35">
        <v>0</v>
      </c>
      <c r="H33" s="35">
        <v>47</v>
      </c>
      <c r="I33" s="35">
        <v>0</v>
      </c>
      <c r="J33" s="35">
        <v>0</v>
      </c>
      <c r="K33" s="35">
        <v>81</v>
      </c>
      <c r="L33" s="35">
        <v>3</v>
      </c>
      <c r="M33" s="35">
        <v>46</v>
      </c>
      <c r="N33" s="35">
        <v>6</v>
      </c>
      <c r="O33" s="35">
        <v>0</v>
      </c>
      <c r="P33" s="35">
        <v>0</v>
      </c>
      <c r="Q33" s="35">
        <v>0</v>
      </c>
      <c r="R33" s="35">
        <v>1764</v>
      </c>
      <c r="S33" s="35">
        <v>5</v>
      </c>
      <c r="T33" s="35">
        <v>145</v>
      </c>
      <c r="U33" s="35">
        <v>1143</v>
      </c>
      <c r="V33" s="35">
        <v>50</v>
      </c>
      <c r="W33" s="35">
        <v>444</v>
      </c>
      <c r="X33" s="35">
        <v>4450</v>
      </c>
      <c r="Y33" s="35">
        <v>400</v>
      </c>
      <c r="Z33" s="35">
        <v>0</v>
      </c>
      <c r="AA33" s="35">
        <v>9272</v>
      </c>
      <c r="AB33" s="35">
        <v>0</v>
      </c>
      <c r="AC33" s="35">
        <v>0</v>
      </c>
      <c r="AD33" s="35">
        <v>329</v>
      </c>
      <c r="AE33" s="35">
        <v>917</v>
      </c>
      <c r="AF33" s="35">
        <v>1489</v>
      </c>
      <c r="AG33" s="35">
        <v>6986</v>
      </c>
      <c r="AH33" s="35">
        <v>12</v>
      </c>
      <c r="AI33" s="35">
        <v>15</v>
      </c>
      <c r="AJ33" s="35">
        <v>95</v>
      </c>
      <c r="AK33" s="35">
        <v>264</v>
      </c>
      <c r="AL33" s="35">
        <v>11</v>
      </c>
      <c r="AM33" s="35">
        <v>0</v>
      </c>
      <c r="AN33" s="35">
        <v>3473</v>
      </c>
      <c r="AO33" s="35">
        <v>172</v>
      </c>
      <c r="AP33" s="35">
        <v>7</v>
      </c>
      <c r="AQ33" s="35">
        <v>1852</v>
      </c>
      <c r="AR33" s="35">
        <v>0</v>
      </c>
      <c r="AS33" s="35">
        <v>23</v>
      </c>
      <c r="AT33" s="35">
        <v>0</v>
      </c>
      <c r="AU33" s="35">
        <v>0</v>
      </c>
      <c r="AV33" s="35">
        <v>220</v>
      </c>
      <c r="AW33" s="35">
        <v>0</v>
      </c>
      <c r="AX33" s="35">
        <v>2</v>
      </c>
      <c r="AY33" s="35">
        <v>2461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229</v>
      </c>
      <c r="BF33" s="35">
        <v>39</v>
      </c>
      <c r="BG33" s="35">
        <v>0</v>
      </c>
      <c r="BH33" s="35">
        <v>2603</v>
      </c>
      <c r="BI33" s="35">
        <v>102</v>
      </c>
      <c r="BJ33" s="35">
        <v>0</v>
      </c>
      <c r="BK33" s="35">
        <v>582</v>
      </c>
      <c r="BL33" s="35">
        <v>0</v>
      </c>
      <c r="BM33" s="35">
        <v>0</v>
      </c>
      <c r="BN33" s="35">
        <v>200</v>
      </c>
      <c r="BO33" s="35">
        <v>0</v>
      </c>
      <c r="BP33" s="35">
        <v>0</v>
      </c>
      <c r="BQ33" s="35">
        <v>161</v>
      </c>
      <c r="BR33" s="35">
        <v>286</v>
      </c>
      <c r="BS33" s="35">
        <v>9383</v>
      </c>
      <c r="BT33" s="35">
        <v>9788</v>
      </c>
      <c r="BU33" s="35">
        <v>13639</v>
      </c>
      <c r="BV33" s="35">
        <v>10742</v>
      </c>
      <c r="BW33" s="35">
        <v>11421</v>
      </c>
      <c r="BX33" s="35">
        <v>107</v>
      </c>
      <c r="BY33" s="35">
        <v>98</v>
      </c>
      <c r="BZ33" s="35">
        <v>748</v>
      </c>
      <c r="CA33" s="35">
        <v>0</v>
      </c>
      <c r="CB33" s="35">
        <v>0</v>
      </c>
      <c r="CC33" s="35">
        <v>0</v>
      </c>
      <c r="CD33" s="35">
        <v>283</v>
      </c>
      <c r="CE33" s="35">
        <v>7</v>
      </c>
      <c r="CF33" s="35">
        <v>35</v>
      </c>
      <c r="CG33" s="35">
        <v>2995</v>
      </c>
      <c r="CH33" s="100">
        <v>42281</v>
      </c>
      <c r="CI33" s="100">
        <v>66822</v>
      </c>
      <c r="CJ33" s="100">
        <v>170204</v>
      </c>
      <c r="CK33" s="35">
        <v>0</v>
      </c>
      <c r="CL33" s="35">
        <v>0</v>
      </c>
      <c r="CM33" s="35">
        <v>0</v>
      </c>
      <c r="CN33" s="35">
        <v>0</v>
      </c>
      <c r="CO33" s="133">
        <v>0</v>
      </c>
      <c r="CP33" s="155">
        <f t="shared" si="0"/>
        <v>381309</v>
      </c>
    </row>
    <row r="34" spans="1:94" x14ac:dyDescent="0.2">
      <c r="A34" s="152" t="s">
        <v>50</v>
      </c>
      <c r="B34" s="29">
        <v>0</v>
      </c>
      <c r="C34" s="29">
        <v>0</v>
      </c>
      <c r="D34" s="29">
        <v>0</v>
      </c>
      <c r="E34" s="29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31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100">
        <v>0</v>
      </c>
      <c r="CL34" s="100">
        <v>231</v>
      </c>
      <c r="CM34" s="35">
        <v>0</v>
      </c>
      <c r="CN34" s="35">
        <v>0</v>
      </c>
      <c r="CO34" s="133">
        <v>0</v>
      </c>
      <c r="CP34" s="155">
        <f t="shared" si="0"/>
        <v>262</v>
      </c>
    </row>
    <row r="35" spans="1:94" ht="13.5" thickBot="1" x14ac:dyDescent="0.25">
      <c r="A35" s="153" t="s">
        <v>51</v>
      </c>
      <c r="B35" s="29">
        <v>0</v>
      </c>
      <c r="C35" s="29">
        <v>0</v>
      </c>
      <c r="D35" s="29">
        <v>0</v>
      </c>
      <c r="E35" s="29">
        <v>0</v>
      </c>
      <c r="F35" s="40">
        <v>0</v>
      </c>
      <c r="G35" s="40">
        <v>0</v>
      </c>
      <c r="H35" s="40">
        <v>30</v>
      </c>
      <c r="I35" s="40">
        <v>0</v>
      </c>
      <c r="J35" s="40">
        <v>0</v>
      </c>
      <c r="K35" s="40">
        <v>0</v>
      </c>
      <c r="L35" s="40">
        <v>0</v>
      </c>
      <c r="M35" s="40">
        <v>62</v>
      </c>
      <c r="N35" s="40">
        <v>9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154</v>
      </c>
      <c r="AC35" s="40">
        <v>0</v>
      </c>
      <c r="AD35" s="40">
        <v>8234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0</v>
      </c>
      <c r="AM35" s="40">
        <v>0</v>
      </c>
      <c r="AN35" s="40">
        <v>0</v>
      </c>
      <c r="AO35" s="40">
        <v>0</v>
      </c>
      <c r="AP35" s="40">
        <v>0</v>
      </c>
      <c r="AQ35" s="40">
        <v>1229</v>
      </c>
      <c r="AR35" s="40">
        <v>255</v>
      </c>
      <c r="AS35" s="40">
        <v>3713</v>
      </c>
      <c r="AT35" s="40">
        <v>0</v>
      </c>
      <c r="AU35" s="40">
        <v>0</v>
      </c>
      <c r="AV35" s="40">
        <v>20</v>
      </c>
      <c r="AW35" s="40">
        <v>0</v>
      </c>
      <c r="AX35" s="40">
        <v>0</v>
      </c>
      <c r="AY35" s="40">
        <v>0</v>
      </c>
      <c r="AZ35" s="40">
        <v>0</v>
      </c>
      <c r="BA35" s="40">
        <v>0</v>
      </c>
      <c r="BB35" s="40">
        <v>0</v>
      </c>
      <c r="BC35" s="40">
        <v>0</v>
      </c>
      <c r="BD35" s="40">
        <v>0</v>
      </c>
      <c r="BE35" s="40">
        <v>0</v>
      </c>
      <c r="BF35" s="40">
        <v>6049</v>
      </c>
      <c r="BG35" s="40">
        <v>480</v>
      </c>
      <c r="BH35" s="40">
        <v>19917</v>
      </c>
      <c r="BI35" s="40">
        <v>0</v>
      </c>
      <c r="BJ35" s="40">
        <v>0</v>
      </c>
      <c r="BK35" s="40">
        <v>0</v>
      </c>
      <c r="BL35" s="40">
        <v>0</v>
      </c>
      <c r="BM35" s="40">
        <v>0</v>
      </c>
      <c r="BN35" s="40">
        <v>0</v>
      </c>
      <c r="BO35" s="40">
        <v>0</v>
      </c>
      <c r="BP35" s="40">
        <v>0</v>
      </c>
      <c r="BQ35" s="40">
        <v>0</v>
      </c>
      <c r="BR35" s="40">
        <v>0</v>
      </c>
      <c r="BS35" s="40">
        <v>0</v>
      </c>
      <c r="BT35" s="40">
        <v>0</v>
      </c>
      <c r="BU35" s="40">
        <v>0</v>
      </c>
      <c r="BV35" s="40">
        <v>0</v>
      </c>
      <c r="BW35" s="40">
        <v>0</v>
      </c>
      <c r="BX35" s="40">
        <v>0</v>
      </c>
      <c r="BY35" s="40">
        <v>0</v>
      </c>
      <c r="BZ35" s="40">
        <v>0</v>
      </c>
      <c r="CA35" s="40">
        <v>0</v>
      </c>
      <c r="CB35" s="40">
        <v>0</v>
      </c>
      <c r="CC35" s="40">
        <v>0</v>
      </c>
      <c r="CD35" s="40">
        <v>0</v>
      </c>
      <c r="CE35" s="40">
        <v>0</v>
      </c>
      <c r="CF35" s="40">
        <v>0</v>
      </c>
      <c r="CG35" s="40">
        <v>0</v>
      </c>
      <c r="CH35" s="40">
        <v>0</v>
      </c>
      <c r="CI35" s="40">
        <v>0</v>
      </c>
      <c r="CJ35" s="40">
        <v>0</v>
      </c>
      <c r="CK35" s="40">
        <v>0</v>
      </c>
      <c r="CL35" s="40">
        <v>0</v>
      </c>
      <c r="CM35" s="134">
        <v>464</v>
      </c>
      <c r="CN35" s="134">
        <v>1018</v>
      </c>
      <c r="CO35" s="135">
        <v>74218</v>
      </c>
      <c r="CP35" s="155">
        <f t="shared" si="0"/>
        <v>115852</v>
      </c>
    </row>
    <row r="36" spans="1:94" ht="13.5" thickBot="1" x14ac:dyDescent="0.25">
      <c r="A36" s="154" t="s">
        <v>52</v>
      </c>
      <c r="B36" s="154">
        <f>SUM(B4:B35)</f>
        <v>44</v>
      </c>
      <c r="C36" s="154">
        <f t="shared" ref="C36:BN36" si="1">SUM(C4:C35)</f>
        <v>775400</v>
      </c>
      <c r="D36" s="154">
        <f t="shared" si="1"/>
        <v>465516</v>
      </c>
      <c r="E36" s="154">
        <f t="shared" si="1"/>
        <v>1372271</v>
      </c>
      <c r="F36" s="154">
        <f t="shared" si="1"/>
        <v>115620</v>
      </c>
      <c r="G36" s="154">
        <f t="shared" si="1"/>
        <v>6204</v>
      </c>
      <c r="H36" s="154">
        <f t="shared" si="1"/>
        <v>477615</v>
      </c>
      <c r="I36" s="154">
        <f t="shared" si="1"/>
        <v>15925</v>
      </c>
      <c r="J36" s="154">
        <f t="shared" si="1"/>
        <v>201243</v>
      </c>
      <c r="K36" s="154">
        <f t="shared" si="1"/>
        <v>125977</v>
      </c>
      <c r="L36" s="154">
        <f t="shared" si="1"/>
        <v>70</v>
      </c>
      <c r="M36" s="154">
        <f t="shared" si="1"/>
        <v>560753</v>
      </c>
      <c r="N36" s="154">
        <f t="shared" si="1"/>
        <v>4948</v>
      </c>
      <c r="O36" s="154">
        <f t="shared" si="1"/>
        <v>352166</v>
      </c>
      <c r="P36" s="154">
        <f t="shared" si="1"/>
        <v>57933</v>
      </c>
      <c r="Q36" s="154">
        <f t="shared" si="1"/>
        <v>39711</v>
      </c>
      <c r="R36" s="154">
        <f t="shared" si="1"/>
        <v>957119</v>
      </c>
      <c r="S36" s="154">
        <f t="shared" si="1"/>
        <v>106188</v>
      </c>
      <c r="T36" s="154">
        <f t="shared" si="1"/>
        <v>67465</v>
      </c>
      <c r="U36" s="154">
        <f t="shared" si="1"/>
        <v>326483</v>
      </c>
      <c r="V36" s="154">
        <f t="shared" si="1"/>
        <v>62828</v>
      </c>
      <c r="W36" s="154">
        <f t="shared" si="1"/>
        <v>141256</v>
      </c>
      <c r="X36" s="154">
        <f t="shared" si="1"/>
        <v>254982</v>
      </c>
      <c r="Y36" s="154">
        <f t="shared" si="1"/>
        <v>154156</v>
      </c>
      <c r="Z36" s="154">
        <f t="shared" si="1"/>
        <v>37280</v>
      </c>
      <c r="AA36" s="154">
        <f t="shared" si="1"/>
        <v>746354</v>
      </c>
      <c r="AB36" s="154">
        <f t="shared" si="1"/>
        <v>169097</v>
      </c>
      <c r="AC36" s="154">
        <f t="shared" si="1"/>
        <v>32018</v>
      </c>
      <c r="AD36" s="154">
        <f t="shared" si="1"/>
        <v>882868</v>
      </c>
      <c r="AE36" s="154">
        <f t="shared" si="1"/>
        <v>22062</v>
      </c>
      <c r="AF36" s="154">
        <f t="shared" si="1"/>
        <v>35177</v>
      </c>
      <c r="AG36" s="154">
        <f t="shared" si="1"/>
        <v>61613</v>
      </c>
      <c r="AH36" s="154">
        <f t="shared" si="1"/>
        <v>74994</v>
      </c>
      <c r="AI36" s="154">
        <f t="shared" si="1"/>
        <v>119038</v>
      </c>
      <c r="AJ36" s="154">
        <f t="shared" si="1"/>
        <v>636240</v>
      </c>
      <c r="AK36" s="154">
        <f t="shared" si="1"/>
        <v>33601</v>
      </c>
      <c r="AL36" s="154">
        <f t="shared" si="1"/>
        <v>449302</v>
      </c>
      <c r="AM36" s="154">
        <f t="shared" si="1"/>
        <v>230525</v>
      </c>
      <c r="AN36" s="154">
        <f t="shared" si="1"/>
        <v>1584287</v>
      </c>
      <c r="AO36" s="154">
        <f t="shared" si="1"/>
        <v>203498</v>
      </c>
      <c r="AP36" s="154">
        <f t="shared" si="1"/>
        <v>157251</v>
      </c>
      <c r="AQ36" s="154">
        <f t="shared" si="1"/>
        <v>711348</v>
      </c>
      <c r="AR36" s="154">
        <f t="shared" si="1"/>
        <v>2706</v>
      </c>
      <c r="AS36" s="154">
        <f t="shared" si="1"/>
        <v>6506</v>
      </c>
      <c r="AT36" s="154">
        <f t="shared" si="1"/>
        <v>753</v>
      </c>
      <c r="AU36" s="154">
        <f t="shared" si="1"/>
        <v>5695</v>
      </c>
      <c r="AV36" s="154">
        <f t="shared" si="1"/>
        <v>185961</v>
      </c>
      <c r="AW36" s="154">
        <f t="shared" si="1"/>
        <v>22600</v>
      </c>
      <c r="AX36" s="154">
        <f t="shared" si="1"/>
        <v>87911</v>
      </c>
      <c r="AY36" s="154">
        <f t="shared" si="1"/>
        <v>160531</v>
      </c>
      <c r="AZ36" s="154">
        <f t="shared" si="1"/>
        <v>39</v>
      </c>
      <c r="BA36" s="154">
        <f t="shared" si="1"/>
        <v>17267</v>
      </c>
      <c r="BB36" s="154">
        <f t="shared" si="1"/>
        <v>56900</v>
      </c>
      <c r="BC36" s="154">
        <f t="shared" si="1"/>
        <v>19051</v>
      </c>
      <c r="BD36" s="154">
        <f t="shared" si="1"/>
        <v>32626</v>
      </c>
      <c r="BE36" s="154">
        <f t="shared" si="1"/>
        <v>429724</v>
      </c>
      <c r="BF36" s="154">
        <f t="shared" si="1"/>
        <v>262885</v>
      </c>
      <c r="BG36" s="154">
        <f t="shared" si="1"/>
        <v>178015</v>
      </c>
      <c r="BH36" s="154">
        <f t="shared" si="1"/>
        <v>1155903</v>
      </c>
      <c r="BI36" s="154">
        <f t="shared" si="1"/>
        <v>120891</v>
      </c>
      <c r="BJ36" s="154">
        <f t="shared" si="1"/>
        <v>29552</v>
      </c>
      <c r="BK36" s="154">
        <f t="shared" si="1"/>
        <v>146611</v>
      </c>
      <c r="BL36" s="154">
        <f t="shared" si="1"/>
        <v>342</v>
      </c>
      <c r="BM36" s="154">
        <f t="shared" si="1"/>
        <v>65922</v>
      </c>
      <c r="BN36" s="154">
        <f t="shared" si="1"/>
        <v>67111</v>
      </c>
      <c r="BO36" s="154">
        <f t="shared" ref="BO36:CO36" si="2">SUM(BO4:BO35)</f>
        <v>13654</v>
      </c>
      <c r="BP36" s="154">
        <f t="shared" si="2"/>
        <v>13061</v>
      </c>
      <c r="BQ36" s="154">
        <f t="shared" si="2"/>
        <v>68322</v>
      </c>
      <c r="BR36" s="154">
        <f t="shared" si="2"/>
        <v>4250</v>
      </c>
      <c r="BS36" s="154">
        <f t="shared" si="2"/>
        <v>35960</v>
      </c>
      <c r="BT36" s="154">
        <f t="shared" si="2"/>
        <v>60406</v>
      </c>
      <c r="BU36" s="154">
        <f t="shared" si="2"/>
        <v>57638</v>
      </c>
      <c r="BV36" s="154">
        <f t="shared" si="2"/>
        <v>101456</v>
      </c>
      <c r="BW36" s="154">
        <f t="shared" si="2"/>
        <v>92726</v>
      </c>
      <c r="BX36" s="154">
        <f t="shared" si="2"/>
        <v>156944</v>
      </c>
      <c r="BY36" s="154">
        <f t="shared" si="2"/>
        <v>334857</v>
      </c>
      <c r="BZ36" s="154">
        <f t="shared" si="2"/>
        <v>713330</v>
      </c>
      <c r="CA36" s="154">
        <v>0</v>
      </c>
      <c r="CB36" s="154">
        <f t="shared" si="2"/>
        <v>209800</v>
      </c>
      <c r="CC36" s="154">
        <f t="shared" si="2"/>
        <v>26954</v>
      </c>
      <c r="CD36" s="154">
        <f t="shared" si="2"/>
        <v>584692</v>
      </c>
      <c r="CE36" s="154">
        <f t="shared" si="2"/>
        <v>65745</v>
      </c>
      <c r="CF36" s="154">
        <f t="shared" si="2"/>
        <v>80930</v>
      </c>
      <c r="CG36" s="154">
        <f t="shared" si="2"/>
        <v>305663</v>
      </c>
      <c r="CH36" s="154">
        <f t="shared" si="2"/>
        <v>48132</v>
      </c>
      <c r="CI36" s="154">
        <f t="shared" si="2"/>
        <v>215738</v>
      </c>
      <c r="CJ36" s="154">
        <f t="shared" si="2"/>
        <v>285201</v>
      </c>
      <c r="CK36" s="154">
        <f t="shared" si="2"/>
        <v>0</v>
      </c>
      <c r="CL36" s="154">
        <f t="shared" si="2"/>
        <v>675</v>
      </c>
      <c r="CM36" s="154">
        <f t="shared" si="2"/>
        <v>464</v>
      </c>
      <c r="CN36" s="154">
        <f t="shared" si="2"/>
        <v>1018</v>
      </c>
      <c r="CO36" s="154">
        <f t="shared" si="2"/>
        <v>87210</v>
      </c>
      <c r="CP36" s="154">
        <f>SUM(CP4:CP35)</f>
        <v>19479966</v>
      </c>
    </row>
    <row r="37" spans="1:94" ht="13.5" thickBot="1" x14ac:dyDescent="0.25"/>
    <row r="38" spans="1:94" ht="13.5" thickBot="1" x14ac:dyDescent="0.25">
      <c r="B38" s="92"/>
      <c r="C38" s="68" t="s">
        <v>62</v>
      </c>
      <c r="D38" s="68"/>
    </row>
    <row r="40" spans="1:94" x14ac:dyDescent="0.2">
      <c r="B40" s="114" t="s">
        <v>58</v>
      </c>
      <c r="C40" s="200" t="s">
        <v>14</v>
      </c>
    </row>
    <row r="41" spans="1:94" x14ac:dyDescent="0.2">
      <c r="B41" s="114" t="s">
        <v>59</v>
      </c>
      <c r="C41" s="200" t="s">
        <v>12</v>
      </c>
    </row>
    <row r="42" spans="1:94" x14ac:dyDescent="0.2">
      <c r="B42" s="114" t="s">
        <v>60</v>
      </c>
      <c r="C42" s="200" t="s">
        <v>13</v>
      </c>
    </row>
  </sheetData>
  <sheetProtection algorithmName="SHA-512" hashValue="JibWxDBSB++aNv7gIgTUhRhq0aqd0uWyCpbGxRS63Lu8bTNW29X9KNvHmvPH34/Ut6T9wUzORewYq7obBjKykg==" saltValue="HUDk2c5r/9E4ZMF+xBtyyg==" spinCount="100000" sheet="1" sort="0" autoFilter="0"/>
  <autoFilter ref="A3:CO3"/>
  <mergeCells count="32">
    <mergeCell ref="CM2:CO2"/>
    <mergeCell ref="CP2:CP3"/>
    <mergeCell ref="CB2:CD2"/>
    <mergeCell ref="BU2:BW2"/>
    <mergeCell ref="BX2:BZ2"/>
    <mergeCell ref="CE2:CG2"/>
    <mergeCell ref="CH2:CJ2"/>
    <mergeCell ref="CK2:CL2"/>
    <mergeCell ref="BF2:BH2"/>
    <mergeCell ref="BI2:BK2"/>
    <mergeCell ref="BL2:BN2"/>
    <mergeCell ref="BO2:BQ2"/>
    <mergeCell ref="BR2:BT2"/>
    <mergeCell ref="AB2:AD2"/>
    <mergeCell ref="AT2:AV2"/>
    <mergeCell ref="AW2:AY2"/>
    <mergeCell ref="AZ2:BB2"/>
    <mergeCell ref="BC2:BE2"/>
    <mergeCell ref="AE2:AG2"/>
    <mergeCell ref="AH2:AJ2"/>
    <mergeCell ref="AL2:AN2"/>
    <mergeCell ref="AO2:AQ2"/>
    <mergeCell ref="AR2:AS2"/>
    <mergeCell ref="E1:Y1"/>
    <mergeCell ref="C2:E2"/>
    <mergeCell ref="F2:H2"/>
    <mergeCell ref="I2:K2"/>
    <mergeCell ref="L2:N2"/>
    <mergeCell ref="O2:R2"/>
    <mergeCell ref="S2:U2"/>
    <mergeCell ref="V2:X2"/>
    <mergeCell ref="Y2:AA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I8"/>
  <sheetViews>
    <sheetView workbookViewId="0">
      <selection activeCell="I12" sqref="I12"/>
    </sheetView>
  </sheetViews>
  <sheetFormatPr baseColWidth="10" defaultColWidth="11.42578125" defaultRowHeight="12.75" x14ac:dyDescent="0.2"/>
  <cols>
    <col min="1" max="1" width="17.140625" style="7" customWidth="1"/>
    <col min="2" max="2" width="18" style="7" customWidth="1"/>
    <col min="3" max="3" width="14.42578125" style="7" bestFit="1" customWidth="1"/>
    <col min="4" max="4" width="13.7109375" style="7" bestFit="1" customWidth="1"/>
    <col min="5" max="5" width="19.5703125" style="7" bestFit="1" customWidth="1"/>
    <col min="6" max="6" width="18.140625" style="7" customWidth="1"/>
    <col min="7" max="7" width="17.85546875" style="7" customWidth="1"/>
    <col min="8" max="8" width="22.7109375" style="7" customWidth="1"/>
    <col min="9" max="9" width="21.5703125" style="7" customWidth="1"/>
    <col min="10" max="16384" width="11.42578125" style="7"/>
  </cols>
  <sheetData>
    <row r="1" spans="1:9" ht="74.25" customHeight="1" thickBot="1" x14ac:dyDescent="0.25"/>
    <row r="2" spans="1:9" ht="40.5" customHeight="1" thickBot="1" x14ac:dyDescent="0.25">
      <c r="A2" s="224" t="s">
        <v>104</v>
      </c>
      <c r="B2" s="225"/>
      <c r="C2" s="225"/>
      <c r="D2" s="225"/>
      <c r="E2" s="225"/>
      <c r="F2" s="225"/>
      <c r="G2" s="225"/>
      <c r="H2" s="225"/>
      <c r="I2" s="226"/>
    </row>
    <row r="3" spans="1:9" ht="38.25" x14ac:dyDescent="0.2">
      <c r="A3" s="161" t="s">
        <v>63</v>
      </c>
      <c r="B3" s="48" t="s">
        <v>64</v>
      </c>
      <c r="C3" s="49" t="s">
        <v>65</v>
      </c>
      <c r="D3" s="49" t="s">
        <v>66</v>
      </c>
      <c r="E3" s="49" t="s">
        <v>67</v>
      </c>
      <c r="F3" s="49" t="s">
        <v>68</v>
      </c>
      <c r="G3" s="49" t="s">
        <v>69</v>
      </c>
      <c r="H3" s="49" t="s">
        <v>70</v>
      </c>
      <c r="I3" s="49" t="s">
        <v>52</v>
      </c>
    </row>
    <row r="4" spans="1:9" x14ac:dyDescent="0.2">
      <c r="A4" s="162" t="s">
        <v>11</v>
      </c>
      <c r="B4" s="8">
        <v>937</v>
      </c>
      <c r="C4" s="8">
        <v>6</v>
      </c>
      <c r="D4" s="8">
        <v>14</v>
      </c>
      <c r="E4" s="8">
        <v>1</v>
      </c>
      <c r="F4" s="8">
        <v>214518</v>
      </c>
      <c r="G4" s="8">
        <v>153394</v>
      </c>
      <c r="H4" s="8">
        <v>14508</v>
      </c>
      <c r="I4" s="8">
        <v>383378</v>
      </c>
    </row>
    <row r="5" spans="1:9" x14ac:dyDescent="0.2">
      <c r="A5" s="162" t="s">
        <v>12</v>
      </c>
      <c r="B5" s="8">
        <v>638819</v>
      </c>
      <c r="C5" s="8">
        <v>377819</v>
      </c>
      <c r="D5" s="8">
        <v>300496</v>
      </c>
      <c r="E5" s="8">
        <v>697213</v>
      </c>
      <c r="F5" s="8">
        <v>622022</v>
      </c>
      <c r="G5" s="8">
        <v>399248</v>
      </c>
      <c r="H5" s="8">
        <v>154644</v>
      </c>
      <c r="I5" s="8">
        <v>3190261</v>
      </c>
    </row>
    <row r="6" spans="1:9" x14ac:dyDescent="0.2">
      <c r="A6" s="162" t="s">
        <v>13</v>
      </c>
      <c r="B6" s="8">
        <v>56176</v>
      </c>
      <c r="C6" s="8">
        <v>96555</v>
      </c>
      <c r="D6" s="8">
        <v>309551</v>
      </c>
      <c r="E6" s="8">
        <v>988212</v>
      </c>
      <c r="F6" s="8">
        <v>188628</v>
      </c>
      <c r="G6" s="8">
        <v>1077124</v>
      </c>
      <c r="H6" s="8">
        <v>606859</v>
      </c>
      <c r="I6" s="8">
        <v>3323105</v>
      </c>
    </row>
    <row r="7" spans="1:9" x14ac:dyDescent="0.2">
      <c r="A7" s="162" t="s">
        <v>14</v>
      </c>
      <c r="B7" s="8">
        <v>2527381</v>
      </c>
      <c r="C7" s="8">
        <v>1417757</v>
      </c>
      <c r="D7" s="8">
        <v>1072135</v>
      </c>
      <c r="E7" s="8">
        <v>2463311</v>
      </c>
      <c r="F7" s="8">
        <v>2956261</v>
      </c>
      <c r="G7" s="8">
        <v>1654006</v>
      </c>
      <c r="H7" s="8">
        <v>492371</v>
      </c>
      <c r="I7" s="8">
        <v>12583222</v>
      </c>
    </row>
    <row r="8" spans="1:9" x14ac:dyDescent="0.2">
      <c r="A8" s="163" t="s">
        <v>52</v>
      </c>
      <c r="B8" s="163">
        <f>SUM(B4:B7)</f>
        <v>3223313</v>
      </c>
      <c r="C8" s="163">
        <f t="shared" ref="C8:I8" si="0">SUM(C4:C7)</f>
        <v>1892137</v>
      </c>
      <c r="D8" s="163">
        <f t="shared" si="0"/>
        <v>1682196</v>
      </c>
      <c r="E8" s="163">
        <f t="shared" si="0"/>
        <v>4148737</v>
      </c>
      <c r="F8" s="163">
        <f t="shared" si="0"/>
        <v>3981429</v>
      </c>
      <c r="G8" s="163">
        <f t="shared" si="0"/>
        <v>3283772</v>
      </c>
      <c r="H8" s="163">
        <f t="shared" si="0"/>
        <v>1268382</v>
      </c>
      <c r="I8" s="163">
        <f t="shared" si="0"/>
        <v>19479966</v>
      </c>
    </row>
  </sheetData>
  <sheetProtection algorithmName="SHA-512" hashValue="hN6Y0ohfa9a0ZP0LI0HhPCSdVXKj+djxWmD8fAQf9DvTOdE/RdV0RzOR2NtZ+/lv0uSTzPDFL6lPFK6+bVM4qA==" saltValue="x0M8dArNYa1cQRL+N60MPw==" spinCount="100000" sheet="1" sort="0" autoFilter="0"/>
  <autoFilter ref="A3:I3"/>
  <mergeCells count="1">
    <mergeCell ref="A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7030A0"/>
  </sheetPr>
  <dimension ref="A1:U36"/>
  <sheetViews>
    <sheetView workbookViewId="0">
      <selection activeCell="B35" sqref="B35"/>
    </sheetView>
  </sheetViews>
  <sheetFormatPr baseColWidth="10" defaultColWidth="11.42578125" defaultRowHeight="12.75" x14ac:dyDescent="0.2"/>
  <cols>
    <col min="1" max="1" width="24.5703125" style="7" customWidth="1"/>
    <col min="2" max="2" width="11" style="76" bestFit="1" customWidth="1"/>
    <col min="3" max="3" width="16" style="76" bestFit="1" customWidth="1"/>
    <col min="4" max="4" width="12.5703125" style="76" bestFit="1" customWidth="1"/>
    <col min="5" max="5" width="11.7109375" style="76" bestFit="1" customWidth="1"/>
    <col min="6" max="6" width="17.5703125" style="7" customWidth="1"/>
    <col min="7" max="7" width="11" style="7" bestFit="1" customWidth="1"/>
    <col min="8" max="8" width="16" style="7" bestFit="1" customWidth="1"/>
    <col min="9" max="9" width="12.5703125" style="7" bestFit="1" customWidth="1"/>
    <col min="10" max="10" width="11.7109375" style="7" bestFit="1" customWidth="1"/>
    <col min="11" max="11" width="10.28515625" style="7" bestFit="1" customWidth="1"/>
    <col min="12" max="12" width="11" style="7" bestFit="1" customWidth="1"/>
    <col min="13" max="13" width="16" style="7" bestFit="1" customWidth="1"/>
    <col min="14" max="14" width="12.5703125" style="7" bestFit="1" customWidth="1"/>
    <col min="15" max="15" width="11.7109375" style="7" bestFit="1" customWidth="1"/>
    <col min="16" max="16" width="15.28515625" style="7" customWidth="1"/>
    <col min="17" max="17" width="11" style="7" bestFit="1" customWidth="1"/>
    <col min="18" max="18" width="16" style="7" bestFit="1" customWidth="1"/>
    <col min="19" max="19" width="12.5703125" style="7" bestFit="1" customWidth="1"/>
    <col min="20" max="20" width="20.28515625" style="7" customWidth="1"/>
    <col min="21" max="16384" width="11.42578125" style="7"/>
  </cols>
  <sheetData>
    <row r="1" spans="1:21" ht="65.25" customHeight="1" thickBot="1" x14ac:dyDescent="0.25">
      <c r="D1" s="227" t="s">
        <v>71</v>
      </c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</row>
    <row r="2" spans="1:21" ht="13.5" thickBot="1" x14ac:dyDescent="0.25">
      <c r="A2" s="9"/>
      <c r="B2" s="205" t="s">
        <v>6</v>
      </c>
      <c r="C2" s="206"/>
      <c r="D2" s="206"/>
      <c r="E2" s="206"/>
      <c r="F2" s="207"/>
      <c r="G2" s="208" t="s">
        <v>72</v>
      </c>
      <c r="H2" s="209"/>
      <c r="I2" s="209"/>
      <c r="J2" s="209"/>
      <c r="K2" s="210"/>
      <c r="L2" s="228" t="s">
        <v>8</v>
      </c>
      <c r="M2" s="211"/>
      <c r="N2" s="211"/>
      <c r="O2" s="211"/>
      <c r="P2" s="229"/>
      <c r="Q2" s="212" t="s">
        <v>9</v>
      </c>
      <c r="R2" s="213"/>
      <c r="S2" s="213"/>
      <c r="T2" s="214"/>
    </row>
    <row r="3" spans="1:21" s="47" customFormat="1" ht="13.5" thickBot="1" x14ac:dyDescent="0.25">
      <c r="A3" s="144" t="s">
        <v>10</v>
      </c>
      <c r="B3" s="10" t="s">
        <v>12</v>
      </c>
      <c r="C3" s="11" t="s">
        <v>13</v>
      </c>
      <c r="D3" s="12" t="s">
        <v>14</v>
      </c>
      <c r="E3" s="13" t="s">
        <v>15</v>
      </c>
      <c r="F3" s="55" t="s">
        <v>16</v>
      </c>
      <c r="G3" s="15" t="s">
        <v>12</v>
      </c>
      <c r="H3" s="16" t="s">
        <v>13</v>
      </c>
      <c r="I3" s="17" t="s">
        <v>14</v>
      </c>
      <c r="J3" s="18" t="s">
        <v>15</v>
      </c>
      <c r="K3" s="19" t="s">
        <v>17</v>
      </c>
      <c r="L3" s="65" t="s">
        <v>12</v>
      </c>
      <c r="M3" s="21" t="s">
        <v>13</v>
      </c>
      <c r="N3" s="22" t="s">
        <v>14</v>
      </c>
      <c r="O3" s="23" t="s">
        <v>15</v>
      </c>
      <c r="P3" s="66" t="s">
        <v>18</v>
      </c>
      <c r="Q3" s="25" t="s">
        <v>12</v>
      </c>
      <c r="R3" s="26" t="s">
        <v>13</v>
      </c>
      <c r="S3" s="27" t="s">
        <v>14</v>
      </c>
      <c r="T3" s="28" t="s">
        <v>19</v>
      </c>
    </row>
    <row r="4" spans="1:21" ht="13.5" thickBot="1" x14ac:dyDescent="0.25">
      <c r="A4" s="145" t="s">
        <v>20</v>
      </c>
      <c r="B4" s="30">
        <v>0</v>
      </c>
      <c r="C4" s="31">
        <v>0</v>
      </c>
      <c r="D4" s="31">
        <v>0</v>
      </c>
      <c r="E4" s="13">
        <f t="shared" ref="E4:E12" si="0">SUM(B4:D4)</f>
        <v>0</v>
      </c>
      <c r="F4" s="36">
        <f>E4/$E$36</f>
        <v>0</v>
      </c>
      <c r="G4" s="30">
        <v>0</v>
      </c>
      <c r="H4" s="31">
        <v>0</v>
      </c>
      <c r="I4" s="31">
        <v>0</v>
      </c>
      <c r="J4" s="18">
        <f>SUM(G4:I4)</f>
        <v>0</v>
      </c>
      <c r="K4" s="77">
        <v>0</v>
      </c>
      <c r="L4" s="30">
        <v>0</v>
      </c>
      <c r="M4" s="31">
        <v>0</v>
      </c>
      <c r="N4" s="31">
        <v>0</v>
      </c>
      <c r="O4" s="74">
        <f>SUM(L4:N4)</f>
        <v>0</v>
      </c>
      <c r="P4" s="94">
        <v>0</v>
      </c>
      <c r="Q4" s="30">
        <v>0</v>
      </c>
      <c r="R4" s="31">
        <v>0</v>
      </c>
      <c r="S4" s="31">
        <v>0</v>
      </c>
      <c r="T4" s="75">
        <f>SUM(Q4:S4)</f>
        <v>0</v>
      </c>
      <c r="U4" s="126"/>
    </row>
    <row r="5" spans="1:21" ht="13.5" thickBot="1" x14ac:dyDescent="0.25">
      <c r="A5" s="145" t="s">
        <v>21</v>
      </c>
      <c r="B5" s="37">
        <v>5465</v>
      </c>
      <c r="C5" s="8">
        <v>9570</v>
      </c>
      <c r="D5" s="8">
        <v>35769</v>
      </c>
      <c r="E5" s="13">
        <f t="shared" si="0"/>
        <v>50804</v>
      </c>
      <c r="F5" s="36">
        <f t="shared" ref="F5:F35" si="1">E5/$E$36</f>
        <v>0.15650057758952637</v>
      </c>
      <c r="G5" s="37">
        <v>3978</v>
      </c>
      <c r="H5" s="8">
        <v>3950</v>
      </c>
      <c r="I5" s="8">
        <v>22765</v>
      </c>
      <c r="J5" s="18">
        <f t="shared" ref="J5:J35" si="2">SUM(G5:I5)</f>
        <v>30693</v>
      </c>
      <c r="K5" s="77">
        <f t="shared" ref="K5:K35" si="3">J5/E5</f>
        <v>0.60414534288638688</v>
      </c>
      <c r="L5" s="37">
        <v>1487</v>
      </c>
      <c r="M5" s="8">
        <v>5620</v>
      </c>
      <c r="N5" s="8">
        <v>13004</v>
      </c>
      <c r="O5" s="74">
        <f t="shared" ref="O5:O35" si="4">SUM(L5:N5)</f>
        <v>20111</v>
      </c>
      <c r="P5" s="94">
        <f t="shared" ref="P5:P35" si="5">O5/E5</f>
        <v>0.39585465711361312</v>
      </c>
      <c r="Q5" s="37">
        <v>1946</v>
      </c>
      <c r="R5" s="8">
        <v>2810</v>
      </c>
      <c r="S5" s="8">
        <v>15533</v>
      </c>
      <c r="T5" s="75">
        <f t="shared" ref="T5:T35" si="6">SUM(Q5:S5)</f>
        <v>20289</v>
      </c>
      <c r="U5" s="126"/>
    </row>
    <row r="6" spans="1:21" ht="13.5" thickBot="1" x14ac:dyDescent="0.25">
      <c r="A6" s="145" t="s">
        <v>22</v>
      </c>
      <c r="B6" s="37">
        <v>758</v>
      </c>
      <c r="C6" s="8">
        <v>1121</v>
      </c>
      <c r="D6" s="8">
        <v>4920</v>
      </c>
      <c r="E6" s="13">
        <f t="shared" si="0"/>
        <v>6799</v>
      </c>
      <c r="F6" s="36">
        <f t="shared" si="1"/>
        <v>2.0944166345783596E-2</v>
      </c>
      <c r="G6" s="37">
        <v>748</v>
      </c>
      <c r="H6" s="8">
        <v>140</v>
      </c>
      <c r="I6" s="8">
        <v>4717</v>
      </c>
      <c r="J6" s="18">
        <f t="shared" si="2"/>
        <v>5605</v>
      </c>
      <c r="K6" s="77">
        <f t="shared" si="3"/>
        <v>0.8243859391086924</v>
      </c>
      <c r="L6" s="34">
        <v>10</v>
      </c>
      <c r="M6" s="35">
        <v>981</v>
      </c>
      <c r="N6" s="35">
        <v>203</v>
      </c>
      <c r="O6" s="74">
        <f t="shared" si="4"/>
        <v>1194</v>
      </c>
      <c r="P6" s="94">
        <f t="shared" si="5"/>
        <v>0.17561406089130754</v>
      </c>
      <c r="Q6" s="37">
        <v>68</v>
      </c>
      <c r="R6" s="8">
        <v>0</v>
      </c>
      <c r="S6" s="8">
        <v>148</v>
      </c>
      <c r="T6" s="75">
        <f t="shared" si="6"/>
        <v>216</v>
      </c>
      <c r="U6" s="126"/>
    </row>
    <row r="7" spans="1:21" ht="13.5" thickBot="1" x14ac:dyDescent="0.25">
      <c r="A7" s="145" t="s">
        <v>23</v>
      </c>
      <c r="B7" s="37">
        <v>28</v>
      </c>
      <c r="C7" s="8">
        <v>305</v>
      </c>
      <c r="D7" s="8">
        <v>4026</v>
      </c>
      <c r="E7" s="13">
        <f t="shared" si="0"/>
        <v>4359</v>
      </c>
      <c r="F7" s="36">
        <f t="shared" si="1"/>
        <v>1.3427801309202927E-2</v>
      </c>
      <c r="G7" s="37">
        <v>26</v>
      </c>
      <c r="H7" s="8">
        <v>290</v>
      </c>
      <c r="I7" s="8">
        <v>1493</v>
      </c>
      <c r="J7" s="18">
        <f t="shared" si="2"/>
        <v>1809</v>
      </c>
      <c r="K7" s="77">
        <f t="shared" si="3"/>
        <v>0.4150034411562285</v>
      </c>
      <c r="L7" s="34">
        <v>2</v>
      </c>
      <c r="M7" s="35">
        <v>15</v>
      </c>
      <c r="N7" s="35">
        <v>2533</v>
      </c>
      <c r="O7" s="74">
        <f t="shared" si="4"/>
        <v>2550</v>
      </c>
      <c r="P7" s="94">
        <f t="shared" si="5"/>
        <v>0.58499655884377155</v>
      </c>
      <c r="Q7" s="37">
        <v>16</v>
      </c>
      <c r="R7" s="8">
        <v>10958</v>
      </c>
      <c r="S7" s="8">
        <v>4523</v>
      </c>
      <c r="T7" s="75">
        <f t="shared" si="6"/>
        <v>15497</v>
      </c>
      <c r="U7" s="126"/>
    </row>
    <row r="8" spans="1:21" ht="13.5" thickBot="1" x14ac:dyDescent="0.25">
      <c r="A8" s="145" t="s">
        <v>24</v>
      </c>
      <c r="B8" s="37">
        <v>0</v>
      </c>
      <c r="C8" s="8">
        <v>0</v>
      </c>
      <c r="D8" s="8">
        <v>0</v>
      </c>
      <c r="E8" s="13">
        <f t="shared" si="0"/>
        <v>0</v>
      </c>
      <c r="F8" s="36">
        <f t="shared" si="1"/>
        <v>0</v>
      </c>
      <c r="G8" s="37">
        <v>0</v>
      </c>
      <c r="H8" s="8">
        <v>0</v>
      </c>
      <c r="I8" s="8">
        <v>0</v>
      </c>
      <c r="J8" s="18">
        <f t="shared" si="2"/>
        <v>0</v>
      </c>
      <c r="K8" s="77">
        <v>0</v>
      </c>
      <c r="L8" s="34">
        <v>0</v>
      </c>
      <c r="M8" s="35">
        <v>0</v>
      </c>
      <c r="N8" s="35">
        <v>0</v>
      </c>
      <c r="O8" s="74">
        <f t="shared" si="4"/>
        <v>0</v>
      </c>
      <c r="P8" s="94">
        <v>0</v>
      </c>
      <c r="Q8" s="37">
        <v>0</v>
      </c>
      <c r="R8" s="8">
        <v>2094</v>
      </c>
      <c r="S8" s="8">
        <v>61</v>
      </c>
      <c r="T8" s="75">
        <f t="shared" si="6"/>
        <v>2155</v>
      </c>
      <c r="U8" s="126"/>
    </row>
    <row r="9" spans="1:21" ht="13.5" thickBot="1" x14ac:dyDescent="0.25">
      <c r="A9" s="145" t="s">
        <v>25</v>
      </c>
      <c r="B9" s="37">
        <v>1058</v>
      </c>
      <c r="C9" s="8">
        <v>2872</v>
      </c>
      <c r="D9" s="8">
        <v>24776</v>
      </c>
      <c r="E9" s="13">
        <f t="shared" si="0"/>
        <v>28706</v>
      </c>
      <c r="F9" s="36">
        <f t="shared" si="1"/>
        <v>8.8428186368887177E-2</v>
      </c>
      <c r="G9" s="8">
        <v>333</v>
      </c>
      <c r="H9" s="8">
        <v>332</v>
      </c>
      <c r="I9" s="8">
        <v>14265</v>
      </c>
      <c r="J9" s="18">
        <f t="shared" si="2"/>
        <v>14930</v>
      </c>
      <c r="K9" s="77">
        <f t="shared" si="3"/>
        <v>0.52010032745767432</v>
      </c>
      <c r="L9" s="34">
        <v>725</v>
      </c>
      <c r="M9" s="35">
        <v>2540</v>
      </c>
      <c r="N9" s="35">
        <v>10511</v>
      </c>
      <c r="O9" s="74">
        <f t="shared" si="4"/>
        <v>13776</v>
      </c>
      <c r="P9" s="94">
        <f t="shared" si="5"/>
        <v>0.47989967254232563</v>
      </c>
      <c r="Q9" s="37">
        <v>60</v>
      </c>
      <c r="R9" s="8">
        <v>884</v>
      </c>
      <c r="S9" s="8">
        <v>9020</v>
      </c>
      <c r="T9" s="75">
        <f t="shared" si="6"/>
        <v>9964</v>
      </c>
      <c r="U9" s="126"/>
    </row>
    <row r="10" spans="1:21" ht="13.5" thickBot="1" x14ac:dyDescent="0.25">
      <c r="A10" s="145" t="s">
        <v>26</v>
      </c>
      <c r="B10" s="37">
        <v>196</v>
      </c>
      <c r="C10" s="8">
        <v>862</v>
      </c>
      <c r="D10" s="8">
        <v>2482</v>
      </c>
      <c r="E10" s="13">
        <f t="shared" si="0"/>
        <v>3540</v>
      </c>
      <c r="F10" s="36">
        <f t="shared" si="1"/>
        <v>1.0904890257989989E-2</v>
      </c>
      <c r="G10" s="37">
        <v>109</v>
      </c>
      <c r="H10" s="8">
        <v>32</v>
      </c>
      <c r="I10" s="8">
        <v>1187</v>
      </c>
      <c r="J10" s="18">
        <f t="shared" si="2"/>
        <v>1328</v>
      </c>
      <c r="K10" s="77">
        <f t="shared" si="3"/>
        <v>0.37514124293785311</v>
      </c>
      <c r="L10" s="34">
        <v>87</v>
      </c>
      <c r="M10" s="35">
        <v>830</v>
      </c>
      <c r="N10" s="35">
        <v>1295</v>
      </c>
      <c r="O10" s="74">
        <f t="shared" si="4"/>
        <v>2212</v>
      </c>
      <c r="P10" s="94">
        <f t="shared" si="5"/>
        <v>0.62485875706214689</v>
      </c>
      <c r="Q10" s="37">
        <v>118</v>
      </c>
      <c r="R10" s="8">
        <v>58</v>
      </c>
      <c r="S10" s="8">
        <v>2276</v>
      </c>
      <c r="T10" s="75">
        <f t="shared" si="6"/>
        <v>2452</v>
      </c>
      <c r="U10" s="126"/>
    </row>
    <row r="11" spans="1:21" ht="13.5" thickBot="1" x14ac:dyDescent="0.25">
      <c r="A11" s="145" t="s">
        <v>27</v>
      </c>
      <c r="B11" s="37">
        <v>254</v>
      </c>
      <c r="C11" s="8">
        <v>802</v>
      </c>
      <c r="D11" s="8">
        <v>1442</v>
      </c>
      <c r="E11" s="13">
        <f t="shared" si="0"/>
        <v>2498</v>
      </c>
      <c r="F11" s="36">
        <f t="shared" si="1"/>
        <v>7.6950327300731617E-3</v>
      </c>
      <c r="G11" s="37">
        <v>132</v>
      </c>
      <c r="H11" s="8">
        <v>697</v>
      </c>
      <c r="I11" s="8">
        <v>492</v>
      </c>
      <c r="J11" s="18">
        <f t="shared" si="2"/>
        <v>1321</v>
      </c>
      <c r="K11" s="77">
        <f t="shared" si="3"/>
        <v>0.52882305844675737</v>
      </c>
      <c r="L11" s="37">
        <v>122</v>
      </c>
      <c r="M11" s="8">
        <v>105</v>
      </c>
      <c r="N11" s="8">
        <v>950</v>
      </c>
      <c r="O11" s="74">
        <f t="shared" si="4"/>
        <v>1177</v>
      </c>
      <c r="P11" s="94">
        <f t="shared" si="5"/>
        <v>0.47117694155324258</v>
      </c>
      <c r="Q11" s="37">
        <v>108</v>
      </c>
      <c r="R11" s="8">
        <v>1965</v>
      </c>
      <c r="S11" s="8">
        <v>2158</v>
      </c>
      <c r="T11" s="75">
        <f t="shared" si="6"/>
        <v>4231</v>
      </c>
      <c r="U11" s="126"/>
    </row>
    <row r="12" spans="1:21" ht="13.5" thickBot="1" x14ac:dyDescent="0.25">
      <c r="A12" s="145" t="s">
        <v>28</v>
      </c>
      <c r="B12" s="37">
        <v>1245</v>
      </c>
      <c r="C12" s="8">
        <v>2418</v>
      </c>
      <c r="D12" s="8">
        <v>7713</v>
      </c>
      <c r="E12" s="13">
        <f t="shared" si="0"/>
        <v>11376</v>
      </c>
      <c r="F12" s="36">
        <f t="shared" si="1"/>
        <v>3.5043511744320369E-2</v>
      </c>
      <c r="G12" s="37">
        <v>1226</v>
      </c>
      <c r="H12" s="37">
        <v>438</v>
      </c>
      <c r="I12" s="37">
        <v>7107</v>
      </c>
      <c r="J12" s="18">
        <f t="shared" si="2"/>
        <v>8771</v>
      </c>
      <c r="K12" s="77">
        <f t="shared" si="3"/>
        <v>0.77100914205344584</v>
      </c>
      <c r="L12" s="37">
        <v>19</v>
      </c>
      <c r="M12" s="37">
        <v>1980</v>
      </c>
      <c r="N12" s="37">
        <v>606</v>
      </c>
      <c r="O12" s="74">
        <f t="shared" si="4"/>
        <v>2605</v>
      </c>
      <c r="P12" s="94">
        <f t="shared" si="5"/>
        <v>0.22899085794655416</v>
      </c>
      <c r="Q12" s="37">
        <v>35</v>
      </c>
      <c r="R12" s="8">
        <v>10</v>
      </c>
      <c r="S12" s="8">
        <v>1213</v>
      </c>
      <c r="T12" s="75">
        <f t="shared" si="6"/>
        <v>1258</v>
      </c>
      <c r="U12" s="126"/>
    </row>
    <row r="13" spans="1:21" ht="13.5" thickBot="1" x14ac:dyDescent="0.25">
      <c r="A13" s="145" t="s">
        <v>29</v>
      </c>
      <c r="B13" s="37">
        <v>404</v>
      </c>
      <c r="C13" s="8">
        <v>733</v>
      </c>
      <c r="D13" s="8">
        <v>5337</v>
      </c>
      <c r="E13" s="13">
        <f>SUM(B13:D13)</f>
        <v>6474</v>
      </c>
      <c r="F13" s="36">
        <f t="shared" si="1"/>
        <v>1.9943011166730844E-2</v>
      </c>
      <c r="G13" s="37">
        <v>350</v>
      </c>
      <c r="H13" s="8">
        <v>107</v>
      </c>
      <c r="I13" s="8">
        <v>3567</v>
      </c>
      <c r="J13" s="18">
        <f t="shared" si="2"/>
        <v>4024</v>
      </c>
      <c r="K13" s="77">
        <f t="shared" si="3"/>
        <v>0.62156317578004328</v>
      </c>
      <c r="L13" s="34">
        <v>54</v>
      </c>
      <c r="M13" s="35">
        <v>626</v>
      </c>
      <c r="N13" s="35">
        <v>1770</v>
      </c>
      <c r="O13" s="74">
        <f t="shared" si="4"/>
        <v>2450</v>
      </c>
      <c r="P13" s="94">
        <f t="shared" si="5"/>
        <v>0.37843682421995672</v>
      </c>
      <c r="Q13" s="37">
        <v>15</v>
      </c>
      <c r="R13" s="8">
        <v>0</v>
      </c>
      <c r="S13" s="8">
        <v>1153</v>
      </c>
      <c r="T13" s="75">
        <f t="shared" si="6"/>
        <v>1168</v>
      </c>
      <c r="U13" s="126"/>
    </row>
    <row r="14" spans="1:21" ht="13.5" thickBot="1" x14ac:dyDescent="0.25">
      <c r="A14" s="145" t="s">
        <v>30</v>
      </c>
      <c r="B14" s="37">
        <v>2</v>
      </c>
      <c r="C14" s="8">
        <v>93</v>
      </c>
      <c r="D14" s="8">
        <v>77</v>
      </c>
      <c r="E14" s="13">
        <f t="shared" ref="E14:E36" si="7">SUM(B14:D14)</f>
        <v>172</v>
      </c>
      <c r="F14" s="36">
        <f t="shared" si="1"/>
        <v>5.2984212552945704E-4</v>
      </c>
      <c r="G14" s="37">
        <v>2</v>
      </c>
      <c r="H14" s="37">
        <v>17</v>
      </c>
      <c r="I14" s="37">
        <v>36</v>
      </c>
      <c r="J14" s="18">
        <f t="shared" si="2"/>
        <v>55</v>
      </c>
      <c r="K14" s="77">
        <f t="shared" si="3"/>
        <v>0.31976744186046513</v>
      </c>
      <c r="L14" s="34">
        <v>0</v>
      </c>
      <c r="M14" s="34">
        <v>76</v>
      </c>
      <c r="N14" s="34">
        <v>41</v>
      </c>
      <c r="O14" s="74">
        <f t="shared" si="4"/>
        <v>117</v>
      </c>
      <c r="P14" s="94">
        <f t="shared" si="5"/>
        <v>0.68023255813953487</v>
      </c>
      <c r="Q14" s="37">
        <v>35</v>
      </c>
      <c r="R14" s="8">
        <v>17</v>
      </c>
      <c r="S14" s="8">
        <v>116</v>
      </c>
      <c r="T14" s="75">
        <f t="shared" si="6"/>
        <v>168</v>
      </c>
      <c r="U14" s="126"/>
    </row>
    <row r="15" spans="1:21" ht="13.5" thickBot="1" x14ac:dyDescent="0.25">
      <c r="A15" s="145" t="s">
        <v>31</v>
      </c>
      <c r="B15" s="37">
        <v>612</v>
      </c>
      <c r="C15" s="8">
        <v>3371</v>
      </c>
      <c r="D15" s="8">
        <v>8185</v>
      </c>
      <c r="E15" s="13">
        <f t="shared" si="7"/>
        <v>12168</v>
      </c>
      <c r="F15" s="36">
        <f t="shared" si="1"/>
        <v>3.7483249903735076E-2</v>
      </c>
      <c r="G15" s="37">
        <v>598</v>
      </c>
      <c r="H15" s="8">
        <v>223</v>
      </c>
      <c r="I15" s="8">
        <v>5397</v>
      </c>
      <c r="J15" s="18">
        <f t="shared" si="2"/>
        <v>6218</v>
      </c>
      <c r="K15" s="77">
        <f t="shared" si="3"/>
        <v>0.51101249178172259</v>
      </c>
      <c r="L15" s="34">
        <v>14</v>
      </c>
      <c r="M15" s="35">
        <v>3148</v>
      </c>
      <c r="N15" s="35">
        <v>2788</v>
      </c>
      <c r="O15" s="74">
        <f t="shared" si="4"/>
        <v>5950</v>
      </c>
      <c r="P15" s="94">
        <f t="shared" si="5"/>
        <v>0.48898750821827747</v>
      </c>
      <c r="Q15" s="37">
        <v>165</v>
      </c>
      <c r="R15" s="8">
        <v>306</v>
      </c>
      <c r="S15" s="8">
        <v>6571</v>
      </c>
      <c r="T15" s="75">
        <f t="shared" si="6"/>
        <v>7042</v>
      </c>
      <c r="U15" s="126"/>
    </row>
    <row r="16" spans="1:21" ht="13.5" thickBot="1" x14ac:dyDescent="0.25">
      <c r="A16" s="145" t="s">
        <v>32</v>
      </c>
      <c r="B16" s="37">
        <v>465</v>
      </c>
      <c r="C16" s="8">
        <v>30</v>
      </c>
      <c r="D16" s="8">
        <v>85</v>
      </c>
      <c r="E16" s="13">
        <f t="shared" si="7"/>
        <v>580</v>
      </c>
      <c r="F16" s="36">
        <f t="shared" si="1"/>
        <v>1.7866769349249134E-3</v>
      </c>
      <c r="G16" s="37">
        <v>0</v>
      </c>
      <c r="H16" s="8">
        <v>0</v>
      </c>
      <c r="I16" s="8">
        <v>21</v>
      </c>
      <c r="J16" s="18">
        <f t="shared" si="2"/>
        <v>21</v>
      </c>
      <c r="K16" s="77">
        <f t="shared" si="3"/>
        <v>3.6206896551724141E-2</v>
      </c>
      <c r="L16" s="34">
        <v>465</v>
      </c>
      <c r="M16" s="35">
        <v>30</v>
      </c>
      <c r="N16" s="35">
        <v>64</v>
      </c>
      <c r="O16" s="74">
        <f t="shared" si="4"/>
        <v>559</v>
      </c>
      <c r="P16" s="94">
        <f t="shared" si="5"/>
        <v>0.96379310344827585</v>
      </c>
      <c r="Q16" s="37">
        <v>0</v>
      </c>
      <c r="R16" s="8">
        <v>0</v>
      </c>
      <c r="S16" s="8">
        <v>1127</v>
      </c>
      <c r="T16" s="75">
        <f t="shared" si="6"/>
        <v>1127</v>
      </c>
      <c r="U16" s="126"/>
    </row>
    <row r="17" spans="1:21" ht="13.5" thickBot="1" x14ac:dyDescent="0.25">
      <c r="A17" s="145" t="s">
        <v>33</v>
      </c>
      <c r="B17" s="37">
        <v>4839</v>
      </c>
      <c r="C17" s="8">
        <v>12393</v>
      </c>
      <c r="D17" s="8">
        <v>57359</v>
      </c>
      <c r="E17" s="13">
        <f t="shared" si="7"/>
        <v>74591</v>
      </c>
      <c r="F17" s="36">
        <f t="shared" si="1"/>
        <v>0.22977589526376588</v>
      </c>
      <c r="G17" s="37">
        <v>3604</v>
      </c>
      <c r="H17" s="8">
        <v>7086</v>
      </c>
      <c r="I17" s="8">
        <v>30808</v>
      </c>
      <c r="J17" s="18">
        <f t="shared" si="2"/>
        <v>41498</v>
      </c>
      <c r="K17" s="77">
        <f t="shared" si="3"/>
        <v>0.55634057728144148</v>
      </c>
      <c r="L17" s="34">
        <v>1235</v>
      </c>
      <c r="M17" s="35">
        <v>5307</v>
      </c>
      <c r="N17" s="35">
        <v>26551</v>
      </c>
      <c r="O17" s="74">
        <f t="shared" si="4"/>
        <v>33093</v>
      </c>
      <c r="P17" s="94">
        <f t="shared" si="5"/>
        <v>0.44365942271855852</v>
      </c>
      <c r="Q17" s="37">
        <v>1885</v>
      </c>
      <c r="R17" s="8">
        <v>5162</v>
      </c>
      <c r="S17" s="8">
        <v>17247</v>
      </c>
      <c r="T17" s="75">
        <f t="shared" si="6"/>
        <v>24294</v>
      </c>
      <c r="U17" s="126"/>
    </row>
    <row r="18" spans="1:21" ht="13.5" thickBot="1" x14ac:dyDescent="0.25">
      <c r="A18" s="145" t="s">
        <v>34</v>
      </c>
      <c r="B18" s="37">
        <v>1264</v>
      </c>
      <c r="C18" s="8">
        <v>576</v>
      </c>
      <c r="D18" s="8">
        <v>3801</v>
      </c>
      <c r="E18" s="13">
        <f t="shared" si="7"/>
        <v>5641</v>
      </c>
      <c r="F18" s="36">
        <f t="shared" si="1"/>
        <v>1.7376973430881786E-2</v>
      </c>
      <c r="G18" s="37">
        <v>758</v>
      </c>
      <c r="H18" s="8">
        <v>150</v>
      </c>
      <c r="I18" s="8">
        <v>1666</v>
      </c>
      <c r="J18" s="18">
        <f t="shared" si="2"/>
        <v>2574</v>
      </c>
      <c r="K18" s="77">
        <f t="shared" si="3"/>
        <v>0.4563020741003368</v>
      </c>
      <c r="L18" s="34">
        <v>506</v>
      </c>
      <c r="M18" s="35">
        <v>426</v>
      </c>
      <c r="N18" s="35">
        <v>2135</v>
      </c>
      <c r="O18" s="74">
        <f t="shared" si="4"/>
        <v>3067</v>
      </c>
      <c r="P18" s="94">
        <f t="shared" si="5"/>
        <v>0.54369792589966315</v>
      </c>
      <c r="Q18" s="37">
        <v>181</v>
      </c>
      <c r="R18" s="8">
        <v>244</v>
      </c>
      <c r="S18" s="8">
        <v>2483</v>
      </c>
      <c r="T18" s="75">
        <f t="shared" si="6"/>
        <v>2908</v>
      </c>
      <c r="U18" s="126"/>
    </row>
    <row r="19" spans="1:21" ht="13.5" thickBot="1" x14ac:dyDescent="0.25">
      <c r="A19" s="145" t="s">
        <v>35</v>
      </c>
      <c r="B19" s="37">
        <v>0</v>
      </c>
      <c r="C19" s="8">
        <v>0</v>
      </c>
      <c r="D19" s="8">
        <v>0</v>
      </c>
      <c r="E19" s="13">
        <f t="shared" si="7"/>
        <v>0</v>
      </c>
      <c r="F19" s="36">
        <f t="shared" si="1"/>
        <v>0</v>
      </c>
      <c r="G19" s="37">
        <v>0</v>
      </c>
      <c r="H19" s="8">
        <v>0</v>
      </c>
      <c r="I19" s="8">
        <v>0</v>
      </c>
      <c r="J19" s="18">
        <f t="shared" si="2"/>
        <v>0</v>
      </c>
      <c r="K19" s="77">
        <v>0</v>
      </c>
      <c r="L19" s="34">
        <v>0</v>
      </c>
      <c r="M19" s="35">
        <v>0</v>
      </c>
      <c r="N19" s="35">
        <v>0</v>
      </c>
      <c r="O19" s="74">
        <f t="shared" si="4"/>
        <v>0</v>
      </c>
      <c r="P19" s="94">
        <v>0</v>
      </c>
      <c r="Q19" s="37">
        <v>0</v>
      </c>
      <c r="R19" s="8">
        <v>0</v>
      </c>
      <c r="S19" s="8">
        <v>0</v>
      </c>
      <c r="T19" s="75">
        <f t="shared" si="6"/>
        <v>0</v>
      </c>
      <c r="U19" s="126"/>
    </row>
    <row r="20" spans="1:21" ht="13.5" thickBot="1" x14ac:dyDescent="0.25">
      <c r="A20" s="145" t="s">
        <v>36</v>
      </c>
      <c r="B20" s="37">
        <v>33</v>
      </c>
      <c r="C20" s="8">
        <v>109</v>
      </c>
      <c r="D20" s="8">
        <v>308</v>
      </c>
      <c r="E20" s="13">
        <f t="shared" si="7"/>
        <v>450</v>
      </c>
      <c r="F20" s="36">
        <f t="shared" si="1"/>
        <v>1.3862148633038121E-3</v>
      </c>
      <c r="G20" s="37">
        <v>1</v>
      </c>
      <c r="H20" s="8">
        <v>27</v>
      </c>
      <c r="I20" s="8">
        <v>76</v>
      </c>
      <c r="J20" s="18">
        <f t="shared" si="2"/>
        <v>104</v>
      </c>
      <c r="K20" s="77">
        <f t="shared" si="3"/>
        <v>0.2311111111111111</v>
      </c>
      <c r="L20" s="34">
        <v>32</v>
      </c>
      <c r="M20" s="35">
        <v>82</v>
      </c>
      <c r="N20" s="35">
        <v>232</v>
      </c>
      <c r="O20" s="74">
        <f t="shared" si="4"/>
        <v>346</v>
      </c>
      <c r="P20" s="94">
        <f t="shared" si="5"/>
        <v>0.76888888888888884</v>
      </c>
      <c r="Q20" s="37">
        <v>1</v>
      </c>
      <c r="R20" s="8">
        <v>27</v>
      </c>
      <c r="S20" s="8">
        <v>76</v>
      </c>
      <c r="T20" s="75">
        <f t="shared" si="6"/>
        <v>104</v>
      </c>
      <c r="U20" s="126"/>
    </row>
    <row r="21" spans="1:21" ht="13.5" thickBot="1" x14ac:dyDescent="0.25">
      <c r="A21" s="145" t="s">
        <v>37</v>
      </c>
      <c r="B21" s="37">
        <v>9</v>
      </c>
      <c r="C21" s="8">
        <v>254</v>
      </c>
      <c r="D21" s="8">
        <v>391</v>
      </c>
      <c r="E21" s="13">
        <f t="shared" si="7"/>
        <v>654</v>
      </c>
      <c r="F21" s="36">
        <f t="shared" si="1"/>
        <v>2.0146322680015404E-3</v>
      </c>
      <c r="G21" s="37">
        <v>4</v>
      </c>
      <c r="H21" s="8">
        <v>243</v>
      </c>
      <c r="I21" s="8">
        <v>203</v>
      </c>
      <c r="J21" s="18">
        <f t="shared" si="2"/>
        <v>450</v>
      </c>
      <c r="K21" s="77">
        <f t="shared" si="3"/>
        <v>0.68807339449541283</v>
      </c>
      <c r="L21" s="34">
        <v>5</v>
      </c>
      <c r="M21" s="35">
        <v>11</v>
      </c>
      <c r="N21" s="35">
        <v>188</v>
      </c>
      <c r="O21" s="74">
        <f t="shared" si="4"/>
        <v>204</v>
      </c>
      <c r="P21" s="94">
        <f t="shared" si="5"/>
        <v>0.31192660550458717</v>
      </c>
      <c r="Q21" s="37">
        <v>4</v>
      </c>
      <c r="R21" s="8">
        <v>928</v>
      </c>
      <c r="S21" s="8">
        <v>268</v>
      </c>
      <c r="T21" s="75">
        <f t="shared" si="6"/>
        <v>1200</v>
      </c>
      <c r="U21" s="126"/>
    </row>
    <row r="22" spans="1:21" ht="13.5" thickBot="1" x14ac:dyDescent="0.25">
      <c r="A22" s="145" t="s">
        <v>38</v>
      </c>
      <c r="B22" s="37">
        <v>1</v>
      </c>
      <c r="C22" s="8">
        <v>122</v>
      </c>
      <c r="D22" s="8">
        <v>549</v>
      </c>
      <c r="E22" s="13">
        <f t="shared" si="7"/>
        <v>672</v>
      </c>
      <c r="F22" s="36">
        <f t="shared" si="1"/>
        <v>2.0700808625336927E-3</v>
      </c>
      <c r="G22" s="37">
        <v>1</v>
      </c>
      <c r="H22" s="8">
        <v>17</v>
      </c>
      <c r="I22" s="8">
        <v>266</v>
      </c>
      <c r="J22" s="18">
        <f t="shared" si="2"/>
        <v>284</v>
      </c>
      <c r="K22" s="77">
        <f t="shared" si="3"/>
        <v>0.42261904761904762</v>
      </c>
      <c r="L22" s="34">
        <v>0</v>
      </c>
      <c r="M22" s="35">
        <v>105</v>
      </c>
      <c r="N22" s="35">
        <v>283</v>
      </c>
      <c r="O22" s="74">
        <f t="shared" si="4"/>
        <v>388</v>
      </c>
      <c r="P22" s="94">
        <f t="shared" si="5"/>
        <v>0.57738095238095233</v>
      </c>
      <c r="Q22" s="37">
        <v>0</v>
      </c>
      <c r="R22" s="8">
        <v>509</v>
      </c>
      <c r="S22" s="8">
        <v>356</v>
      </c>
      <c r="T22" s="75">
        <f t="shared" si="6"/>
        <v>865</v>
      </c>
      <c r="U22" s="126"/>
    </row>
    <row r="23" spans="1:21" ht="13.5" thickBot="1" x14ac:dyDescent="0.25">
      <c r="A23" s="145" t="s">
        <v>39</v>
      </c>
      <c r="B23" s="37">
        <v>197</v>
      </c>
      <c r="C23" s="8">
        <v>3561</v>
      </c>
      <c r="D23" s="8">
        <v>24745</v>
      </c>
      <c r="E23" s="13">
        <f t="shared" si="7"/>
        <v>28503</v>
      </c>
      <c r="F23" s="36">
        <f t="shared" si="1"/>
        <v>8.7802849441663458E-2</v>
      </c>
      <c r="G23" s="37">
        <v>123</v>
      </c>
      <c r="H23" s="8">
        <v>430</v>
      </c>
      <c r="I23" s="8">
        <v>16941</v>
      </c>
      <c r="J23" s="18">
        <f t="shared" si="2"/>
        <v>17494</v>
      </c>
      <c r="K23" s="77">
        <f t="shared" si="3"/>
        <v>0.61375995509244641</v>
      </c>
      <c r="L23" s="34">
        <v>74</v>
      </c>
      <c r="M23" s="35">
        <v>3131</v>
      </c>
      <c r="N23" s="35">
        <v>7804</v>
      </c>
      <c r="O23" s="74">
        <f t="shared" si="4"/>
        <v>11009</v>
      </c>
      <c r="P23" s="94">
        <f t="shared" si="5"/>
        <v>0.38624004490755359</v>
      </c>
      <c r="Q23" s="37">
        <v>15</v>
      </c>
      <c r="R23" s="8">
        <v>518</v>
      </c>
      <c r="S23" s="8">
        <v>9589</v>
      </c>
      <c r="T23" s="75">
        <f t="shared" si="6"/>
        <v>10122</v>
      </c>
      <c r="U23" s="126"/>
    </row>
    <row r="24" spans="1:21" ht="13.5" thickBot="1" x14ac:dyDescent="0.25">
      <c r="A24" s="145" t="s">
        <v>40</v>
      </c>
      <c r="B24" s="37">
        <v>653</v>
      </c>
      <c r="C24" s="8">
        <v>1770</v>
      </c>
      <c r="D24" s="8">
        <v>4834</v>
      </c>
      <c r="E24" s="13">
        <f t="shared" si="7"/>
        <v>7257</v>
      </c>
      <c r="F24" s="36">
        <f t="shared" si="1"/>
        <v>2.2355025028879476E-2</v>
      </c>
      <c r="G24" s="37">
        <v>625</v>
      </c>
      <c r="H24" s="8">
        <v>821</v>
      </c>
      <c r="I24" s="8">
        <v>3334</v>
      </c>
      <c r="J24" s="18">
        <f t="shared" si="2"/>
        <v>4780</v>
      </c>
      <c r="K24" s="77">
        <f t="shared" si="3"/>
        <v>0.65867438335400308</v>
      </c>
      <c r="L24" s="34">
        <v>28</v>
      </c>
      <c r="M24" s="35">
        <v>949</v>
      </c>
      <c r="N24" s="35">
        <v>1500</v>
      </c>
      <c r="O24" s="74">
        <f t="shared" si="4"/>
        <v>2477</v>
      </c>
      <c r="P24" s="94">
        <f t="shared" si="5"/>
        <v>0.34132561664599698</v>
      </c>
      <c r="Q24" s="37">
        <v>381</v>
      </c>
      <c r="R24" s="8">
        <v>148</v>
      </c>
      <c r="S24" s="8">
        <v>2295</v>
      </c>
      <c r="T24" s="75">
        <f t="shared" si="6"/>
        <v>2824</v>
      </c>
      <c r="U24" s="126"/>
    </row>
    <row r="25" spans="1:21" ht="13.5" thickBot="1" x14ac:dyDescent="0.25">
      <c r="A25" s="145" t="s">
        <v>41</v>
      </c>
      <c r="B25" s="37">
        <v>5</v>
      </c>
      <c r="C25" s="8">
        <v>3</v>
      </c>
      <c r="D25" s="8">
        <v>78</v>
      </c>
      <c r="E25" s="13">
        <f t="shared" si="7"/>
        <v>86</v>
      </c>
      <c r="F25" s="36">
        <f t="shared" si="1"/>
        <v>2.6492106276472852E-4</v>
      </c>
      <c r="G25" s="37">
        <v>5</v>
      </c>
      <c r="H25" s="8">
        <v>3</v>
      </c>
      <c r="I25" s="8">
        <v>38</v>
      </c>
      <c r="J25" s="18">
        <f t="shared" si="2"/>
        <v>46</v>
      </c>
      <c r="K25" s="77">
        <f t="shared" si="3"/>
        <v>0.53488372093023251</v>
      </c>
      <c r="L25" s="34">
        <v>0</v>
      </c>
      <c r="M25" s="35">
        <v>0</v>
      </c>
      <c r="N25" s="35">
        <v>40</v>
      </c>
      <c r="O25" s="74">
        <f t="shared" si="4"/>
        <v>40</v>
      </c>
      <c r="P25" s="94">
        <f t="shared" si="5"/>
        <v>0.46511627906976744</v>
      </c>
      <c r="Q25" s="37">
        <v>2</v>
      </c>
      <c r="R25" s="8">
        <v>4</v>
      </c>
      <c r="S25" s="8">
        <v>227</v>
      </c>
      <c r="T25" s="75">
        <f t="shared" si="6"/>
        <v>233</v>
      </c>
      <c r="U25" s="126"/>
    </row>
    <row r="26" spans="1:21" ht="13.5" thickBot="1" x14ac:dyDescent="0.25">
      <c r="A26" s="145" t="s">
        <v>42</v>
      </c>
      <c r="B26" s="37">
        <v>31</v>
      </c>
      <c r="C26" s="8">
        <v>95</v>
      </c>
      <c r="D26" s="8">
        <v>351</v>
      </c>
      <c r="E26" s="13">
        <f t="shared" si="7"/>
        <v>477</v>
      </c>
      <c r="F26" s="36">
        <f t="shared" si="1"/>
        <v>1.4693877551020407E-3</v>
      </c>
      <c r="G26" s="37">
        <v>0</v>
      </c>
      <c r="H26" s="8">
        <v>84</v>
      </c>
      <c r="I26" s="8">
        <v>186</v>
      </c>
      <c r="J26" s="18">
        <f t="shared" si="2"/>
        <v>270</v>
      </c>
      <c r="K26" s="77">
        <f t="shared" si="3"/>
        <v>0.56603773584905659</v>
      </c>
      <c r="L26" s="34">
        <v>31</v>
      </c>
      <c r="M26" s="35">
        <v>11</v>
      </c>
      <c r="N26" s="35">
        <v>165</v>
      </c>
      <c r="O26" s="74">
        <f t="shared" si="4"/>
        <v>207</v>
      </c>
      <c r="P26" s="94">
        <f t="shared" si="5"/>
        <v>0.43396226415094341</v>
      </c>
      <c r="Q26" s="37">
        <v>0</v>
      </c>
      <c r="R26" s="8">
        <v>260</v>
      </c>
      <c r="S26" s="8">
        <v>184</v>
      </c>
      <c r="T26" s="75">
        <f t="shared" si="6"/>
        <v>444</v>
      </c>
      <c r="U26" s="126"/>
    </row>
    <row r="27" spans="1:21" ht="13.5" thickBot="1" x14ac:dyDescent="0.25">
      <c r="A27" s="145" t="s">
        <v>43</v>
      </c>
      <c r="B27" s="37">
        <v>42</v>
      </c>
      <c r="C27" s="8">
        <v>64</v>
      </c>
      <c r="D27" s="8">
        <v>354</v>
      </c>
      <c r="E27" s="13">
        <f t="shared" si="7"/>
        <v>460</v>
      </c>
      <c r="F27" s="36">
        <f t="shared" si="1"/>
        <v>1.4170196380438968E-3</v>
      </c>
      <c r="G27" s="37">
        <v>8</v>
      </c>
      <c r="H27" s="8">
        <v>49</v>
      </c>
      <c r="I27" s="8">
        <v>187</v>
      </c>
      <c r="J27" s="18">
        <f t="shared" si="2"/>
        <v>244</v>
      </c>
      <c r="K27" s="77">
        <f t="shared" si="3"/>
        <v>0.5304347826086957</v>
      </c>
      <c r="L27" s="34">
        <v>34</v>
      </c>
      <c r="M27" s="35">
        <v>15</v>
      </c>
      <c r="N27" s="35">
        <v>167</v>
      </c>
      <c r="O27" s="74">
        <f t="shared" si="4"/>
        <v>216</v>
      </c>
      <c r="P27" s="94">
        <f t="shared" si="5"/>
        <v>0.46956521739130436</v>
      </c>
      <c r="Q27" s="37">
        <v>4</v>
      </c>
      <c r="R27" s="8">
        <v>10</v>
      </c>
      <c r="S27" s="8">
        <v>86</v>
      </c>
      <c r="T27" s="75">
        <f t="shared" si="6"/>
        <v>100</v>
      </c>
      <c r="U27" s="126"/>
    </row>
    <row r="28" spans="1:21" ht="13.5" thickBot="1" x14ac:dyDescent="0.25">
      <c r="A28" s="145" t="s">
        <v>44</v>
      </c>
      <c r="B28" s="37">
        <v>58</v>
      </c>
      <c r="C28" s="8">
        <v>64</v>
      </c>
      <c r="D28" s="8">
        <v>205</v>
      </c>
      <c r="E28" s="13">
        <f t="shared" si="7"/>
        <v>327</v>
      </c>
      <c r="F28" s="36">
        <f t="shared" si="1"/>
        <v>1.0073161340007702E-3</v>
      </c>
      <c r="G28" s="37">
        <v>0</v>
      </c>
      <c r="H28" s="8">
        <v>41</v>
      </c>
      <c r="I28" s="8">
        <v>41</v>
      </c>
      <c r="J28" s="18">
        <f t="shared" si="2"/>
        <v>82</v>
      </c>
      <c r="K28" s="77">
        <f t="shared" si="3"/>
        <v>0.25076452599388377</v>
      </c>
      <c r="L28" s="34">
        <v>58</v>
      </c>
      <c r="M28" s="35">
        <v>23</v>
      </c>
      <c r="N28" s="35">
        <v>164</v>
      </c>
      <c r="O28" s="74">
        <f t="shared" si="4"/>
        <v>245</v>
      </c>
      <c r="P28" s="94">
        <f t="shared" si="5"/>
        <v>0.74923547400611623</v>
      </c>
      <c r="Q28" s="37">
        <v>2</v>
      </c>
      <c r="R28" s="8">
        <v>99</v>
      </c>
      <c r="S28" s="8">
        <v>51</v>
      </c>
      <c r="T28" s="75">
        <f t="shared" si="6"/>
        <v>152</v>
      </c>
      <c r="U28" s="126"/>
    </row>
    <row r="29" spans="1:21" ht="13.5" thickBot="1" x14ac:dyDescent="0.25">
      <c r="A29" s="145" t="s">
        <v>45</v>
      </c>
      <c r="B29" s="37">
        <v>181</v>
      </c>
      <c r="C29" s="8">
        <v>283</v>
      </c>
      <c r="D29" s="8">
        <v>550</v>
      </c>
      <c r="E29" s="13">
        <f t="shared" si="7"/>
        <v>1014</v>
      </c>
      <c r="F29" s="36">
        <f t="shared" si="1"/>
        <v>3.12360415864459E-3</v>
      </c>
      <c r="G29" s="37">
        <v>179</v>
      </c>
      <c r="H29" s="8">
        <v>199</v>
      </c>
      <c r="I29" s="8">
        <v>186</v>
      </c>
      <c r="J29" s="18">
        <f t="shared" si="2"/>
        <v>564</v>
      </c>
      <c r="K29" s="77">
        <f t="shared" si="3"/>
        <v>0.55621301775147924</v>
      </c>
      <c r="L29" s="34">
        <v>2</v>
      </c>
      <c r="M29" s="35">
        <v>84</v>
      </c>
      <c r="N29" s="35">
        <v>364</v>
      </c>
      <c r="O29" s="74">
        <f t="shared" si="4"/>
        <v>450</v>
      </c>
      <c r="P29" s="94">
        <f t="shared" si="5"/>
        <v>0.4437869822485207</v>
      </c>
      <c r="Q29" s="37">
        <v>191</v>
      </c>
      <c r="R29" s="8">
        <v>415</v>
      </c>
      <c r="S29" s="8">
        <v>436</v>
      </c>
      <c r="T29" s="75">
        <f t="shared" si="6"/>
        <v>1042</v>
      </c>
      <c r="U29" s="126"/>
    </row>
    <row r="30" spans="1:21" ht="13.5" thickBot="1" x14ac:dyDescent="0.25">
      <c r="A30" s="145" t="s">
        <v>46</v>
      </c>
      <c r="B30" s="37">
        <v>4313</v>
      </c>
      <c r="C30" s="8">
        <v>6215</v>
      </c>
      <c r="D30" s="8">
        <v>31227</v>
      </c>
      <c r="E30" s="13">
        <f t="shared" si="7"/>
        <v>41755</v>
      </c>
      <c r="F30" s="36">
        <f t="shared" si="1"/>
        <v>0.12862533692722372</v>
      </c>
      <c r="G30" s="37">
        <v>3945</v>
      </c>
      <c r="H30" s="8">
        <v>3756</v>
      </c>
      <c r="I30" s="8">
        <v>22404</v>
      </c>
      <c r="J30" s="18">
        <f t="shared" si="2"/>
        <v>30105</v>
      </c>
      <c r="K30" s="77">
        <f t="shared" si="3"/>
        <v>0.72099149802418872</v>
      </c>
      <c r="L30" s="34">
        <v>368</v>
      </c>
      <c r="M30" s="35">
        <v>2459</v>
      </c>
      <c r="N30" s="35">
        <v>8823</v>
      </c>
      <c r="O30" s="74">
        <f t="shared" si="4"/>
        <v>11650</v>
      </c>
      <c r="P30" s="94">
        <f t="shared" si="5"/>
        <v>0.27900850197581128</v>
      </c>
      <c r="Q30" s="37">
        <v>973</v>
      </c>
      <c r="R30" s="8">
        <v>3398</v>
      </c>
      <c r="S30" s="8">
        <v>6746</v>
      </c>
      <c r="T30" s="75">
        <f t="shared" si="6"/>
        <v>11117</v>
      </c>
      <c r="U30" s="126"/>
    </row>
    <row r="31" spans="1:21" ht="13.5" thickBot="1" x14ac:dyDescent="0.25">
      <c r="A31" s="145" t="s">
        <v>47</v>
      </c>
      <c r="B31" s="37">
        <v>1825</v>
      </c>
      <c r="C31" s="8">
        <v>4981</v>
      </c>
      <c r="D31" s="8">
        <v>25029</v>
      </c>
      <c r="E31" s="13">
        <f t="shared" si="7"/>
        <v>31835</v>
      </c>
      <c r="F31" s="36">
        <f t="shared" si="1"/>
        <v>9.806700038505968E-2</v>
      </c>
      <c r="G31" s="37">
        <v>918</v>
      </c>
      <c r="H31" s="8">
        <v>218</v>
      </c>
      <c r="I31" s="8">
        <v>11805</v>
      </c>
      <c r="J31" s="18">
        <f t="shared" si="2"/>
        <v>12941</v>
      </c>
      <c r="K31" s="77">
        <f t="shared" si="3"/>
        <v>0.40650227736767708</v>
      </c>
      <c r="L31" s="34">
        <v>907</v>
      </c>
      <c r="M31" s="35">
        <v>4763</v>
      </c>
      <c r="N31" s="35">
        <v>13224</v>
      </c>
      <c r="O31" s="74">
        <f t="shared" si="4"/>
        <v>18894</v>
      </c>
      <c r="P31" s="94">
        <f t="shared" si="5"/>
        <v>0.59349772263232292</v>
      </c>
      <c r="Q31" s="37">
        <v>136</v>
      </c>
      <c r="R31" s="8">
        <v>860</v>
      </c>
      <c r="S31" s="8">
        <v>10381</v>
      </c>
      <c r="T31" s="75">
        <f t="shared" si="6"/>
        <v>11377</v>
      </c>
      <c r="U31" s="126"/>
    </row>
    <row r="32" spans="1:21" ht="13.5" thickBot="1" x14ac:dyDescent="0.25">
      <c r="A32" s="145" t="s">
        <v>48</v>
      </c>
      <c r="B32" s="37">
        <v>86</v>
      </c>
      <c r="C32" s="8">
        <v>236</v>
      </c>
      <c r="D32" s="8">
        <v>895</v>
      </c>
      <c r="E32" s="13">
        <f t="shared" si="7"/>
        <v>1217</v>
      </c>
      <c r="F32" s="36">
        <f t="shared" si="1"/>
        <v>3.7489410858683094E-3</v>
      </c>
      <c r="G32" s="37">
        <v>50</v>
      </c>
      <c r="H32" s="8">
        <v>142</v>
      </c>
      <c r="I32" s="8">
        <v>403</v>
      </c>
      <c r="J32" s="18">
        <f t="shared" si="2"/>
        <v>595</v>
      </c>
      <c r="K32" s="77">
        <f t="shared" si="3"/>
        <v>0.48890714872637636</v>
      </c>
      <c r="L32" s="34">
        <v>36</v>
      </c>
      <c r="M32" s="35">
        <v>94</v>
      </c>
      <c r="N32" s="35">
        <v>492</v>
      </c>
      <c r="O32" s="74">
        <f t="shared" si="4"/>
        <v>622</v>
      </c>
      <c r="P32" s="94">
        <f t="shared" si="5"/>
        <v>0.51109285127362369</v>
      </c>
      <c r="Q32" s="37">
        <v>28</v>
      </c>
      <c r="R32" s="8">
        <v>194</v>
      </c>
      <c r="S32" s="8">
        <v>510</v>
      </c>
      <c r="T32" s="75">
        <f t="shared" si="6"/>
        <v>732</v>
      </c>
      <c r="U32" s="126"/>
    </row>
    <row r="33" spans="1:21" ht="13.5" thickBot="1" x14ac:dyDescent="0.25">
      <c r="A33" s="145" t="s">
        <v>49</v>
      </c>
      <c r="B33" s="37">
        <v>302</v>
      </c>
      <c r="C33" s="8">
        <v>748</v>
      </c>
      <c r="D33" s="8">
        <v>988</v>
      </c>
      <c r="E33" s="13">
        <f t="shared" si="7"/>
        <v>2038</v>
      </c>
      <c r="F33" s="36">
        <f t="shared" si="1"/>
        <v>6.2780130920292642E-3</v>
      </c>
      <c r="G33" s="37">
        <v>208</v>
      </c>
      <c r="H33" s="8">
        <v>633</v>
      </c>
      <c r="I33" s="8">
        <v>694</v>
      </c>
      <c r="J33" s="18">
        <f t="shared" si="2"/>
        <v>1535</v>
      </c>
      <c r="K33" s="77">
        <f t="shared" si="3"/>
        <v>0.75318940137389601</v>
      </c>
      <c r="L33" s="34">
        <v>94</v>
      </c>
      <c r="M33" s="35">
        <v>115</v>
      </c>
      <c r="N33" s="35">
        <v>294</v>
      </c>
      <c r="O33" s="74">
        <f t="shared" si="4"/>
        <v>503</v>
      </c>
      <c r="P33" s="94">
        <f t="shared" si="5"/>
        <v>0.24681059862610402</v>
      </c>
      <c r="Q33" s="37">
        <v>27</v>
      </c>
      <c r="R33" s="8">
        <v>1695</v>
      </c>
      <c r="S33" s="8">
        <v>1149</v>
      </c>
      <c r="T33" s="75">
        <f t="shared" si="6"/>
        <v>2871</v>
      </c>
      <c r="U33" s="126"/>
    </row>
    <row r="34" spans="1:21" ht="13.5" thickBot="1" x14ac:dyDescent="0.25">
      <c r="A34" s="145" t="s">
        <v>50</v>
      </c>
      <c r="B34" s="37">
        <v>0</v>
      </c>
      <c r="C34" s="8">
        <v>0</v>
      </c>
      <c r="D34" s="8">
        <v>0</v>
      </c>
      <c r="E34" s="13">
        <f t="shared" si="7"/>
        <v>0</v>
      </c>
      <c r="F34" s="36">
        <f t="shared" si="1"/>
        <v>0</v>
      </c>
      <c r="G34" s="37">
        <v>0</v>
      </c>
      <c r="H34" s="8">
        <v>0</v>
      </c>
      <c r="I34" s="8">
        <v>0</v>
      </c>
      <c r="J34" s="18">
        <f t="shared" si="2"/>
        <v>0</v>
      </c>
      <c r="K34" s="77">
        <v>0</v>
      </c>
      <c r="L34" s="37">
        <v>0</v>
      </c>
      <c r="M34" s="8">
        <v>0</v>
      </c>
      <c r="N34" s="8">
        <v>0</v>
      </c>
      <c r="O34" s="74">
        <f t="shared" si="4"/>
        <v>0</v>
      </c>
      <c r="P34" s="94">
        <v>0</v>
      </c>
      <c r="Q34" s="37">
        <v>0</v>
      </c>
      <c r="R34" s="8">
        <v>0</v>
      </c>
      <c r="S34" s="8">
        <v>0</v>
      </c>
      <c r="T34" s="75">
        <f t="shared" si="6"/>
        <v>0</v>
      </c>
      <c r="U34" s="126"/>
    </row>
    <row r="35" spans="1:21" ht="13.5" thickBot="1" x14ac:dyDescent="0.25">
      <c r="A35" s="145" t="s">
        <v>51</v>
      </c>
      <c r="B35" s="43">
        <v>0</v>
      </c>
      <c r="C35" s="44">
        <v>27</v>
      </c>
      <c r="D35" s="44">
        <v>145</v>
      </c>
      <c r="E35" s="13">
        <f t="shared" si="7"/>
        <v>172</v>
      </c>
      <c r="F35" s="36">
        <f t="shared" si="1"/>
        <v>5.2984212552945704E-4</v>
      </c>
      <c r="G35" s="43">
        <v>0</v>
      </c>
      <c r="H35" s="44">
        <v>6</v>
      </c>
      <c r="I35" s="44">
        <v>97</v>
      </c>
      <c r="J35" s="18">
        <f t="shared" si="2"/>
        <v>103</v>
      </c>
      <c r="K35" s="77">
        <f t="shared" si="3"/>
        <v>0.59883720930232553</v>
      </c>
      <c r="L35" s="39">
        <v>0</v>
      </c>
      <c r="M35" s="40">
        <v>21</v>
      </c>
      <c r="N35" s="40">
        <v>48</v>
      </c>
      <c r="O35" s="74">
        <f t="shared" si="4"/>
        <v>69</v>
      </c>
      <c r="P35" s="94">
        <f t="shared" si="5"/>
        <v>0.40116279069767441</v>
      </c>
      <c r="Q35" s="43">
        <v>0</v>
      </c>
      <c r="R35" s="44">
        <v>0</v>
      </c>
      <c r="S35" s="44">
        <v>274</v>
      </c>
      <c r="T35" s="75">
        <f t="shared" si="6"/>
        <v>274</v>
      </c>
      <c r="U35" s="126"/>
    </row>
    <row r="36" spans="1:21" ht="13.5" thickBot="1" x14ac:dyDescent="0.25">
      <c r="A36" s="148" t="s">
        <v>73</v>
      </c>
      <c r="B36" s="148">
        <f>SUM(B4:B35)</f>
        <v>24326</v>
      </c>
      <c r="C36" s="148">
        <f>SUM(C4:C35)</f>
        <v>53678</v>
      </c>
      <c r="D36" s="148">
        <f>SUM(D4:D35)</f>
        <v>246621</v>
      </c>
      <c r="E36" s="148">
        <f t="shared" si="7"/>
        <v>324625</v>
      </c>
      <c r="F36" s="166">
        <f>E36/$E$36</f>
        <v>1</v>
      </c>
      <c r="G36" s="148">
        <f>SUM(G4:G35)</f>
        <v>17931</v>
      </c>
      <c r="H36" s="148">
        <f>SUM(H4:H35)</f>
        <v>20131</v>
      </c>
      <c r="I36" s="148">
        <f>SUM(I4:I35)</f>
        <v>150382</v>
      </c>
      <c r="J36" s="148">
        <f>SUM(J4:J35)</f>
        <v>188444</v>
      </c>
      <c r="K36" s="164"/>
      <c r="L36" s="148">
        <f>SUM(L4:L35)</f>
        <v>6395</v>
      </c>
      <c r="M36" s="148">
        <f>SUM(M4:M35)</f>
        <v>33547</v>
      </c>
      <c r="N36" s="148">
        <f>SUM(N4:N35)</f>
        <v>96239</v>
      </c>
      <c r="O36" s="148">
        <f>SUM(O4:O35)</f>
        <v>136181</v>
      </c>
      <c r="P36" s="164"/>
      <c r="Q36" s="148">
        <f>SUM(Q4:Q35)</f>
        <v>6396</v>
      </c>
      <c r="R36" s="148">
        <f>SUM(R4:R35)</f>
        <v>33573</v>
      </c>
      <c r="S36" s="148">
        <f>SUM(S4:S35)</f>
        <v>96257</v>
      </c>
      <c r="T36" s="165">
        <f>SUM(T4:T35)</f>
        <v>136226</v>
      </c>
      <c r="U36" s="126"/>
    </row>
  </sheetData>
  <sheetProtection algorithmName="SHA-512" hashValue="scr4+k0/5sZbDduiLqpB7nQ55z8WVTSsVa/4DGf4jNILIwznQ2SNGHKzrtw827qjStDtNUvsrbhCoavgdbTbIA==" saltValue="gumb2CffFM0ek+YksJhuwA==" spinCount="100000" sheet="1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paperSize="9" orientation="portrait" horizontalDpi="200" verticalDpi="200" r:id="rId1"/>
  <ignoredErrors>
    <ignoredError sqref="F3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7030A0"/>
  </sheetPr>
  <dimension ref="A1:CN42"/>
  <sheetViews>
    <sheetView workbookViewId="0">
      <selection activeCell="B40" sqref="B40:C42"/>
    </sheetView>
  </sheetViews>
  <sheetFormatPr baseColWidth="10" defaultColWidth="11.42578125" defaultRowHeight="12.75" x14ac:dyDescent="0.2"/>
  <cols>
    <col min="1" max="1" width="26.5703125" style="47" customWidth="1"/>
    <col min="2" max="16384" width="11.42578125" style="47"/>
  </cols>
  <sheetData>
    <row r="1" spans="1:92" ht="59.25" customHeight="1" thickBot="1" x14ac:dyDescent="0.25">
      <c r="E1" s="230" t="s">
        <v>74</v>
      </c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</row>
    <row r="2" spans="1:92" x14ac:dyDescent="0.2">
      <c r="A2" s="157" t="s">
        <v>54</v>
      </c>
      <c r="B2" s="158" t="s">
        <v>20</v>
      </c>
      <c r="C2" s="216" t="s">
        <v>21</v>
      </c>
      <c r="D2" s="217"/>
      <c r="E2" s="218"/>
      <c r="F2" s="216" t="s">
        <v>22</v>
      </c>
      <c r="G2" s="217"/>
      <c r="H2" s="218"/>
      <c r="I2" s="216" t="s">
        <v>23</v>
      </c>
      <c r="J2" s="217"/>
      <c r="K2" s="218"/>
      <c r="L2" s="216" t="s">
        <v>55</v>
      </c>
      <c r="M2" s="217"/>
      <c r="N2" s="218"/>
      <c r="O2" s="216" t="s">
        <v>25</v>
      </c>
      <c r="P2" s="217"/>
      <c r="Q2" s="218"/>
      <c r="R2" s="216" t="s">
        <v>26</v>
      </c>
      <c r="S2" s="217"/>
      <c r="T2" s="218"/>
      <c r="U2" s="216" t="s">
        <v>27</v>
      </c>
      <c r="V2" s="217"/>
      <c r="W2" s="218"/>
      <c r="X2" s="216" t="s">
        <v>28</v>
      </c>
      <c r="Y2" s="217"/>
      <c r="Z2" s="218"/>
      <c r="AA2" s="216" t="s">
        <v>29</v>
      </c>
      <c r="AB2" s="217"/>
      <c r="AC2" s="218"/>
      <c r="AD2" s="216" t="s">
        <v>30</v>
      </c>
      <c r="AE2" s="217"/>
      <c r="AF2" s="218"/>
      <c r="AG2" s="216" t="s">
        <v>31</v>
      </c>
      <c r="AH2" s="217"/>
      <c r="AI2" s="218"/>
      <c r="AJ2" s="159" t="s">
        <v>32</v>
      </c>
      <c r="AK2" s="216" t="s">
        <v>33</v>
      </c>
      <c r="AL2" s="217"/>
      <c r="AM2" s="218"/>
      <c r="AN2" s="216" t="s">
        <v>34</v>
      </c>
      <c r="AO2" s="217"/>
      <c r="AP2" s="218"/>
      <c r="AQ2" s="216" t="s">
        <v>35</v>
      </c>
      <c r="AR2" s="218"/>
      <c r="AS2" s="216" t="s">
        <v>36</v>
      </c>
      <c r="AT2" s="217"/>
      <c r="AU2" s="218"/>
      <c r="AV2" s="216" t="s">
        <v>37</v>
      </c>
      <c r="AW2" s="217"/>
      <c r="AX2" s="218"/>
      <c r="AY2" s="216" t="s">
        <v>38</v>
      </c>
      <c r="AZ2" s="217"/>
      <c r="BA2" s="218"/>
      <c r="BB2" s="216" t="s">
        <v>39</v>
      </c>
      <c r="BC2" s="217"/>
      <c r="BD2" s="218"/>
      <c r="BE2" s="216" t="s">
        <v>40</v>
      </c>
      <c r="BF2" s="217"/>
      <c r="BG2" s="218"/>
      <c r="BH2" s="216" t="s">
        <v>41</v>
      </c>
      <c r="BI2" s="217"/>
      <c r="BJ2" s="218"/>
      <c r="BK2" s="216" t="s">
        <v>42</v>
      </c>
      <c r="BL2" s="217"/>
      <c r="BM2" s="218"/>
      <c r="BN2" s="216" t="s">
        <v>43</v>
      </c>
      <c r="BO2" s="217"/>
      <c r="BP2" s="218"/>
      <c r="BQ2" s="216" t="s">
        <v>44</v>
      </c>
      <c r="BR2" s="217"/>
      <c r="BS2" s="218"/>
      <c r="BT2" s="216" t="s">
        <v>45</v>
      </c>
      <c r="BU2" s="217"/>
      <c r="BV2" s="218"/>
      <c r="BW2" s="216" t="s">
        <v>46</v>
      </c>
      <c r="BX2" s="217"/>
      <c r="BY2" s="218"/>
      <c r="BZ2" s="216" t="s">
        <v>47</v>
      </c>
      <c r="CA2" s="217"/>
      <c r="CB2" s="218"/>
      <c r="CC2" s="216" t="s">
        <v>48</v>
      </c>
      <c r="CD2" s="217"/>
      <c r="CE2" s="218"/>
      <c r="CF2" s="216" t="s">
        <v>49</v>
      </c>
      <c r="CG2" s="217"/>
      <c r="CH2" s="218"/>
      <c r="CI2" s="216" t="s">
        <v>50</v>
      </c>
      <c r="CJ2" s="218"/>
      <c r="CK2" s="216" t="s">
        <v>51</v>
      </c>
      <c r="CL2" s="217"/>
      <c r="CM2" s="217"/>
      <c r="CN2" s="222" t="s">
        <v>56</v>
      </c>
    </row>
    <row r="3" spans="1:92" ht="13.5" thickBot="1" x14ac:dyDescent="0.25">
      <c r="A3" s="150" t="s">
        <v>57</v>
      </c>
      <c r="B3" s="102" t="s">
        <v>58</v>
      </c>
      <c r="C3" s="103" t="s">
        <v>59</v>
      </c>
      <c r="D3" s="103" t="s">
        <v>60</v>
      </c>
      <c r="E3" s="103" t="s">
        <v>58</v>
      </c>
      <c r="F3" s="103" t="s">
        <v>59</v>
      </c>
      <c r="G3" s="103" t="s">
        <v>60</v>
      </c>
      <c r="H3" s="103" t="s">
        <v>58</v>
      </c>
      <c r="I3" s="103" t="s">
        <v>59</v>
      </c>
      <c r="J3" s="103" t="s">
        <v>60</v>
      </c>
      <c r="K3" s="103" t="s">
        <v>58</v>
      </c>
      <c r="L3" s="103" t="s">
        <v>59</v>
      </c>
      <c r="M3" s="103" t="s">
        <v>60</v>
      </c>
      <c r="N3" s="103" t="s">
        <v>58</v>
      </c>
      <c r="O3" s="103" t="s">
        <v>59</v>
      </c>
      <c r="P3" s="103" t="s">
        <v>60</v>
      </c>
      <c r="Q3" s="103" t="s">
        <v>58</v>
      </c>
      <c r="R3" s="103" t="s">
        <v>59</v>
      </c>
      <c r="S3" s="103" t="s">
        <v>60</v>
      </c>
      <c r="T3" s="103" t="s">
        <v>58</v>
      </c>
      <c r="U3" s="103" t="s">
        <v>59</v>
      </c>
      <c r="V3" s="103" t="s">
        <v>60</v>
      </c>
      <c r="W3" s="103" t="s">
        <v>58</v>
      </c>
      <c r="X3" s="103" t="s">
        <v>59</v>
      </c>
      <c r="Y3" s="103" t="s">
        <v>60</v>
      </c>
      <c r="Z3" s="103" t="s">
        <v>58</v>
      </c>
      <c r="AA3" s="103" t="s">
        <v>59</v>
      </c>
      <c r="AB3" s="103" t="s">
        <v>60</v>
      </c>
      <c r="AC3" s="103" t="s">
        <v>58</v>
      </c>
      <c r="AD3" s="103" t="s">
        <v>59</v>
      </c>
      <c r="AE3" s="103" t="s">
        <v>60</v>
      </c>
      <c r="AF3" s="103" t="s">
        <v>58</v>
      </c>
      <c r="AG3" s="103" t="s">
        <v>59</v>
      </c>
      <c r="AH3" s="103" t="s">
        <v>60</v>
      </c>
      <c r="AI3" s="103" t="s">
        <v>58</v>
      </c>
      <c r="AJ3" s="103" t="s">
        <v>58</v>
      </c>
      <c r="AK3" s="103" t="s">
        <v>59</v>
      </c>
      <c r="AL3" s="103" t="s">
        <v>60</v>
      </c>
      <c r="AM3" s="103" t="s">
        <v>58</v>
      </c>
      <c r="AN3" s="103" t="s">
        <v>59</v>
      </c>
      <c r="AO3" s="103" t="s">
        <v>60</v>
      </c>
      <c r="AP3" s="103" t="s">
        <v>58</v>
      </c>
      <c r="AQ3" s="103" t="s">
        <v>60</v>
      </c>
      <c r="AR3" s="103" t="s">
        <v>58</v>
      </c>
      <c r="AS3" s="103" t="s">
        <v>59</v>
      </c>
      <c r="AT3" s="103" t="s">
        <v>60</v>
      </c>
      <c r="AU3" s="103" t="s">
        <v>58</v>
      </c>
      <c r="AV3" s="103" t="s">
        <v>59</v>
      </c>
      <c r="AW3" s="103" t="s">
        <v>60</v>
      </c>
      <c r="AX3" s="103" t="s">
        <v>58</v>
      </c>
      <c r="AY3" s="103" t="s">
        <v>59</v>
      </c>
      <c r="AZ3" s="103" t="s">
        <v>60</v>
      </c>
      <c r="BA3" s="103" t="s">
        <v>58</v>
      </c>
      <c r="BB3" s="103" t="s">
        <v>59</v>
      </c>
      <c r="BC3" s="103" t="s">
        <v>60</v>
      </c>
      <c r="BD3" s="103" t="s">
        <v>58</v>
      </c>
      <c r="BE3" s="103" t="s">
        <v>59</v>
      </c>
      <c r="BF3" s="103" t="s">
        <v>60</v>
      </c>
      <c r="BG3" s="103" t="s">
        <v>58</v>
      </c>
      <c r="BH3" s="103" t="s">
        <v>59</v>
      </c>
      <c r="BI3" s="103" t="s">
        <v>60</v>
      </c>
      <c r="BJ3" s="103" t="s">
        <v>58</v>
      </c>
      <c r="BK3" s="103" t="s">
        <v>59</v>
      </c>
      <c r="BL3" s="103" t="s">
        <v>60</v>
      </c>
      <c r="BM3" s="103" t="s">
        <v>58</v>
      </c>
      <c r="BN3" s="103" t="s">
        <v>59</v>
      </c>
      <c r="BO3" s="103" t="s">
        <v>60</v>
      </c>
      <c r="BP3" s="103" t="s">
        <v>58</v>
      </c>
      <c r="BQ3" s="103" t="s">
        <v>59</v>
      </c>
      <c r="BR3" s="103" t="s">
        <v>60</v>
      </c>
      <c r="BS3" s="103" t="s">
        <v>58</v>
      </c>
      <c r="BT3" s="103" t="s">
        <v>59</v>
      </c>
      <c r="BU3" s="103" t="s">
        <v>60</v>
      </c>
      <c r="BV3" s="103" t="s">
        <v>58</v>
      </c>
      <c r="BW3" s="103" t="s">
        <v>59</v>
      </c>
      <c r="BX3" s="103" t="s">
        <v>60</v>
      </c>
      <c r="BY3" s="103" t="s">
        <v>58</v>
      </c>
      <c r="BZ3" s="103" t="s">
        <v>59</v>
      </c>
      <c r="CA3" s="103" t="s">
        <v>60</v>
      </c>
      <c r="CB3" s="103" t="s">
        <v>58</v>
      </c>
      <c r="CC3" s="103" t="s">
        <v>59</v>
      </c>
      <c r="CD3" s="103" t="s">
        <v>60</v>
      </c>
      <c r="CE3" s="103" t="s">
        <v>58</v>
      </c>
      <c r="CF3" s="103" t="s">
        <v>59</v>
      </c>
      <c r="CG3" s="103" t="s">
        <v>60</v>
      </c>
      <c r="CH3" s="103" t="s">
        <v>58</v>
      </c>
      <c r="CI3" s="103" t="s">
        <v>59</v>
      </c>
      <c r="CJ3" s="103" t="s">
        <v>58</v>
      </c>
      <c r="CK3" s="103" t="s">
        <v>59</v>
      </c>
      <c r="CL3" s="103" t="s">
        <v>60</v>
      </c>
      <c r="CM3" s="104" t="s">
        <v>58</v>
      </c>
      <c r="CN3" s="223"/>
    </row>
    <row r="4" spans="1:92" x14ac:dyDescent="0.2">
      <c r="A4" s="168" t="s">
        <v>20</v>
      </c>
      <c r="B4" s="105">
        <v>0</v>
      </c>
      <c r="C4" s="31">
        <v>0</v>
      </c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0</v>
      </c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>
        <v>0</v>
      </c>
      <c r="BD4" s="31">
        <v>0</v>
      </c>
      <c r="BE4" s="31">
        <v>0</v>
      </c>
      <c r="BF4" s="31">
        <v>0</v>
      </c>
      <c r="BG4" s="31">
        <v>0</v>
      </c>
      <c r="BH4" s="31">
        <v>0</v>
      </c>
      <c r="BI4" s="31">
        <v>0</v>
      </c>
      <c r="BJ4" s="31">
        <v>0</v>
      </c>
      <c r="BK4" s="31">
        <v>0</v>
      </c>
      <c r="BL4" s="31">
        <v>0</v>
      </c>
      <c r="BM4" s="31">
        <v>0</v>
      </c>
      <c r="BN4" s="31">
        <v>0</v>
      </c>
      <c r="BO4" s="31">
        <v>0</v>
      </c>
      <c r="BP4" s="31">
        <v>0</v>
      </c>
      <c r="BQ4" s="31">
        <v>0</v>
      </c>
      <c r="BR4" s="31">
        <v>0</v>
      </c>
      <c r="BS4" s="31">
        <v>0</v>
      </c>
      <c r="BT4" s="31">
        <v>0</v>
      </c>
      <c r="BU4" s="31">
        <v>0</v>
      </c>
      <c r="BV4" s="31">
        <v>0</v>
      </c>
      <c r="BW4" s="31">
        <v>0</v>
      </c>
      <c r="BX4" s="31">
        <v>0</v>
      </c>
      <c r="BY4" s="31">
        <v>0</v>
      </c>
      <c r="BZ4" s="31">
        <v>0</v>
      </c>
      <c r="CA4" s="31">
        <v>0</v>
      </c>
      <c r="CB4" s="31">
        <v>0</v>
      </c>
      <c r="CC4" s="31">
        <v>0</v>
      </c>
      <c r="CD4" s="31">
        <v>0</v>
      </c>
      <c r="CE4" s="31">
        <v>0</v>
      </c>
      <c r="CF4" s="31">
        <v>0</v>
      </c>
      <c r="CG4" s="31">
        <v>0</v>
      </c>
      <c r="CH4" s="31">
        <v>0</v>
      </c>
      <c r="CI4" s="31">
        <v>0</v>
      </c>
      <c r="CJ4" s="31">
        <v>0</v>
      </c>
      <c r="CK4" s="31">
        <v>0</v>
      </c>
      <c r="CL4" s="31">
        <v>0</v>
      </c>
      <c r="CM4" s="31">
        <v>0</v>
      </c>
      <c r="CN4" s="193">
        <f>SUM(B4:CM4)</f>
        <v>0</v>
      </c>
    </row>
    <row r="5" spans="1:92" x14ac:dyDescent="0.2">
      <c r="A5" s="169" t="s">
        <v>21</v>
      </c>
      <c r="B5" s="38">
        <v>0</v>
      </c>
      <c r="C5" s="106">
        <v>3978</v>
      </c>
      <c r="D5" s="106">
        <v>3950</v>
      </c>
      <c r="E5" s="106">
        <v>22765</v>
      </c>
      <c r="F5" s="8">
        <v>0</v>
      </c>
      <c r="G5" s="8">
        <v>0</v>
      </c>
      <c r="H5" s="8">
        <v>0</v>
      </c>
      <c r="I5" s="8">
        <v>0</v>
      </c>
      <c r="J5" s="8">
        <v>641</v>
      </c>
      <c r="K5" s="8">
        <v>338</v>
      </c>
      <c r="L5" s="8">
        <v>0</v>
      </c>
      <c r="M5" s="8">
        <v>88</v>
      </c>
      <c r="N5" s="8">
        <v>0</v>
      </c>
      <c r="O5" s="8">
        <v>0</v>
      </c>
      <c r="P5" s="8">
        <v>17</v>
      </c>
      <c r="Q5" s="8">
        <v>584</v>
      </c>
      <c r="R5" s="8">
        <v>23</v>
      </c>
      <c r="S5" s="8">
        <v>0</v>
      </c>
      <c r="T5" s="8">
        <v>255</v>
      </c>
      <c r="U5" s="8">
        <v>11</v>
      </c>
      <c r="V5" s="8">
        <v>492</v>
      </c>
      <c r="W5" s="8">
        <v>417</v>
      </c>
      <c r="X5" s="8">
        <v>0</v>
      </c>
      <c r="Y5" s="8">
        <v>0</v>
      </c>
      <c r="Z5" s="8">
        <v>44</v>
      </c>
      <c r="AA5" s="8">
        <v>0</v>
      </c>
      <c r="AB5" s="8">
        <v>0</v>
      </c>
      <c r="AC5" s="8">
        <v>172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977</v>
      </c>
      <c r="AK5" s="8">
        <v>900</v>
      </c>
      <c r="AL5" s="8">
        <v>2186</v>
      </c>
      <c r="AM5" s="8">
        <v>6815</v>
      </c>
      <c r="AN5" s="8">
        <v>50</v>
      </c>
      <c r="AO5" s="8">
        <v>2</v>
      </c>
      <c r="AP5" s="8">
        <v>32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49</v>
      </c>
      <c r="BD5" s="8">
        <v>633</v>
      </c>
      <c r="BE5" s="8">
        <v>0</v>
      </c>
      <c r="BF5" s="8">
        <v>0</v>
      </c>
      <c r="BG5" s="8">
        <v>37</v>
      </c>
      <c r="BH5" s="8">
        <v>0</v>
      </c>
      <c r="BI5" s="8">
        <v>0</v>
      </c>
      <c r="BJ5" s="8">
        <v>57</v>
      </c>
      <c r="BK5" s="8">
        <v>0</v>
      </c>
      <c r="BL5" s="8">
        <v>54</v>
      </c>
      <c r="BM5" s="8">
        <v>10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1</v>
      </c>
      <c r="BT5" s="8">
        <v>0</v>
      </c>
      <c r="BU5" s="8">
        <v>188</v>
      </c>
      <c r="BV5" s="8">
        <v>92</v>
      </c>
      <c r="BW5" s="8">
        <v>503</v>
      </c>
      <c r="BX5" s="8">
        <v>1051</v>
      </c>
      <c r="BY5" s="8">
        <v>1436</v>
      </c>
      <c r="BZ5" s="8">
        <v>0</v>
      </c>
      <c r="CA5" s="8">
        <v>579</v>
      </c>
      <c r="CB5" s="8">
        <v>1063</v>
      </c>
      <c r="CC5" s="8">
        <v>0</v>
      </c>
      <c r="CD5" s="8">
        <v>30</v>
      </c>
      <c r="CE5" s="8">
        <v>0</v>
      </c>
      <c r="CF5" s="8">
        <v>0</v>
      </c>
      <c r="CG5" s="8">
        <v>243</v>
      </c>
      <c r="CH5" s="8">
        <v>41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193">
        <f t="shared" ref="CN5:CN35" si="0">SUM(B5:CM5)</f>
        <v>50804</v>
      </c>
    </row>
    <row r="6" spans="1:92" x14ac:dyDescent="0.2">
      <c r="A6" s="169" t="s">
        <v>22</v>
      </c>
      <c r="B6" s="38">
        <v>0</v>
      </c>
      <c r="C6" s="8">
        <v>0</v>
      </c>
      <c r="D6" s="8">
        <v>0</v>
      </c>
      <c r="E6" s="8">
        <v>0</v>
      </c>
      <c r="F6" s="106">
        <v>748</v>
      </c>
      <c r="G6" s="106">
        <v>140</v>
      </c>
      <c r="H6" s="106">
        <v>4717</v>
      </c>
      <c r="I6" s="8">
        <v>0</v>
      </c>
      <c r="J6" s="8">
        <v>0</v>
      </c>
      <c r="K6" s="8">
        <v>0</v>
      </c>
      <c r="L6" s="8">
        <v>0</v>
      </c>
      <c r="M6" s="8">
        <v>350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32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38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50</v>
      </c>
      <c r="AP6" s="8">
        <v>73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10</v>
      </c>
      <c r="BF6" s="8">
        <v>64</v>
      </c>
      <c r="BG6" s="8">
        <v>40</v>
      </c>
      <c r="BH6" s="8">
        <v>0</v>
      </c>
      <c r="BI6" s="8">
        <v>0</v>
      </c>
      <c r="BJ6" s="8">
        <v>0</v>
      </c>
      <c r="BK6" s="8">
        <v>0</v>
      </c>
      <c r="BL6" s="8">
        <v>70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447</v>
      </c>
      <c r="BY6" s="8">
        <v>20</v>
      </c>
      <c r="BZ6" s="8">
        <v>0</v>
      </c>
      <c r="CA6" s="8">
        <v>0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0</v>
      </c>
      <c r="CH6" s="8">
        <v>0</v>
      </c>
      <c r="CI6" s="8">
        <v>0</v>
      </c>
      <c r="CJ6" s="8">
        <v>0</v>
      </c>
      <c r="CK6" s="8">
        <v>0</v>
      </c>
      <c r="CL6" s="8">
        <v>0</v>
      </c>
      <c r="CM6" s="8">
        <v>0</v>
      </c>
      <c r="CN6" s="193">
        <f t="shared" si="0"/>
        <v>6799</v>
      </c>
    </row>
    <row r="7" spans="1:92" x14ac:dyDescent="0.2">
      <c r="A7" s="169" t="s">
        <v>23</v>
      </c>
      <c r="B7" s="3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106">
        <v>26</v>
      </c>
      <c r="J7" s="106">
        <v>290</v>
      </c>
      <c r="K7" s="106">
        <v>1493</v>
      </c>
      <c r="L7" s="8">
        <v>0</v>
      </c>
      <c r="M7" s="8">
        <v>0</v>
      </c>
      <c r="N7" s="8">
        <v>0</v>
      </c>
      <c r="O7" s="8">
        <v>2</v>
      </c>
      <c r="P7" s="8">
        <v>15</v>
      </c>
      <c r="Q7" s="8">
        <v>365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192</v>
      </c>
      <c r="AJ7" s="8">
        <v>0</v>
      </c>
      <c r="AK7" s="8">
        <v>0</v>
      </c>
      <c r="AL7" s="8">
        <v>0</v>
      </c>
      <c r="AM7" s="8">
        <v>663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992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321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193">
        <f t="shared" si="0"/>
        <v>4359</v>
      </c>
    </row>
    <row r="8" spans="1:92" x14ac:dyDescent="0.2">
      <c r="A8" s="169" t="s">
        <v>55</v>
      </c>
      <c r="B8" s="3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106">
        <v>0</v>
      </c>
      <c r="M8" s="106">
        <v>0</v>
      </c>
      <c r="N8" s="106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193">
        <f t="shared" si="0"/>
        <v>0</v>
      </c>
    </row>
    <row r="9" spans="1:92" x14ac:dyDescent="0.2">
      <c r="A9" s="169" t="s">
        <v>25</v>
      </c>
      <c r="B9" s="38">
        <v>0</v>
      </c>
      <c r="C9" s="8">
        <v>34</v>
      </c>
      <c r="D9" s="8">
        <v>11</v>
      </c>
      <c r="E9" s="8">
        <v>117</v>
      </c>
      <c r="F9" s="8">
        <v>0</v>
      </c>
      <c r="G9" s="8">
        <v>0</v>
      </c>
      <c r="H9" s="8">
        <v>0</v>
      </c>
      <c r="I9" s="8">
        <v>0</v>
      </c>
      <c r="J9" s="8">
        <v>1740</v>
      </c>
      <c r="K9" s="8">
        <v>550</v>
      </c>
      <c r="L9" s="8">
        <v>0</v>
      </c>
      <c r="M9" s="8">
        <v>0</v>
      </c>
      <c r="N9" s="8">
        <v>0</v>
      </c>
      <c r="O9" s="106">
        <v>333</v>
      </c>
      <c r="P9" s="106">
        <v>332</v>
      </c>
      <c r="Q9" s="106">
        <v>14265</v>
      </c>
      <c r="R9" s="8">
        <v>0</v>
      </c>
      <c r="S9" s="8">
        <v>0</v>
      </c>
      <c r="T9" s="8">
        <v>55</v>
      </c>
      <c r="U9" s="8">
        <v>0</v>
      </c>
      <c r="V9" s="8">
        <v>0</v>
      </c>
      <c r="W9" s="8">
        <v>177</v>
      </c>
      <c r="X9" s="8">
        <v>0</v>
      </c>
      <c r="Y9" s="8">
        <v>0</v>
      </c>
      <c r="Z9" s="8">
        <v>32</v>
      </c>
      <c r="AA9" s="8">
        <v>0</v>
      </c>
      <c r="AB9" s="8">
        <v>0</v>
      </c>
      <c r="AC9" s="8">
        <v>117</v>
      </c>
      <c r="AD9" s="8">
        <v>0</v>
      </c>
      <c r="AE9" s="8">
        <v>0</v>
      </c>
      <c r="AF9" s="8">
        <v>0</v>
      </c>
      <c r="AG9" s="8">
        <v>113</v>
      </c>
      <c r="AH9" s="8">
        <v>130</v>
      </c>
      <c r="AI9" s="8">
        <v>1073</v>
      </c>
      <c r="AJ9" s="8">
        <v>0</v>
      </c>
      <c r="AK9" s="8">
        <v>168</v>
      </c>
      <c r="AL9" s="8">
        <v>180</v>
      </c>
      <c r="AM9" s="8">
        <v>1360</v>
      </c>
      <c r="AN9" s="8">
        <v>0</v>
      </c>
      <c r="AO9" s="8">
        <v>0</v>
      </c>
      <c r="AP9" s="8">
        <v>30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46</v>
      </c>
      <c r="BA9" s="8">
        <v>70</v>
      </c>
      <c r="BB9" s="8">
        <v>0</v>
      </c>
      <c r="BC9" s="8">
        <v>170</v>
      </c>
      <c r="BD9" s="8">
        <v>3047</v>
      </c>
      <c r="BE9" s="8">
        <v>0</v>
      </c>
      <c r="BF9" s="8">
        <v>0</v>
      </c>
      <c r="BG9" s="8">
        <v>82</v>
      </c>
      <c r="BH9" s="8">
        <v>0</v>
      </c>
      <c r="BI9" s="8">
        <v>0</v>
      </c>
      <c r="BJ9" s="8">
        <v>13</v>
      </c>
      <c r="BK9" s="8">
        <v>0</v>
      </c>
      <c r="BL9" s="8">
        <v>0</v>
      </c>
      <c r="BM9" s="8">
        <v>30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1</v>
      </c>
      <c r="BT9" s="8">
        <v>0</v>
      </c>
      <c r="BU9" s="8">
        <v>0</v>
      </c>
      <c r="BV9" s="8">
        <v>0</v>
      </c>
      <c r="BW9" s="8">
        <v>336</v>
      </c>
      <c r="BX9" s="8">
        <v>258</v>
      </c>
      <c r="BY9" s="8">
        <v>2092</v>
      </c>
      <c r="BZ9" s="8">
        <v>74</v>
      </c>
      <c r="CA9" s="8">
        <v>0</v>
      </c>
      <c r="CB9" s="8">
        <v>1615</v>
      </c>
      <c r="CC9" s="8">
        <v>0</v>
      </c>
      <c r="CD9" s="8">
        <v>5</v>
      </c>
      <c r="CE9" s="8">
        <v>22</v>
      </c>
      <c r="CF9" s="8">
        <v>0</v>
      </c>
      <c r="CG9" s="8">
        <v>0</v>
      </c>
      <c r="CH9" s="8">
        <v>28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193">
        <f t="shared" si="0"/>
        <v>28706</v>
      </c>
    </row>
    <row r="10" spans="1:92" x14ac:dyDescent="0.2">
      <c r="A10" s="169" t="s">
        <v>26</v>
      </c>
      <c r="B10" s="38">
        <v>0</v>
      </c>
      <c r="C10" s="8">
        <v>18</v>
      </c>
      <c r="D10" s="8">
        <v>52</v>
      </c>
      <c r="E10" s="8">
        <v>236</v>
      </c>
      <c r="F10" s="8">
        <v>0</v>
      </c>
      <c r="G10" s="8">
        <v>0</v>
      </c>
      <c r="H10" s="8">
        <v>30</v>
      </c>
      <c r="I10" s="8">
        <v>0</v>
      </c>
      <c r="J10" s="8">
        <v>0</v>
      </c>
      <c r="K10" s="8">
        <v>22</v>
      </c>
      <c r="L10" s="8">
        <v>0</v>
      </c>
      <c r="M10" s="8">
        <v>54</v>
      </c>
      <c r="N10" s="8">
        <v>0</v>
      </c>
      <c r="O10" s="8">
        <v>0</v>
      </c>
      <c r="P10" s="8">
        <v>0</v>
      </c>
      <c r="Q10" s="8">
        <v>0</v>
      </c>
      <c r="R10" s="106">
        <v>109</v>
      </c>
      <c r="S10" s="106">
        <v>32</v>
      </c>
      <c r="T10" s="106">
        <v>1187</v>
      </c>
      <c r="U10" s="8">
        <v>2</v>
      </c>
      <c r="V10" s="8">
        <v>523</v>
      </c>
      <c r="W10" s="8">
        <v>89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30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63</v>
      </c>
      <c r="AO10" s="8">
        <v>4</v>
      </c>
      <c r="AP10" s="8">
        <v>162</v>
      </c>
      <c r="AQ10" s="8">
        <v>0</v>
      </c>
      <c r="AR10" s="8">
        <v>0</v>
      </c>
      <c r="AS10" s="8">
        <v>0</v>
      </c>
      <c r="AT10" s="8">
        <v>0</v>
      </c>
      <c r="AU10" s="8">
        <v>5</v>
      </c>
      <c r="AV10" s="8">
        <v>0</v>
      </c>
      <c r="AW10" s="8">
        <v>0</v>
      </c>
      <c r="AX10" s="8">
        <v>0</v>
      </c>
      <c r="AY10" s="8">
        <v>0</v>
      </c>
      <c r="AZ10" s="8">
        <v>4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37</v>
      </c>
      <c r="BW10" s="8">
        <v>4</v>
      </c>
      <c r="BX10" s="8">
        <v>35</v>
      </c>
      <c r="BY10" s="8">
        <v>376</v>
      </c>
      <c r="BZ10" s="8">
        <v>0</v>
      </c>
      <c r="CA10" s="8">
        <v>0</v>
      </c>
      <c r="CB10" s="8">
        <v>0</v>
      </c>
      <c r="CC10" s="8">
        <v>0</v>
      </c>
      <c r="CD10" s="8">
        <v>24</v>
      </c>
      <c r="CE10" s="8">
        <v>50</v>
      </c>
      <c r="CF10" s="8">
        <v>0</v>
      </c>
      <c r="CG10" s="8">
        <v>134</v>
      </c>
      <c r="CH10" s="8">
        <v>258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193">
        <f t="shared" si="0"/>
        <v>3540</v>
      </c>
    </row>
    <row r="11" spans="1:92" x14ac:dyDescent="0.2">
      <c r="A11" s="169" t="s">
        <v>27</v>
      </c>
      <c r="B11" s="38">
        <v>0</v>
      </c>
      <c r="C11" s="8">
        <v>8</v>
      </c>
      <c r="D11" s="8">
        <v>17</v>
      </c>
      <c r="E11" s="8">
        <v>73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19</v>
      </c>
      <c r="N11" s="8">
        <v>0</v>
      </c>
      <c r="O11" s="8">
        <v>0</v>
      </c>
      <c r="P11" s="8">
        <v>0</v>
      </c>
      <c r="Q11" s="8">
        <v>0</v>
      </c>
      <c r="R11" s="8">
        <v>38</v>
      </c>
      <c r="S11" s="8">
        <v>0</v>
      </c>
      <c r="T11" s="8">
        <v>197</v>
      </c>
      <c r="U11" s="106">
        <v>132</v>
      </c>
      <c r="V11" s="106">
        <v>697</v>
      </c>
      <c r="W11" s="106">
        <v>492</v>
      </c>
      <c r="X11" s="8">
        <v>0</v>
      </c>
      <c r="Y11" s="8">
        <v>0</v>
      </c>
      <c r="Z11" s="8">
        <v>3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15</v>
      </c>
      <c r="AO11" s="8">
        <v>9</v>
      </c>
      <c r="AP11" s="8">
        <v>511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31</v>
      </c>
      <c r="BH11" s="8">
        <v>0</v>
      </c>
      <c r="BI11" s="8">
        <v>0</v>
      </c>
      <c r="BJ11" s="8">
        <v>25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35</v>
      </c>
      <c r="BU11" s="8">
        <v>35</v>
      </c>
      <c r="BV11" s="8">
        <v>28</v>
      </c>
      <c r="BW11" s="8">
        <v>25</v>
      </c>
      <c r="BX11" s="8">
        <v>0</v>
      </c>
      <c r="BY11" s="8">
        <v>62</v>
      </c>
      <c r="BZ11" s="8">
        <v>1</v>
      </c>
      <c r="CA11" s="8">
        <v>0</v>
      </c>
      <c r="CB11" s="8">
        <v>0</v>
      </c>
      <c r="CC11" s="8">
        <v>0</v>
      </c>
      <c r="CD11" s="8">
        <v>11</v>
      </c>
      <c r="CE11" s="8">
        <v>20</v>
      </c>
      <c r="CF11" s="8">
        <v>0</v>
      </c>
      <c r="CG11" s="8">
        <v>14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193">
        <f t="shared" si="0"/>
        <v>2498</v>
      </c>
    </row>
    <row r="12" spans="1:92" x14ac:dyDescent="0.2">
      <c r="A12" s="169" t="s">
        <v>28</v>
      </c>
      <c r="B12" s="38">
        <v>0</v>
      </c>
      <c r="C12" s="8">
        <v>0</v>
      </c>
      <c r="D12" s="8">
        <v>0</v>
      </c>
      <c r="E12" s="8">
        <v>20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43</v>
      </c>
      <c r="N12" s="8">
        <v>0</v>
      </c>
      <c r="O12" s="8">
        <v>0</v>
      </c>
      <c r="P12" s="8">
        <v>0</v>
      </c>
      <c r="Q12" s="8">
        <v>1</v>
      </c>
      <c r="R12" s="8">
        <v>0</v>
      </c>
      <c r="S12" s="8">
        <v>2</v>
      </c>
      <c r="T12" s="8">
        <v>22</v>
      </c>
      <c r="U12" s="8">
        <v>0</v>
      </c>
      <c r="V12" s="8">
        <v>20</v>
      </c>
      <c r="W12" s="8">
        <v>2</v>
      </c>
      <c r="X12" s="106">
        <v>1226</v>
      </c>
      <c r="Y12" s="106">
        <v>438</v>
      </c>
      <c r="Z12" s="106">
        <v>7107</v>
      </c>
      <c r="AA12" s="8">
        <v>0</v>
      </c>
      <c r="AB12" s="8">
        <v>0</v>
      </c>
      <c r="AC12" s="8">
        <v>25</v>
      </c>
      <c r="AD12" s="8">
        <v>10</v>
      </c>
      <c r="AE12" s="8">
        <v>16</v>
      </c>
      <c r="AF12" s="8">
        <v>88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139</v>
      </c>
      <c r="AP12" s="8">
        <v>37</v>
      </c>
      <c r="AQ12" s="8">
        <v>0</v>
      </c>
      <c r="AR12" s="8">
        <v>0</v>
      </c>
      <c r="AS12" s="8">
        <v>0</v>
      </c>
      <c r="AT12" s="8">
        <v>0</v>
      </c>
      <c r="AU12" s="8">
        <v>12</v>
      </c>
      <c r="AV12" s="8">
        <v>3</v>
      </c>
      <c r="AW12" s="8">
        <v>887</v>
      </c>
      <c r="AX12" s="8">
        <v>250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1</v>
      </c>
      <c r="BF12" s="8">
        <v>0</v>
      </c>
      <c r="BG12" s="8">
        <v>17</v>
      </c>
      <c r="BH12" s="8">
        <v>2</v>
      </c>
      <c r="BI12" s="8">
        <v>4</v>
      </c>
      <c r="BJ12" s="8">
        <v>10</v>
      </c>
      <c r="BK12" s="8">
        <v>0</v>
      </c>
      <c r="BL12" s="8">
        <v>0</v>
      </c>
      <c r="BM12" s="8">
        <v>0</v>
      </c>
      <c r="BN12" s="8">
        <v>0</v>
      </c>
      <c r="BO12" s="8">
        <v>7</v>
      </c>
      <c r="BP12" s="8">
        <v>40</v>
      </c>
      <c r="BQ12" s="8">
        <v>0</v>
      </c>
      <c r="BR12" s="8">
        <v>6</v>
      </c>
      <c r="BS12" s="8">
        <v>0</v>
      </c>
      <c r="BT12" s="8">
        <v>0</v>
      </c>
      <c r="BU12" s="8">
        <v>52</v>
      </c>
      <c r="BV12" s="8">
        <v>29</v>
      </c>
      <c r="BW12" s="8">
        <v>0</v>
      </c>
      <c r="BX12" s="8">
        <v>45</v>
      </c>
      <c r="BY12" s="8">
        <v>10</v>
      </c>
      <c r="BZ12" s="8">
        <v>0</v>
      </c>
      <c r="CA12" s="8">
        <v>0</v>
      </c>
      <c r="CB12" s="8">
        <v>0</v>
      </c>
      <c r="CC12" s="8">
        <v>0</v>
      </c>
      <c r="CD12" s="8">
        <v>55</v>
      </c>
      <c r="CE12" s="8">
        <v>10</v>
      </c>
      <c r="CF12" s="8">
        <v>3</v>
      </c>
      <c r="CG12" s="8">
        <v>704</v>
      </c>
      <c r="CH12" s="8">
        <v>33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193">
        <f t="shared" si="0"/>
        <v>11376</v>
      </c>
    </row>
    <row r="13" spans="1:92" x14ac:dyDescent="0.2">
      <c r="A13" s="169" t="s">
        <v>29</v>
      </c>
      <c r="B13" s="38">
        <v>0</v>
      </c>
      <c r="C13" s="8">
        <v>0</v>
      </c>
      <c r="D13" s="8">
        <v>0</v>
      </c>
      <c r="E13" s="8">
        <v>127</v>
      </c>
      <c r="F13" s="8">
        <v>0</v>
      </c>
      <c r="G13" s="8">
        <v>0</v>
      </c>
      <c r="H13" s="8">
        <v>5</v>
      </c>
      <c r="I13" s="8">
        <v>0</v>
      </c>
      <c r="J13" s="8">
        <v>0</v>
      </c>
      <c r="K13" s="8">
        <v>0</v>
      </c>
      <c r="L13" s="8">
        <v>0</v>
      </c>
      <c r="M13" s="8">
        <v>370</v>
      </c>
      <c r="N13" s="8">
        <v>21</v>
      </c>
      <c r="O13" s="8">
        <v>0</v>
      </c>
      <c r="P13" s="8">
        <v>0</v>
      </c>
      <c r="Q13" s="8">
        <v>30</v>
      </c>
      <c r="R13" s="8">
        <v>0</v>
      </c>
      <c r="S13" s="8">
        <v>51</v>
      </c>
      <c r="T13" s="8">
        <v>90</v>
      </c>
      <c r="U13" s="8">
        <v>0</v>
      </c>
      <c r="V13" s="8">
        <v>0</v>
      </c>
      <c r="W13" s="8">
        <v>13</v>
      </c>
      <c r="X13" s="8">
        <v>0</v>
      </c>
      <c r="Y13" s="8">
        <v>0</v>
      </c>
      <c r="Z13" s="8">
        <v>25</v>
      </c>
      <c r="AA13" s="106">
        <v>350</v>
      </c>
      <c r="AB13" s="106">
        <v>107</v>
      </c>
      <c r="AC13" s="106">
        <v>3567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50</v>
      </c>
      <c r="AN13" s="8">
        <v>0</v>
      </c>
      <c r="AO13" s="8">
        <v>6</v>
      </c>
      <c r="AP13" s="8">
        <v>148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54</v>
      </c>
      <c r="BF13" s="8">
        <v>62</v>
      </c>
      <c r="BG13" s="8">
        <v>1212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9</v>
      </c>
      <c r="BV13" s="8">
        <v>0</v>
      </c>
      <c r="BW13" s="8">
        <v>0</v>
      </c>
      <c r="BX13" s="8">
        <v>128</v>
      </c>
      <c r="BY13" s="8">
        <v>5</v>
      </c>
      <c r="BZ13" s="8">
        <v>0</v>
      </c>
      <c r="CA13" s="8">
        <v>0</v>
      </c>
      <c r="CB13" s="8">
        <v>0</v>
      </c>
      <c r="CC13" s="8">
        <v>0</v>
      </c>
      <c r="CD13" s="8">
        <v>0</v>
      </c>
      <c r="CE13" s="8">
        <v>9</v>
      </c>
      <c r="CF13" s="8">
        <v>0</v>
      </c>
      <c r="CG13" s="8">
        <v>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35</v>
      </c>
      <c r="CN13" s="193">
        <f t="shared" si="0"/>
        <v>6474</v>
      </c>
    </row>
    <row r="14" spans="1:92" x14ac:dyDescent="0.2">
      <c r="A14" s="169" t="s">
        <v>30</v>
      </c>
      <c r="B14" s="3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4</v>
      </c>
      <c r="AA14" s="8">
        <v>0</v>
      </c>
      <c r="AB14" s="8">
        <v>0</v>
      </c>
      <c r="AC14" s="8">
        <v>0</v>
      </c>
      <c r="AD14" s="106">
        <v>2</v>
      </c>
      <c r="AE14" s="106">
        <v>17</v>
      </c>
      <c r="AF14" s="106">
        <v>36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6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76</v>
      </c>
      <c r="CH14" s="8">
        <v>31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193">
        <f t="shared" si="0"/>
        <v>172</v>
      </c>
    </row>
    <row r="15" spans="1:92" x14ac:dyDescent="0.2">
      <c r="A15" s="169" t="s">
        <v>31</v>
      </c>
      <c r="B15" s="38">
        <v>0</v>
      </c>
      <c r="C15" s="8">
        <v>0</v>
      </c>
      <c r="D15" s="8">
        <v>88</v>
      </c>
      <c r="E15" s="8">
        <v>81</v>
      </c>
      <c r="F15" s="8">
        <v>0</v>
      </c>
      <c r="G15" s="8">
        <v>0</v>
      </c>
      <c r="H15" s="8">
        <v>0</v>
      </c>
      <c r="I15" s="8">
        <v>0</v>
      </c>
      <c r="J15" s="8">
        <v>1483</v>
      </c>
      <c r="K15" s="8">
        <v>70</v>
      </c>
      <c r="L15" s="8">
        <v>0</v>
      </c>
      <c r="M15" s="8">
        <v>27</v>
      </c>
      <c r="N15" s="8">
        <v>0</v>
      </c>
      <c r="O15" s="8">
        <v>0</v>
      </c>
      <c r="P15" s="8">
        <v>0</v>
      </c>
      <c r="Q15" s="8">
        <v>701</v>
      </c>
      <c r="R15" s="8">
        <v>0</v>
      </c>
      <c r="S15" s="8">
        <v>0</v>
      </c>
      <c r="T15" s="8">
        <v>0</v>
      </c>
      <c r="U15" s="8">
        <v>0</v>
      </c>
      <c r="V15" s="8">
        <v>116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106">
        <v>598</v>
      </c>
      <c r="AH15" s="106">
        <v>223</v>
      </c>
      <c r="AI15" s="106">
        <v>5397</v>
      </c>
      <c r="AJ15" s="8">
        <v>0</v>
      </c>
      <c r="AK15" s="8">
        <v>0</v>
      </c>
      <c r="AL15" s="8">
        <v>0</v>
      </c>
      <c r="AM15" s="8">
        <v>51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107</v>
      </c>
      <c r="BA15" s="8">
        <v>97</v>
      </c>
      <c r="BB15" s="8">
        <v>0</v>
      </c>
      <c r="BC15" s="8">
        <v>148</v>
      </c>
      <c r="BD15" s="8">
        <v>577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136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14</v>
      </c>
      <c r="BX15" s="8">
        <v>1043</v>
      </c>
      <c r="BY15" s="8">
        <v>1068</v>
      </c>
      <c r="BZ15" s="8">
        <v>0</v>
      </c>
      <c r="CA15" s="8">
        <v>0</v>
      </c>
      <c r="CB15" s="8">
        <v>111</v>
      </c>
      <c r="CC15" s="8">
        <v>0</v>
      </c>
      <c r="CD15" s="8">
        <v>0</v>
      </c>
      <c r="CE15" s="8">
        <v>32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193">
        <f t="shared" si="0"/>
        <v>12168</v>
      </c>
    </row>
    <row r="16" spans="1:92" x14ac:dyDescent="0.2">
      <c r="A16" s="169" t="s">
        <v>32</v>
      </c>
      <c r="B16" s="38">
        <v>0</v>
      </c>
      <c r="C16" s="8">
        <v>465</v>
      </c>
      <c r="D16" s="8">
        <v>30</v>
      </c>
      <c r="E16" s="8">
        <v>35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29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106">
        <v>21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193">
        <f t="shared" si="0"/>
        <v>580</v>
      </c>
    </row>
    <row r="17" spans="1:92" x14ac:dyDescent="0.2">
      <c r="A17" s="169" t="s">
        <v>33</v>
      </c>
      <c r="B17" s="38">
        <v>0</v>
      </c>
      <c r="C17" s="8">
        <v>1159</v>
      </c>
      <c r="D17" s="8">
        <v>2024</v>
      </c>
      <c r="E17" s="8">
        <v>12804</v>
      </c>
      <c r="F17" s="8">
        <v>0</v>
      </c>
      <c r="G17" s="8">
        <v>0</v>
      </c>
      <c r="H17" s="8">
        <v>0</v>
      </c>
      <c r="I17" s="8">
        <v>0</v>
      </c>
      <c r="J17" s="8">
        <v>2113</v>
      </c>
      <c r="K17" s="8">
        <v>434</v>
      </c>
      <c r="L17" s="8">
        <v>0</v>
      </c>
      <c r="M17" s="8">
        <v>0</v>
      </c>
      <c r="N17" s="8">
        <v>0</v>
      </c>
      <c r="O17" s="8">
        <v>0</v>
      </c>
      <c r="P17" s="8">
        <v>289</v>
      </c>
      <c r="Q17" s="8">
        <v>3136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240</v>
      </c>
      <c r="X17" s="8">
        <v>0</v>
      </c>
      <c r="Y17" s="8">
        <v>0</v>
      </c>
      <c r="Z17" s="8">
        <v>388</v>
      </c>
      <c r="AA17" s="8">
        <v>0</v>
      </c>
      <c r="AB17" s="8">
        <v>0</v>
      </c>
      <c r="AC17" s="8">
        <v>27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270</v>
      </c>
      <c r="AJ17" s="8">
        <v>150</v>
      </c>
      <c r="AK17" s="106">
        <v>3604</v>
      </c>
      <c r="AL17" s="106">
        <v>7086</v>
      </c>
      <c r="AM17" s="106">
        <v>30808</v>
      </c>
      <c r="AN17" s="8">
        <v>0</v>
      </c>
      <c r="AO17" s="8">
        <v>0</v>
      </c>
      <c r="AP17" s="8">
        <v>61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6</v>
      </c>
      <c r="BB17" s="8">
        <v>15</v>
      </c>
      <c r="BC17" s="8">
        <v>27</v>
      </c>
      <c r="BD17" s="8">
        <v>2336</v>
      </c>
      <c r="BE17" s="8">
        <v>0</v>
      </c>
      <c r="BF17" s="8">
        <v>0</v>
      </c>
      <c r="BG17" s="8">
        <v>97</v>
      </c>
      <c r="BH17" s="8">
        <v>0</v>
      </c>
      <c r="BI17" s="8">
        <v>0</v>
      </c>
      <c r="BJ17" s="8">
        <v>109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33</v>
      </c>
      <c r="BW17" s="8">
        <v>0</v>
      </c>
      <c r="BX17" s="8">
        <v>152</v>
      </c>
      <c r="BY17" s="8">
        <v>371</v>
      </c>
      <c r="BZ17" s="8">
        <v>61</v>
      </c>
      <c r="CA17" s="8">
        <v>281</v>
      </c>
      <c r="CB17" s="8">
        <v>5601</v>
      </c>
      <c r="CC17" s="8">
        <v>0</v>
      </c>
      <c r="CD17" s="8">
        <v>0</v>
      </c>
      <c r="CE17" s="8">
        <v>29</v>
      </c>
      <c r="CF17" s="8">
        <v>0</v>
      </c>
      <c r="CG17" s="8">
        <v>421</v>
      </c>
      <c r="CH17" s="8">
        <v>455</v>
      </c>
      <c r="CI17" s="8">
        <v>0</v>
      </c>
      <c r="CJ17" s="8">
        <v>0</v>
      </c>
      <c r="CK17" s="8">
        <v>0</v>
      </c>
      <c r="CL17" s="8">
        <v>0</v>
      </c>
      <c r="CM17" s="8">
        <v>4</v>
      </c>
      <c r="CN17" s="193">
        <f t="shared" si="0"/>
        <v>74591</v>
      </c>
    </row>
    <row r="18" spans="1:92" x14ac:dyDescent="0.2">
      <c r="A18" s="169" t="s">
        <v>34</v>
      </c>
      <c r="B18" s="38">
        <v>0</v>
      </c>
      <c r="C18" s="8">
        <v>2</v>
      </c>
      <c r="D18" s="8">
        <v>5</v>
      </c>
      <c r="E18" s="8">
        <v>56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31</v>
      </c>
      <c r="N18" s="8">
        <v>2</v>
      </c>
      <c r="O18" s="8">
        <v>0</v>
      </c>
      <c r="P18" s="8">
        <v>0</v>
      </c>
      <c r="Q18" s="8">
        <v>0</v>
      </c>
      <c r="R18" s="8">
        <v>0</v>
      </c>
      <c r="S18" s="8">
        <v>2</v>
      </c>
      <c r="T18" s="8">
        <v>358</v>
      </c>
      <c r="U18" s="8">
        <v>92</v>
      </c>
      <c r="V18" s="8">
        <v>298</v>
      </c>
      <c r="W18" s="8">
        <v>474</v>
      </c>
      <c r="X18" s="8">
        <v>0</v>
      </c>
      <c r="Y18" s="8">
        <v>0</v>
      </c>
      <c r="Z18" s="8">
        <v>12</v>
      </c>
      <c r="AA18" s="8">
        <v>0</v>
      </c>
      <c r="AB18" s="8">
        <v>0</v>
      </c>
      <c r="AC18" s="8">
        <v>63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181</v>
      </c>
      <c r="AN18" s="106">
        <v>758</v>
      </c>
      <c r="AO18" s="106">
        <v>150</v>
      </c>
      <c r="AP18" s="106">
        <v>1666</v>
      </c>
      <c r="AQ18" s="8">
        <v>0</v>
      </c>
      <c r="AR18" s="8">
        <v>0</v>
      </c>
      <c r="AS18" s="8">
        <v>0</v>
      </c>
      <c r="AT18" s="8">
        <v>0</v>
      </c>
      <c r="AU18" s="8">
        <v>2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24</v>
      </c>
      <c r="BE18" s="8">
        <v>284</v>
      </c>
      <c r="BF18" s="8">
        <v>1</v>
      </c>
      <c r="BG18" s="8">
        <v>331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15</v>
      </c>
      <c r="BS18" s="8">
        <v>0</v>
      </c>
      <c r="BT18" s="8">
        <v>16</v>
      </c>
      <c r="BU18" s="8">
        <v>5</v>
      </c>
      <c r="BV18" s="8">
        <v>86</v>
      </c>
      <c r="BW18" s="8">
        <v>60</v>
      </c>
      <c r="BX18" s="8">
        <v>0</v>
      </c>
      <c r="BY18" s="8">
        <v>372</v>
      </c>
      <c r="BZ18" s="8">
        <v>0</v>
      </c>
      <c r="CA18" s="8">
        <v>0</v>
      </c>
      <c r="CB18" s="8">
        <v>0</v>
      </c>
      <c r="CC18" s="8">
        <v>28</v>
      </c>
      <c r="CD18" s="8">
        <v>69</v>
      </c>
      <c r="CE18" s="8">
        <v>171</v>
      </c>
      <c r="CF18" s="8">
        <v>24</v>
      </c>
      <c r="CG18" s="8">
        <v>0</v>
      </c>
      <c r="CH18" s="8">
        <v>1</v>
      </c>
      <c r="CI18" s="8">
        <v>0</v>
      </c>
      <c r="CJ18" s="8">
        <v>0</v>
      </c>
      <c r="CK18" s="8">
        <v>0</v>
      </c>
      <c r="CL18" s="8">
        <v>0</v>
      </c>
      <c r="CM18" s="8">
        <v>2</v>
      </c>
      <c r="CN18" s="193">
        <f t="shared" si="0"/>
        <v>5641</v>
      </c>
    </row>
    <row r="19" spans="1:92" x14ac:dyDescent="0.2">
      <c r="A19" s="169" t="s">
        <v>35</v>
      </c>
      <c r="B19" s="3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106">
        <v>0</v>
      </c>
      <c r="AR19" s="106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193">
        <f t="shared" si="0"/>
        <v>0</v>
      </c>
    </row>
    <row r="20" spans="1:92" x14ac:dyDescent="0.2">
      <c r="A20" s="169" t="s">
        <v>36</v>
      </c>
      <c r="B20" s="3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64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11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7</v>
      </c>
      <c r="AQ20" s="8">
        <v>0</v>
      </c>
      <c r="AR20" s="8">
        <v>0</v>
      </c>
      <c r="AS20" s="106">
        <v>1</v>
      </c>
      <c r="AT20" s="106">
        <v>27</v>
      </c>
      <c r="AU20" s="106">
        <v>76</v>
      </c>
      <c r="AV20" s="8">
        <v>0</v>
      </c>
      <c r="AW20" s="8">
        <v>7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32</v>
      </c>
      <c r="BF20" s="8">
        <v>0</v>
      </c>
      <c r="BG20" s="8">
        <v>213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1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11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193">
        <f t="shared" si="0"/>
        <v>450</v>
      </c>
    </row>
    <row r="21" spans="1:92" x14ac:dyDescent="0.2">
      <c r="A21" s="169" t="s">
        <v>37</v>
      </c>
      <c r="B21" s="3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1</v>
      </c>
      <c r="Y21" s="8">
        <v>0</v>
      </c>
      <c r="Z21" s="8">
        <v>155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106">
        <v>4</v>
      </c>
      <c r="AW21" s="106">
        <v>243</v>
      </c>
      <c r="AX21" s="106">
        <v>203</v>
      </c>
      <c r="AY21" s="8">
        <v>0</v>
      </c>
      <c r="AZ21" s="8">
        <v>0</v>
      </c>
      <c r="BA21" s="8">
        <v>1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4</v>
      </c>
      <c r="BO21" s="8">
        <v>0</v>
      </c>
      <c r="BP21" s="8">
        <v>32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3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8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193">
        <f t="shared" si="0"/>
        <v>654</v>
      </c>
    </row>
    <row r="22" spans="1:92" x14ac:dyDescent="0.2">
      <c r="A22" s="169" t="s">
        <v>38</v>
      </c>
      <c r="B22" s="3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105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101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106">
        <v>1</v>
      </c>
      <c r="AZ22" s="106">
        <v>17</v>
      </c>
      <c r="BA22" s="106">
        <v>266</v>
      </c>
      <c r="BB22" s="8">
        <v>0</v>
      </c>
      <c r="BC22" s="8">
        <v>0</v>
      </c>
      <c r="BD22" s="8">
        <v>181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1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193">
        <f t="shared" si="0"/>
        <v>672</v>
      </c>
    </row>
    <row r="23" spans="1:92" x14ac:dyDescent="0.2">
      <c r="A23" s="169" t="s">
        <v>39</v>
      </c>
      <c r="B23" s="38">
        <v>0</v>
      </c>
      <c r="C23" s="8">
        <v>0</v>
      </c>
      <c r="D23" s="8">
        <v>0</v>
      </c>
      <c r="E23" s="8">
        <v>15</v>
      </c>
      <c r="F23" s="8">
        <v>0</v>
      </c>
      <c r="G23" s="8">
        <v>0</v>
      </c>
      <c r="H23" s="8">
        <v>0</v>
      </c>
      <c r="I23" s="8">
        <v>16</v>
      </c>
      <c r="J23" s="8">
        <v>2786</v>
      </c>
      <c r="K23" s="8">
        <v>2052</v>
      </c>
      <c r="L23" s="8">
        <v>0</v>
      </c>
      <c r="M23" s="8">
        <v>0</v>
      </c>
      <c r="N23" s="8">
        <v>0</v>
      </c>
      <c r="O23" s="8">
        <v>44</v>
      </c>
      <c r="P23" s="8">
        <v>11</v>
      </c>
      <c r="Q23" s="8">
        <v>1324</v>
      </c>
      <c r="R23" s="8">
        <v>0</v>
      </c>
      <c r="S23" s="8">
        <v>0</v>
      </c>
      <c r="T23" s="8">
        <v>47</v>
      </c>
      <c r="U23" s="8">
        <v>0</v>
      </c>
      <c r="V23" s="8">
        <v>0</v>
      </c>
      <c r="W23" s="8">
        <v>95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60</v>
      </c>
      <c r="AD23" s="8">
        <v>0</v>
      </c>
      <c r="AE23" s="8">
        <v>0</v>
      </c>
      <c r="AF23" s="8">
        <v>0</v>
      </c>
      <c r="AG23" s="8">
        <v>14</v>
      </c>
      <c r="AH23" s="8">
        <v>35</v>
      </c>
      <c r="AI23" s="8">
        <v>1661</v>
      </c>
      <c r="AJ23" s="8">
        <v>0</v>
      </c>
      <c r="AK23" s="8">
        <v>0</v>
      </c>
      <c r="AL23" s="8">
        <v>236</v>
      </c>
      <c r="AM23" s="8">
        <v>452</v>
      </c>
      <c r="AN23" s="8">
        <v>0</v>
      </c>
      <c r="AO23" s="8">
        <v>0</v>
      </c>
      <c r="AP23" s="8">
        <v>11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3</v>
      </c>
      <c r="BA23" s="8">
        <v>101</v>
      </c>
      <c r="BB23" s="106">
        <v>123</v>
      </c>
      <c r="BC23" s="106">
        <v>430</v>
      </c>
      <c r="BD23" s="106">
        <v>16941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34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60</v>
      </c>
      <c r="BY23" s="8">
        <v>375</v>
      </c>
      <c r="BZ23" s="8">
        <v>0</v>
      </c>
      <c r="CA23" s="8">
        <v>0</v>
      </c>
      <c r="CB23" s="8">
        <v>1477</v>
      </c>
      <c r="CC23" s="8">
        <v>0</v>
      </c>
      <c r="CD23" s="8">
        <v>0</v>
      </c>
      <c r="CE23" s="8">
        <v>62</v>
      </c>
      <c r="CF23" s="8">
        <v>0</v>
      </c>
      <c r="CG23" s="8">
        <v>0</v>
      </c>
      <c r="CH23" s="8">
        <v>38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193">
        <f t="shared" si="0"/>
        <v>28503</v>
      </c>
    </row>
    <row r="24" spans="1:92" x14ac:dyDescent="0.2">
      <c r="A24" s="169" t="s">
        <v>40</v>
      </c>
      <c r="B24" s="3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775</v>
      </c>
      <c r="N24" s="8">
        <v>10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23</v>
      </c>
      <c r="X24" s="8">
        <v>0</v>
      </c>
      <c r="Y24" s="8">
        <v>0</v>
      </c>
      <c r="Z24" s="8">
        <v>55</v>
      </c>
      <c r="AA24" s="8">
        <v>15</v>
      </c>
      <c r="AB24" s="8">
        <v>0</v>
      </c>
      <c r="AC24" s="8">
        <v>570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22</v>
      </c>
      <c r="AJ24" s="8">
        <v>0</v>
      </c>
      <c r="AK24" s="8">
        <v>0</v>
      </c>
      <c r="AL24" s="8">
        <v>0</v>
      </c>
      <c r="AM24" s="8">
        <v>0</v>
      </c>
      <c r="AN24" s="8">
        <v>13</v>
      </c>
      <c r="AO24" s="8">
        <v>27</v>
      </c>
      <c r="AP24" s="8">
        <v>542</v>
      </c>
      <c r="AQ24" s="8">
        <v>0</v>
      </c>
      <c r="AR24" s="8">
        <v>0</v>
      </c>
      <c r="AS24" s="8">
        <v>0</v>
      </c>
      <c r="AT24" s="8">
        <v>1</v>
      </c>
      <c r="AU24" s="8">
        <v>38</v>
      </c>
      <c r="AV24" s="8">
        <v>0</v>
      </c>
      <c r="AW24" s="8">
        <v>34</v>
      </c>
      <c r="AX24" s="8">
        <v>6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106">
        <v>625</v>
      </c>
      <c r="BF24" s="106">
        <v>821</v>
      </c>
      <c r="BG24" s="106">
        <v>3334</v>
      </c>
      <c r="BH24" s="8">
        <v>0</v>
      </c>
      <c r="BI24" s="8">
        <v>0</v>
      </c>
      <c r="BJ24" s="8">
        <v>1</v>
      </c>
      <c r="BK24" s="8">
        <v>0</v>
      </c>
      <c r="BL24" s="8">
        <v>0</v>
      </c>
      <c r="BM24" s="8">
        <v>0</v>
      </c>
      <c r="BN24" s="8">
        <v>0</v>
      </c>
      <c r="BO24" s="8">
        <v>3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1</v>
      </c>
      <c r="BV24" s="8">
        <v>0</v>
      </c>
      <c r="BW24" s="8">
        <v>0</v>
      </c>
      <c r="BX24" s="8">
        <v>107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1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233</v>
      </c>
      <c r="CN24" s="193">
        <f t="shared" si="0"/>
        <v>7257</v>
      </c>
    </row>
    <row r="25" spans="1:92" x14ac:dyDescent="0.2">
      <c r="A25" s="169" t="s">
        <v>41</v>
      </c>
      <c r="B25" s="3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10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6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2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106">
        <v>5</v>
      </c>
      <c r="BI25" s="106">
        <v>3</v>
      </c>
      <c r="BJ25" s="106">
        <v>38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22</v>
      </c>
      <c r="CI25" s="8">
        <v>0</v>
      </c>
      <c r="CJ25" s="8">
        <v>0</v>
      </c>
      <c r="CK25" s="8">
        <v>0</v>
      </c>
      <c r="CL25" s="8">
        <v>0</v>
      </c>
      <c r="CM25" s="8">
        <v>0</v>
      </c>
      <c r="CN25" s="193">
        <f t="shared" si="0"/>
        <v>86</v>
      </c>
    </row>
    <row r="26" spans="1:92" x14ac:dyDescent="0.2">
      <c r="A26" s="169" t="s">
        <v>42</v>
      </c>
      <c r="B26" s="3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25</v>
      </c>
      <c r="I26" s="8">
        <v>0</v>
      </c>
      <c r="J26" s="8">
        <v>10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6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30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106">
        <v>0</v>
      </c>
      <c r="BL26" s="106">
        <v>84</v>
      </c>
      <c r="BM26" s="106">
        <v>186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31</v>
      </c>
      <c r="BX26" s="8">
        <v>1</v>
      </c>
      <c r="BY26" s="8">
        <v>104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193">
        <f t="shared" si="0"/>
        <v>477</v>
      </c>
    </row>
    <row r="27" spans="1:92" x14ac:dyDescent="0.2">
      <c r="A27" s="169" t="s">
        <v>43</v>
      </c>
      <c r="B27" s="3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34</v>
      </c>
      <c r="Y27" s="8">
        <v>10</v>
      </c>
      <c r="Z27" s="8">
        <v>127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11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10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106">
        <v>8</v>
      </c>
      <c r="BO27" s="106">
        <v>49</v>
      </c>
      <c r="BP27" s="106">
        <v>187</v>
      </c>
      <c r="BQ27" s="8">
        <v>0</v>
      </c>
      <c r="BR27" s="8">
        <v>0</v>
      </c>
      <c r="BS27" s="8">
        <v>8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8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5</v>
      </c>
      <c r="CH27" s="8">
        <v>3</v>
      </c>
      <c r="CI27" s="8">
        <v>0</v>
      </c>
      <c r="CJ27" s="8">
        <v>0</v>
      </c>
      <c r="CK27" s="8">
        <v>0</v>
      </c>
      <c r="CL27" s="8">
        <v>0</v>
      </c>
      <c r="CM27" s="8">
        <v>0</v>
      </c>
      <c r="CN27" s="193">
        <f t="shared" si="0"/>
        <v>460</v>
      </c>
    </row>
    <row r="28" spans="1:92" x14ac:dyDescent="0.2">
      <c r="A28" s="169" t="s">
        <v>44</v>
      </c>
      <c r="B28" s="38">
        <v>0</v>
      </c>
      <c r="C28" s="8">
        <v>0</v>
      </c>
      <c r="D28" s="8">
        <v>0</v>
      </c>
      <c r="E28" s="8">
        <v>1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1</v>
      </c>
      <c r="R28" s="8">
        <v>0</v>
      </c>
      <c r="S28" s="8">
        <v>0</v>
      </c>
      <c r="T28" s="8">
        <v>25</v>
      </c>
      <c r="U28" s="8">
        <v>0</v>
      </c>
      <c r="V28" s="8">
        <v>0</v>
      </c>
      <c r="W28" s="8">
        <v>1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5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30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1</v>
      </c>
      <c r="AW28" s="8">
        <v>0</v>
      </c>
      <c r="AX28" s="8">
        <v>2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5</v>
      </c>
      <c r="BE28" s="8">
        <v>0</v>
      </c>
      <c r="BF28" s="8">
        <v>0</v>
      </c>
      <c r="BG28" s="8">
        <v>2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106">
        <v>0</v>
      </c>
      <c r="BR28" s="106">
        <v>41</v>
      </c>
      <c r="BS28" s="106">
        <v>41</v>
      </c>
      <c r="BT28" s="8">
        <v>57</v>
      </c>
      <c r="BU28" s="8">
        <v>23</v>
      </c>
      <c r="BV28" s="8">
        <v>27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59</v>
      </c>
      <c r="CF28" s="8">
        <v>0</v>
      </c>
      <c r="CG28" s="8">
        <v>0</v>
      </c>
      <c r="CH28" s="8">
        <v>6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193">
        <f t="shared" si="0"/>
        <v>327</v>
      </c>
    </row>
    <row r="29" spans="1:92" x14ac:dyDescent="0.2">
      <c r="A29" s="169" t="s">
        <v>45</v>
      </c>
      <c r="B29" s="38">
        <v>0</v>
      </c>
      <c r="C29" s="8">
        <v>0</v>
      </c>
      <c r="D29" s="8">
        <v>1</v>
      </c>
      <c r="E29" s="8">
        <v>3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31</v>
      </c>
      <c r="W29" s="8">
        <v>116</v>
      </c>
      <c r="X29" s="8">
        <v>0</v>
      </c>
      <c r="Y29" s="8">
        <v>0</v>
      </c>
      <c r="Z29" s="8">
        <v>22</v>
      </c>
      <c r="AA29" s="8">
        <v>0</v>
      </c>
      <c r="AB29" s="8">
        <v>0</v>
      </c>
      <c r="AC29" s="8">
        <v>16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5</v>
      </c>
      <c r="AN29" s="8">
        <v>0</v>
      </c>
      <c r="AO29" s="8">
        <v>0</v>
      </c>
      <c r="AP29" s="8">
        <v>57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2</v>
      </c>
      <c r="BR29" s="8">
        <v>29</v>
      </c>
      <c r="BS29" s="8">
        <v>10</v>
      </c>
      <c r="BT29" s="106">
        <v>179</v>
      </c>
      <c r="BU29" s="106">
        <v>199</v>
      </c>
      <c r="BV29" s="106">
        <v>186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23</v>
      </c>
      <c r="CH29" s="8">
        <v>135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193">
        <f t="shared" si="0"/>
        <v>1014</v>
      </c>
    </row>
    <row r="30" spans="1:92" x14ac:dyDescent="0.2">
      <c r="A30" s="169" t="s">
        <v>46</v>
      </c>
      <c r="B30" s="38">
        <v>0</v>
      </c>
      <c r="C30" s="8">
        <v>183</v>
      </c>
      <c r="D30" s="8">
        <v>469</v>
      </c>
      <c r="E30" s="8">
        <v>1592</v>
      </c>
      <c r="F30" s="8">
        <v>68</v>
      </c>
      <c r="G30" s="8">
        <v>0</v>
      </c>
      <c r="H30" s="8">
        <v>88</v>
      </c>
      <c r="I30" s="8">
        <v>0</v>
      </c>
      <c r="J30" s="8">
        <v>699</v>
      </c>
      <c r="K30" s="8">
        <v>0</v>
      </c>
      <c r="L30" s="8">
        <v>0</v>
      </c>
      <c r="M30" s="8">
        <v>195</v>
      </c>
      <c r="N30" s="8">
        <v>28</v>
      </c>
      <c r="O30" s="8">
        <v>0</v>
      </c>
      <c r="P30" s="8">
        <v>19</v>
      </c>
      <c r="Q30" s="8">
        <v>1586</v>
      </c>
      <c r="R30" s="8">
        <v>57</v>
      </c>
      <c r="S30" s="8">
        <v>3</v>
      </c>
      <c r="T30" s="8">
        <v>1142</v>
      </c>
      <c r="U30" s="8">
        <v>0</v>
      </c>
      <c r="V30" s="8">
        <v>485</v>
      </c>
      <c r="W30" s="8">
        <v>477</v>
      </c>
      <c r="X30" s="8">
        <v>0</v>
      </c>
      <c r="Y30" s="8">
        <v>0</v>
      </c>
      <c r="Z30" s="8">
        <v>62</v>
      </c>
      <c r="AA30" s="8">
        <v>0</v>
      </c>
      <c r="AB30" s="8">
        <v>0</v>
      </c>
      <c r="AC30" s="8">
        <v>2</v>
      </c>
      <c r="AD30" s="8">
        <v>0</v>
      </c>
      <c r="AE30" s="8">
        <v>0</v>
      </c>
      <c r="AF30" s="8">
        <v>0</v>
      </c>
      <c r="AG30" s="8">
        <v>38</v>
      </c>
      <c r="AH30" s="8">
        <v>141</v>
      </c>
      <c r="AI30" s="8">
        <v>1712</v>
      </c>
      <c r="AJ30" s="8">
        <v>0</v>
      </c>
      <c r="AK30" s="8">
        <v>0</v>
      </c>
      <c r="AL30" s="8">
        <v>0</v>
      </c>
      <c r="AM30" s="8">
        <v>548</v>
      </c>
      <c r="AN30" s="8">
        <v>22</v>
      </c>
      <c r="AO30" s="8">
        <v>0</v>
      </c>
      <c r="AP30" s="8">
        <v>612</v>
      </c>
      <c r="AQ30" s="8">
        <v>0</v>
      </c>
      <c r="AR30" s="8">
        <v>0</v>
      </c>
      <c r="AS30" s="8">
        <v>0</v>
      </c>
      <c r="AT30" s="8">
        <v>0</v>
      </c>
      <c r="AU30" s="8">
        <v>1</v>
      </c>
      <c r="AV30" s="8">
        <v>0</v>
      </c>
      <c r="AW30" s="8">
        <v>0</v>
      </c>
      <c r="AX30" s="8">
        <v>0</v>
      </c>
      <c r="AY30" s="8">
        <v>0</v>
      </c>
      <c r="AZ30" s="8">
        <v>349</v>
      </c>
      <c r="BA30" s="8">
        <v>0</v>
      </c>
      <c r="BB30" s="8">
        <v>0</v>
      </c>
      <c r="BC30" s="8">
        <v>61</v>
      </c>
      <c r="BD30" s="8">
        <v>456</v>
      </c>
      <c r="BE30" s="8">
        <v>0</v>
      </c>
      <c r="BF30" s="8">
        <v>0</v>
      </c>
      <c r="BG30" s="8">
        <v>143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110</v>
      </c>
      <c r="BN30" s="8">
        <v>0</v>
      </c>
      <c r="BO30" s="8">
        <v>0</v>
      </c>
      <c r="BP30" s="8">
        <v>0</v>
      </c>
      <c r="BQ30" s="8">
        <v>0</v>
      </c>
      <c r="BR30" s="8">
        <v>28</v>
      </c>
      <c r="BS30" s="8">
        <v>1</v>
      </c>
      <c r="BT30" s="8">
        <v>0</v>
      </c>
      <c r="BU30" s="8">
        <v>0</v>
      </c>
      <c r="BV30" s="8">
        <v>41</v>
      </c>
      <c r="BW30" s="106">
        <v>3945</v>
      </c>
      <c r="BX30" s="106">
        <v>3756</v>
      </c>
      <c r="BY30" s="106">
        <v>22404</v>
      </c>
      <c r="BZ30" s="8">
        <v>0</v>
      </c>
      <c r="CA30" s="8">
        <v>0</v>
      </c>
      <c r="CB30" s="8">
        <v>193</v>
      </c>
      <c r="CC30" s="8">
        <v>0</v>
      </c>
      <c r="CD30" s="8">
        <v>0</v>
      </c>
      <c r="CE30" s="8">
        <v>29</v>
      </c>
      <c r="CF30" s="8">
        <v>0</v>
      </c>
      <c r="CG30" s="8">
        <v>10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193">
        <f t="shared" si="0"/>
        <v>41755</v>
      </c>
    </row>
    <row r="31" spans="1:92" x14ac:dyDescent="0.2">
      <c r="A31" s="169" t="s">
        <v>47</v>
      </c>
      <c r="B31" s="38">
        <v>0</v>
      </c>
      <c r="C31" s="8">
        <v>76</v>
      </c>
      <c r="D31" s="8">
        <v>113</v>
      </c>
      <c r="E31" s="8">
        <v>373</v>
      </c>
      <c r="F31" s="8">
        <v>0</v>
      </c>
      <c r="G31" s="8">
        <v>0</v>
      </c>
      <c r="H31" s="8">
        <v>0</v>
      </c>
      <c r="I31" s="8">
        <v>0</v>
      </c>
      <c r="J31" s="8">
        <v>1381</v>
      </c>
      <c r="K31" s="8">
        <v>1037</v>
      </c>
      <c r="L31" s="8">
        <v>0</v>
      </c>
      <c r="M31" s="8">
        <v>0</v>
      </c>
      <c r="N31" s="8">
        <v>0</v>
      </c>
      <c r="O31" s="8">
        <v>14</v>
      </c>
      <c r="P31" s="8">
        <v>533</v>
      </c>
      <c r="Q31" s="8">
        <v>1247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106</v>
      </c>
      <c r="AA31" s="8">
        <v>0</v>
      </c>
      <c r="AB31" s="8">
        <v>0</v>
      </c>
      <c r="AC31" s="8">
        <v>28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1469</v>
      </c>
      <c r="AJ31" s="8">
        <v>0</v>
      </c>
      <c r="AK31" s="8">
        <v>817</v>
      </c>
      <c r="AL31" s="8">
        <v>2560</v>
      </c>
      <c r="AM31" s="8">
        <v>7122</v>
      </c>
      <c r="AN31" s="8">
        <v>0</v>
      </c>
      <c r="AO31" s="8">
        <v>0</v>
      </c>
      <c r="AP31" s="8">
        <v>22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81</v>
      </c>
      <c r="BB31" s="8">
        <v>0</v>
      </c>
      <c r="BC31" s="8">
        <v>63</v>
      </c>
      <c r="BD31" s="8">
        <v>1321</v>
      </c>
      <c r="BE31" s="8">
        <v>0</v>
      </c>
      <c r="BF31" s="8">
        <v>0</v>
      </c>
      <c r="BG31" s="8">
        <v>15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6</v>
      </c>
      <c r="BT31" s="8">
        <v>0</v>
      </c>
      <c r="BU31" s="8">
        <v>0</v>
      </c>
      <c r="BV31" s="8">
        <v>0</v>
      </c>
      <c r="BW31" s="8">
        <v>0</v>
      </c>
      <c r="BX31" s="8">
        <v>68</v>
      </c>
      <c r="BY31" s="8">
        <v>315</v>
      </c>
      <c r="BZ31" s="106">
        <v>918</v>
      </c>
      <c r="CA31" s="106">
        <v>218</v>
      </c>
      <c r="CB31" s="106">
        <v>11805</v>
      </c>
      <c r="CC31" s="8">
        <v>0</v>
      </c>
      <c r="CD31" s="8">
        <v>0</v>
      </c>
      <c r="CE31" s="8">
        <v>1</v>
      </c>
      <c r="CF31" s="8">
        <v>0</v>
      </c>
      <c r="CG31" s="8">
        <v>45</v>
      </c>
      <c r="CH31" s="8">
        <v>81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193">
        <f t="shared" si="0"/>
        <v>31835</v>
      </c>
    </row>
    <row r="32" spans="1:92" x14ac:dyDescent="0.2">
      <c r="A32" s="169" t="s">
        <v>48</v>
      </c>
      <c r="B32" s="38">
        <v>0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20</v>
      </c>
      <c r="L32" s="8">
        <v>0</v>
      </c>
      <c r="M32" s="8">
        <v>78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27</v>
      </c>
      <c r="U32" s="8">
        <v>3</v>
      </c>
      <c r="V32" s="8">
        <v>0</v>
      </c>
      <c r="W32" s="8">
        <v>10</v>
      </c>
      <c r="X32" s="8">
        <v>0</v>
      </c>
      <c r="Y32" s="8">
        <v>0</v>
      </c>
      <c r="Z32" s="8">
        <v>131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41</v>
      </c>
      <c r="AJ32" s="8">
        <v>0</v>
      </c>
      <c r="AK32" s="8">
        <v>0</v>
      </c>
      <c r="AL32" s="8">
        <v>0</v>
      </c>
      <c r="AM32" s="8">
        <v>0</v>
      </c>
      <c r="AN32" s="8">
        <v>18</v>
      </c>
      <c r="AO32" s="8">
        <v>7</v>
      </c>
      <c r="AP32" s="8">
        <v>148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6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3</v>
      </c>
      <c r="BS32" s="8">
        <v>22</v>
      </c>
      <c r="BT32" s="8">
        <v>14</v>
      </c>
      <c r="BU32" s="8">
        <v>6</v>
      </c>
      <c r="BV32" s="8">
        <v>0</v>
      </c>
      <c r="BW32" s="8">
        <v>0</v>
      </c>
      <c r="BX32" s="8">
        <v>0</v>
      </c>
      <c r="BY32" s="8">
        <v>70</v>
      </c>
      <c r="BZ32" s="8">
        <v>0</v>
      </c>
      <c r="CA32" s="8">
        <v>0</v>
      </c>
      <c r="CB32" s="8">
        <v>0</v>
      </c>
      <c r="CC32" s="106">
        <v>50</v>
      </c>
      <c r="CD32" s="106">
        <v>142</v>
      </c>
      <c r="CE32" s="106">
        <v>403</v>
      </c>
      <c r="CF32" s="8">
        <v>0</v>
      </c>
      <c r="CG32" s="8">
        <v>0</v>
      </c>
      <c r="CH32" s="8">
        <v>17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193">
        <f t="shared" si="0"/>
        <v>1217</v>
      </c>
    </row>
    <row r="33" spans="1:92" x14ac:dyDescent="0.2">
      <c r="A33" s="169" t="s">
        <v>49</v>
      </c>
      <c r="B33" s="3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26</v>
      </c>
      <c r="U33" s="8">
        <v>0</v>
      </c>
      <c r="V33" s="8">
        <v>0</v>
      </c>
      <c r="W33" s="8">
        <v>18</v>
      </c>
      <c r="X33" s="8">
        <v>0</v>
      </c>
      <c r="Y33" s="8">
        <v>0</v>
      </c>
      <c r="Z33" s="8">
        <v>36</v>
      </c>
      <c r="AA33" s="8">
        <v>0</v>
      </c>
      <c r="AB33" s="8">
        <v>0</v>
      </c>
      <c r="AC33" s="8">
        <v>0</v>
      </c>
      <c r="AD33" s="8">
        <v>25</v>
      </c>
      <c r="AE33" s="8">
        <v>1</v>
      </c>
      <c r="AF33" s="8">
        <v>15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17</v>
      </c>
      <c r="BE33" s="8">
        <v>0</v>
      </c>
      <c r="BF33" s="8">
        <v>0</v>
      </c>
      <c r="BG33" s="8">
        <v>15</v>
      </c>
      <c r="BH33" s="8">
        <v>0</v>
      </c>
      <c r="BI33" s="8">
        <v>0</v>
      </c>
      <c r="BJ33" s="8">
        <v>12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14</v>
      </c>
      <c r="BQ33" s="8">
        <v>0</v>
      </c>
      <c r="BR33" s="8">
        <v>18</v>
      </c>
      <c r="BS33" s="8">
        <v>1</v>
      </c>
      <c r="BT33" s="8">
        <v>69</v>
      </c>
      <c r="BU33" s="8">
        <v>96</v>
      </c>
      <c r="BV33" s="8">
        <v>63</v>
      </c>
      <c r="BW33" s="8">
        <v>0</v>
      </c>
      <c r="BX33" s="8">
        <v>0</v>
      </c>
      <c r="BY33" s="8">
        <v>61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16</v>
      </c>
      <c r="CF33" s="106">
        <v>208</v>
      </c>
      <c r="CG33" s="106">
        <v>633</v>
      </c>
      <c r="CH33" s="106">
        <v>694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193">
        <f t="shared" si="0"/>
        <v>2038</v>
      </c>
    </row>
    <row r="34" spans="1:92" x14ac:dyDescent="0.2">
      <c r="A34" s="169" t="s">
        <v>50</v>
      </c>
      <c r="B34" s="3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106">
        <v>0</v>
      </c>
      <c r="CJ34" s="106">
        <v>0</v>
      </c>
      <c r="CK34" s="106">
        <v>0</v>
      </c>
      <c r="CL34" s="106">
        <v>0</v>
      </c>
      <c r="CM34" s="8">
        <v>0</v>
      </c>
      <c r="CN34" s="193">
        <f t="shared" si="0"/>
        <v>0</v>
      </c>
    </row>
    <row r="35" spans="1:92" ht="13.5" thickBot="1" x14ac:dyDescent="0.25">
      <c r="A35" s="170" t="s">
        <v>51</v>
      </c>
      <c r="B35" s="45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21</v>
      </c>
      <c r="BG35" s="44">
        <v>48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  <c r="BP35" s="44">
        <v>0</v>
      </c>
      <c r="BQ35" s="44">
        <v>0</v>
      </c>
      <c r="BR35" s="44">
        <v>0</v>
      </c>
      <c r="BS35" s="44">
        <v>0</v>
      </c>
      <c r="BT35" s="44">
        <v>0</v>
      </c>
      <c r="BU35" s="44">
        <v>0</v>
      </c>
      <c r="BV35" s="44">
        <v>0</v>
      </c>
      <c r="BW35" s="44">
        <v>0</v>
      </c>
      <c r="BX35" s="44">
        <v>0</v>
      </c>
      <c r="BY35" s="44">
        <v>0</v>
      </c>
      <c r="BZ35" s="44">
        <v>0</v>
      </c>
      <c r="CA35" s="44">
        <v>0</v>
      </c>
      <c r="CB35" s="44">
        <v>0</v>
      </c>
      <c r="CC35" s="44">
        <v>0</v>
      </c>
      <c r="CD35" s="44">
        <v>0</v>
      </c>
      <c r="CE35" s="44">
        <v>0</v>
      </c>
      <c r="CF35" s="44">
        <v>0</v>
      </c>
      <c r="CG35" s="44">
        <v>0</v>
      </c>
      <c r="CH35" s="44">
        <v>0</v>
      </c>
      <c r="CI35" s="44">
        <v>0</v>
      </c>
      <c r="CJ35" s="44">
        <v>0</v>
      </c>
      <c r="CK35" s="44">
        <v>0</v>
      </c>
      <c r="CL35" s="44">
        <v>6</v>
      </c>
      <c r="CM35" s="137">
        <v>97</v>
      </c>
      <c r="CN35" s="193">
        <f t="shared" si="0"/>
        <v>172</v>
      </c>
    </row>
    <row r="36" spans="1:92" ht="13.5" thickBot="1" x14ac:dyDescent="0.25">
      <c r="A36" s="165" t="s">
        <v>56</v>
      </c>
      <c r="B36" s="167">
        <f>SUM(B4:B35)</f>
        <v>0</v>
      </c>
      <c r="C36" s="167">
        <f t="shared" ref="C36:BN36" si="1">SUM(C4:C35)</f>
        <v>5924</v>
      </c>
      <c r="D36" s="167">
        <f t="shared" si="1"/>
        <v>6760</v>
      </c>
      <c r="E36" s="167">
        <f t="shared" si="1"/>
        <v>38298</v>
      </c>
      <c r="F36" s="167">
        <f t="shared" si="1"/>
        <v>816</v>
      </c>
      <c r="G36" s="167">
        <f t="shared" si="1"/>
        <v>140</v>
      </c>
      <c r="H36" s="167">
        <f t="shared" si="1"/>
        <v>4865</v>
      </c>
      <c r="I36" s="167">
        <f t="shared" si="1"/>
        <v>42</v>
      </c>
      <c r="J36" s="167">
        <f t="shared" si="1"/>
        <v>11248</v>
      </c>
      <c r="K36" s="167">
        <f t="shared" si="1"/>
        <v>6016</v>
      </c>
      <c r="L36" s="167">
        <f t="shared" si="1"/>
        <v>0</v>
      </c>
      <c r="M36" s="167">
        <f t="shared" si="1"/>
        <v>2094</v>
      </c>
      <c r="N36" s="167">
        <f t="shared" si="1"/>
        <v>61</v>
      </c>
      <c r="O36" s="167">
        <f t="shared" si="1"/>
        <v>393</v>
      </c>
      <c r="P36" s="167">
        <f t="shared" si="1"/>
        <v>1216</v>
      </c>
      <c r="Q36" s="167">
        <f t="shared" si="1"/>
        <v>23285</v>
      </c>
      <c r="R36" s="167">
        <f t="shared" si="1"/>
        <v>227</v>
      </c>
      <c r="S36" s="167">
        <f t="shared" si="1"/>
        <v>90</v>
      </c>
      <c r="T36" s="167">
        <f t="shared" si="1"/>
        <v>3463</v>
      </c>
      <c r="U36" s="167">
        <f t="shared" si="1"/>
        <v>240</v>
      </c>
      <c r="V36" s="167">
        <f t="shared" si="1"/>
        <v>2662</v>
      </c>
      <c r="W36" s="167">
        <f t="shared" si="1"/>
        <v>2650</v>
      </c>
      <c r="X36" s="167">
        <f t="shared" si="1"/>
        <v>1261</v>
      </c>
      <c r="Y36" s="167">
        <f t="shared" si="1"/>
        <v>448</v>
      </c>
      <c r="Z36" s="167">
        <f t="shared" si="1"/>
        <v>8320</v>
      </c>
      <c r="AA36" s="167">
        <f t="shared" si="1"/>
        <v>365</v>
      </c>
      <c r="AB36" s="167">
        <f t="shared" si="1"/>
        <v>107</v>
      </c>
      <c r="AC36" s="167">
        <f t="shared" si="1"/>
        <v>4720</v>
      </c>
      <c r="AD36" s="167">
        <f t="shared" si="1"/>
        <v>37</v>
      </c>
      <c r="AE36" s="167">
        <f t="shared" si="1"/>
        <v>34</v>
      </c>
      <c r="AF36" s="167">
        <f t="shared" si="1"/>
        <v>152</v>
      </c>
      <c r="AG36" s="167">
        <f t="shared" si="1"/>
        <v>763</v>
      </c>
      <c r="AH36" s="167">
        <f t="shared" si="1"/>
        <v>529</v>
      </c>
      <c r="AI36" s="167">
        <f t="shared" si="1"/>
        <v>11968</v>
      </c>
      <c r="AJ36" s="167">
        <f t="shared" si="1"/>
        <v>1148</v>
      </c>
      <c r="AK36" s="167">
        <f t="shared" si="1"/>
        <v>5489</v>
      </c>
      <c r="AL36" s="167">
        <f t="shared" si="1"/>
        <v>12248</v>
      </c>
      <c r="AM36" s="167">
        <f t="shared" si="1"/>
        <v>48055</v>
      </c>
      <c r="AN36" s="167">
        <f t="shared" si="1"/>
        <v>939</v>
      </c>
      <c r="AO36" s="167">
        <f t="shared" si="1"/>
        <v>394</v>
      </c>
      <c r="AP36" s="167">
        <f t="shared" si="1"/>
        <v>4149</v>
      </c>
      <c r="AQ36" s="167">
        <f t="shared" si="1"/>
        <v>0</v>
      </c>
      <c r="AR36" s="167">
        <f t="shared" si="1"/>
        <v>0</v>
      </c>
      <c r="AS36" s="167">
        <f t="shared" si="1"/>
        <v>1</v>
      </c>
      <c r="AT36" s="167">
        <f t="shared" si="1"/>
        <v>28</v>
      </c>
      <c r="AU36" s="167">
        <f t="shared" si="1"/>
        <v>134</v>
      </c>
      <c r="AV36" s="167">
        <f t="shared" si="1"/>
        <v>8</v>
      </c>
      <c r="AW36" s="167">
        <f t="shared" si="1"/>
        <v>1171</v>
      </c>
      <c r="AX36" s="167">
        <f t="shared" si="1"/>
        <v>471</v>
      </c>
      <c r="AY36" s="167">
        <f t="shared" si="1"/>
        <v>1</v>
      </c>
      <c r="AZ36" s="167">
        <f t="shared" si="1"/>
        <v>526</v>
      </c>
      <c r="BA36" s="167">
        <f t="shared" si="1"/>
        <v>622</v>
      </c>
      <c r="BB36" s="167">
        <f t="shared" si="1"/>
        <v>138</v>
      </c>
      <c r="BC36" s="167">
        <f t="shared" si="1"/>
        <v>948</v>
      </c>
      <c r="BD36" s="167">
        <f t="shared" si="1"/>
        <v>26530</v>
      </c>
      <c r="BE36" s="167">
        <f t="shared" si="1"/>
        <v>1006</v>
      </c>
      <c r="BF36" s="167">
        <f t="shared" si="1"/>
        <v>969</v>
      </c>
      <c r="BG36" s="167">
        <f t="shared" si="1"/>
        <v>5629</v>
      </c>
      <c r="BH36" s="167">
        <f t="shared" si="1"/>
        <v>7</v>
      </c>
      <c r="BI36" s="167">
        <f t="shared" si="1"/>
        <v>7</v>
      </c>
      <c r="BJ36" s="167">
        <f t="shared" si="1"/>
        <v>265</v>
      </c>
      <c r="BK36" s="167">
        <f t="shared" si="1"/>
        <v>0</v>
      </c>
      <c r="BL36" s="167">
        <f t="shared" si="1"/>
        <v>344</v>
      </c>
      <c r="BM36" s="167">
        <f t="shared" si="1"/>
        <v>370</v>
      </c>
      <c r="BN36" s="167">
        <f t="shared" si="1"/>
        <v>12</v>
      </c>
      <c r="BO36" s="167">
        <f t="shared" ref="BO36:CM36" si="2">SUM(BO4:BO35)</f>
        <v>59</v>
      </c>
      <c r="BP36" s="167">
        <f t="shared" si="2"/>
        <v>273</v>
      </c>
      <c r="BQ36" s="167">
        <f t="shared" si="2"/>
        <v>2</v>
      </c>
      <c r="BR36" s="167">
        <f t="shared" si="2"/>
        <v>140</v>
      </c>
      <c r="BS36" s="167">
        <f t="shared" si="2"/>
        <v>92</v>
      </c>
      <c r="BT36" s="167">
        <f t="shared" si="2"/>
        <v>370</v>
      </c>
      <c r="BU36" s="167">
        <f t="shared" si="2"/>
        <v>614</v>
      </c>
      <c r="BV36" s="167">
        <f t="shared" si="2"/>
        <v>622</v>
      </c>
      <c r="BW36" s="167">
        <f t="shared" si="2"/>
        <v>4918</v>
      </c>
      <c r="BX36" s="167">
        <f t="shared" si="2"/>
        <v>7154</v>
      </c>
      <c r="BY36" s="167">
        <f t="shared" si="2"/>
        <v>29150</v>
      </c>
      <c r="BZ36" s="167">
        <f t="shared" si="2"/>
        <v>1054</v>
      </c>
      <c r="CA36" s="167">
        <f t="shared" si="2"/>
        <v>1078</v>
      </c>
      <c r="CB36" s="167">
        <f t="shared" si="2"/>
        <v>22186</v>
      </c>
      <c r="CC36" s="167">
        <f t="shared" si="2"/>
        <v>78</v>
      </c>
      <c r="CD36" s="167">
        <f t="shared" si="2"/>
        <v>336</v>
      </c>
      <c r="CE36" s="167">
        <f t="shared" si="2"/>
        <v>913</v>
      </c>
      <c r="CF36" s="167">
        <f t="shared" si="2"/>
        <v>235</v>
      </c>
      <c r="CG36" s="167">
        <f t="shared" si="2"/>
        <v>2328</v>
      </c>
      <c r="CH36" s="167">
        <f t="shared" si="2"/>
        <v>1843</v>
      </c>
      <c r="CI36" s="167">
        <f t="shared" si="2"/>
        <v>0</v>
      </c>
      <c r="CJ36" s="167">
        <f t="shared" si="2"/>
        <v>0</v>
      </c>
      <c r="CK36" s="167">
        <f t="shared" si="2"/>
        <v>0</v>
      </c>
      <c r="CL36" s="167">
        <f t="shared" si="2"/>
        <v>6</v>
      </c>
      <c r="CM36" s="167">
        <f t="shared" si="2"/>
        <v>371</v>
      </c>
      <c r="CN36" s="165">
        <f>SUM(CN4:CN35)</f>
        <v>324625</v>
      </c>
    </row>
    <row r="37" spans="1:92" ht="13.5" thickBot="1" x14ac:dyDescent="0.25"/>
    <row r="38" spans="1:92" ht="13.5" thickBot="1" x14ac:dyDescent="0.25">
      <c r="B38" s="92"/>
      <c r="C38" s="68" t="s">
        <v>62</v>
      </c>
      <c r="D38" s="68"/>
      <c r="E38" s="68"/>
    </row>
    <row r="40" spans="1:92" x14ac:dyDescent="0.2">
      <c r="B40" s="114" t="s">
        <v>58</v>
      </c>
      <c r="C40" s="200" t="s">
        <v>14</v>
      </c>
    </row>
    <row r="41" spans="1:92" x14ac:dyDescent="0.2">
      <c r="B41" s="114" t="s">
        <v>59</v>
      </c>
      <c r="C41" s="200" t="s">
        <v>12</v>
      </c>
    </row>
    <row r="42" spans="1:92" x14ac:dyDescent="0.2">
      <c r="B42" s="114" t="s">
        <v>60</v>
      </c>
      <c r="C42" s="200" t="s">
        <v>13</v>
      </c>
    </row>
  </sheetData>
  <sheetProtection algorithmName="SHA-512" hashValue="azwV21jyNHZAw3/lyU0Ssm24K6t2j114VYitOzzlBD+C290Nw2nDfpPJF6gB643nxa+k9g994rA5MT+FcEHCaA==" saltValue="rsYk7vXbfm6EJ3dxUvLYGQ==" spinCount="100000" sheet="1" sort="0" autoFilter="0"/>
  <autoFilter ref="A3:CM3"/>
  <mergeCells count="32">
    <mergeCell ref="BK2:BM2"/>
    <mergeCell ref="AV2:AX2"/>
    <mergeCell ref="AY2:BA2"/>
    <mergeCell ref="BB2:BD2"/>
    <mergeCell ref="BE2:BG2"/>
    <mergeCell ref="BH2:BJ2"/>
    <mergeCell ref="AG2:AI2"/>
    <mergeCell ref="AK2:AM2"/>
    <mergeCell ref="AN2:AP2"/>
    <mergeCell ref="AQ2:AR2"/>
    <mergeCell ref="AS2:AU2"/>
    <mergeCell ref="O2:Q2"/>
    <mergeCell ref="U2:W2"/>
    <mergeCell ref="X2:Z2"/>
    <mergeCell ref="AA2:AC2"/>
    <mergeCell ref="AD2:AF2"/>
    <mergeCell ref="E1:W1"/>
    <mergeCell ref="CF2:CH2"/>
    <mergeCell ref="CI2:CJ2"/>
    <mergeCell ref="CK2:CM2"/>
    <mergeCell ref="CN2:CN3"/>
    <mergeCell ref="BN2:BP2"/>
    <mergeCell ref="BQ2:BS2"/>
    <mergeCell ref="BT2:BV2"/>
    <mergeCell ref="BW2:BY2"/>
    <mergeCell ref="BZ2:CB2"/>
    <mergeCell ref="CC2:CE2"/>
    <mergeCell ref="C2:E2"/>
    <mergeCell ref="F2:H2"/>
    <mergeCell ref="I2:K2"/>
    <mergeCell ref="L2:N2"/>
    <mergeCell ref="R2:T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7030A0"/>
  </sheetPr>
  <dimension ref="A1:I7"/>
  <sheetViews>
    <sheetView workbookViewId="0"/>
  </sheetViews>
  <sheetFormatPr baseColWidth="10" defaultColWidth="17.5703125" defaultRowHeight="12.75" x14ac:dyDescent="0.2"/>
  <cols>
    <col min="1" max="1" width="18.5703125" style="7" bestFit="1" customWidth="1"/>
    <col min="2" max="2" width="22" style="7" customWidth="1"/>
    <col min="3" max="16384" width="17.5703125" style="7"/>
  </cols>
  <sheetData>
    <row r="1" spans="1:9" ht="58.5" customHeight="1" thickBot="1" x14ac:dyDescent="0.25"/>
    <row r="2" spans="1:9" ht="41.25" customHeight="1" thickBot="1" x14ac:dyDescent="0.25">
      <c r="A2" s="231" t="s">
        <v>105</v>
      </c>
      <c r="B2" s="232"/>
      <c r="C2" s="232"/>
      <c r="D2" s="232"/>
      <c r="E2" s="232"/>
      <c r="F2" s="232"/>
      <c r="G2" s="232"/>
      <c r="H2" s="232"/>
      <c r="I2" s="233"/>
    </row>
    <row r="3" spans="1:9" ht="51" x14ac:dyDescent="0.2">
      <c r="A3" s="171" t="s">
        <v>63</v>
      </c>
      <c r="B3" s="69" t="s">
        <v>75</v>
      </c>
      <c r="C3" s="49" t="s">
        <v>76</v>
      </c>
      <c r="D3" s="49" t="s">
        <v>77</v>
      </c>
      <c r="E3" s="49" t="s">
        <v>78</v>
      </c>
      <c r="F3" s="49" t="s">
        <v>79</v>
      </c>
      <c r="G3" s="49" t="s">
        <v>80</v>
      </c>
      <c r="H3" s="49" t="s">
        <v>81</v>
      </c>
      <c r="I3" s="70" t="s">
        <v>73</v>
      </c>
    </row>
    <row r="4" spans="1:9" x14ac:dyDescent="0.2">
      <c r="A4" s="174" t="s">
        <v>12</v>
      </c>
      <c r="B4" s="35">
        <v>6260</v>
      </c>
      <c r="C4" s="35">
        <v>3428</v>
      </c>
      <c r="D4" s="35">
        <v>2130</v>
      </c>
      <c r="E4" s="35">
        <v>4503</v>
      </c>
      <c r="F4" s="35">
        <v>4717</v>
      </c>
      <c r="G4" s="35">
        <v>2498</v>
      </c>
      <c r="H4" s="35">
        <v>790</v>
      </c>
      <c r="I4" s="136">
        <v>24326</v>
      </c>
    </row>
    <row r="5" spans="1:9" x14ac:dyDescent="0.2">
      <c r="A5" s="174" t="s">
        <v>13</v>
      </c>
      <c r="B5" s="35">
        <v>250</v>
      </c>
      <c r="C5" s="35">
        <v>812</v>
      </c>
      <c r="D5" s="35">
        <v>2963</v>
      </c>
      <c r="E5" s="35">
        <v>12982</v>
      </c>
      <c r="F5" s="35">
        <v>6441</v>
      </c>
      <c r="G5" s="35">
        <v>24496</v>
      </c>
      <c r="H5" s="35">
        <v>5734</v>
      </c>
      <c r="I5" s="136">
        <v>53678</v>
      </c>
    </row>
    <row r="6" spans="1:9" x14ac:dyDescent="0.2">
      <c r="A6" s="174" t="s">
        <v>14</v>
      </c>
      <c r="B6" s="35">
        <v>63189</v>
      </c>
      <c r="C6" s="35">
        <v>31285</v>
      </c>
      <c r="D6" s="35">
        <v>24264</v>
      </c>
      <c r="E6" s="35">
        <v>59501</v>
      </c>
      <c r="F6" s="35">
        <v>40026</v>
      </c>
      <c r="G6" s="35">
        <v>21576</v>
      </c>
      <c r="H6" s="35">
        <v>6780</v>
      </c>
      <c r="I6" s="136">
        <v>246621</v>
      </c>
    </row>
    <row r="7" spans="1:9" ht="13.5" thickBot="1" x14ac:dyDescent="0.25">
      <c r="A7" s="172" t="s">
        <v>73</v>
      </c>
      <c r="B7" s="173">
        <f>SUM(B4:B6)</f>
        <v>69699</v>
      </c>
      <c r="C7" s="173">
        <f t="shared" ref="C7:I7" si="0">SUM(C4:C6)</f>
        <v>35525</v>
      </c>
      <c r="D7" s="173">
        <f t="shared" si="0"/>
        <v>29357</v>
      </c>
      <c r="E7" s="173">
        <f t="shared" si="0"/>
        <v>76986</v>
      </c>
      <c r="F7" s="173">
        <f t="shared" si="0"/>
        <v>51184</v>
      </c>
      <c r="G7" s="173">
        <f t="shared" si="0"/>
        <v>48570</v>
      </c>
      <c r="H7" s="173">
        <f t="shared" si="0"/>
        <v>13304</v>
      </c>
      <c r="I7" s="173">
        <f t="shared" si="0"/>
        <v>324625</v>
      </c>
    </row>
  </sheetData>
  <sheetProtection algorithmName="SHA-512" hashValue="BStBQlZjtLY62T+YNmvYGiF/xiYpBkzgg2zn6nHHhjwHLht6vP4ponbQlJ/Q7UT2+ZxXzgvSD+nAa+kZXjNgjg==" saltValue="88Bkd0NoFrvyAXXEaxI9bg==" spinCount="100000" sheet="1" sort="0" autoFilter="0"/>
  <autoFilter ref="A3:I3"/>
  <mergeCells count="1">
    <mergeCell ref="A2:I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CD71FAFD13448B344D93D39198E7" ma:contentTypeVersion="14" ma:contentTypeDescription="Crear nuevo documento." ma:contentTypeScope="" ma:versionID="158052b294e8cfbbfb2ec8a657f254ca">
  <xsd:schema xmlns:xsd="http://www.w3.org/2001/XMLSchema" xmlns:xs="http://www.w3.org/2001/XMLSchema" xmlns:p="http://schemas.microsoft.com/office/2006/metadata/properties" xmlns:ns3="651d943b-9b30-40af-9700-dc0c22ef020d" xmlns:ns4="c522e944-0d34-4549-a3b0-f2d1136fa129" targetNamespace="http://schemas.microsoft.com/office/2006/metadata/properties" ma:root="true" ma:fieldsID="888990f3d6cb3cd2ee6ca707ec42c7a7" ns3:_="" ns4:_="">
    <xsd:import namespace="651d943b-9b30-40af-9700-dc0c22ef020d"/>
    <xsd:import namespace="c522e944-0d34-4549-a3b0-f2d1136fa1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d943b-9b30-40af-9700-dc0c22ef02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e944-0d34-4549-a3b0-f2d1136fa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7A0CC8-2D34-4271-8CEB-717E88D54E62}">
  <ds:schemaRefs>
    <ds:schemaRef ds:uri="http://schemas.microsoft.com/office/2006/metadata/properties"/>
    <ds:schemaRef ds:uri="c522e944-0d34-4549-a3b0-f2d1136fa129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51d943b-9b30-40af-9700-dc0c22ef020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8648847-0827-4A4A-A1C6-6351C0CF1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3A11A-11D3-4F20-903A-871A1C6A6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1d943b-9b30-40af-9700-dc0c22ef020d"/>
    <ds:schemaRef ds:uri="c522e944-0d34-4549-a3b0-f2d1136fa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CONCEPTOS BÁSICOS</vt:lpstr>
      <vt:lpstr>DATOS 2022</vt:lpstr>
      <vt:lpstr>BOVINOS 2022</vt:lpstr>
      <vt:lpstr>INGRE-EGRE BOV 2022</vt:lpstr>
      <vt:lpstr>CAT ETA BOV 2022</vt:lpstr>
      <vt:lpstr>BUFALINOS 2022</vt:lpstr>
      <vt:lpstr>INGR-EGRE BUF 2022</vt:lpstr>
      <vt:lpstr>CAT ETA BUF 2022</vt:lpstr>
      <vt:lpstr>PORCINOS 2022</vt:lpstr>
      <vt:lpstr>INGR-EGRE PORCI 2022</vt:lpstr>
      <vt:lpstr>CAT ETA PORCI 2022</vt:lpstr>
      <vt:lpstr>EQUIDOS 2022</vt:lpstr>
      <vt:lpstr>INGR-EGRE EQUI 2022</vt:lpstr>
      <vt:lpstr>OVINOS 2022</vt:lpstr>
      <vt:lpstr>INGR-EGRE OVI 2022</vt:lpstr>
      <vt:lpstr>CAPRINOS 2022</vt:lpstr>
      <vt:lpstr>INGR-EGRE CAPRI 2022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Bejarano Bolivar</dc:creator>
  <cp:keywords/>
  <dc:description/>
  <cp:lastModifiedBy>Diego Alejandro Castrillon Gonzalez</cp:lastModifiedBy>
  <cp:revision/>
  <dcterms:created xsi:type="dcterms:W3CDTF">2021-04-28T21:16:17Z</dcterms:created>
  <dcterms:modified xsi:type="dcterms:W3CDTF">2023-05-29T16:38:28Z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0x010100CDC2CD71FAFD13448B344D93D39198E7</vt:lpwstr>
  </property>
</Properties>
</file>