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RIGITTE\Desktop\CUARENTENA CASA\2020\PAGINA WEB-2020\"/>
    </mc:Choice>
  </mc:AlternateContent>
  <bookViews>
    <workbookView xWindow="0" yWindow="0" windowWidth="20490" windowHeight="7455"/>
  </bookViews>
  <sheets>
    <sheet name="2018 " sheetId="1" r:id="rId1"/>
  </sheets>
  <externalReferences>
    <externalReference r:id="rId2"/>
    <externalReference r:id="rId3"/>
    <externalReference r:id="rId4"/>
  </externalReferences>
  <definedNames>
    <definedName name="_xlnm._FilterDatabase" localSheetId="0" hidden="1">'2018 '!$A$2:$K$621</definedName>
    <definedName name="DV">[1]LISTAS!$T$2:$T$12</definedName>
    <definedName name="ICAA">[2]Hoja3!$A$2:$A$53</definedName>
    <definedName name="NATU">[1]LISTAS!$Y$2:$Y$20</definedName>
    <definedName name="tp">[3]LISTAS!$F$13:$F$18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2" i="1" l="1"/>
  <c r="K584" i="1" l="1"/>
  <c r="J616" i="1"/>
  <c r="K616" i="1"/>
  <c r="J615" i="1"/>
  <c r="K615" i="1"/>
  <c r="K175" i="1"/>
  <c r="K88" i="1"/>
  <c r="K320" i="1" l="1"/>
  <c r="D54" i="1"/>
</calcChain>
</file>

<file path=xl/sharedStrings.xml><?xml version="1.0" encoding="utf-8"?>
<sst xmlns="http://schemas.openxmlformats.org/spreadsheetml/2006/main" count="3346" uniqueCount="2009">
  <si>
    <t>NOMBRE DEL CONTRATISTA</t>
  </si>
  <si>
    <t>AÑO</t>
  </si>
  <si>
    <t>OBJETO DEL CONTRATO</t>
  </si>
  <si>
    <t>NÚMERO PROCESO SECOP</t>
  </si>
  <si>
    <t>NIT / CC</t>
  </si>
  <si>
    <t>FECHA FIRMA DEL CONTRATO O ADJUDICACIÓN</t>
  </si>
  <si>
    <t>SUMINISTRO DE REACTIVOS DE DETECCION DE PROTEINA DE ORIGEN BOVINO EN ALIMENTOS BALANCEADOS EEB</t>
  </si>
  <si>
    <t>COMPRA DE LA VACUNA CONTRA LA ENCEFALITIS EQUINA VENEZOLANA</t>
  </si>
  <si>
    <t xml:space="preserve"> CONTRATACIÓN DIRECTA</t>
  </si>
  <si>
    <t xml:space="preserve"> SELECCIÓN ABREVIADA</t>
  </si>
  <si>
    <t xml:space="preserve"> LICITACIÓN PUBLICA</t>
  </si>
  <si>
    <t xml:space="preserve"> MÍNIMA CUANTÍA</t>
  </si>
  <si>
    <t>MODERLINE SAS</t>
  </si>
  <si>
    <t>IMPRENTA NACIONAL DE COLOMBIA</t>
  </si>
  <si>
    <t>SERVICIOS POSTALES NACIONALES S.A</t>
  </si>
  <si>
    <t>INSTITUTO COLOMBIANO DE NORMAS TECNICAS Y CERTIFICACIÓN ICONTEC</t>
  </si>
  <si>
    <t>RADIO TELEVISION NACIONAL DE COLOMBIA RTVC</t>
  </si>
  <si>
    <t>ORGANISMO NACIONAL DE ACREDITACION DE COLOMBIA</t>
  </si>
  <si>
    <t>SOCIEDAD CAMERAL DE CERTIFICACION DIGITAL CERTICAMARA S A - CERTICAMARA S A</t>
  </si>
  <si>
    <t>COMPETENCIA PLUS SAS</t>
  </si>
  <si>
    <t>EUPHORIANET SAS</t>
  </si>
  <si>
    <t>LABWARE COLOMBIA SAS</t>
  </si>
  <si>
    <t>GENTECH SAS</t>
  </si>
  <si>
    <t>AM ASESORIA Y MANTENIMIENTO LTDA</t>
  </si>
  <si>
    <t>AQUALAB SAS</t>
  </si>
  <si>
    <t>BIOSOLUCIONES SAS</t>
  </si>
  <si>
    <t>EMPRESA COLOMBIANA DE PRODUCTOS VETERINARIOS S.A.</t>
  </si>
  <si>
    <t>BIOPRUEBAS LTDA</t>
  </si>
  <si>
    <t>PRODUCTOS ROCHE SA</t>
  </si>
  <si>
    <t>ANIMAL DIAGNOSTIC S.A</t>
  </si>
  <si>
    <t>SOCIEDAD ANDINA DE IMPORTACIONES Y REPUESTOS LTDA</t>
  </si>
  <si>
    <t>SANITAS SAS</t>
  </si>
  <si>
    <t>AVANTIKA COLOMBIA S.A.S</t>
  </si>
  <si>
    <t>ARRENDAMIENTO SEDE ADMINISTRATIVA</t>
  </si>
  <si>
    <t>ARRENDAMIENTO DE BIEN INMUEBLE, destinado al funcionamiento de la OFICINA LOCAL ICA SINCE-SUCRE (SECCIONAL SUCRE)</t>
  </si>
  <si>
    <t>ARRENDAMIENTO DE BIEN INMUEBLE, destinado al funcionamiento de la OFICINA LOCAL ICA MAJAGUAL -SUCRE (SECCIONAL SUCRE)</t>
  </si>
  <si>
    <t>ARRENDAMIENTO DE BIEN INMUEBLE, destinado al funcionamiento de la OFICINA LOCAL ICA SUCRE -SUCRE (SECCIONAL SUCRE)</t>
  </si>
  <si>
    <t>ARRENDAMIENTO DE BIEN INMUEBLE, destinado al funcionamiento de la OFICINA LOCAL ICA SAN ONOFRE-SUCRE (SECCIONAL SUCRE)</t>
  </si>
  <si>
    <t>Arrendamiento de Oficina en Guadalajara de Buga para la expedicion de guias sanitarias, del Instituto Colombiano Agropecuario ICA, Gerencia Seccional Valle del Cauca.</t>
  </si>
  <si>
    <t>Arrendamiento de un bien inmueble para el funcionamiento de la Oficina Local en el Municipio de Cartago del Instituto Colombiano Agropecuario ICA, Gerencia Seccional Valle del Cauca.</t>
  </si>
  <si>
    <t>Arrendamiento de Oficina en el Municipio de Cali para la expedicion de guias sanitarias, del Instituto Colombiano Agropecuario ICA, Gerencia Seccional Valle del Cauca.</t>
  </si>
  <si>
    <t>ARRIENDO INMUEBLE UBICADO EN LA CALLE 16 No. 13-87  MUNICIPIO DE PUERTO CARREÑO</t>
  </si>
  <si>
    <t>ARRIENDO INMUEBLE UBICADO EN LA CARRERA 9 No. 16-97  MUNICIPIO DE LA PRIMAVERA</t>
  </si>
  <si>
    <t>ARRIENDO INMUEBLE UBICADO EN LA CARRERA Carrera 9 No. 3-92 MUNICIPIO DE SANTA ROSALIA</t>
  </si>
  <si>
    <t>RALPH ARMANDO BONILLA DAVIS</t>
  </si>
  <si>
    <t>MAGALLY PÉREZ ALVEAR</t>
  </si>
  <si>
    <t>EDILBERTO JOSE CUASES LOPEZ</t>
  </si>
  <si>
    <t>CARLOS MAURICIO MORALES</t>
  </si>
  <si>
    <t>JOSE FERNANDO ORTEGA BURBANO</t>
  </si>
  <si>
    <t>GABRIEL BRAVO POLO</t>
  </si>
  <si>
    <t>JONH SERGIO CANO VALBUENA</t>
  </si>
  <si>
    <t>ELVIA TEODORA BRACA DE MENDEZ</t>
  </si>
  <si>
    <t>COMITÉ REGIONAL DE GANADEROS DE TAME</t>
  </si>
  <si>
    <t>SERGIO ARANGO PONTON</t>
  </si>
  <si>
    <t>CARLOS ARTURO ROJAS BARRERA</t>
  </si>
  <si>
    <t>LIBIA EMMA MUÑOZ VALENCIA</t>
  </si>
  <si>
    <t>TEOTISTE PEREA DE ARAGÓN</t>
  </si>
  <si>
    <t>KATY DALIA VALOIS RODRÍGUEZ</t>
  </si>
  <si>
    <t>SERGIO MANUEL SEPULVEDA PADILLA</t>
  </si>
  <si>
    <t>RODRIGO RAMIREZ</t>
  </si>
  <si>
    <t>RAFAEL RODRIGO CALDERON MENDOZA</t>
  </si>
  <si>
    <t>DELMER GARZON SANCHEZ</t>
  </si>
  <si>
    <t>FABIAN ANEYDER JIMENEZ MENDOZA</t>
  </si>
  <si>
    <t>CESAR AUGUSTO QUINTERO SUESCUN</t>
  </si>
  <si>
    <t>TELMA DEL SOCORRO BUSTILLO ROMERO</t>
  </si>
  <si>
    <t>JOSE DE LA ROSA HERRERA PEREZ</t>
  </si>
  <si>
    <t>CONCESION VIAL DE CARTAGENA S.A.</t>
  </si>
  <si>
    <t>LUIS GUILLERMO ZABALETA CAMPO</t>
  </si>
  <si>
    <t>DORIS CRISTINA ARDILA PRADA</t>
  </si>
  <si>
    <t>AIDA AGUILAR HERNANDEZ</t>
  </si>
  <si>
    <t>JOSUE DANILO MARIN VASQUEZ</t>
  </si>
  <si>
    <t>DELICIA DEL SOCORRO TERAN AGUIRRE</t>
  </si>
  <si>
    <t>ISELA TERESA VERGARA HERNANDEZ</t>
  </si>
  <si>
    <t>HUMBERTO CARLOS VERGARA LORDUY</t>
  </si>
  <si>
    <t>MARIA DEL TRANSITO VERBEL DE SALAIMAN</t>
  </si>
  <si>
    <t>INMOBILIARIA DEL CARIBE LTDA</t>
  </si>
  <si>
    <t>SERVANDO SANCHEZ CARDOZO</t>
  </si>
  <si>
    <t>FERNANDO PEREZ BARBOSA</t>
  </si>
  <si>
    <t>LUIS CARLOS SALAZAR SALAZAR</t>
  </si>
  <si>
    <t>ROSA IRENE WILCHES FANDIÑO</t>
  </si>
  <si>
    <t>001PUT-2018</t>
  </si>
  <si>
    <t>002PUT-2018</t>
  </si>
  <si>
    <t>003PUT-2018</t>
  </si>
  <si>
    <t>005PUT-2018</t>
  </si>
  <si>
    <t>006PUT-2018</t>
  </si>
  <si>
    <t>007-2PUT-2018</t>
  </si>
  <si>
    <t>009PUT-2018</t>
  </si>
  <si>
    <t>010PUT-2018</t>
  </si>
  <si>
    <t>011PUT-2018</t>
  </si>
  <si>
    <t>A01RR-2018</t>
  </si>
  <si>
    <t>A02RR-2018</t>
  </si>
  <si>
    <t>A03RR-2018</t>
  </si>
  <si>
    <t>A04RR-2018</t>
  </si>
  <si>
    <t>A05RR-2018</t>
  </si>
  <si>
    <t>A06RR-2018</t>
  </si>
  <si>
    <t>AMZ CD 01 2018</t>
  </si>
  <si>
    <t>AMZ-MC-02-2018</t>
  </si>
  <si>
    <t>AMZ-MC-03-2018</t>
  </si>
  <si>
    <t>AMZ-MC-04-2018</t>
  </si>
  <si>
    <t>AMZ-MC-05-2018</t>
  </si>
  <si>
    <t>AMZ-MC-06-2018</t>
  </si>
  <si>
    <t>ANT-CD-001-2018</t>
  </si>
  <si>
    <t>ANT-CD-002-2018</t>
  </si>
  <si>
    <t>ANT-MC-001-2018</t>
  </si>
  <si>
    <t>ANT-MC-002-2018</t>
  </si>
  <si>
    <t>ANT-MC-003-2018</t>
  </si>
  <si>
    <t>ANT-MC-004- 2018</t>
  </si>
  <si>
    <t>ANT-MC-006-2018</t>
  </si>
  <si>
    <t>ANT-MC-007-2018</t>
  </si>
  <si>
    <t>ANT-MC-008-2018</t>
  </si>
  <si>
    <t>ANT-MC-009-2018</t>
  </si>
  <si>
    <t>ANT-MC-11-2018</t>
  </si>
  <si>
    <t>ANT-MC-012-2018</t>
  </si>
  <si>
    <t>ANT-MC-013-2018</t>
  </si>
  <si>
    <t>ANT-MC-014-2018</t>
  </si>
  <si>
    <t>ANT-MC-015-2018</t>
  </si>
  <si>
    <t>ANT-MC-016-2018</t>
  </si>
  <si>
    <t>ANT-MC-017-2018</t>
  </si>
  <si>
    <t>ANT-MC-10-2018</t>
  </si>
  <si>
    <t>ARA-001-2018</t>
  </si>
  <si>
    <t>ARA-002-2018</t>
  </si>
  <si>
    <t>ARA-003-2018</t>
  </si>
  <si>
    <t>ARA-004-2018</t>
  </si>
  <si>
    <t>ARA-005-2018</t>
  </si>
  <si>
    <t>ARA-006-2018</t>
  </si>
  <si>
    <t>ARA-007-2018</t>
  </si>
  <si>
    <t>ARA-008-2018</t>
  </si>
  <si>
    <t>ARA-009-2018</t>
  </si>
  <si>
    <t>ARA-010-2018</t>
  </si>
  <si>
    <t>ARA-011-2018</t>
  </si>
  <si>
    <t>ATL-21-01-2018</t>
  </si>
  <si>
    <t>ATL-21-04-2018</t>
  </si>
  <si>
    <t>ATL-21-05-2018</t>
  </si>
  <si>
    <t>ATL-21-06-2018</t>
  </si>
  <si>
    <t>ATL-21-11-2018</t>
  </si>
  <si>
    <t>ATL-21-12-2018</t>
  </si>
  <si>
    <t>ATL-21-14-2018</t>
  </si>
  <si>
    <t>ATL-21-15-2018</t>
  </si>
  <si>
    <t>ATL-21-16-2018</t>
  </si>
  <si>
    <t>ATL-21-18-2018</t>
  </si>
  <si>
    <t>ATL-21-19-2018</t>
  </si>
  <si>
    <t>ATL-21-20-2018</t>
  </si>
  <si>
    <t>BOY-001-2018</t>
  </si>
  <si>
    <t>BOY-002-2018</t>
  </si>
  <si>
    <t>BOY-003-2018</t>
  </si>
  <si>
    <t>BOY-004-2018</t>
  </si>
  <si>
    <t>BOY-005-2018</t>
  </si>
  <si>
    <t>BOY-006-2018</t>
  </si>
  <si>
    <t>BOY-007-2018</t>
  </si>
  <si>
    <t>BOY-008-2018</t>
  </si>
  <si>
    <t>BOY-011-2018</t>
  </si>
  <si>
    <t>BOY-012-2018</t>
  </si>
  <si>
    <t>BOY-013-2018</t>
  </si>
  <si>
    <t>BOY-014-2018</t>
  </si>
  <si>
    <t>BOY-015-2018</t>
  </si>
  <si>
    <t>BOY-016-2018</t>
  </si>
  <si>
    <t>BOY-017-2018</t>
  </si>
  <si>
    <t>BOY-018-2018</t>
  </si>
  <si>
    <t>BOY-019-2018</t>
  </si>
  <si>
    <t>BOY-020-2018</t>
  </si>
  <si>
    <t>BOY-021-2018</t>
  </si>
  <si>
    <t>CA-CD-01-2018</t>
  </si>
  <si>
    <t>CA-CD-02-2018</t>
  </si>
  <si>
    <t>CAL-MC-002</t>
  </si>
  <si>
    <t>CA-MC-01-2018</t>
  </si>
  <si>
    <t>CA-MC-02-2018</t>
  </si>
  <si>
    <t>CA-MC-04-2018</t>
  </si>
  <si>
    <t>CA-MC-05-2018</t>
  </si>
  <si>
    <t>CA-MC-06-2018</t>
  </si>
  <si>
    <t>CAMC072018</t>
  </si>
  <si>
    <t>CAMC082018</t>
  </si>
  <si>
    <t>CAMC092018</t>
  </si>
  <si>
    <t>CAMC102018</t>
  </si>
  <si>
    <t>CAS-001-2018</t>
  </si>
  <si>
    <t>CAS-002-2018</t>
  </si>
  <si>
    <t>CAS-003-2018</t>
  </si>
  <si>
    <t>CAS-004-2018</t>
  </si>
  <si>
    <t>CAS-MC-003-2018</t>
  </si>
  <si>
    <t>CAS-MC-004-2018</t>
  </si>
  <si>
    <t>CAS-MC-005-2018</t>
  </si>
  <si>
    <t>CAS-MC-006-2018</t>
  </si>
  <si>
    <t>CAS-MC-007-2018</t>
  </si>
  <si>
    <t>CAS-MC-008-2018</t>
  </si>
  <si>
    <t>CAS-MC-009-2018</t>
  </si>
  <si>
    <t>CAS-MC-010-2018</t>
  </si>
  <si>
    <t>CAS-MC-011-2018</t>
  </si>
  <si>
    <t>CAS-MC-01-2018</t>
  </si>
  <si>
    <t>CAS-MC-012-2018</t>
  </si>
  <si>
    <t>CAS-MC-013-2018</t>
  </si>
  <si>
    <t>CAU-CD-01-2018</t>
  </si>
  <si>
    <t>CAU-CD-02-2018</t>
  </si>
  <si>
    <t>CAU-CD-03-2018</t>
  </si>
  <si>
    <t>CAU-CD-04-2018</t>
  </si>
  <si>
    <t>CAU-CD-09-2018</t>
  </si>
  <si>
    <t>CAU-CD-10-2018</t>
  </si>
  <si>
    <t>CAU-CD-13-2018</t>
  </si>
  <si>
    <t>CAU-CD-15-2018</t>
  </si>
  <si>
    <t>CAU-MC-06-2018</t>
  </si>
  <si>
    <t>CAU-MC-07-2018</t>
  </si>
  <si>
    <t>CAU-MC-08-2018</t>
  </si>
  <si>
    <t>CAU-MC-11-2018</t>
  </si>
  <si>
    <t>CAU-MC-16-2018</t>
  </si>
  <si>
    <t>CAU-MC-17-2018</t>
  </si>
  <si>
    <t>CHO-023-001-2018</t>
  </si>
  <si>
    <t>CHO-023-002-2018</t>
  </si>
  <si>
    <t>CHO-023-003-2018</t>
  </si>
  <si>
    <t>CHO-023-004-2018</t>
  </si>
  <si>
    <t>CHO-023-005-2018</t>
  </si>
  <si>
    <t>CHO-023-006-2018</t>
  </si>
  <si>
    <t>CHO-023-007-2018</t>
  </si>
  <si>
    <t>CHO-023-009-2018</t>
  </si>
  <si>
    <t>CHO-023-010-2018</t>
  </si>
  <si>
    <t>CHO-023-011-2018</t>
  </si>
  <si>
    <t>CORCD0012018</t>
  </si>
  <si>
    <t>CORCD0022018</t>
  </si>
  <si>
    <t>CORCD0032018</t>
  </si>
  <si>
    <t>CORCD0042018</t>
  </si>
  <si>
    <t>CORMA0132018</t>
  </si>
  <si>
    <t>CORMC0052018</t>
  </si>
  <si>
    <t>CORMC0062018</t>
  </si>
  <si>
    <t>CORMC0082018</t>
  </si>
  <si>
    <t>CORMC0092018</t>
  </si>
  <si>
    <t>CORMC0102018</t>
  </si>
  <si>
    <t>CORMC0112018</t>
  </si>
  <si>
    <t>CORMC0122018</t>
  </si>
  <si>
    <t>CORMC0142018</t>
  </si>
  <si>
    <t>CORMC0162018</t>
  </si>
  <si>
    <t>CORMC0172018</t>
  </si>
  <si>
    <t>CORMC0182018</t>
  </si>
  <si>
    <t>CORMC0192018</t>
  </si>
  <si>
    <t>CORMC0202018</t>
  </si>
  <si>
    <t>CORMC0222018</t>
  </si>
  <si>
    <t>CORMC0232018</t>
  </si>
  <si>
    <t>CSQ-MC-001-2018</t>
  </si>
  <si>
    <t>CSQ-MC-002-2018</t>
  </si>
  <si>
    <t>CSQ-MC-003-2018</t>
  </si>
  <si>
    <t>CSQ-MC-004-2018</t>
  </si>
  <si>
    <t>CSQ-MC-005-2018</t>
  </si>
  <si>
    <t>CSQ-MC-006-2018</t>
  </si>
  <si>
    <t>CSQ-MC-008-2018</t>
  </si>
  <si>
    <t>CSQ-MC-009-2018</t>
  </si>
  <si>
    <t>CSQ-MC-011-2018</t>
  </si>
  <si>
    <t>CUN-CD-01-2018</t>
  </si>
  <si>
    <t>CUN-CD-015-2018</t>
  </si>
  <si>
    <t>CUN-CD-016-2018</t>
  </si>
  <si>
    <t>CUN-CD-017-2018</t>
  </si>
  <si>
    <t>CUN-CD-02-2018</t>
  </si>
  <si>
    <t>CUN-CD-03-2018</t>
  </si>
  <si>
    <t>CUN-CD-04-2018</t>
  </si>
  <si>
    <t>CUN-CD-05-2018</t>
  </si>
  <si>
    <t>CUN-CD-06-2018</t>
  </si>
  <si>
    <t>CUN-CD-072018</t>
  </si>
  <si>
    <t>CUN-CD-08-2018</t>
  </si>
  <si>
    <t>CUN-CD-09-2018</t>
  </si>
  <si>
    <t>CUN-CD-19-2018</t>
  </si>
  <si>
    <t>CUN-CD-20-2018</t>
  </si>
  <si>
    <t>CUN-CD-21-2018</t>
  </si>
  <si>
    <t>CUN-CD-22-2018</t>
  </si>
  <si>
    <t>CUN-CD-30-2018</t>
  </si>
  <si>
    <t>CUN-CD-31-2018</t>
  </si>
  <si>
    <t>CUN-MC-10-2018</t>
  </si>
  <si>
    <t>CUN-MC-11-2018</t>
  </si>
  <si>
    <t>CUN-MC-12-2018</t>
  </si>
  <si>
    <t>CUN-MC-14-2018</t>
  </si>
  <si>
    <t>CUN-MC-23-2018</t>
  </si>
  <si>
    <t>CUN-MC-25-2018</t>
  </si>
  <si>
    <t>CUN-MC-26-2018</t>
  </si>
  <si>
    <t>CUN-MC-27-2018</t>
  </si>
  <si>
    <t>CUN-MC-29-2018</t>
  </si>
  <si>
    <t>CUN-SA-13-2018</t>
  </si>
  <si>
    <t>GC-SGV-001-001-2018</t>
  </si>
  <si>
    <t>GC-SGV-003-001-2018</t>
  </si>
  <si>
    <t>GC-SGV-004-001-2018</t>
  </si>
  <si>
    <t>GC-SGV-006-001-2018</t>
  </si>
  <si>
    <t>GC-SGV-007-001-2018</t>
  </si>
  <si>
    <t>GC-SGV-008-001-2018</t>
  </si>
  <si>
    <t>GC-SGV-009-001-2018</t>
  </si>
  <si>
    <t>GC-SGV-010-001-2018</t>
  </si>
  <si>
    <t>GC-SGV-011-001-2018</t>
  </si>
  <si>
    <t>GUA 001 2018</t>
  </si>
  <si>
    <t>GUA 002 2018</t>
  </si>
  <si>
    <t>GUA 003 2018</t>
  </si>
  <si>
    <t>GUA 004 2018</t>
  </si>
  <si>
    <t>GUA 005 2018</t>
  </si>
  <si>
    <t>GUA 006 2018</t>
  </si>
  <si>
    <t>GUA 007 2018</t>
  </si>
  <si>
    <t>GUA 008 2018</t>
  </si>
  <si>
    <t>GUA 009 2018</t>
  </si>
  <si>
    <t>GUA 010 2018</t>
  </si>
  <si>
    <t>GUA 011 2018</t>
  </si>
  <si>
    <t>GUA 012 2018</t>
  </si>
  <si>
    <t>GUA 013 2018</t>
  </si>
  <si>
    <t>GUA CD  006 2018</t>
  </si>
  <si>
    <t>GUA CD 001 2018</t>
  </si>
  <si>
    <t>GUA CD 002 2018</t>
  </si>
  <si>
    <t>GUA CD 004 2018</t>
  </si>
  <si>
    <t>GUA CD 005 2018</t>
  </si>
  <si>
    <t>GUA CD 007 2018</t>
  </si>
  <si>
    <t>GUA CD 008 2018</t>
  </si>
  <si>
    <t>GUA CD 009 2018</t>
  </si>
  <si>
    <t>GUA CD 010 2018</t>
  </si>
  <si>
    <t>GUAI-CD-001-2018</t>
  </si>
  <si>
    <t>GUIA-CD-003-2018</t>
  </si>
  <si>
    <t>GUI-MC-001-2018</t>
  </si>
  <si>
    <t>GUI-MC-002-2018</t>
  </si>
  <si>
    <t>GUI-MC-003-2018</t>
  </si>
  <si>
    <t>GUI-MC-005-2018</t>
  </si>
  <si>
    <t>GUI-MC-006-2018</t>
  </si>
  <si>
    <t>GUI-MC-007-2018</t>
  </si>
  <si>
    <t>GUI-MC-008-2018</t>
  </si>
  <si>
    <t>GUI-MC-010-2018</t>
  </si>
  <si>
    <t>GU-MC-004-2018</t>
  </si>
  <si>
    <t>HUI-CD-001-2018</t>
  </si>
  <si>
    <t>HUI-CD-002-2018</t>
  </si>
  <si>
    <t>HUI-CD-003-2018</t>
  </si>
  <si>
    <t>HUI-CI-004-2018</t>
  </si>
  <si>
    <t>HUI-MC-002-2018</t>
  </si>
  <si>
    <t>HUI-MC-003-2018</t>
  </si>
  <si>
    <t>HUI-MC-004-2018</t>
  </si>
  <si>
    <t>HUI-MC-005-2018</t>
  </si>
  <si>
    <t>HUI-MC-008-2018</t>
  </si>
  <si>
    <t>HUI-MC-009-2018</t>
  </si>
  <si>
    <t>ICA-BOL-01-2018</t>
  </si>
  <si>
    <t>ICA-BOL-03-2018</t>
  </si>
  <si>
    <t>ICA-BOL-04-2018</t>
  </si>
  <si>
    <t>ICA-BOL-05-2018</t>
  </si>
  <si>
    <t>ICA-BOL-06-2018</t>
  </si>
  <si>
    <t>ICA-BOL-07-2018</t>
  </si>
  <si>
    <t>ICA-BOL-08-2018</t>
  </si>
  <si>
    <t>ICA-BOL-09-2018</t>
  </si>
  <si>
    <t>ICA-BOL-10-2018</t>
  </si>
  <si>
    <t>ICA-BOL-11-2018</t>
  </si>
  <si>
    <t>ICA-BOL-12-2018</t>
  </si>
  <si>
    <t>ICA-BOL-13-2018</t>
  </si>
  <si>
    <t>ICA-BOL-14-2018</t>
  </si>
  <si>
    <t>ICA-BOL-15-2018</t>
  </si>
  <si>
    <t>MAG-30-01-2018</t>
  </si>
  <si>
    <t>MAG-30-02-2018</t>
  </si>
  <si>
    <t>MAG-30-03-2018</t>
  </si>
  <si>
    <t>MAG-30-04-2018</t>
  </si>
  <si>
    <t>MAG-30-05-2018</t>
  </si>
  <si>
    <t>MAG-30-06-2018</t>
  </si>
  <si>
    <t>MAG-30-07-2018</t>
  </si>
  <si>
    <t>MAG-30-09-2018</t>
  </si>
  <si>
    <t>MAG-30-10-2018</t>
  </si>
  <si>
    <t>MAG-30-11-2018</t>
  </si>
  <si>
    <t>MAG-30-12-2018</t>
  </si>
  <si>
    <t>MAG-30-13-2018</t>
  </si>
  <si>
    <t>MAG-30-15-2018</t>
  </si>
  <si>
    <t>MAG-30-17-2018</t>
  </si>
  <si>
    <t>MC-001</t>
  </si>
  <si>
    <t>MC-002</t>
  </si>
  <si>
    <t>MC-003</t>
  </si>
  <si>
    <t>MET-002-2018</t>
  </si>
  <si>
    <t>MET-004-2018</t>
  </si>
  <si>
    <t>MET-005-2018</t>
  </si>
  <si>
    <t>MET-006-2018</t>
  </si>
  <si>
    <t>MET-008-2018</t>
  </si>
  <si>
    <t>MET-009-2018</t>
  </si>
  <si>
    <t>MET-010-2018</t>
  </si>
  <si>
    <t>MET-011-2018</t>
  </si>
  <si>
    <t>NdeS-33-001-2018</t>
  </si>
  <si>
    <t>NdeS-MC-003-2018</t>
  </si>
  <si>
    <t>NdeS-MC-004-2018</t>
  </si>
  <si>
    <t>NdeS-MC-005-2018</t>
  </si>
  <si>
    <t>NdeS-MC-006-2018</t>
  </si>
  <si>
    <t>NdeS-MC-007-2018</t>
  </si>
  <si>
    <t>NdeS-MC-008-2018</t>
  </si>
  <si>
    <t>NdeS-MC-009-2018</t>
  </si>
  <si>
    <t>NdeS-MC-010-2018</t>
  </si>
  <si>
    <t>PUT-MC-004-2018</t>
  </si>
  <si>
    <t>PUT-MC-006-2018</t>
  </si>
  <si>
    <t>PUT-MC-008-2018</t>
  </si>
  <si>
    <t>RIS,36-MC-003-2018</t>
  </si>
  <si>
    <t>RIS.36-MC-007-2018</t>
  </si>
  <si>
    <t>SAN-01-2018</t>
  </si>
  <si>
    <t>SAN-02-2018</t>
  </si>
  <si>
    <t>SAN-03-2018</t>
  </si>
  <si>
    <t xml:space="preserve">SAN-04-2018 </t>
  </si>
  <si>
    <t>SAN-05-2018</t>
  </si>
  <si>
    <t>SANT- CD-001-2018</t>
  </si>
  <si>
    <t>SANT- CD-002-2018</t>
  </si>
  <si>
    <t>SANT- CD-003-2018</t>
  </si>
  <si>
    <t>SANT- CD-004-2018</t>
  </si>
  <si>
    <t>SANT- CD-005-2018</t>
  </si>
  <si>
    <t>SANT- CD-013-2018</t>
  </si>
  <si>
    <t>SANT- MC-006-2018</t>
  </si>
  <si>
    <t>SANT- MC-007-2018</t>
  </si>
  <si>
    <t>SANT- MC-008-2018</t>
  </si>
  <si>
    <t>SANT- MC-010-2018</t>
  </si>
  <si>
    <t>SANT- MC-011-2018</t>
  </si>
  <si>
    <t>SANT-MC-012-2018</t>
  </si>
  <si>
    <t>SANT-MC-015-2018</t>
  </si>
  <si>
    <t>SANT-MC-016-2018</t>
  </si>
  <si>
    <t>SANT-MC-017-2018</t>
  </si>
  <si>
    <t>SN-001-2018</t>
  </si>
  <si>
    <t>SN-002-2018</t>
  </si>
  <si>
    <t>SN-003-2018</t>
  </si>
  <si>
    <t>SN-004-2018</t>
  </si>
  <si>
    <t>SN-005-2018</t>
  </si>
  <si>
    <t>SN-006-2018</t>
  </si>
  <si>
    <t>SN-CA-001-2018</t>
  </si>
  <si>
    <t>SN-CA-002-2018</t>
  </si>
  <si>
    <t>SN-CA-003-2018</t>
  </si>
  <si>
    <t>SN-CA-004-2018</t>
  </si>
  <si>
    <t>SN-CA-005-2018</t>
  </si>
  <si>
    <t>SN-CA-007-2018</t>
  </si>
  <si>
    <t>SN-INTER-006-2018</t>
  </si>
  <si>
    <t>SUC-CD-001-2018</t>
  </si>
  <si>
    <t>SUC-CD-002-2018</t>
  </si>
  <si>
    <t>SUC-CD-003-2018</t>
  </si>
  <si>
    <t>SUC-CD-004-2018</t>
  </si>
  <si>
    <t>SUC-CD-005-2018</t>
  </si>
  <si>
    <t>SUC-CD-006-2018</t>
  </si>
  <si>
    <t>SUC-CD-007-2018</t>
  </si>
  <si>
    <t>SUC-MC-003-2018</t>
  </si>
  <si>
    <t>SUC-MC-004-2018</t>
  </si>
  <si>
    <t>SUC-MC-005-2018</t>
  </si>
  <si>
    <t>SUC-MC-006-2018</t>
  </si>
  <si>
    <t>SUC-MC-007-2018</t>
  </si>
  <si>
    <t>SUC-MC-008-2018</t>
  </si>
  <si>
    <t>SUC-MC-009-2018</t>
  </si>
  <si>
    <t>SUC-MC-010-2018</t>
  </si>
  <si>
    <t>SUC-MC-011-2018</t>
  </si>
  <si>
    <t>SUC-MC-013-2018</t>
  </si>
  <si>
    <t>SUC-MC-014-2028</t>
  </si>
  <si>
    <t>SV MC P4 2018</t>
  </si>
  <si>
    <t>SVCD0012018</t>
  </si>
  <si>
    <t>SVMC012018</t>
  </si>
  <si>
    <t>SVMCP22018</t>
  </si>
  <si>
    <t>SVMCP52018</t>
  </si>
  <si>
    <t>SVMCP62018</t>
  </si>
  <si>
    <t>TOL-73-001-2018</t>
  </si>
  <si>
    <t>TOL-73-002-2018</t>
  </si>
  <si>
    <t>TOL-73-003-2018</t>
  </si>
  <si>
    <t>TOL-73-004-2018</t>
  </si>
  <si>
    <t>TOL-73-005-2018</t>
  </si>
  <si>
    <t>TOL-73-006-2018</t>
  </si>
  <si>
    <t>TOL-73-007-2018</t>
  </si>
  <si>
    <t>TOL-73-008-2018</t>
  </si>
  <si>
    <t>TOL-73-009-2018</t>
  </si>
  <si>
    <t>VAL-CD-001-2018</t>
  </si>
  <si>
    <t>VAL-CD-002-2018</t>
  </si>
  <si>
    <t>VAL-CD-003-2018</t>
  </si>
  <si>
    <t>VAL-MC-004-2018</t>
  </si>
  <si>
    <t>VAL-MC-007-2018</t>
  </si>
  <si>
    <t>VAL-MC-008-2018</t>
  </si>
  <si>
    <t>VAL-MC-009-2018</t>
  </si>
  <si>
    <t>VAL-MC-010-2018</t>
  </si>
  <si>
    <t>VAL-MC-013-2018</t>
  </si>
  <si>
    <t>VAL-MC-014-2018</t>
  </si>
  <si>
    <t>VAL-MC-015-2018</t>
  </si>
  <si>
    <t>VAL-MC-016-2018</t>
  </si>
  <si>
    <t>VAL-MC-017-2018</t>
  </si>
  <si>
    <t>VAL-MC-018-2018</t>
  </si>
  <si>
    <t>VAL-MC-020-2018</t>
  </si>
  <si>
    <t>VAL-MC-021-2018</t>
  </si>
  <si>
    <t>VAL-MC-022-2018</t>
  </si>
  <si>
    <t>VAL-MC-023-2018</t>
  </si>
  <si>
    <t>VAL-MC-024-2018</t>
  </si>
  <si>
    <t>VIC-CD-001-2018</t>
  </si>
  <si>
    <t>VIC-CD-002-2018</t>
  </si>
  <si>
    <t>VIC-CD-003-2018</t>
  </si>
  <si>
    <t>VIC-MC-004-2018</t>
  </si>
  <si>
    <t>VIC-MC-005-2018</t>
  </si>
  <si>
    <t>VIC-MC-006-2018</t>
  </si>
  <si>
    <t>VIC-MC-007-2018</t>
  </si>
  <si>
    <t>VIC-MC-008-2018</t>
  </si>
  <si>
    <t>VIC-MC-009-2018</t>
  </si>
  <si>
    <t>VIC-MC-010-2018</t>
  </si>
  <si>
    <t>VIC-MC-011-2018</t>
  </si>
  <si>
    <t>VIC-MC-012-2018</t>
  </si>
  <si>
    <t>VIC-MC-013-2018</t>
  </si>
  <si>
    <t>VIC-MC-014-2018</t>
  </si>
  <si>
    <t>VIC-MC-015-2018</t>
  </si>
  <si>
    <t>Servicio de suministro de Combustible (Gasolina y Biodiesel), Lubricantes (aceites, filtros y fluidos incluido sus cambios) y el Lavado General, para automotores y equipos del ICA que operan en la seccional Putumayo</t>
  </si>
  <si>
    <t>Prestar el servicio de mantenimiento preventivo y correctivo al parque automotor del Instituto Colombiano Agropecuario seccional Putumayo que incluya mano de obra, suministro de repuestos originales y nuevos para las marcas de vehículos y motos del parque automotor de la entidad</t>
  </si>
  <si>
    <t>SERVICIO DE TRANSPORTE DE MUESTRAS BIOLÓGICAS, MATERIAL VEGETAL Y ELEMENTOS DE DIAGNÓSTICO ENTRE LOS DIFERENTES LABORATORIOS DEL ICA NIVEL NACIONAL DESDE LA SEDE SECCIONAL PUTUMAYO</t>
  </si>
  <si>
    <t>Prestar al ICA Seccional Putumayo el servicio de oficina postal para correo normal, especial y/o encomiendas (mensajería especializada).</t>
  </si>
  <si>
    <t>Residuos Hospitalarios</t>
  </si>
  <si>
    <t>SERVICIO MANTENIMIENTO PREVENTIVO AIRES ACONDICIONADOS SEDE SECCIONAL</t>
  </si>
  <si>
    <t>SERVICIO DE RECARGA DE EXTINTORES CON QUE CUENTA LA SEDE DEL ICA SECCIONAL PUTUMAYO</t>
  </si>
  <si>
    <t>Mensajería</t>
  </si>
  <si>
    <t>ADECUACION, REMODELACION Y
MANTENIMIENTO DE INSTRUMENTOS SANITARIOS Y REDES SANTIARIAS DE LA SEDE ADMINISTRATIVA DEL ICA
SECCIONAL PUTUMAYO.</t>
  </si>
  <si>
    <t>SERVICIO DE RECOLECCIÓN, TRANSPORTE, TRATAMIENTO, DISPOSICIÓN FINAL Y CARACTERIZACIÓN DE
RESIDUOS DE RIESGO BIOLÓGICO, ANATOMOPATOLOGICOS Y QUÍMICOS GENERADOS EN LAS INSTALACIONES DEL
ICA DEL MUNICIPIO DE PUERTO ASIS DPTO. DEL PUTUMAYO</t>
  </si>
  <si>
    <t>SERVICIO DE ADQUISICIÓN DE ELEMENTOS TALES COMO
CONTENEDORES, SEÑALIZACION Y PUNTOS ECOLÓGICOS, PARA EL SISTEMA DE
GESTIÓN AMBIENTAL DEL INSTITUTO COLOMBIANO AGROPECUARIO ICA SECCIONAL
PUTUMAYO</t>
  </si>
  <si>
    <t>Combustible</t>
  </si>
  <si>
    <t>ARENDAMIENTO DE BIEN INMUEBLE UBICADO EN LA CARRERA 5 BARRIO LAS AMERICAS, MUNICIPIO DE LA HORMIGA</t>
  </si>
  <si>
    <t>ARRENDAMIENTO DE BIEN INMUEBLE UBICADO  EN LA CALLE 7 Nº 3-4 BARRIO CENTRO MUNICIPIO DE MOCOA</t>
  </si>
  <si>
    <t>ARRENDAMIENTO DE BIEN INMUEBLE UBICADO EN LA CALLE 16 14-30 LOCAL 107-108 EDIFICIO DADIMAR EN EL MUNICIPIO DE SIBUNDOY</t>
  </si>
  <si>
    <t>ARRENDAMIENTO DE BIEN INMUEBLE UBICADO EN LA CALLE 10 Nº 27-54 DE PROPIEDAD DEL COMITÉ MUNICIPAL DE GANADEROS DE PUERTO ASIS, EN EL MUNICIPIO DE PUERTO ASIS</t>
  </si>
  <si>
    <t>ARRENDAMIENTO DE BIEN INMUEBLE UBICADO EN LA CALLE 10 2-72 BARRIO MAGADALENA DEL MUNICIPIO DE PUERTO LEGUIZAMO</t>
  </si>
  <si>
    <t>EL SUMINISTRO DE COMBUSTIBLE PARA LAS MOTOS, PLANTA ELÉCTRICA DE PROPIEDAD Y/O PRESTADOS DEL INSTITUTO COLOMBIANO AGROPECUARIO ICA SECCIONAL AMAZONAS</t>
  </si>
  <si>
    <t>SERVICIO DE TRANSPORTE FLUVIAL A TODO COSTO, PARA LOS FUNCIONARIOS Y CONTRATISTAS DEL ICA SECCIONAL AMAZONAS, PARA EL DESPLAZAMIENTO A LAS RIBERAS, MUNICIPIOS  Y CORREGIMIENTOS DEL DEPARTAMENTO DE AMAZONAS</t>
  </si>
  <si>
    <t>SERVICIO DE SOPORTE TÉCNICO, MANTENIMIENTO PREVENTIVO Y CORRECTIVO Y BOLSA DE REPUESTOS PARA LOS EQUIPOS DE CÓMPUTO DE ESCRITORIO, PORTÁTILES, TABLET’S, IMPRESORAS, PERIFÉRICOS, SERVIDORES, PLANTA TELEFÓNICA, ESCÁNER, VIDEOBEAM HARDWARE, SOFWARE E INFRAESTRUCTURA DE LA GERENCIA SECCIONAL AMAZONAS</t>
  </si>
  <si>
    <t>PRESTACIÓN DEL SERVICIO DE EXÁMENES MÉDICOS OCUPACIONALES PERIÓDICOS, PRUEBAS COMPLEMENTARIAS Y EXÁMENES PARA-CLÍNICOS PARA LOS FUNCIONARIOS DEL ICA SECCIONAL AMAZONAS</t>
  </si>
  <si>
    <t>ADQUISICIÓN DE MUEBLES DE OFICINA, SILLAS ERGONÓMICAS, ESCRITORIOS, ESTANTES, ARCHIVADORES Y PUNTO ECOLÓGICO PARA EL ICA SECCIONAL AMAZONAS</t>
  </si>
  <si>
    <t>"Arrendamiento de inmueble para funcionamiento de oficina local en el municipio de Santa Rosa de Osos, Antioquia."</t>
  </si>
  <si>
    <t>PRESTACION DEL SERVICIO DE ADMISION, TRANSPORTE Y DISTRIBUCION DE CORRESPONDENCIA Y DEMAS ENVIOS POSTALES QUE REQUIERE EL ICA EN LA SEDE ADMINISTRATIVA, OFICINAS LOCALES Y /o  PUESTOS DE CONTROL DE LA SECCIONAL ANTIOQUIA , EN LA MODALIDADES DE CORREO CERTIFICADO , SERVICIOS DE ENVIO DE PAQUETERIA , POSTEXPRESS, SERVICIO AL DIA URBANO Y CORREO ELECTRONICO Y SMS CERTIFICADO</t>
  </si>
  <si>
    <t>"COMPRA DE VALES O BONOS  REDIMIBLES PORCOMBUSTIBLE (GASOLINA CORRIENTE)  PARA LOS VEHICULOS Y MOTOCICLETAS DE LAS OFICINAS LOCALES DE LA SECCIONAL ANTIOQUIA DEL INSTITUTO COLOMBIANOM AGROPECUARIO, ICA "</t>
  </si>
  <si>
    <t>MANTENIMIENTO PREVENTIVO Y CORRECTIVO A TODO COSTO INCLUSION DE BOLSA DE REPUESTOS DE LOS VEHICULOS DEL C.A. TULIO OSPINA Y OTRAS OFICINAS LOCALES DEL INSTITUTO COLOMBIANO AGROPECURIA ICA SECCIONAL ANTIOQUIA</t>
  </si>
  <si>
    <t>MANTENIMIENTO PREVENTIVO Y CORRECTIVO A TODO COSTO INCLUSION DE BOLSA DE REPUESTOS DE LAS MOTOCICLETAS DEL C.A. TULIO OSPINA Y OTRAS OFICINAS LOCALES DEL INSTITUTO COLOMBIANO AGROPECURIA ICA SECCIONAL ANTIOQUIA</t>
  </si>
  <si>
    <t xml:space="preserve"> PRESTACIÓN DE SERVICIOS DE EXÁMENES OCUPACIONALES  DE INGRESO, PERIÓDICOS  Y DE RETIRO Y PRUEBAS COMPLEMENTARIAS Y EXÁMENES PARACLINICOS PARA LOS FUNCIONARIOS DEL ICA, SECCIONAL ANTIOQUIA</t>
  </si>
  <si>
    <t xml:space="preserve">SERVICIO DE RECOLECCIÓN, TRANSPORTE TRATAMIENTO Y DISPOSICIÓN DE RESIDUOS EN LA ATENCIÓN EN SALUD Y OTRAS ACTIVIDADES DE LOS LABORATORIOS Y EL SUMINISTRO DE ELEMENTOS PARA LA DISPOSICIÓN DE RESIDUOS EN LOS SIGUIENTES LABORATORIOS DEL INSTITUTO COLOMBIANO AGROPECUARIO, ICA </t>
  </si>
  <si>
    <t>MANTENIMIENTO PREVENTIVO Y CORRECTIVO Y RECARGA  A TODO COSTO DE LOS EXTINTORES EXISTENTES EN EL INSTITUTO COLOMBIANO AGROPECUARIO, “ICA”. C. A TULIO OSPINA, SECCIONAL ANTIOQUIA</t>
  </si>
  <si>
    <t>“FUMIGACIÓN PARA EL CONTROL DE INSECTOS VOLADORES Y RASTREROS  Y EL CONTROL DE ROEDORES EN LAS INSTALACIONES DEL C.A. TULIO OSPINA DEL INSTITUTO COLOMBIANO AGROPECUARIO, ICA, SECCIONAL ANTIOQUIA”</t>
  </si>
  <si>
    <t>MANTENIMIENTO Y ACONDICIONAMIENTO DE LAS INSTALACIONES ELECTRICAS DE POTENCIA UBICADA EN LA OFICINA LOCAL DE TULIO OSPINA BELLO ANTIOQUIA</t>
  </si>
  <si>
    <t xml:space="preserve">SUMINISTRO Y LA INSTALACION DE MUEBLES DE OFICINA PARA  SER UBICADOS EN EL LABORATORIO FITOSANITARIO Y EN OFICINA DE TULIO OSPINA BELLO, ANTIOQUIA </t>
  </si>
  <si>
    <t>SERVICIOS DE MANTENIMIENTO PREVENTIVO Y CORRECTIVO A TODO COSTO CON INCLUSIÓN DE BOLSA DE REPUESTOS  DE LOS AIRES ACONDICIONADOS  DE LA SEDE ICA C.A. TULIO OSPINA  UBICADA EN BELLO ANTIOQUIA Y DE LAS OFICINAS LOCALES  UBICADAS EN CHIGORODO,CAUCASIA, , ARBOLETES. CAREPA Y TURBO (ANTIOQUIA)</t>
  </si>
  <si>
    <t>MANTENIMIENTO (PREVENTIVO Y CORRECTIVO ),A TODO COSTO CON INCLUSION DE BOLSA DE REPUESTOS DE LOS VEHICULOS DE LAS OFICINAS LOCALES DE LA ZONA DE URABA DEL INSTITUTO COLOMBIANO AGROPECUARIO ICA DE LA SECCIONAL ANTIOQUIA</t>
  </si>
  <si>
    <t xml:space="preserve">PRESTACION DE SERVICIOS DE MANTENIMIENTO, (PREVENTIVO Y CORRECTIVO ) A TODO COSTO DE LA PLANTA TELEFONICA DEL INSTITUTO COLOMBIANO AGROPECUARIO , ICA , DE LA SECCIONAL ANTIOQUIA </t>
  </si>
  <si>
    <t>SUMINISTRO E INSTALACIÓN DE MUEBLES DE OFICINA PARALA OFICINA DEL ICA DEL AEROPUERTO INTERNACIONAL JOSE MARIA CORDOBA DE RIONEGRO ANTIOQUIA</t>
  </si>
  <si>
    <t>ADECUACION Y MANTENIMIENTO PARA LA SEPARACION DE REDES HIDROSANITARIAS DE LOS LABORATORIOS VETERINARIO, FITOSANITARIO EN LA SEDE ADMINISTRATIVA TULIO OSPINA DEL INSTITUTO COLOMBIANO AGROPECUARIO ICA- SECCIONAL ANTIOQUIA PARA CUMPLIMIENTO DE LA NORMATIVA AMBIENTAL VIGENTE</t>
  </si>
  <si>
    <t>MANTENIMIENTO CORRECTIVO A TODO COSTO DEL VEHICULO DE PLACAS OML 182 DEL C.A. TULIO OSPINA Y OTRAS OFICINAS LOCALES DEL INSTITUTO COLOMBIANO, AGROPECURIO , ICA SECCIONAL ANTIOQUIA</t>
  </si>
  <si>
    <t xml:space="preserve">MANTENIMIENTO (PREVENTIVO Y CORRECTIVO ),CON INCLUSION DE BOLSA DE REPUESTOS PARA LAS MOTOCLICLETAS DE LAS OFICINAS LOCALES DE LA ZONA URABA DEL INSTITUTO COLOMBIANO AGROPECUARIO , ICA DE LA SECCIONAL ANTIQUIA </t>
  </si>
  <si>
    <t>CONCEDER EN ARRIENDO AL INSTITUTO COLOMBIANO AGROPECUARIO ICA, EL USO Y GOCE DEL INMUEBLE LOCAL RURAL UBICADO EN LA CARRERA 1 N°4-128-INSPECCION ESPECIAL LA ESMERALDA-ARAUQUITA</t>
  </si>
  <si>
    <t>CONCEDER EN ARRIENDO AL INSTITUTO COLOMBIANO AGROPECUARIO ICA, EL USO Y GOCE DEL INMUEBLE UBICADO EN LA CARRERA 4 N°2-82, EN EL MUNICIPIO DE PUERTO RONDON</t>
  </si>
  <si>
    <t>CONCEDER EN ARRIENDO AL INSTITUTO COLOMBIANO AGROPECUARIO ICA, EL USO Y GOCE DEL INMUEBLE UBICADO EN LA CAUCASIA EN EL MUNICIPIO DE TAME</t>
  </si>
  <si>
    <t>CONCEDER EN ARRIENDO AL INSTITUTO COLOMBIANO AGROPECUARIO ICA, EL USO Y GOCE DEL INMUEBLE UBICADO EN LA CARRERA 2 N°3-19 BARRIO SAN MARTIN DEL MUNICIPIO DE ARAUQUITA</t>
  </si>
  <si>
    <t>SUMINISTRO DE COMBUSTIBLES PARA LOS VEHICULOS, MOTOS Y DEMAS EQUIPOS DEL ICA QUE OPERAN EN LA SECCIONAL ARAUCA</t>
  </si>
  <si>
    <t>EL INSTITUTO COLOMBIANO AGROPECUARIO "ICA" REQUIERE CONTRATAR EL SERVICIO DE RECOLECCION, TRANSPORTE, TRATAMIENTO Y DISPOSICION FINAL DE LOS RESIDUOS HOSPITALARIOS Y SIMILARES GENERADOS EN LA SECCIONAL ARAUCA.</t>
  </si>
  <si>
    <t>SERVICIO DE MANTENIMIENTO PREVENTIVO Y CORRECTIVO A TODO COSTO PARA EL PARQUE AUTOMOTOR, CONFORMADO POR VEHICULOS Y MOTOCICLETAS DE DIFERENTES MARCAS Y MODELOS DEL ICA, AL SERVICIO DE LA GERENCIA SECCIONAL ARAUCA</t>
  </si>
  <si>
    <t>PRESTACION DEL SERVICIO DE EXAMENES MEDICOS OCUPACIONALES DE INGRES, PERIODICOS, DE RETIRO, PRUEBAS COMPLEMENTARIAS Y EXAMENES PARA-CLINICOS PARA LOS FUNCIONARIOS DEL ICA ARAUCA</t>
  </si>
  <si>
    <t>REPARACION, MANTENIMIENTO PREVENTIVO Y CORRECTIVO, INCLUYENDO LOS REPUESTOS NECESARIOS Y COMPRA E INSTALACION DE AIRES ACONDICIONADOS.</t>
  </si>
  <si>
    <t>ADQUISICION DE MOBILIARIO DE OFICINA PARA EL INSTITUTO COLOMBIANO AGROPECUARIO ICA SECCIONAL ARAUCA</t>
  </si>
  <si>
    <t>REPARACION, MANTENIMIENTO PREVENTIVO Y CORRECTIVO, INCLUYENDO LOS REPUESTOS NECESARIOS PARA LAS PLANTAS O GENERADORES ELECTRICOS DEL ICA,</t>
  </si>
  <si>
    <t>ARRENDAMIENTO BIEN INMUEBLE</t>
  </si>
  <si>
    <t>SUMINISTRO DE BONOS DE COMBUSTIBLE</t>
  </si>
  <si>
    <t>GESTION DE RESIDUOS HOSPITALARIOS</t>
  </si>
  <si>
    <t>SUMINISTRO MANTENIMIENTO PREVENTIVO Y CORRECTIVO CON REPUESTOS INCLUIDOS DE LOS AIRES ACONDICIONADOS DEL ICA SECCIONAL ATLÁNTICO</t>
  </si>
  <si>
    <t>PRESTACIÓN DE SERVICIOS DE ELABORACIÓN DE EXAMENES MEDICOS OCUPACIONALES PARA LOS FUNCIONARIOS DEL ICA SECCIONAL ATLÁNTICO</t>
  </si>
  <si>
    <t xml:space="preserve">PRESTACIÓN DE SERVICIO  DE FUMIGACIÓN Y MANEJOINTEGRADO DE PLAGAS PARA LAS INSTALACIONES DEL ICA SECCIONAL -ATLÁNTICO.  </t>
  </si>
  <si>
    <t>MANTENIMIENTO Y ADECUACIÓNDE LA INFRAESTRUCTURA FÍSICA DEL ICA SECCIONAL ATLÁNTICO</t>
  </si>
  <si>
    <t>MANTENIMIENTO CORRECTIVO Y PREVENTIVO DE PUERTAS CERRADURAS DEL ICA - SECCIONAL ATLANTICO</t>
  </si>
  <si>
    <t>MANTENIMIENTO Y ADECUACIÓN A LA INFRAESTRUCTURA FÍSICA DEL LABORATORIO FITOSANITARIO  DEL ICA SECCIONAL ATLÁNTICO</t>
  </si>
  <si>
    <t>SUMINISTRO DE INSTRUMENTOS DE MEDIDAS Y ELEMENTOS DE ACONDICIONAMIENTO E ILUMINACIÓN PARA EL ICA SECCIONAL ATLÁNTICO</t>
  </si>
  <si>
    <t>MANTENIMIENTO Y ADECUACIÓN AL CERRAMIENTO PERIMETRAL DEL ICA SECCIONAL ATLÁNTICO</t>
  </si>
  <si>
    <t>EL INSTITUTO COLOMBIANO AGROPECUARIO REQUIERE TOMAR EN "ARRIENDO PARA EL USO Y GOCE DE UN LOCAL UBICADO EN CALLE 5 N. 5 - 43 BARRIO EL COMERCIO EN LA CIUDAD DE CUBARÁ BOYACÁ</t>
  </si>
  <si>
    <t>EL INSTITUTO COLOMBIANO AGROPECUARIO REQUIERE TOMAR EN "ARRENDAMIENTO PARA USO Y GOCE DE UN LOCAL UBICADO EN LA CALLE 15 N. 7 - 72 APARTAMENTO 101 EDIFICIO NANCY BARRIO CHICO EN LA CIUDAD DE CHIQUINQUIRA".</t>
  </si>
  <si>
    <t>EL INSTITUTO COLOMBIANO AGROPECUARIO REQUIERE TOMAR EN "ARRIENDO PARA EL USO Y GOCE DE UN LOCAL UBICADO EN AVENIDA ROMERO HERNANDEZ, CALLE 6 N. 11 - 97 EN LA CIUDAD DE MIRAFLORES</t>
  </si>
  <si>
    <t>CONCEDER EN ARRIENDO AL INSTITUTO COLOMBIANO AGROPECUARIO-ICA, EL USO Y GOCE DEL INMUEBLE UBICADO EN LA CALLE 39 N° 6-56 BARRIO VILLA UNIVERSITARIA, DE LA CIUDAD DE TUNJA BOYACÁ.</t>
  </si>
  <si>
    <t>EL INSTITUTO COLOMBIANO AGROPECUARIO REQUIERE TOMAR EN "ARRIENDO PARA EL USO Y GOCE DE UN LOCAL UBICADO EN LA CALLE 8 N. 5 - 46 EN LA CIUDAD DE SOATÀ"</t>
  </si>
  <si>
    <t>EL INSTITUTO COLOMBIANO AGROPECUARIO REQUIERE TOMAR EN "ARRIENDO PARA EL USO Y GOCE DE UN LOCAL UBICADO EN CALLE 18 N. 3 - 59 EN LA CIUDAD DE MONIQUIRA</t>
  </si>
  <si>
    <t>CONTRATAR EL SERVICIO DE TRANSPORTE TERRESTRE PARA LOS FUNCIONARIOS PARA LOS FUNCIONARIOS DEL ICA SECCIONAL BOYACÁ</t>
  </si>
  <si>
    <t>SERVICIO DE FOTOCOPIAS EN LAS OFICINAS DEL ICA SECCIONAL BOYACÁ</t>
  </si>
  <si>
    <t>Mantenimienro preventivo y correctivo del parque Automotor</t>
  </si>
  <si>
    <t>Servicio de recoleccion, trasnsporte de residuos Quimicos hospitalarios</t>
  </si>
  <si>
    <t>PRESTACIÓN DEL SERVICIO DE MANTENIMIENTO PREVENTIVO, CORRECTIVO DE AIRES ACONDICIONADOS EN LAS OFICINAS DE: DUITAMA, GARAGOA Y PUERTO BOYACÁ, E INSTALACIÓN DE EQUIPO DE AIRE ACONDICIONADO EN LA OFICINA LOCAL DE CUBARÁ”.-</t>
  </si>
  <si>
    <t>PRESTAR EL SERVICIO DE EXÁMENES MÉDICOS OCUPACIONALES DE INGRESO PERIÓDICOS DE RETIRO PRUEBAS COMPLEMENTARIAS Y EXÁMENES PARA-CLÍNICOS PARA LOS FUNCIONARIOS DEL INSTITUTO COLOMBIANO AGROPECUARIO - ICA SECCIONAL BOYACÁ</t>
  </si>
  <si>
    <t>ADECUACION FINAL DE LA NUEVA SEDE LOCAL DE LA GERENCIA Y MANTENIMIENTO DEL CENTRO DE ENVETOS DE LAS INSTALACIONES DE LA GRANJA SURBATA DEL ICA SECCIONAL BOYACA</t>
  </si>
  <si>
    <t>PRESTACION DEL SERVICIO DE FUMIGACION DESINFECCION Y CONTROL DE PLAGAS Y COMPRA DE RECARGA DE EXTINTORES NECESARIOS PARA LA ATENCIÓN Y PREVENCION DE EMERGENCIAS EN LAS INSTALACIONES DE LAS OFICNAS DEL INSTITUTO COLOMBIANO AGROPECUARIO ICA SECC BOYACA</t>
  </si>
  <si>
    <t>COMPRA DE PORCINOS NECESARIOS PARA REALIZAR EL PROCESO DE CENTINELIZACION EN EL MUNICIPIO DE SOGAMOSO PARA ATENDER LA EMERGENCIA NECESARIA SANITARIA DECLARADA POR LA RESOLUCION 33682 DE 2018,</t>
  </si>
  <si>
    <t>COMPRA DE BOVINOS NECESARIOS PARA REALIZAR EL PROCESO DE CENTINELIZACION EN EL MUNICIPIO DE SOGAMOSO BOYACA PARA ATENDER LA EMERGENCIA SANITARIA DECLARADA POR LA RESOLUCIÓN 33682 DE 2018</t>
  </si>
  <si>
    <t>COMPRA DE ALIMENTO CONCENTRADO PARA ANIMALES NECESARIOS PARA REALIZAR EL PROCESO DE CENTINELIZACION EN EL MUNICIPIO DE SOGAMOSO BOYACA PARA ATENDER LA EMERGENCIA SANITARIA DECLARADA POR LA RESOLUCIÓN 33682 DE 2018</t>
  </si>
  <si>
    <t>CONTRATAR EL SERVICIO DE LIMPIEZA Y MANTENIMIENTO DEL POZO SEPTICO UBICADO EN LAS INSTALACIONES DE LA GRAJA SURBATA ICA SECCIONAL BOYACA</t>
  </si>
  <si>
    <t>SUMINISTRO DE COMBUSTILBE PARA VEHICULOS Y MOTOCICLETAS QUE OPERAN EN LAS OFICINAS Y DEPENDENCIAS DEL ICA SECCIONAL BOYACA</t>
  </si>
  <si>
    <t>EL ARRENDADOR confiere al ICA a título de arrendamiento, el bien inmueble ubicado en la Calle 4 No. 379 Kra 4 No. 392 en el municipio de San Vicente del Caguán, Caquetá, con número de matrícula 42532392 y código catastral No.187530101000000340025000000000, con un área de 89 metros cuadrados, con servicios de agua, fluido eléctrico y batería sanitaria.</t>
  </si>
  <si>
    <t>EL ARRENDADOR confiere al ICA a título de arrendamiento, el bien inmueble ubicado en la Calle 5° No. 5-45 barrio El Centro en el municipio de Albania, Caquetá, predio No. 01-010-0005-000, con servicios de agua, fluido eléctrico y batería sanitaria.</t>
  </si>
  <si>
    <t>Manejo de Residuos  recoleccion transporte y disposicion  final de la red oficial de diagnostico veterinario y  fitosanitario</t>
  </si>
  <si>
    <t>SUMINISTRO DE GASOLINA, A.C.P.M., Y ACEITES PARA LOS VEHÍCULOS Y EQUIPOS QUE OPERAN EN LA SECCIONAL CAQUETÁ DEL INSTITUTO COLOMBIANO AGROPECUARIO ICA</t>
  </si>
  <si>
    <t>Servicio de tratamiento integral de desechos químicos, hospitalarios y similares incluido su recolección, transporte, disposición final y suministro de material para su adecuado manejo del Laboratorio de Diagnóstico Veterinario de la Seccional Caquetá  ubicado en la ciudad de Florencia Caquetá y de las Oficinas Locales y puntos de atención al ganadero del ICA en los municipios de San Vic</t>
  </si>
  <si>
    <t>Servicio de transporte de correspondencia y paquetería desde el departamento del Caquetá y hacia los diferentes departamentos y ciudades del país.</t>
  </si>
  <si>
    <t>EL SERVICIO DE MANTENIMIENTO PREVENTIVO Y CORRECTIVO CON COBERTURA DE REPUESTOS, ALINEACIÓN, CAMBIO DE ACEITE, LAVADO, CAMBIO PARTES MECÁNICAS Y OTROS QUE SE REQUIERAN, PARA LOS VEHÍCULOS DE DIFERENTES MARCAS, TIPOS Y MODELOS DE PROPIEDAD DEL INSTITUTO COLOMBIANO AGROPECUARIO ICA, QUE SE ENCUENTREN A CARGO O SE LE ENCARGARÁN A LA SECCIONAL CAQUETÁ</t>
  </si>
  <si>
    <t>EL SERVICIO DE MANTENIMIENTO PREVENTIVO Y CORRECTIVO, CON SUMINISTRO DE REPUESTOS, PARA LOS AIRES ACONDICIONADOS DEL INSTITUTO COLOMBIANO AGROPECUARIO EN LA SECCIONAL CAQUETÁ.</t>
  </si>
  <si>
    <t>RECARGA Y ADQUISICIÓN DE EXTINTORES</t>
  </si>
  <si>
    <t>LA COMPRA DE EQUIPOS ELECTRICOS Y MOBILIARIO PARA LA SECCIONAL CAQUETA</t>
  </si>
  <si>
    <t>LA PRESTACION DEL SERVICIO DE EXAMENES OCUPACIONALES DE INGRESO, PERIODICOS, DE RETIRO, PRUEBAS COMPLEMENTARIAS Y EXAMENES PARA CLINICOS PARA LOS FUNCIONARIOS DE LA SECCIONAL CAQUETA DEL INSTITUTO COLOMBIANO AGROPECUARIO ICA</t>
  </si>
  <si>
    <t>EL SERVICIO DE MANTENIMIENTO PREVENTIVO Y CORRECTIVO, CON SUMINISTRO DE REPUESTOS, PARA LOS AIRES ACONDICIONADOS DEL LABORATORIO DE DIAGNÓSTICO VETERINARIO DEL INSTITUTO COLOMBIANO AGROPECUARIO EN LA SECCIONAL CAQUETÁ, Y DE SUS OFICINAS LOCALES.</t>
  </si>
  <si>
    <t>ENTREGAR A TITULO DE ARRENDAMIENTO AL INSTITUTO COLOMBIANO  AGROPECUARIO-ICA SECCIONAL CASANARE UN INMUEBLE UBICADO EN LA MANZANA 68 CRA 5 No. 11-130 EN EL MUNICIPIO DE TRINIDAD CASANARE</t>
  </si>
  <si>
    <t>ENTREGAR A TITULO DE ARRENDAMIENTO AL INSTITUTO COLOMBIANO  AGROPECUARIO-ICA SECCIONAL CASANARE UN INMUEBLE UBICADO EN LA CALLE 11 No. 9-09-07 EN EL MUNICIPIO DE HATOCOROZAL</t>
  </si>
  <si>
    <t>ENTREGAR A TITULO DE ARRENDAMIENTO AL INSTITUTO COLOMBIANO AGROPECUARIO - ICA SECCIONAL CASANARE UN INMUEBLE UBICADO EN LA CALLE 13 No.  5-24 , CALLE 13 No. 5-28, EN EL MUNICIPIO DE PAZ DE ARIPORO</t>
  </si>
  <si>
    <t>PRESTACION DEL SERVICIO DE MANTENIMIENTO GENERAL A TODO COSTO DE VEHICULOS QUE CONFORMAN  EL PARQUE AUTOMOTOR, ASIGNADOS AL SERVICIO DE LA SECCIONAL CASANARE DEL INSTITUTO COLOMBIANO AGROPECUARIO “ICA”. PARA ATENDER LA EMERGENCIA SANITARIA DECLARADA POR LA RESOLUCIÓN 33682 DE 2018 Y LA ENFERMEDAD DE NEWCASTLE”</t>
  </si>
  <si>
    <t>SERVICIO DE RECEPCIÓN, DISPOSICIÓN Y TRATAMIENTO FINAL DE LOS RESIDUOS HOSPITALARIOS Y SIMILARES EN LA SECCIONAL CASANARE.DE ARIPORO</t>
  </si>
  <si>
    <t>PRESTAR EL SERVICIO DE MENSAJERÍA EXPRESA QUE COMPRENDA LA RECOLECCIÓN, ENVIÓ, DISTRIBUCIÓN Y ENTREGA FINAL, DE DOCUMENTOS, PAQUETES Y ELEMENTOS ESPECIALES TALES COMO MUESTRAS DE LABORATORIO (BIOLÓGICAS Y PATOLÓGICAS) EN LA SEDE PRINCIPAL DE LA SECCIONAL CASANARE DEL INSTITUTO COLOMBIANO AGROPECUARIO UBICADA EN YOPAL Y LAS OFICINAS DE LOCALES DE TAURAMENA,TRINIDAD Y PAZ DE ARIPORO</t>
  </si>
  <si>
    <t>PRESTAR EL SERVICIO DE MANTENIMIENTO PREVENTIVO Y CORRECTIVO  INCLUIDO EL SUMINISTRO DE REPUESTOS ORIGINALES NUEVOS PARA LOS VEHÍCULOS QUE CONFORMAN  EL PARQUE AUTOMOTOR, ASIGNADOS AL SERVICIO DE LA SECCIONAL CASANARE DEL INSTITUTO COLOMBIANO AGROPECUARIO “ICA”.</t>
  </si>
  <si>
    <t>CONTRATAR LA PRESTACIÓN DEL  SERVICIO DE REVISIÓN TÉCNICO MECÁNICA Y DE EMISIÓN DE GASES  PARA LOS VEHÍCULOS LIVIANOS  Y MOTOCICLETAS DE LA SECCIONAL CASANARE DEL INSTITUTO COLOMBIANO AGROPECUARIO “ICA”</t>
  </si>
  <si>
    <t>PRESTAR EL SERVICIO A TODO COSTO DE  FOTOCOPIADO, ENCUADERNACION Y  EDICIÓN E IMPRESIONES DE FORMAS, DOCUMENTOS TECNICOS, MISIONALES Y ADMINISTRATIVOS PARA LAS OFICINAS DEL INSTITUTO COLOMBIANO AGROPECUARIO “ICA”, SECCIONAL CASANARE.</t>
  </si>
  <si>
    <t>“SERVICIO DE MANTENIMIENTO PREVENTIVO-CORRECTIVO Y REUBICACION DE AIRES ACONDICIONADOS  EN DIFERENTES MUNICIPIOS INCLUIDO EL SUMINISTRO DE REPUESTOS Y TRANSPORTES PARA EL INSTITUTO COLOMBIANO AGROPECUARIO “ICA” SECCIONAL CASANARE</t>
  </si>
  <si>
    <t>PRESTACIÓN DEL SERVICIO DE EXÁMENES MÉDICOS OCUPACIONALES DE INGRESO, PERIÓDICOS, DE RETIRO, PRUEBAS COMPLEMENTARIAS Y EXÁMENES PARACLÍNICOS PARA LOS FUNCIONARIOS DEL INSTITUTO COLOMBIANO AGROPECUARIO “ICA” DE LA SECCIONAL CASANARE.”</t>
  </si>
  <si>
    <t>PRESTAR EL SERVICIO A TODO COSTO DE RECARGA, MANTENIMIENTO Y SUMINISTRO E INSTALACION DE EXTINTORES PARA LOS VEHICULOS Y LA SEDE DE LA SECCIONAL CASANARE DEL INSTITUTO COLOMBIANO AGROPECUARIO “ICA”.</t>
  </si>
  <si>
    <t>“PRESTACIÓN DEL SERVICIO A TODO COSTO PARA EL MANTENIMIENTO Y PODA EN GENERAL DE TODAS LAS ZONAS VERDES: JARDINES, PRADO, ÁRBOLES Y SIEMBRA DE PLÁNTULAS Y DISPOSICIÓN FINAL DE RESIDUOS RESULTANTES DEL MANTENIMIENTO PARA EL INSTITUTO COLOMBIANO AGROPECUARIO “ICA” SECCIONAL CASANARE.</t>
  </si>
  <si>
    <t>SUMINISTRO DE COMBUSTIBLE PARA LOS VEHICULOS Y EQUIPOS DEL ICA ASIGNADOS Y OPERAN EN LA SECCIONAL CASANARE</t>
  </si>
  <si>
    <t>“PRESTACIÓN DEL SERVICIO DE FUMIGACION, DESINFECCION Y  MANEJO INTEGRAL DE PLAGAS PARA LA SEDE DEL  INSTITUTO COLOMBIANO AGROPECUARIO “ICA”  SECCIONAL CASANARE.”</t>
  </si>
  <si>
    <t>Suministro, instalación  y mantenimiento de mobiliario de oficina para las instalaciones del Instituto Colombiano Agropecuario “ICA”, Seccional Casanare.”</t>
  </si>
  <si>
    <t>ARRENDAMIENTO DEL INMUEBLE URBANO UBICADO EN LA CARRERA 7 NÚMERO B5-20, DE LA CABECERA MUNICIPAL DE SANTANDER DE QUILICHAO, CAUCA.</t>
  </si>
  <si>
    <t>ARRENDAMIENTO DEL INMUEBLE URBANO UBICADO EN LA CALLE 6 NÚMERO 7-12-20-26, DE EL BORDO, MUNICIPIO DE PATIA, CAUCA.</t>
  </si>
  <si>
    <t>ARRENDAMIENTO DEL INMUEBLE URBANO UBICADO EN LA CARRERA 11 NÚMERO 3N-41, DE LA CIUDAD DE POPAYÁN, CAUCA.</t>
  </si>
  <si>
    <t>ARRENDAMIENTO DEL INMUEBLE URBANO UBICADO EN LA CARRERA 5 NÚMERO 2-11, DE LA CIUDAD DE POPAYÁN, CAUCA.</t>
  </si>
  <si>
    <t>ARRENDAMIENTO DEL BIEN INMUEBLE URBANO UBICADO EN LA CALLE 6 Nº 7-12-20-26 DE EL BORDO, MUNICIPIO DE PATÍA, CAUCA.</t>
  </si>
  <si>
    <t>ARRENDAMIENTO DEL BIEN INMUEBLE URBANO UBICADO EN LA CARRERA 5 Nº 2-11 DE LA CIUDAD DE POPAYÁN, CAUCA.</t>
  </si>
  <si>
    <t>SERVICIO DE RECOLECCIÓN, TRANSPORTE, DISTRIBUCIÓN Y ENTREGA DE TODA LA CORRESPONDENCIA INTERNA Y EXTERNA, EN LA MODALIDAD DE CORREO CERTIFICADO: NACIONAL, DEPARTAMENTAL, MUNICIPAL, URBANO, RURAL, DE DIFÍCIL ACCESO Y DEMÁS ENVÍOS POSTALES QUE SE REQUIERA PARA EL NORMAL</t>
  </si>
  <si>
    <t>SUMINISTRO DE COMBUSTIBLE (GASOLINA CORRIENTE) PARA LOS VEHÍCULOS Y MOTOCICLETAS OFICIALES DEL ICA, SECCIONAL CAUCA.</t>
  </si>
  <si>
    <t xml:space="preserve">SERVICIO DE RECOLECCIÓN, TRANSPORTE, TRATAMIENTO Y DISPOSICIÓN FINAL DE RESIDUOS O DESECHOS PELIGROSOS Y SIMILARES DEL LABORATORIO DE DIAGNÓSTICO VETERINARIO DEL ICA, SECCIONAL CAUCA, UBICADO EN LA CIUDAD DE POPAYÁN </t>
  </si>
  <si>
    <t>SERVICIO DE SOPORTE TÉCNICO, MANTENIMIENTO PREVENTIVO Y CORRECTIVO CON REPUESTOS INCLUIDOS, PARA LOS EQUIPOS DE CÓMPUTO DE ESCRITORIO, PORTÁTILES, TABLET’S, IMPRESORAS, PERIFÉRICOS, DISCOS DUROS, ESTABILIZADORES, REGULADORES, UPS, SERVIDORES, ESCÁNER Y VIDEOBEAM DE PROPIEDAD DEL ICA, ASIGNADOS A LA SECCIONAL CAUCA.</t>
  </si>
  <si>
    <t>SERVICIO DE RECARGA Y SUMINISTRO DE BASES PARA LOS EXTINTORES DEL INSTITUTO COLOMBIANO AGROPECUARIO – ICA, SECCIONAL CAUCA.</t>
  </si>
  <si>
    <t>Servicio de fumigación y control general de vectores y roedores para las cuatro (4) sedes del Instituto Colombiano Agropecuario – ICA, seccional Cauca, ubicadas en los municipios de Popayán, Santander de Quilichao y Patía – El Bordo, Cauca.</t>
  </si>
  <si>
    <t>Recibir a título de arrendamiento un inmueble en la ciudad de Quibdó, a efectos de que la sede principal de la Seccional Chocó, pueda desarrollar sus actividades administrativas y misionales.</t>
  </si>
  <si>
    <t>RECIBIR A TITULO DE ARRENDAMIENTO UN INMUEBLE EN LA CIUDAD DE QUIBDÓ, A EFECTOS DE QUE FUNCIONE LA BODEGA DE ALMACENAMIENTO Y COSTODIA DE BIENES MUEBLES DE LA SECCIONAL CHOCÓ DEL ICA.</t>
  </si>
  <si>
    <t>SERVICIOS POSTALES NACIONALES S.A. SE COMPROMETE CON LA GERENCIA SECCIONAL CHOCÓ DEL INSTITUTO COLOMBIANO AGROPECUARIO-ICA, A PRESTAR LOS SERVICIOS DE RECOLECCIÓN, CURSO Y ENTREGA DE CORRESPONDENCIA Y DEMÁS ENVÍOS POSTALES QUE REQUIERA, EN LAS MODALIDADES DE CORREO NORMAL,. CERTIFICADO, URBANO NACIONAL E INTERNACIONAL.</t>
  </si>
  <si>
    <t>SUMINISTRO DE BONOS PASS PARA CANJEAR POR COMBUSTIBLE PARA EL INSTITUTO COLOMBIANO AGROPECUARIO – ICA SECCIONAL CHOCÓ, MEDIANTE EL CANJE DE VALERAS - BONOS Ó VALES PASS REDIMIBLES (CHEQUES) CON DIFERENTES DENOMINACIONES, CON EL FIN DE SER USADO EN LOS ELEMENTOS MOTORIZADOS VEHÍCULOS (CARROS, MOTORES DE NAVEGACIÓN ACUÁTICA, MOTORES DE ENERGÍA ELÉCTRICA Y MOTOCICLETAS)</t>
  </si>
  <si>
    <t xml:space="preserve">LA PRESTACIÓN DEL SERVICIO DE MANTENIMIENTO PREVENTIVO Y CORRECTIVO PARA LOS VEHÍCULOS AUTOMOTORES (CARROS Y  MOTOCICLETAS), MOTORES FUERA DE BORDA, PLANTAS ELÉCTRICAS, GUADAÑADORAS, LANCHAS DE PROPIEDAD DEL ICA SECCIONAL CHOCÓ, CON SUS RESPECTIVOS REPUESTOS, LOS CUALES SE ENCUENTRAN EN LA SEDE PRINCIPAL (QUIBDÓ) Y EN LAS OFICINAS LOCALES </t>
  </si>
  <si>
    <t xml:space="preserve">ENVÍO DE MUESTRAS,  TRASPORTE DE BIOLÓGICOS, MATERIALES Y DOCUMENTOS DE TOMAS DE MUESTRAS POR MEDIO AÉREO, TERRESTRE, MARÍTIMO Y FLUVIAL DESDE Y HASTA LAS OFICINAS DEL ICA SECCIONAL CHOCÓ, UBICADAS EN LOS MUNICIPIOS QUIBDÓ, ACANDÍ, BAHÍA SOLANO, UNGUÍA, RIO SUCIO Y EL PUESTO DE CONTROL DE JURADÓ; Y ENVÍO DE MUESTRAS DEL ICA SECCIONAL CHOCÓ HACIA LOS LABORATORIOS </t>
  </si>
  <si>
    <t>“SELECCIONAR EL CONTRATISTA QUE PRESTE EL SERVICIO DE ADQUISICIÓN, INSTALACIÓN Y MANTENIMIENTO PREVENTIVO Y CORRECTIVO CON REPUESTOS INCLUIDOS Y CARGA DE GAS REFRIGERANTE A LOS EQUIPOS DE AIRE CONDICIONADO DE LA SECCIONAL CHOCÓ DEL INSTITUTO COLOMBIANO AGROPECUARIO – ICA”.</t>
  </si>
  <si>
    <t>SELECCIONAR EL CONTRATISTA QUE PRESTE EL SERVICIO DE FUMIGACIÓN PARA LA SECCIONAL CHOCÓ DEL INSTITUTO COLOMBIANO AGROPECUARIO-ICA”.</t>
  </si>
  <si>
    <t>SELECCIONAR AL CONTRATISTA QUE PRESTE EL SERVICIO PARA LA REALIZACIÓN DE LOS EXÁMENES MEDICOS OCUPACIONALES DE INGRESO, DE RETIRO, PRUEBAS COMPLEMENTARIAS Y EXÁMENES PARACLÍNICOS PARA LOS FUNCIOMNARIOS DE LA SECCIONAL CHOCÓ</t>
  </si>
  <si>
    <t>SELLECCIONAR AL CONTRATISTA QUE PRESTE EL SERVICIO DE REPARACIONES Y MANTENIMIENTO A LA OFICINA LO CAL DEL ICA EN BAHÍA SOLANO</t>
  </si>
  <si>
    <t>ARRENDAMIENTO DE UN INMUEBLE</t>
  </si>
  <si>
    <t>ENCERRAMIENTO PERIMETRAL CISACERETE</t>
  </si>
  <si>
    <t>MANTENIMIENTOS PREVENTIVOS Y CORRECTIVOS PARQUE AUTOMOTOR</t>
  </si>
  <si>
    <t>MANTENIMIENTOS PREVENTIVOS Y CORRECTIVOS Y COMPRA DE AIRES</t>
  </si>
  <si>
    <t>COMPRA DE COMBUSTIBLES</t>
  </si>
  <si>
    <t>MANEJO DE RESIDUOS BIOLOGICOS</t>
  </si>
  <si>
    <t>PRESTACION DE SERVICIOS DE MENSAJERIA</t>
  </si>
  <si>
    <t>EXAMENES MEDICOS OCUPACIONALES</t>
  </si>
  <si>
    <t>CPMPRA DE NEVERAS Y SILLAS</t>
  </si>
  <si>
    <t>MANTENIMIENTO Y CONSERVACION ZONAS VERDES</t>
  </si>
  <si>
    <t>MANTENIMIENTO INFRAESTRUCTURA FISICA AUDITORIO MONTERIA</t>
  </si>
  <si>
    <t>RECARGA Y ADQUISICION DE EXTINTORES</t>
  </si>
  <si>
    <t>PODA Y TALA DE ARBOLES</t>
  </si>
  <si>
    <t>MANTENIMIENTO INFRAESTRUCTURA AUDITORIO TIERRALTA</t>
  </si>
  <si>
    <t>MANTENIMIENTO Y COMPRA DE ACONDICIONADORES DE AIRE</t>
  </si>
  <si>
    <t>MANTENIMIENTO INFRAESTRUCTURA CENTRO DE DIAGNOSTICO FITOSANITARIO</t>
  </si>
  <si>
    <t>MANTENIMIENTO SISTEMA ELECTRICO</t>
  </si>
  <si>
    <t>SUMINISTRO DE COMBUSTIBLE GASOLINA Y ACPM PARA LOS VEHICULOS OFICIALES PLANTA ELECTRICA Y GUADAÑA ASIGNADOS A LA SECCIONAL QUINDIO</t>
  </si>
  <si>
    <t>SERVICIO DE CORRESPONDENCIA PARA LA RECOLECCION DISTRIBUCION Y ENTREGA DE DOCUMENTACION PAQUETES Y MUESTRAS DE LABORATORIO EN LAS MODALIDADES DE CORRESPONDENCIA RURAL URBANO NACIONAL INCLUYENDO EL SERVICIO DE AEROPUERTO</t>
  </si>
  <si>
    <t>CONTRATAR EL SERVICIO PARA LA RECOLECCION Y TRANSPORTE DE RESIDUOS PELIGROSOS PARA EL TRATAMIENTO Y DISPOSICIÓN FINAL DE RESIDUOS ESPECIALES EN EL LDV-ARMENIA Y OFICINA DEL AREA DE PROTECCION  FRONTERIZA UBICADA EN EL AEROPUERTO EL EDEN</t>
  </si>
  <si>
    <t>PRESTAR EL SERVICIO DE MANTENIMIENTO PREVENTIVO DE 18 AITRES ACONDICIONADOS EN LAS OFICINAS DE LA SECCIONAL QUINDIO, INCLUYENDO EL QUE ESTA UBICADO EN EL AEROPUERTO DEL EDEN DE ARMENIA</t>
  </si>
  <si>
    <t>CONTRATAR EL SERVICIO PARA LA RECOLECCION Y TRANSPORTE DE RESIDUOS PELIGROSOS PARA EL TRATAMIENTO Y DISPOSICIÓN FINAL DE RESIDUOS ESPECIALES EN EL LDV-ARMENIA Y OFICINA DEL AREA DE PROTECCION FRONTERIZA UBICADA EN EL AEROPUERTO EL EDEN</t>
  </si>
  <si>
    <t>CONTRATAR EL SERVICIO DE MANTENIMIENTO INTEGRAL (PREVENTIVO Y CORRECTIVO) CON SUMINISTRO DE REPUESTOS ORIGINALES PARA LOS VEHICULOS QUE CONFORMAN EL PRQUE AUTOMOTOR DEL ICA QUE SE ENCUENTRAN A CARGO DE LA SECCIONAL</t>
  </si>
  <si>
    <t>CONTRATAR LA RECARGA Y COMPRA DE EXTINTORES DEL ICA SECCIONAL QUINDIO</t>
  </si>
  <si>
    <t>CONTRATAR EL SERVICIO DE EXAMENES OCUPACIONALES ,PRUEBAS COMPLEMENTARIAS Y EXAMENES PARACLINICOS PARA FUNCIONARIOS ICA</t>
  </si>
  <si>
    <t>CONTRATAR EL MANTENIMIENTO PREVENTIVO Y O CORRECTIVO DE LA PLANTA FISICA DEL ICA SECCIONAL QUINDIO PARA LA VIGENCIA 2018</t>
  </si>
  <si>
    <t>El arrendador confiere al ICA  a título de arrendamiento, el bien inmueble ubicado en la Carrera 7° No. 12 -04 Piso 2, en el Municipio de Chia- Cundimamarca.</t>
  </si>
  <si>
    <t xml:space="preserve">El arrendador confiere al ICA  a título de arrendamiento, el bien inmueble ubicado en la Carrera 4 No. 10-75 Local 6,  en el Municipio de Soacha - Cundimamarca. </t>
  </si>
  <si>
    <t xml:space="preserve">El arrendador confiere al ICA  a título de arrendamiento, el bien inmueble ubicado en la Carrera 17 No. 5-15 Piso 2,  en el Municipio de Pacho - Cundimamarca. </t>
  </si>
  <si>
    <t xml:space="preserve">El arrendador confiere al ICA  a título de arrendamiento, el bien inmueble ubicado en la Calle 5 No. 3-13 barrio las ochenta ,  en el Municipio de Yacopí - Cundimamarca. </t>
  </si>
  <si>
    <t>El arrendador confiere al ICA  a título de arrendamiento, el bien inmueble ubicado en la Carrera  26A No. 2 -36 Barrio San Jorge  Piso 2, en el Municipio de Fusagasuga - Cundimamarca.</t>
  </si>
  <si>
    <t>El arrendador confiere al ICA  a título de arrendamiento, el bien inmueble ubicado en la Calle 6 No. 3-48  Piso 2, en el Municipio de Gacheta - Cundimamarca.</t>
  </si>
  <si>
    <t>El arrendador confiere al ICA  a título de arrendamiento, el bien inmueble ubicado en la Carrera 17 No. 5-15 Piso 2,  en el Municipio de Pacho - Cundimamarca.</t>
  </si>
  <si>
    <t>El arrendador confiere al ICA  a título de arrendamiento, el bien inmueble ubicado en la Carrera 4 No. 10-75 Local 6,  en el Municipio de Soacha - Cundimamarca.</t>
  </si>
  <si>
    <t>El arrendador confiere al ICA  a título de arrendamiento, el bien inmueble ubicado en la Calle 3 No. 2-26,  en el Municipio de Tabio - Cundimamarca.</t>
  </si>
  <si>
    <t>El arrendador confiere al ICA  a título de arrendamiento, el bien inmueble ubicado en la Carrera 5 No. 6-17Centro Comercial Imperio, locales 32 y 34   en el Municipio de  Villeta - Cundimamarca.</t>
  </si>
  <si>
    <t>El arrendador confiere al ICA  a título de arrendamiento, el bien inmueble ubicado en la Calle 8 No. 17-85 Segundo piso,  en el Municipio de  La Mesa - Cundimamarca.</t>
  </si>
  <si>
    <t>Los  arrendadores confiere al ICA  a título de arrendamiento, el bien inmueble ubicado en la Calle 3 No. 4-106 Local 1, Barrio Chapinero,  en el Municipio de  Facatativa - Cundimamarca.</t>
  </si>
  <si>
    <t>COMPRA DE TELÉFONOS DIGITALES COMPATIBLES CON LA PLANTA TELEFONICA AVAYA AURA MANAGER V.6.02, PARA LAS OFICINAS DEL ICA-SECCIONAL CUNDINAMARCA</t>
  </si>
  <si>
    <t xml:space="preserve">COMPRA Y PRESTACIÓN DEL SERVICIO DE MANTENIMIENTO Y RECARGA DE EXTINTORES UBICADOS EN LAS DISTINTAS SEDES DE LA SECCIONAL CUNDINAMARCA </t>
  </si>
  <si>
    <t xml:space="preserve">“PRESTACIÓN DEL SERVICIO DE EXÁMENES MÉDICOS OCUPACIONALES DE INGRESO, PERIÓDICOS, DE RETIRO, PRUEBAS COMPLEMENTARIAS Y EXÁMENES PARA-CLÍNICOS PARA LOS FUNCIONARIOS DE LA SECCIONAL CUNDINAMARCA”, </t>
  </si>
  <si>
    <t>SERVICIO DE MANTENIMIENTO, LAVADO Y SECADO, DESMONTE Y MONTAJE DE ALFOMBRA Y TAPETES, LAMAS DE CORTINAS, RIELES,  Y ENROLLABLES UBICADOS EN LAS INSTALACIONES DEL ICA – SECCIONAL CUNDINAMARCA</t>
  </si>
  <si>
    <t>PRESTACION DE SERVICIOS DE SACRIFICIO, DESNATURALIZACIÓN Y DESTRUCCIÓN DE VEINTE NUEVE (29) SEMOVIENTES BOVINOS USADOS EN LA CENTINELIZACIÓN DEL AFTOSA EN LA VEREDA LAS PALMAS DEL MUNICIPIO DE YACOPÍ”</t>
  </si>
  <si>
    <t>PRESTACIÓN DEL SERVICIO EL TRANSPORTE DE VEINTE NUEVE (29) SEMOVIENTES BOVINOS USADOS EN LA CENTINELIZACIÓN DEL AFTOSA DESDE LA FINCA EL PORVENIR VEREDA LAS PALMAS DEL MUNICIPIO DE YACOPÍ HASTA EL FRIGOMATADERO LA PRIMAVERA KM 14 -LA DORADA CALDAS</t>
  </si>
  <si>
    <t xml:space="preserve">Compra de cerdos e insumos veterinarios para adelantar el proceso de centinelización como complemento de una investigación epidemiológica asociada a un cuadro vesicular compatible con fiebre aftosa. </t>
  </si>
  <si>
    <t xml:space="preserve">PRESTACIÓN DEL SERVICIO DE MANTENIMIENTO INTEGRAL A TODO COSTO CON INCLUSIÓN DE BOLSA DE REPUESTOS PARA EL PARQUE AUTOMOTOR, CONFORMADO POR VEHÍCULOS Y MOTOCICLETAS DE DIFERENTES MARCAS Y MODELOS AL SERVICIO DEL ICA, ASIGNADOS A LA SECCIONAL CUNDINAMARCA. </t>
  </si>
  <si>
    <t xml:space="preserve">SUMINISTRO DE COMBUSTIBLES PARA EL PARQUE AUTOMOTOR, CONFORMADO POR VEHÍCULOS Y MOTOCICLETAS DE DIFERENTES MARCAS Y MODELOS AL SERVICIO DEL ICA, ASIGNADOS A LA SECCIONAL CUNDINAMARCA. </t>
  </si>
  <si>
    <t xml:space="preserve">Suministro de agua potable fresca de alta calidad y pureza para el consumo humano. </t>
  </si>
  <si>
    <t>“SUMINISTRO DE ELEMENTOS DE AIRE ACONDICIONADO Y VENTILADORES PARA LAS OFICINAS LOCALES DE LA SECCIONAL CUNDINAMARCA Y SERVICIO DE MANTENIMIENTO INTEGRAL PREVENTIVO Y CORRECTIVO CON INCLUSIÓN DE BOLSA DE REPUESTOS PARA LOS AIRE ACONDICIONADO DE PROPIEDAD DEL INSTITUTO COLOMBIANO AGROPECUARIO ICA, UBICADOS EN LA OFICINA LOCAL DE GIRARDOT- SECCIONAL CUNDINAMARCA”.</t>
  </si>
  <si>
    <t>ADQUISICIÓN DE EQUIPOS DE LABORATORIO PARA LA UNIDAD DE IDENTIFICACIÓN TAXONÓMICA DE MOSCAS DE LA FRUTA UBICADA EN TIBAITATÁ - MOSQUERA, CUNDINAMARCA</t>
  </si>
  <si>
    <t>ADQUISICIÓN DE ELEMENTOS DE SEGURIDAD Y PROTECCIÓN PERSONAL PARA FUNCIONARIOS QUE UTILIZAN LAS MOTOCICLETAS DE LA GERENCIA SECCIONAL CUNDINAMARCA DEL INSTITUTO COLOMBIANO AGROPECUARIO- ICA</t>
  </si>
  <si>
    <t>ADQUISICIÓN MUEBLES DE LABORATORIO PARA LA UNIDAD DE IDENTIFICACIÓN TAXONÓMICA DE MOSCAS DE LA FRUTA UBICADA EN LA SEDE TIBAITATÁ (MOSQUERA, CUNDINAMARCA</t>
  </si>
  <si>
    <t>SUMINISTRO DE EQUIPOS  DE COMUNICACIÓN Y ELEMENTOS PARA EL MANTENIMIENTO Y LA ADECUACIÓN DE  EQUIPOS E INSTALACIONES UTILIZADAS EN EL MANEJO DE  LA INFORMACIÓN Y LA COMUNICACIÓN EN LA SECCIONAL CUNDINAMARCA DEL INSTITUTO COLOMBIANO AGROPECUARIO ICA</t>
  </si>
  <si>
    <t xml:space="preserve">Prestación del servicio de transporte  terrestre automotor especial con conductor, para los servidores públicos del ICA, Seccional Cundinamarca que requieran desplazamiento de las diferentes sedes de la entidad, ubicadas en  el Departamento de Cundinamarca.  </t>
  </si>
  <si>
    <t>CONTRATAR EL ARRENDAMIENTO DEL BIEN INMUEBLE DONDE FUNCIONE LA SEDE DE LAS OFICINAS DEL ICA SECCIONAL GUAVIARE</t>
  </si>
  <si>
    <t>CONTRATAR EL SUMINISTRO DE COMBUSTIBLE PARA LOS VEHÍCULOS, PLANTAS ELÉCTRICAS Y DEMÁS EQUIPOS A CARGO DEL ICA SECCIONAL GUAVIARE</t>
  </si>
  <si>
    <t>CONTRATAR EL MANTENIMIENTO PREVENTIVO Y CORRECTIVO CON INCLUSION DE REPUESTOS, PARA LOS EQUIPOS DE CÓMPUTO, PORTÁTILES, TABLETS, IMPRESORAS, MULTIFUNCIONALES, SERVIDORES, ESCÁNER Y VIDEO BEAM, DE PROPIEDAD DEL ICA, QUE SE ENCUENTRAN ASIGNADOS A LA SECCIONAL GUAVIARE</t>
  </si>
  <si>
    <t>CONTRATAR EL SERVICIO DE MANTENIMIENTO INTEGRAL A TODO COSTO PARA LOS VEHICULOS ASIGNADOS A LA SECCIONAL GUAVIARE</t>
  </si>
  <si>
    <t>SERVICIO DE MENSAJERIA EXPRESA PARA EL INSTITUTO COLOMBIANO AGROPECUARIO ICA SECCIONAL GUAVIARE PARA LA RECOLECCION, DISTRIBUCION Y ENTREGA DE CORRESPONDENCIA, DOCUMENTOS, ELEMENTOS Y PAQUETES EN LAS MODALIDADES DE MENSAJERIA; URBANO, MUNICIPAL Y NACIONAL</t>
  </si>
  <si>
    <t>CONTRATAR EL SERVICIO DE EXÁMENES MÉDICOS OCUPACIONALES DE INGRESO, PERIÓDICOS, DE RETIRO, PRUEBAS COMPLEMENTARIAS Y EXÁMENES PARA-CLÍNICOS PARA LOS FUNCIONARIOS DE SECCIONAL GUAVIARE</t>
  </si>
  <si>
    <t>CONTRATAR EL SUMINISTRO, MANTENIMIENTO Y RECARGA DE EXTINTORES CON DESTINO A LAS OFICINAS ICA SECCIONAL GUAVIARE</t>
  </si>
  <si>
    <t>CONTRATAR EL MANTENIMIENTO, ADQUISICIÓN E INSTALACION DE AIRES ACONDICIONADOS CON DESTINO AL INSTITUTO COLOMBIANO AGROPECUARIO “ICA” SECCIONAL GUAVIARE</t>
  </si>
  <si>
    <t>CONTRATAR LA ADQUISICIÓN DE MOBILIARIO CON DESTINO AL INSTITUTO COLOMBIANO AGROPECUARIO “ICA” SECCIONAL GUAVIARE</t>
  </si>
  <si>
    <t>SUMINSITRO DE COMBUSTIBLE (GASOLINA) MEDIANTE LA MODALIDAD DE VALES O TICKETS PARA LOS VEHICULOS DE PROPIEDAD DEL ICA QUE OPERAN EN LA OFICINA LOCAL DE RIOHACHA  - LA GUAJIRA.</t>
  </si>
  <si>
    <t>SUMINSITRO DE COMBUSTIBLE (GASOLINA) MEDIANTE LA MODALIDAD DE VALES O TICKETS PARA LOS VEHICULOS DE PROPIEDAD DEL ICA QUE OPERAN EN LA OFICINA LOCAL DE SAN JUAN DEL CESAR  - LA GUAJIRA.</t>
  </si>
  <si>
    <t>SUMINSITRO DE COMBUSTIBLE GASOLINA MEDIANTE LA MODALIDAD DE VALES O TICKETS PARA LOS VEHICULOS DE PROPIEDAD DEL ICA QUE OPERAN EN LA OFICINA LOCAL DE MAICAO   LA GUAJIRA.</t>
  </si>
  <si>
    <t>ADQUISICIÓN DE BONOS PARA EL SUMINISTRO DE AGUA POTABLE EN BOTELLONES CON CAPACIDAD DE 20 LTS., PARA CONSUMO DE LOS FUNCIONARIOS DEL ICA SECCIONAL LA GUAJIRA OFICINAS DE RIOHACHA Y MAICAO</t>
  </si>
  <si>
    <t>CONTRATAR EL SERVICIOS DE MENSAJERIA PARA LA RECOLECCIÓN ENVIO Y ENTREGA  DE DOCUMENTOS, ELEMENTOS, PAQUETES Y MUESTRAS  DE LABORATORIO  EN LAM ODALIDAD DE CORRESPONDENCIA, URBANO, RURAL, NACIOANL Y TRAYECTOS ESPECIALES PARA EL ICA SECCIONAL LA GUAJIRA</t>
  </si>
  <si>
    <t>MANTENIMIENTO INTEGRAL PREVENTIVO Y CORRECTIVO CON SUMINISTRO DE REPUESTOS, FILTROS, LUBRICANTES, MANO DE OBRA REVISIÓN TECNICO MECANICA  Y LAVADO GENERAL PARA EL PARQUE AUTOMOTRO DE LA GERENCIA SECCINAL LA GUAJIRA</t>
  </si>
  <si>
    <t>ADQUISICIÓN DE BONOS PARA EL SUMINISTRO DE AGUA POTABLE EN BOTELLONES CON CAPACIDAD DE 20 LTS PARA CONSUMO DE LOS FUNCIONARIOS DEL ICA SECCIONAL GUAJIRA OFICINAS LOCAL DE DE SAN DEL CESAR</t>
  </si>
  <si>
    <t>ADQUISICIÓN, MANTENIMIENTO Y RECARGA DE EXTINTORES PARA LA GERENCIA SECCIONAL LA GUAJIRA</t>
  </si>
  <si>
    <t>ADQUISICION, DESMONTE E INSTALACIÓN DE 6 AIRES ACONDICIONADOS TIPO MINI SPLIT DE 12000 BTU, Y REALIZAR EL MANTENIMIENTO PREVENTIVO Y CORRECTIVO DE LOS AIRES ACONDICIONADOS DEL ICA DE LA GERENCIA SECCIONAL LA GUAJIRA</t>
  </si>
  <si>
    <t>PRESTACIÓN DE SERVICIOS DE EXAMANES MEDICOS OCUPACIONALES DE INGRESO, PERIODICOS, DE RETIRO,PRUEBAS COMPLEMENTARIAS Y EXAMENES PARA CLINICOSPARA LOS FUNCIONARIOS DEL ICA  SECCIONAL LA GUAJIRA</t>
  </si>
  <si>
    <t>EL SUMINISTRO E INSTALACIÓN DE CABLEADO ESTRUCTURADO PARA LAS OFICINAS DEL ICA SECCIONAL LA GUAJIRA</t>
  </si>
  <si>
    <t>EL SUMINISTRO DE  CANALETAS PARA EL CABLEADO ESTRUCTURADO (REDES UTP) EN LA OFICINAS ICA LOCAL SAN JUAND EL CESAR -  LA GUAJIRA</t>
  </si>
  <si>
    <t>ADQUISICION DE MOBILIARIO PARA LA SECCIONAL LA GUAJIRA</t>
  </si>
  <si>
    <t>SERVICIO DE ALQUILER DE VOLQUETA PARA DISPOSICION FINAL DE MATERIAL BIOLOGICO DENTRO DE LA EMREGENCIA SANITARIA EN EL DEPARTAMENTO DE LA GUAJIRA DECLARADA POR LA RESOLUCION 33682 DE 2018</t>
  </si>
  <si>
    <t>CONTRATAR EL ARRENDAMIENTO DE UN BIEN INMUEBLE, PARA EL FUNCIONAMIENTO DE LA OFICINA LOCAL DEL ICA, EN EL MUNCIPIO DE SAN JUAN DEL CESAR - LA GUAJIRA</t>
  </si>
  <si>
    <t>CONTRATAR EL ARRENDAMIENTO DE UN BIEN INMUEBLE, PARA EL FUNCIONAMIENTO DE LA OFICINA LOCAL DEL ICA, EN EL MUNCIIPIO DE MAICAO - LA GUAJIRA</t>
  </si>
  <si>
    <t>COMPRA DE BIENES Y ELEMENTOS REQUERIDOS PARA LA ATENCIÓN DELA EMERGENIA SANITARIA POR FIEBRE AFTOSA EN EL DEPARTAMENTO DE LA GUAJIRA</t>
  </si>
  <si>
    <t>COMPRA DE COMBUSTIBLE DIESEL PARA EL FUNCIONAMIENTO DE MAQUINARIA PESADA Y VEHICULOS A UTILIZAR EN EL EXCAVAMIENTO Y CIERRE DE FOSAS PARA ATENDER LA EMERGENCIA SANITARIA EN EL DEPARTAMENTO DE LA GUAJIRA DECLARADA POR LA RESOLUCION 00033682 DE 2018</t>
  </si>
  <si>
    <t>COMPRA DE INSUMOS  Y ELEMENTOS REQUERIDOS PARA  ATENDER EL SEGUNDO FOCO DE FIEBRE AFTOSA  EN EL DEPARTAMENTO DE LA GUAJIRA  SEGÚN EMERGENCIA SANITARIA DECLARADA POR LA RESOLUCION 33682 DE 2018.</t>
  </si>
  <si>
    <t>COMPRA DE COMBUSTIBLE DIESEL PARA EL FUNCIONAMIENTO DE MAQUINARIA PESADA Y VEHICULOS A UTILIZAR EN EL EXCAVAMIENTO Y CIERRE DE FOSAS PARA ATENDER EL SEGUNDO FOCO DE FIEBRE AFTOSA EN EL DEPARTAMENTO DE LA GUAJIRA SEGUN  LA EMERGENCIA SANITARIA  DECLARADA POR LA RESOLUCION 33682 DE 2018</t>
  </si>
  <si>
    <t>MANTENIMIENTO PREVENTIVO Y CORECTIVO DE LOS VEHICULOS DE LA GERENCIA SECCIONAL LA GUAJIRA DEL INSTITUTO COLOMBIANO AGROPECUARIO UTILIZADOS EN LA EMERGENCIA SANITARIA POR FOCO DE FIEBRE AFTOSA.</t>
  </si>
  <si>
    <t>COMPRA DE COMBUSTIBLE GASOLINA MEDIANTE LA MODALIDAD DE VALES O TICKETS PARA EL FUNCIONAMIENTO DE LOS VEHICULOS DE PROPIEDAD DEL ICA QUE OPERAN EN LA OFICINA DE MAICAO LA GUAJIRA EN ATENCION A LA EMERGENCIA SANITARIA EN EL DEPARTAMENTO DE LA GUAJIRA DECLARA POR LA RESOLUCION 33682 DE 2018.</t>
  </si>
  <si>
    <t>Contrato de arrendamiento de un bien inmueble para el funcionamiento de la Gerencia Seccional Guainía de Instituto Colombiano Agropecuario - ICA</t>
  </si>
  <si>
    <t>ARRENDAMIENTO DE BIEN INMUEBLE DESTINADO AL ALMACENAMIENTO, CUSTODIA Y CUIDADO DE LOS BOTES Y ELEMENTOS FLUVIALES DEL ICA SECCIONAL GUAINIA</t>
  </si>
  <si>
    <t>Contrato de suministro de combustible (Gasolina Corriente y ACPM ) para los vehículos terrestres, fluviales y generadores de energía del ICA seccional Guainía</t>
  </si>
  <si>
    <t>MANTENIMIENTO PREVENTIVO Y CORRECTIVO A TODO COSTO DE LOS VEHíCULOS TERRESTRE Y FLUVIAL DE LA SECCIONAL GUAINIA</t>
  </si>
  <si>
    <t>MANTENIMIENTO CORRECTIVO Y PREVENTIVO DE AIRES ACONDICIONADOS</t>
  </si>
  <si>
    <t>COMPRA AIRES ACONDICIONADOS TIPO INVERTER PARA LA SECCIONAL GUAINIA</t>
  </si>
  <si>
    <t>ADQUISICION DE ELEMENTOS Y EQUIPOS PARA EL FUNCIONAMIENTO DE EL AREA DE GESTION AMBIENTAL DE LA SECCIONAL GUAINÍA</t>
  </si>
  <si>
    <t>RECOLECCION, TRANSPORTE, ALMACENAMIENTO, TRATAMIENTO Y ADECUADA DISPOSICION FINAL DE RESIDUOS PELIGROSOS</t>
  </si>
  <si>
    <t>REALIZAR EXÁMENES MÉDICOS OCUPACIONALES Y EXÁMENES CLÍNICOS</t>
  </si>
  <si>
    <t>SERVICIO DE SOPORTE TÉCNICO CON REPUESTOS INCLUIDOS Y MANTENIMIENTO PREVENTIVO PARA LOS EQUIPOS DE CÓMPUTO</t>
  </si>
  <si>
    <t>El arrendamiento del inmueble ubicado en el municipio de Garzón Huila, en la siguiente dirección: Calle 5 # 9–57 segundo piso, con matrícula inmobiliaria 202-15669, el cual consta de tres (3) oficinas, sala de espera cocina, dos (2) baños y patio,  incluye los servicios públicos de energía, gas domiciliario, acueducto y alcantarillado, los cuales son asumidos por el arrendador</t>
  </si>
  <si>
    <t>El arrendamiento del inmueble ubicado en el municipio de Pitalito Huila, en la siguiente dirección: Calle 4 # 1–36</t>
  </si>
  <si>
    <t>El arrendamiento del inmueble ubicado en el municipio de La Plata Huila, en la siguiente dirección: Carrera 3 No. 7- 05 - 11 barrio La Pola,</t>
  </si>
  <si>
    <t>se compromete a prestar los prestación de los servicios de recolección, curso y entrega de correspondencia y demás envíos postales en las modalidades de correo certificado, urbano nacional, regional e internacional, servicio postexpress, a nivel urbano, regional y nacional</t>
  </si>
  <si>
    <t>Prestación del servicio de mantenimiento integral y preventivo y correctivo con suministros de repuestos, filtros, lubricantes y mano de obra para el parque  automotor del ica</t>
  </si>
  <si>
    <t>Mantenimiento preventivo y correctivo, incluida bolsa de repuestos  y adquisicion de dos aires  minisplits para la sede locla de neiva de la gerencia seccional Huila</t>
  </si>
  <si>
    <t>Adquisicion de combistible para los vehiculos del ICA que operan en la gerencia seccional Huila</t>
  </si>
  <si>
    <t>Servicio de recolección, tranporte, manejo y disposición final de residuos sanitarios, desechos químicos,hospitalarios y similares del laboraio de diagnostico veterinario.</t>
  </si>
  <si>
    <t>PRESTACION DE SERVICIOS EXAMENES OCUPACIONALES Y DE LABORATORIO PARA LOS FUNCIONARIOS  DE LA GERENCIA SECCIONAL HUILA ICA.</t>
  </si>
  <si>
    <t>ADQUISICIÓN, RECARGA E INSTALACIÓN DE EXTINTORES PARA EL INSTITUTO COLOMBIANO AGROPECUARIO ICA GERENCIA SECCIONAL HUILA.</t>
  </si>
  <si>
    <t>Arrendamiento de bien inmueble, donde el arrendador se compromete a entregar en arriendo al ICA un Inmueble ubicado en la ciudad de Cartagena, Barrio la  Providencia diagonal 32A No 71-107</t>
  </si>
  <si>
    <t>Mantenimiento preventivo y correctivo del parque automotor de la Seccional (vehiculos, camperos, camionetas y motocicletas) incluyendo repuestos, con cobertura en la sede principal del Bosque en Cartagena, oficina Puerto, Aeropuerto y en laas sedes locales de San Juan Nepomuceno, el Carmen de Bolivar, Magangue, Mompos, Morales, San Pablo y Santa Rosa Sur de Bolivar.</t>
  </si>
  <si>
    <t>Prestacion del servicio de recoleccion, transporte y disposicion final de los residuos hospitalarios, desechos quimicos o similares, generados por el laboratorio de diagnostico veterinario de la seccional Bolivar.</t>
  </si>
  <si>
    <t>Combustible para abastecer su parque automotor y equipos motorizados que operen dentro del Distrito de Cartagena, entiendase por estos, los vehiculos, plantas electricas y guadañadoras que requieren gasolina  para su funcionamiento y se encuentran distribuidos y ubicados en Cartagena, Sedes Bosque, Providencia, Puerto, Aeropuerto y Subasta de Cartagena.</t>
  </si>
  <si>
    <t>Combustible para abastecer su parque automotor y equipos motorizados que operen en los puntos de servicio al ganadero (PSG) y las sedes locales ubicadas fuera del distrito de Cartagena, entendiendose  por estos, los vehiculos, palntas electricas y guadañadoras que requieren combustible para su funcioanmiento</t>
  </si>
  <si>
    <t>Servicio de Mantenimiento Integral preventivo y reparativo de aires aconsdicionados, neveras, lavdora, guadañadoras y palntas electricas, con suministro de repuests y trasnporte requerido, en la sede principal del Barrio La Providenaci en Cartagena, Subastas, Oficinas Puerto, Aeropuerto, Arjona, Calamar y en las sedes locales de San Juan Nepomuceno</t>
  </si>
  <si>
    <t>Prestacion de Servicios de examenes ocupacionales de ingreso, periodicos, de retiro, pruebas complementarias, examenes para trabajo en alturas y para clinicos para los funcionarios de la seccional Bolivar.</t>
  </si>
  <si>
    <t>SELECCIONAR AL CONTRATISTA QUE LE PRESTE AL ICA EL SERVICIO DE RECARGA Y MANTENIMIENTO DE EXTINTORES, PARA LAS OFICINAS DE LA SECCIONAL BOLÍVAR UBICADAS EN CARTAGENA, BARRIOS LA PROVIDENCIA Y EL BOSQUE, SUBASTA, ARJONA, CALAMAR, SAN JUAN NEPOMUCENO, EL CARMEN DE BOLÍVAR, MAGANGUÉ, MOMPÓS, MORALES, SAN PABLO Y SANTA ROSA DEL SUR Y PARA LOS VEHÍCULOS (CAMIONETAS Y CAMPEROS)</t>
  </si>
  <si>
    <t>SERVICIO DE LATONERIA Y PINTURA GENERAL, SERVICIO DE LATONERIA Y PINTURA GENERAL POR ENCIMA Y POR DEBAJO CON TRATAMIENTO ANTTICORROSIVO  Y MANENIMIENTO GENERAL DEL VEHICULO CHEVROLET VITARA OBG-987</t>
  </si>
  <si>
    <t xml:space="preserve">PRESTACION DE SERVICIO DE TELEPEAJE (CHIP) MEDIANTE EL USO DE STICKER TAG QUE LE PERMITA  A LOS VEHICULOS DE PLACAS OBG - 987 Y ODS-883, ADSCRITOS A LA OFICINA DE PUERTO Y AEROPUERTO DE CARTAGENA- SUBGERENCIA DE PROTECCION FRONTERIZA. </t>
  </si>
  <si>
    <t>ARRIENDO AL ICA DE UN INMUEBLE UBICADO NE SAN JUAN NEPOMUCENO BARRIO ARRIBA, CALLE 12 CON CARRERA  11-76 ESQUINA.</t>
  </si>
  <si>
    <t>SERVICIO DE ADECUACIONES  DE LAS SEDES LOCALES DE SANTA ROSA DEL SUR Y SAN JUAN NEPOMUCENO Y MANTENIMIENTO DE LAS SEDES LOCLAES DE MORALES</t>
  </si>
  <si>
    <t>SERVICIO DE MANTENIMIENTO DE LAS INSTALACIONES DE LA SEDE LOCAL DE MAGANGUE</t>
  </si>
  <si>
    <t>SERVICIO DE MANTENIMIENTO DE LAS INSTALACIONES DE LA SEDE LOCAL DE MOMPOS</t>
  </si>
  <si>
    <t>ARRENDAMIENTO DE INMUEBLE PARA EL FUNCIOAMIENTO DE LA OFICINA LOCAL DEL ICA SANTA ANA</t>
  </si>
  <si>
    <t>ARRENDAMIENTO DE INMUEBLE PARA EL FUNCIOAMIENTO DEL PARQUEADERO DE LOS VEHÍCULOS DEL ICA</t>
  </si>
  <si>
    <t>ARRENDAMIENTO DE INMUEBLE PARA EL FUNCIOAMIENTO DE LA OFICINA LOCAL DEL ICA ARIGUANI</t>
  </si>
  <si>
    <t>ARRENDAMIENTO DE INMUEBLE PARA EL FUNCIOAMIENTO DE LA OFICINA ICA SANTA MARTA</t>
  </si>
  <si>
    <t>SUMINISTRO DE BONOS PARA CANJEAR POR COMBUSTIBLE</t>
  </si>
  <si>
    <t>SERVICIO DE RECEPCIÓN Y ENVÍO DE MENSAJERÍA Y MUESTRA PARA SU EXAMEN DIAGNÓSTICO</t>
  </si>
  <si>
    <t>SERVICIO DE RECOLECCIÓN Y GESTIÓN INTEGRAL DE RESIDUOS HOSPITALARIOS Y SIMILARES Y ADQUISIÓN DE ELEMENTOS DE ALMACENAMIENTO</t>
  </si>
  <si>
    <t>MANTENIMIENO DE VEHÍCULOS</t>
  </si>
  <si>
    <t>MANTENIMIENTO DE AIRES ACONDICIONADOS</t>
  </si>
  <si>
    <t>SUMINISTRO DE AGUA POTABLE</t>
  </si>
  <si>
    <t>FUMIGACION Y MANEJO INTEGRADO DE PLAGAS PARA LA OFICINA DEL ICA EN FUNDACION MAGDALENA Y LA OFICINA DEL ICA EN EL PUERTO DE SANTA MARTA</t>
  </si>
  <si>
    <t>ADECUACIÓN Y MANTENIMIENTO  DE LA INFRAESTRUCTURA FÍSICA PARA  EL PUNTO DE SERVICIO AL GANADERO EN EL INSTITUTO COLOMBIANO AGROPECUARIO ICA SECCIONAL MAGDALENA</t>
  </si>
  <si>
    <t>EXAMENES OCUPACIONALES PARA LOS FUNCIONARIOS DEL ICA SECCIONAL MAGDALENA.</t>
  </si>
  <si>
    <t>Mantenimiento integral, preventivo y correctivo para el parque automotor del Instituto Colombiano Agropecuario ICA Seccional Caldas, el cual abarca las oficinas locales de Manizales y la Dorada</t>
  </si>
  <si>
    <t>Manejo de residuos, recoleccion, transporte y disposicion final de la red oficial de diagnostico veterinario y fitosanitario.</t>
  </si>
  <si>
    <t>Compra de vales o bonosredimibles en el departamento de caldas, para el suministro de combustible (GASOLINA - ACPM) a los vehiculos, motocicletas y plantas electricas de la seccional caldas del instituto colombiano agropecuario ICA</t>
  </si>
  <si>
    <t>SUMINISTRO DE COMBUSTIBLE PARA LOS VEHICULOS, MOTOS Y EQUIPOS ASIGNADOS A LA SECCIONAL META</t>
  </si>
  <si>
    <t>SERVICIO DE MANTENIMIENTO INTEGRAL A TODO COSTO PARA LOS VEHICULOS ASIGNADOS AL SERVICIO DE LA SECCIONAL META</t>
  </si>
  <si>
    <t>SERVICIO DE MANTENIMIENTO INTEGRAL A TODO COSTO PARA LAS MOTOCICLETAS ASIGNADAS A LA SECCIONAL META</t>
  </si>
  <si>
    <t>SERVICIO DE FOTOCOPIADO PARA LAS SEDES DEL ICA EN LA SECCIONAL META</t>
  </si>
  <si>
    <t>MANTENIMIENTO INTEGRAL PREVENTIVO Y CORRECTIVO CON INCLUSIÓN DE REPUESTOS PARA LOS AIRES ACONDICIONADOS DE LA SECCIONAL META</t>
  </si>
  <si>
    <t>SERVICIO DE RECEPCIÓN, DISPOSICIÓN Y TRATAMIENTO FINAL DE LOS RESIDUOS HOSPITALARIOS Y SIMILARES EN LA SECCIONAL META</t>
  </si>
  <si>
    <t>SERVICIO DE INTERNET BANDA ANCHA PARA EL PUNTO DE SERVICIO AL GANADERO DE SAN JUAN DE LOZADA DE LA SECCIONAL META</t>
  </si>
  <si>
    <t>SERVICIO DE EXÁMENES MÉDICOS OCUPACIONALES DE INGRESO, PERIÓDICOS, DE RETIRO, PRUEBAS COMPLEMENTARIAS Y EXÁMENES PARA-CLÍNICOS PARA LOS FUNCIONARIOS DE LA SECCIONAL META</t>
  </si>
  <si>
    <t>PRESTACION DEL SERVICIO DE ADMISION, CURSO, ENTREGA DE CORRESPONDENCIA Y DEMAS ENVIOS POSTALES QUE REQUIERA EL ICA SECCIONAL NORTE DE SANTANDER A NIVEL NACIONAL</t>
  </si>
  <si>
    <t>Tomar a título de arrendamiento, el bien inmueble ubicado en la Av. Santander N° 12-79, en el municipio de Pamplona</t>
  </si>
  <si>
    <t>Servicio de mantenimiento preventivo o correctivo de los vehículos pertenecientes al Instituto Colombiano Agropecuario ICA en Norte de Santander</t>
  </si>
  <si>
    <t>Suministro de Combustible para vehículos oficiales, pertenecientes al parque automotor del Instituto Colombiano Agropecuario ICA en la Seccional Norte de Santander</t>
  </si>
  <si>
    <t>Servicio de recolección, transporte y disposición final de los residuos peligrosos con riesgo biológico o infeccioso y otros al Instituto Colombiano Agropecuario ICA</t>
  </si>
  <si>
    <t>Suministro de CO2 y Nitrógeno Líquido con destino a los procesos del Laboratorio de Diagnóstico Veterinario de la Seccional Norte de Santander</t>
  </si>
  <si>
    <t>Servicio de mantenimiento preventivo y correctivo de los equipos de aire acondicionado pertenecientes al Instituto Colombiano Agropecuario – ICA en Norte de Santander</t>
  </si>
  <si>
    <t>Prestación de servicios de exámenes médicos ocupacionales de ingreso, periódicos, de retiro, pruebas complementarias y exámenes para-clínicos para los funcionarios del Instituto Colombiano Agropecuario ICA en la Seccional Norte de Santander</t>
  </si>
  <si>
    <t>Seleccionar al contratista que preste el servicio de mantenimiento y adecuación de la Oficina Local del ICA en Cúcuta en la Seccional Norte de Santander</t>
  </si>
  <si>
    <t>Compra de elementos mobiliarios para el Laboratorio de Diagnóstico Fitosanitario en el Instituto Colombiano Agropecuario ICA en Norte de Santander</t>
  </si>
  <si>
    <t>Servicios de Edificación, Construcción de Instalaciones y Mantenimiento</t>
  </si>
  <si>
    <t>Materiales Combustibles, Aditivos para Combustibles, Lubricantes y Anticorrosivos</t>
  </si>
  <si>
    <t>SERVICIO AEREO DE ENVIO,CARGA Y TRANSPORTE DE MATERIAL VEGETAL Y ANIMAL EN RUTAS DE VUELO DE LA AEROLINEA</t>
  </si>
  <si>
    <t>SERVICIO EXAMENES OCUPACIONALES, DE INGRESO Y PERIODICOS</t>
  </si>
  <si>
    <t>CONTRATAR EL MANTENIMIENTO PREVENTIVO Y CORRECTIVO CON SUMINISTRO DE REPUESTOS ORIGINALES PARA LOS VEHÍCULOS MULTIMARCA QUE CONFORMAN EL PARQUE AUTOMOTOR DEL INSTITUTO QUE SE ENCUENTRAN A CARGO DE LA SECCIONAL RISARALDA PARA LA VIGENCIA 2018”</t>
  </si>
  <si>
    <t>COMPRA DE SILLAS ERGONOMICAS, TANDEM Y MANTENIMIENTO GENERAL A LAS SILLAS EXISTENTES,  QUE CUMPLAN CON LOS REQUISITOS DE LOS PROGRAMAS DE SALUD OCUPACIONAL PARA EL PERSONAL  DEL INSTITUTO COLOMBIANO AGROPECUARIO ICA SECCIONAL RISARALDA PARA LA VIGENCIA 2018</t>
  </si>
  <si>
    <t>SUMINISTRO DE INMUEBLE PARA OFICINA</t>
  </si>
  <si>
    <t>SOLUCION A CONECTIVIDAD DE INTERNET BANDA ANCHA</t>
  </si>
  <si>
    <t>SUMINISTRO DE COMBUSTIBLE PARA LOS VEHICULOS DEL ICA</t>
  </si>
  <si>
    <t>MANTENIMIENTO PREVENTIVO Y CORRECTIVO PARA LOS EQUIPOS DE COMPUTO</t>
  </si>
  <si>
    <t>MANTENIMIENTO PREVENTIVO Y CORRECTIVOCON REPUESTOS INCLUIDOS DE AIRES ACONDICIONADOS</t>
  </si>
  <si>
    <t>Contrato de arrendamiento de bien inmueble ubicado en el municipio de Cimitarra Santander, donde funcione la oficina local del Instituto Colombiano Agropecuario " ICA" y pueda prestar en el sus servicios misionales.</t>
  </si>
  <si>
    <t>Contrato de arrendamiento de bien inmueble ubicado en el municipio de San Vicente de Chucuri Santander, donde funcione la oficina local del Instituto Colombiano Agropecuario " ICA" y pueda prestar en el sus servicios misionales.</t>
  </si>
  <si>
    <t>Contrato de arrendamiento de bien inmueble ubicado en el municipio de Malaga Santander, donde funcione la oficina local del Instituto Colombiano Agropecuario " ICA" y pueda prestar en el sus servicios misionales.</t>
  </si>
  <si>
    <t>Contrato de arrendamiento de bien inmueble ubicado en el municipio de Velez Santander, donde funcione la oficina local del Instituto Colombiano Agropecuario " ICA" y pueda prestar en el sus servicios misionales.</t>
  </si>
  <si>
    <t>SERVICOS DE RECOLECCION , CURSO Y ENTREGA DE CORRESPONDENCIA Y DEMAS ENVIOS POSTALES QUE REQUIERA, EN LAS MODALIDADES DE CORREO CERTIFICADO, QUE SE ENCUENTRE VIGENTE EN EL PORTAFOLIO DE SERVICIOS.</t>
  </si>
  <si>
    <t>Suministro de alimento avicola ( concentrado ) para aves spf, del laboratorio de diagnostico veterinario  y el suministro de alimentos concentrados de engorde para cerdos centinelas , del Instituto Colombiano Agropecuario ICA, Seccional Santander.</t>
  </si>
  <si>
    <t>Servicio de recoleccion, transporte y disposicion final de residuos de laboratorio y similares de la Seccional Santander</t>
  </si>
  <si>
    <t>PRESTAR EL SERVICIO DE MANTENIMIENTO MECANICO, PREVENTIVO Y CORRECTIVO CON SUMINISTRO DE REPUESTOS PARA VEHICULOS Y MOTOCICLETAS QUE CONFORMAN EL PARQUE AUTOMNOTOR DEL INSTITUTO COLOMBIANO AGROPECUARIO SECCIONAL SANTANDER</t>
  </si>
  <si>
    <t>MANTENIMIENTO PREVENTIVO Y CORREECTIVO CON INCLUSIÓN DE REPUESTOS, PARA LOS EQUIPOS DE COMPUTO, PORTATILES, TABLETS, IMPRESORAS, MULTIFUNCIONALES,SERVIDORES, ESCANER Y VIDEO BEAM DE PROPIEDEAD DEL ICA, QUE SE ENCUENTRAN ASIGNADOS A LA SECCIONAL SANTANDER.</t>
  </si>
  <si>
    <t>SUMINISTRO DE COMBUSTIBLE PARA LOS VEHICULOS Y MOTOCICLETAS QUE CONFORMAN EL PARQUE AUTOMOTOR DEL ICA- SECCIONAL SANTANDER</t>
  </si>
  <si>
    <t>Mantenimiento preventivo y correctivo incluyendo repuestos originales de aires acondicionados de los laboratorios de diagnosticos veterinario de Bucaramanga y Barranca del ICA Santander</t>
  </si>
  <si>
    <t>MANTENIMIENTO A TODO COSTO, INCLUTENDO MANO DE OBRA, DE ZONAS VERDES Y PODA DE JARDINES</t>
  </si>
  <si>
    <t>PRESTAR EL SERVICO DE EVALUACIÓN MEDICO OCUPACIONAL DE LOS TRABAJADORES DEL ICA SECCIONAL SANTANDER</t>
  </si>
  <si>
    <t>MANTENIMIENTO Y ADECUACION DE REDES SANITARIAS DE LABORATORIO DE LA SEDE BUCARAMANGA</t>
  </si>
  <si>
    <t>PRESTACIÓN DEL SERVICIO DE INTERNET BANDA ANCHA, INCLUYENDO EQUIPOS 7X24 Y SOPORTE TÉCNICO PERMANENTE, PARA LOS MERCADOS GANADEROS UBICADOS EN EL DEPARTAMENTO DE NARIÑO</t>
  </si>
  <si>
    <t>Prestar el servicio de lavandería integral para Ropa de Laboratorio de Diagnostico Veterinario de Pasto (LDVPA), de la Subgerencia de Análisis y Diagnostico.</t>
  </si>
  <si>
    <t>Comprar Bonos o vales Redimibles en Combustibles (Gasolina Corriente) para los diferentes vehículos del parque automotor activos del ICA Seccional Nariño, y/o los que se encuentren en calidad de arrendamiento, alquiler o préstamo; bajo la modalidad de monto agotable.</t>
  </si>
  <si>
    <t>Prestación del servicio de recolección, transporte, tratamiento y disposición final de residuos o desechos peligrosos en la atención en salud y otras actividades de los Laboratorios de Diagnóstico Veterinario y de Diagnóstico Fitosanitario de Pasto y de las oficinas locales de Ipiales, Túquerres, Guachucal y La Cruz.</t>
  </si>
  <si>
    <t>PRESTAR EL SERVICIO DE MANTENIMIENTO INTEGRARL (PREVENTIVO Y CORRECTIVO) QUE INCLUYA MANO DE OBRA, SUMINISTRO DE REPUESTOS ORIGINALES Y NUEVOS A LOS VEHÍCULOS DE TODAS LAS MARCAS DE AUTOMOTORES Y MOTOCICLETAS PERTENECIENTES AL INSTITUTO COLOMBIANO AGROPECUARIO SECCIONAL NARIÑO.</t>
  </si>
  <si>
    <t>Realizar la toma de exámenes médico ocupacionales de ingreso, periódicos, de retiro, pruebas complementarias y exámenes para-clínicos para los funcionarios del Instituto Colombiano Agropecuario – ICA Seccional Nariño, bajo la modalidad de monto agotable</t>
  </si>
  <si>
    <t>SELECCIONAR AL CONTRATISTA QUE LE PRESTE AL INSTITUTO COLOMBIANO AGROPECUARIO ICA, EL SERVICIO DE ARRENDAMIENTO DE UN BIEN INMUEBLE DONDE FUNCIONE LA OFICINA LOCAL DE TÚQUERRES</t>
  </si>
  <si>
    <t>SELECCIONAR AL CONTRATISTA QUE LE PRESTE AL INSTITUTO COLOMBIANO AGROPECUARIO ICA, EL SERVICIO DE ARRENDAMIENTO DE UN BIEN INMUEBLE DONDE FUNCIONE LA OFICINA LOCAL DE GUACHUCAL</t>
  </si>
  <si>
    <t>SELECCIONAR AL CONTRATISTA QUE LE PRESTE AL INSTITUTO COLOMBIANO AGROPECUARIO ICA, EL SERVICIO DE ARRENDAMIENTO DE UN BIEN INMUEBLE DONDE FUNCIONE LA OFICINA LOCAL DE TUMACO</t>
  </si>
  <si>
    <t>SELECCIONAR AL CONTRATISTA QUE LE PRESTE AL INSTITUTO COLOMBIANO AGROPECUARIO ICA, EL SERVICIO DE ARRENDAMIENTO DE UN BIEN INMUEBLE DONDE FUNCIONE LA OFICINA LOCAL DE IPIALES</t>
  </si>
  <si>
    <t>SELECCIONAR AL CONTRATISTA QUE LE PRESTE AL INSTITUTO COLOMBIANO AGROPECUARIO ICA, EL SERVICIO DE ARRENDAMIENTO DE CUATRO (04) CUPOS CON DESTINACIÓN A PARQUEADERO PARA LOS VEHÍCULOS Y MOTOCICLETAS OFICIALES DE PROPIEDAD DE LA ENTIDAD, INMUEBLE QUE DEBE ESTAR UBICADO EN LA CIUDAD DE IPIALES</t>
  </si>
  <si>
    <t>Conceder en arriendo al Instituto Colombiano Agropecuario ICA, Seccional Nariño, el uso y goce de cuatro (4) cupos de parqueadero para vehículos y motocicletas oficiales de propiedad de la entidad, inmueble que debe estar ubicado en la ciudad de Ipiales (Nariño).</t>
  </si>
  <si>
    <t>PRESTACION DEL SERVICIO DE ADMISION, CURSO, ENTREGA DE CORRESPONDENCIA Y DEMAS ENVIOS POSTALES EN LAS MODALIDADES DE CORREO CERTIFICADO, (URBANO, REGIONAL, NACIONAL Y TRAYECTOS ESPECIALES), ENCOMIENDA (URBANO,   REGIONAL,   NACIONAL   Y   TRAYECTOS   ESPECIALES)</t>
  </si>
  <si>
    <t>PRESTACIÓN DE SERVICIOS DE ADMISIÓN, CURSO Y ENTREGA DE CORREO CORRESPONDENCIA Y DEMÁS ENVÍOS POSTALES QUE REQUIERA EL ICA SECCIONAL SUCRE, A NIVEL URBANO, REGIONAL Y NACIONAL.</t>
  </si>
  <si>
    <t>Manejo integral de residuos Seccional Sucre</t>
  </si>
  <si>
    <t>Mantenimiento preventivo y correctivo del parque automotor de la Seccional Sucre</t>
  </si>
  <si>
    <t>Realizar el mantenimiento preventivo y correctivo de los sistemas de refrigeración y acondicionamiento de aires en la Seccional Sucre</t>
  </si>
  <si>
    <t>Realizar el mantenimiento preventivo y/o correctivo de extintores en la Seccional Sucre</t>
  </si>
  <si>
    <t>SELECCIONAR AL CONTRATISTA QUE LE VENDA AL ICA TRES (3) ACONDICIONADORES DE AIRE PARA LAS INSTALACIONES DEL ICA SECCIONAL SUCRE, DEBIDAMENTE INSTALADOS, SEGÚN CONDICIONES TÉCNICAS EXIGIDAS</t>
  </si>
  <si>
    <t>SELECCIONAR AL CONTRATISTA QUE LE VENDA AL ICA SET DE PUNTOS ECOLOGICOS POR TRES CANECAS CON CAPACIDAD DE 35 LITROS, COLORES VERDE, GRIS Y AZUL PARA LAS INSTALACIONES DEL ICA SECCIONAL SUCRE</t>
  </si>
  <si>
    <t>PRESTACIÓN DEL SERVICIO DE EXÁMENES MÉDICOS OCUPACIONALES DE INGRESO, PERIÓDICOS, DE RETIRO, PRUEBAS COMPLEMENTARIAS Y EXÁMENES PARA-CLÍNICOS PARA LOS FUNCIONARIOS DE LA GERENCIA SECCIONAL SUCRE DEL ICA</t>
  </si>
  <si>
    <t>SELECCIONAR AL CONTRATISTA QUE LE PRESTE EL “SERVICIO DE INSTALACION Y ADECUACIONES LOCATIVAS A TODO COSTO DE LAS OFICINAS ADMINISTRATIVAS DEL INSTITUTO COLOMBIANO AGROPECUARIO ICA EN LA SECCIONAL SUCRE UBICADA EN LA CARRERA 25B NO. 25-116 SINCELEJO – SUCRE</t>
  </si>
  <si>
    <t>SELECCIONAR AL CONTRATISTA QUE LE PRESTE EL SERVICIO DE MANTENIMIENTO Y ADECUACIÓN DE LAS INSTALACIONES LOCATIVAS DE LA OFICINA DEL ICA EN EL MUNICIPIO DE SAN MARCOS – SUCRE</t>
  </si>
  <si>
    <t>SERVICIO DE MANTENIMIENTO DE 24 CORTINAS VERTICALES, ADECUACIÓN DE LA OFICINA DE ARCHIVO, PODA DE 18 ARBOLES Y TALA DE UN ARBOL EN LAS INSTALACIONES DEL INSTITUTO COLOMBIANO AGROPECUARIO ICA EN LA SECCIONAL SUCRE UBICADA EN LA CARRERA 25B No. 25-116. SINCELEJO – SUCRE</t>
  </si>
  <si>
    <t>MANTENIMIENTO A LA INFRAESTRUCTURA FÍSICA DEL LABORATORIO DE DIAGNOSTICO VETERINARIO DEL ICA SECCIONAL SUCRE</t>
  </si>
  <si>
    <t>CONTRATAR LA PRESTACIÓN DEL SERVICIO DE EXÁMENES MÉDICOS OCUPACIONALES DE INGRESO, PERIÓDICOS,  DE RETIRO, PRUEBAS COMPLEMENTARIAS Y EXÁMENES PARACLÍNICOS PARA LOS FUNCIONARIOS DEL INSTITUTO COLOMBIANO AGROPECUARIO ICA SECCIONAL VAUPÉS</t>
  </si>
  <si>
    <t>EL ARRENDADOR confiere al ICA a título de arrendamiento, el bien inmueble ubicado en la AV.15 No.18118,Barrio la Unión en la ciudad de Mitú, comprendido por los siguientes linderos al ORIENTE con la vivienda de la señora Ena Judith Peña con una extensión de 8.7m al OCCIDENTE con la AV 15 con una extensión de 14.50m al NORTE con la vivienda del señor Olegario Fonseca con una extensión</t>
  </si>
  <si>
    <t>ADQUISICION DE COMBUSTIBLES Y LUBRICANTES PARA MOTORES FUERA DE BORDA, MOTOS Y PLANTA ELECTRICA DEL INSTITUTO COLOMBIANO AGROPECUARIO ICA SECCIONAL VAUPES</t>
  </si>
  <si>
    <t>CONTRATAR LOS SERVICIOS DE MANTENIMIENTO INTEGRAL PREVENTIVO Y CORRECTIVO D MOTORES FUERA DE BORDA YAMAHA 15, DEZLIZADORAS, MOTO Y PLANTA ELECTRICA DEL ICA SECCIONAL VAUPES</t>
  </si>
  <si>
    <t>Recarga y Mantenimiento de Extintores</t>
  </si>
  <si>
    <t>PRESTACIÓN DE SERVICIOS PARA RECOLECCIÓN, TRANSPORTE, ALMACENAMIENTO, TRATAMIENTO E INCINERACIÓN Y DISPOSICIÓN FINAL DE RESIDUOS PELIGROSOS Y ESPECIALES RESIDUOS CORTOPUNZANTES, RESIDUOS BIOSANITARIOS, ENVASES VACÍOS QUÍMICOS Y MEDICAMENTOS VETERINARIOS VENCIDOS, DEL INSTITUTO COLOMBIANO AGROPECUARIO ICA SECCIONAL VAUPES</t>
  </si>
  <si>
    <t>EL ARRENDADOR CONFIERE AL ICA A TITUTLO DE ARRENDAMIENTO DEL BIEN INMUEBLE UBICADO EN LA CARRERA 3 N 8-04 BARRIO SANTA LUCIA EN EL MUNICIPIO DE MARIQUITA TOLIMA</t>
  </si>
  <si>
    <t>EL ARRENDADOR CONFIERE AL ICA A TITUTLO DE ARRENDAMIENTO DEL BIEN INMUEBLE UBICADO EN LA CARRERA 10 CON CALLE 12 PLAZA DE FERIAS EN EL MUNICIPIO DE GUAMO TOLIMA</t>
  </si>
  <si>
    <t>SERVICIO DE RECOLECCION,TRANSPORTE TRATAMIENTO Y/O DISPOSICION FINAL DE DESECHOS QUIMICOS, HOSPITALARIOS Y SIMILARES DE LOS LABORATORIOS DE TRATAMIENTOS CUARENTENARIOS ,SEMILLAS,DIAGNOSTICO FITOSANITARIO Y DIAGNOSTICO VETERINARIO DE LA SECCIONAL TOLIMA</t>
  </si>
  <si>
    <t>SERVICIO DE MENSAJERIA MOTORIZADA PARA ENTREGA DE CORRESPONDENCIA INTERNA CONSISTENTE EN RECIBO,ENVIO Y ENTREGA DE DOCUMENTACION A CADA DEPENDENCIA EN LAS INSTALACIONES DE LA SEDE SECCIONAL Y CORRESPONDENCIA EXTERNA DEL DEPARTAMENTO DEL TOLIMA,ADEMAS MENEJO DE APLICATIVOS DE GESTION DOCUMENTAL Y FOTOCOPIADORA.</t>
  </si>
  <si>
    <t>SERVICIO DE MANTENIMIENTO PREVENTIVO Y CORRECTIVO CON INCLUSION DE REPUESTOS, PARA LOS EQUIPOS DE COMPUTO,PORTATILES,TABLETS,IMPRESORAS,MULTIFUNCIONALES,FOTOCOPIADORA,SERVIDORES,SCANER Y VIDEO BEAM, PROPIEDAD DEL ICA, QUE SE ENCUENTRAN ASIGNADOS A LA SECCIONAL TOLIMA</t>
  </si>
  <si>
    <t>SUMINISTRO DE VALES O BONOS REDIMIBLES POR COMBUSTIBLE (GASOLINA CORRIENTE) PARA LOS VEHICULOS Y MOTOCICLETAS DE LA SECCIONAL TOLIMA DEL INSTITUTO COLOMBIANO AGROPECUARIO</t>
  </si>
  <si>
    <t>CONTRATAR LA PRESTACION DE SERVICIOS DE MANTENIMIENTO TECNICO,PREVENTIVO Y CORRECTIVO, QUE INCLUYE LA MANO DE OBRA CON SUMINISTRO DE REPUESTOS, A TODO COSTO PARA EL PARQUE AUTOMOTOR CONFORMADO POR VEHICULOS Y MOTOCICLETAS DE DIFERENTES MARCAS Y MODELOS AL SERVICIO DEL ICA ASIGNADOS A LA SECCIONAL TOLIMA</t>
  </si>
  <si>
    <t>COMPRA E INSTALACION A TODO COSTO DE AIRES ACONDICIONADOS PARA LOS LABORATORIOS A CARGO DEL INSTITUTO COLOMBIANO AGROPECUARIO SECCIONAL TOLIMA</t>
  </si>
  <si>
    <t xml:space="preserve">PRESTACION DE SERVICIOS DE EXAMENES MEDICOS OCUPACIONALES, DE RETIRO,PRUEBAS COMPLEMENTARIAS Y EXAMNES PARACLINICOS PARA LOS FUNCIONARIOS DEL ICA SECCIONAL TOLIMA </t>
  </si>
  <si>
    <t>Suministro al Instituto Colombiano agropecuario ICA, de vales o bonos redimibles para el abastecimiento de combustible (Gasolina corriente, Extra, Acpm, y aceite) a los vehiculos y motocicletas que operan en la oficinas locale adscritas a la Gerencia Seccional valle del Cauca</t>
  </si>
  <si>
    <t>Prestacion de servicio de mensajeria</t>
  </si>
  <si>
    <t>Prestacion de servicio de recoleccion de residuos</t>
  </si>
  <si>
    <t>Mantenimiento zonas verdes</t>
  </si>
  <si>
    <t>Aduqisicion, mantenimiento, integral preventivo y correctivo con inclusion de repuestos para los aires acondicionados de las sedes daministrativas de la Seccional Valle del Cauca, laboratorios de semillas y fitosanitario, laboratorio veterinario de Tulua y Palmira y air acondicionado ubicado en el datacenter de la Oficina del ICA de la ciudad de Palmira</t>
  </si>
  <si>
    <t>Servicio de fumigacion</t>
  </si>
  <si>
    <t>Suministro de alimento para gallinas</t>
  </si>
  <si>
    <t>Prestacion de servicios de examenes medicos ocupacionales</t>
  </si>
  <si>
    <t>Mantenimiento preventivo y correctivo devehiculos a todo costo, con cobertura de repuestos, certificacion técnico mecánica y servicio de mecánica para los vehiculos de diferentes marcas y modelos de propiedad del instituto que se encuentran a cargo de la Seccional Valle del Cauca.</t>
  </si>
  <si>
    <t>Mantenimiento preventivo y correctivo de motocicletas a todo costo, con cobertura de repuestos, certificacion técnico mecánica y servicio de mecánica para las motocicletas de diferentes marcas y modelos de propiedad del instituto que se encuentran a cargo de la Seccional Valle del Cauca.</t>
  </si>
  <si>
    <t>Adecuacion del area de almacenamiento de residuos reciclables y sitio para la estacion de primeros auxilios, en la oficina de Palmira Seccional Valle del Cauca del instituto Colombiano Agropecuario ICA.</t>
  </si>
  <si>
    <t>Mantenimiento y adecuacion oficina Asorut</t>
  </si>
  <si>
    <t>Adquisicion de Muebles y Equipos de oficina</t>
  </si>
  <si>
    <t>Adquisicion mantenimiento extintores</t>
  </si>
  <si>
    <t>Mantenimiento pozos septicos</t>
  </si>
  <si>
    <t>Mantenimiento infraestructura e instalacion planta electrica</t>
  </si>
  <si>
    <t>SUMINISTRO POR MEDIO DE VALES DE COMBUSTIBLE</t>
  </si>
  <si>
    <t>SUMINISTRO DE UPS Y AIRES ACONDICIONADOS</t>
  </si>
  <si>
    <t>MANTENIMIENTO DE EQUIPOS DE COMPUTO</t>
  </si>
  <si>
    <t>SERVICIO DE FOTOCOPIAS, REDUCCIONES Y AMPLIACIONES</t>
  </si>
  <si>
    <t>MANTENIMIENTO A VEHICULOS</t>
  </si>
  <si>
    <t>MANTENIMIENTO A MOTOS</t>
  </si>
  <si>
    <t>MANTENIMIENTO INTEGRAL DE AIRES ACONDICIONADOS, NEVERAS Y EQUIPOS DE REFRIGERAION Y LOS TRAYLER DE LOS PUESTOS DE CONTROL DE CASUARITO, PUERTO MURILLO, ACEITICO, LA VENTUROSA Y NUEVA ANTIOQUIA.</t>
  </si>
  <si>
    <t>SERVICIO DE MENSAJERIA EXPRESA</t>
  </si>
  <si>
    <t>SERVICIO DE CARGA-TRANSPORTE DE MERCANCIA</t>
  </si>
  <si>
    <t>SUMINISTRO DE EXTINTORES, ASI COMO EL MANTENIMIENTO PREVENTIVO Y CORRECTIVO DE LOS EXISTENTES EN LAS OFICINAS QUE CONFORMAN LA SECCIONAL VICHADA DEL ICA</t>
  </si>
  <si>
    <t>SERVICIO PARA RECOLECCION,  TRANSPORTE, ALMACENAMIENTO, TRATAMIENTO Y ADECUADA DISPOSICION FINAL  DE RESIDUOS PELIGROSOS Y ESPECIALES ( RESIDUOS CORTOPUNZANTES, RESIDUOS BIOSANITARIOS, DE ANIMALES, ENVASES VACIOS QUIMICOS, MEDICAMENTOS VETERINARIOS VENCIDOS, LUMINARIAS, METALES), PARA LA SECCIONAL VICHADA.</t>
  </si>
  <si>
    <t>RODOLFO SEPÚLVEDA PEÑARANDA</t>
  </si>
  <si>
    <t>WILLIAM POLANIA ROJAS</t>
  </si>
  <si>
    <t>ASDRUAL LOZANO MONTEALEGRE</t>
  </si>
  <si>
    <t>INVERSIONES SALGUERO LTDA.</t>
  </si>
  <si>
    <t>INTEGRAL DE SERVICIOS OUTSOURCING LTDA</t>
  </si>
  <si>
    <t>NAI WILLIAN PLATA PABÓN</t>
  </si>
  <si>
    <t>DESCONT S.A. E.S.P.</t>
  </si>
  <si>
    <t>JOHN FABIO MORALES BERNAL</t>
  </si>
  <si>
    <t>ROBERT TEHERÁN BOHORQUEZ</t>
  </si>
  <si>
    <t>SERVIENTREGA S.A.</t>
  </si>
  <si>
    <t>SOLUCIONES CIVILES JM SAS</t>
  </si>
  <si>
    <t>FUNDACION ECOLOGICA DEL PUTUMAYO FUNECOMAYO</t>
  </si>
  <si>
    <t xml:space="preserve">ABC CONSTRUCCION S.A.S </t>
  </si>
  <si>
    <t>JOSE LUIS COTES ARCEO</t>
  </si>
  <si>
    <t>SOINTE LTDA.</t>
  </si>
  <si>
    <t>AUGUSTO DE JESÚS SUÁREZ</t>
  </si>
  <si>
    <t>ISAÍAS MOLINA BERMUDEZ</t>
  </si>
  <si>
    <t>EDUARDO ESTRADA JARAMILLO</t>
  </si>
  <si>
    <t>JULIÁN ALBERTO CHAYA OJEDA</t>
  </si>
  <si>
    <t>JORGE ELIÉCER ANGARITA PUENTES</t>
  </si>
  <si>
    <t>COMITÉ MUNICIPAL DE GANADEROS D PUERTO ASIS</t>
  </si>
  <si>
    <t>LINA FERNANDA GUEVARA CUELLAR</t>
  </si>
  <si>
    <t>RODOLFO NAVARRO BELALCAZAR</t>
  </si>
  <si>
    <t>ELKIN JADRIAN UNI HEREDIA</t>
  </si>
  <si>
    <t>DORA LILIANA CUELLAR CUELLAR</t>
  </si>
  <si>
    <t>Gloria Virginia Lopez De Ramirez</t>
  </si>
  <si>
    <t>Jairo Hernan Lozada</t>
  </si>
  <si>
    <t>NIDIA D JESUS ARANGO PALACIO</t>
  </si>
  <si>
    <t xml:space="preserve">SERVICIOS POSTALES NACIONALES </t>
  </si>
  <si>
    <t>BIG PASS S.A.S.</t>
  </si>
  <si>
    <t>FERDISEL Y/o LUIS FERNANDO RAMIREZ</t>
  </si>
  <si>
    <t>JORGE IVAN ARANGO RESTREPO Y/o RENO ARANGO Y CIA</t>
  </si>
  <si>
    <t>CENTROLAB S.A.S.</t>
  </si>
  <si>
    <t>BIOLOGICOS Y CONTAMINADOS S.A.S E.S.P</t>
  </si>
  <si>
    <t>JULIO CESAR TORRES ARBOLEDA</t>
  </si>
  <si>
    <t>FUMIGACIONES PAISA SAS</t>
  </si>
  <si>
    <t>JHON JAIRO GUARIN GUARIN SALAZAR Y/o AMERICAN INSAP INGENIERIA Y SERVICIOS</t>
  </si>
  <si>
    <t>EDGAR ARIZA VIRVIESCAS</t>
  </si>
  <si>
    <t>JAIME LEÓN RESTREPO URIBE</t>
  </si>
  <si>
    <t>LUIS FERNANDO RAMIREZ GOMEZ Y/O FERDIESEL</t>
  </si>
  <si>
    <t>OLANDO GARZON MARIN Y/o MAICROTEL S.A.S</t>
  </si>
  <si>
    <t xml:space="preserve">GEYMAR ANTONIO BELTRAN RUIZ </t>
  </si>
  <si>
    <t>JUAN FERNANDO GALLEGO GIRALDOy/o CONSTRUCTODO S.A.S</t>
  </si>
  <si>
    <t>RENOCAR S.A.S.JORGE IVAN ARANGO RESTREPO</t>
  </si>
  <si>
    <t>LUIS ANTONIO NOCUA AREIZA Y/o ALMACEN Y TALLERSPEED MOTORS</t>
  </si>
  <si>
    <t>COMITÉ DE GANADEROS DE LA ESMERALDA</t>
  </si>
  <si>
    <t>OBED PACHECO ACEVEDO</t>
  </si>
  <si>
    <t>LUIS DOMINGUEZ CANTOR-ESTACION TODO SERVICIO</t>
  </si>
  <si>
    <t>EDEPSA SOLUCIONES AMBIENTALES ESP S.A.S</t>
  </si>
  <si>
    <t>SERVICIOS AUTOLLANOS SAS</t>
  </si>
  <si>
    <t>CENTRO MEDICO BIOANALISIS IPS EU</t>
  </si>
  <si>
    <t>COMERCIAL ELECTROMUEBLES CIA LTDA-HORQUIN ROLON CARDENAS</t>
  </si>
  <si>
    <t>VIVIANA DE JESUS NAVARRO GUTIERREZ</t>
  </si>
  <si>
    <t>BIGG PASS S.A.S</t>
  </si>
  <si>
    <t>TRANSPORTAMOS A.L. S.A. E.S.P.</t>
  </si>
  <si>
    <t>EDGAR LUIS MUÑOZ MUÑOZ</t>
  </si>
  <si>
    <t>IMPORTADORA DE AIRES ACONDICIONADOS DEL CARIBE S.A.S</t>
  </si>
  <si>
    <t>SERVICIOS MEDICOS OLIMPUS</t>
  </si>
  <si>
    <t>FUMIGACIONES Y SERVICIOS INDUSTRIALES LTDA</t>
  </si>
  <si>
    <t>FRANCISCO JAVIER MARQUEZ VARGAS</t>
  </si>
  <si>
    <t>INDUSTRIAS PLUS ELECTRICA</t>
  </si>
  <si>
    <t>FUNDACIÓN PARA EL DESARROLLO SOSTENIBLE EN EL CARIBE -FUNDESCA</t>
  </si>
  <si>
    <t>INDUSTRIAS PLUS ELECTRICA S.A.S</t>
  </si>
  <si>
    <t>FUNDACIÓN ALIANZA POR LA GESTIÓN INTEGRAL DEL CARIBE COLOMBIANO</t>
  </si>
  <si>
    <t>BLANCA IRENE SEPULVEDA</t>
  </si>
  <si>
    <t>OLGA LUCIA PAEZ PINILLA</t>
  </si>
  <si>
    <t>MARIA CECILIA PULIDO PIÑEROS</t>
  </si>
  <si>
    <t>CARLOS ERNESTO HIGUERA MORANTES</t>
  </si>
  <si>
    <t>NESTOR YEISON MORENO PINZON</t>
  </si>
  <si>
    <t>LUIS ALBERTO GARCIA</t>
  </si>
  <si>
    <t>SOLES TOURS S.A.S</t>
  </si>
  <si>
    <t>MARIA YOLANDA BARRERA ESTUPIÑAN</t>
  </si>
  <si>
    <t>JESUS EDUARDO TORRES HURTADO</t>
  </si>
  <si>
    <t>CARMEN GLORIA PINZON MUJICA</t>
  </si>
  <si>
    <t>ILAN INGENIERIA SAS</t>
  </si>
  <si>
    <t>CREADSALUD BOYACA LTDA</t>
  </si>
  <si>
    <t>NORTE INGENIERÍA CONSULTORÍA ARQUITECTURA Y CONSTRUCCIONES S A S</t>
  </si>
  <si>
    <t>SANCHEZ LOPEZ MANUEL VICENTE</t>
  </si>
  <si>
    <t>MONTOYA PABON ANTONIO JOSE RAFAEL</t>
  </si>
  <si>
    <t>PULIDO DIAZ DIMAS ANDRES</t>
  </si>
  <si>
    <t>NIÑO RICAURTE ELIZABETH</t>
  </si>
  <si>
    <t>VASQUEZ BOTIA ROSA ANGELA</t>
  </si>
  <si>
    <t>CASTRO JIMENEZ RAUL ARMANDO</t>
  </si>
  <si>
    <t>TECNIAMSA TECNOLOGIAS AMBIENTALES DE COLOMBIA S.A.S E.S.P</t>
  </si>
  <si>
    <t>COMBUSTIBLES SANCHEZ</t>
  </si>
  <si>
    <t>INCINERADOS DEL HUILA S.A.</t>
  </si>
  <si>
    <t>AEROVIAS DEL CONTINENTE AMERICANO S.A.</t>
  </si>
  <si>
    <t>JOSÉ IGNACIO MEJIA</t>
  </si>
  <si>
    <t>AINECOL S.A.S.</t>
  </si>
  <si>
    <t>ESINCOL D.J. S.A.S.</t>
  </si>
  <si>
    <t>JHON JAIRO LOPEZ GONZALEZ</t>
  </si>
  <si>
    <t>COMPAÑIA LIDER DE PROFESIONALES EN SALUD S.A.S</t>
  </si>
  <si>
    <t>CARLOS ALBEIRO ÁVILA OBANDO</t>
  </si>
  <si>
    <t>GLORIA PATRICIA CASTRO MARTINEZ</t>
  </si>
  <si>
    <t>FREDYS YESID OJEDA SERRANO</t>
  </si>
  <si>
    <t>NINI JOHANNA OJEDA</t>
  </si>
  <si>
    <t>EGIDIO ACEVEDO LOPEZ</t>
  </si>
  <si>
    <t>FLOR EULALIA MOJICA PAIPA</t>
  </si>
  <si>
    <t>HECTOR FERNANDO ARGUELLO DELGADILLO</t>
  </si>
  <si>
    <t>ELIAS ESTEPA MONSALVE</t>
  </si>
  <si>
    <t>ZORAIDA LINEY PEREZ JIMENEZ</t>
  </si>
  <si>
    <t>ANGEL ANTONIO GUACHAVES</t>
  </si>
  <si>
    <t>ZULAY PEREZ QUINCHIA</t>
  </si>
  <si>
    <t>GONZALO VERGARA SALAMANCA</t>
  </si>
  <si>
    <t>ALEXANDER GRANADOS ROMERO</t>
  </si>
  <si>
    <t>HECTOR JOSE DE VIVERO PEREZ</t>
  </si>
  <si>
    <t>HOLLMAN YESID RINCON DIAZ</t>
  </si>
  <si>
    <t>JAIRO JAIR CUESTA GARCIA</t>
  </si>
  <si>
    <t>ADIELA PERLAZA HOLGUIN</t>
  </si>
  <si>
    <t>JORGE ENRIQUE RODRÍGUEZ IBARRA</t>
  </si>
  <si>
    <t>MARÍA CRISTINA MEDINA ARCOS</t>
  </si>
  <si>
    <t>CECILIA PAZ DE MOSQUERA</t>
  </si>
  <si>
    <t>SERVICIOS POSTALES NACIONALES S. A.</t>
  </si>
  <si>
    <t>INVERSAV S. A.</t>
  </si>
  <si>
    <t>ASERHI S. A. S. E. S. P.</t>
  </si>
  <si>
    <t>HORACIO MANZANO LÓPEZ</t>
  </si>
  <si>
    <t>JOSÉ RODRIGO MARTÍNEZ CARDONA</t>
  </si>
  <si>
    <t>JOAQUIN GONZALEZ LUCUMI</t>
  </si>
  <si>
    <t>VICTOR HUGO AYALA ORTIZ</t>
  </si>
  <si>
    <t>SERVICIOS PORTALES NACIONALES 4-72</t>
  </si>
  <si>
    <t>SODEXO SERVICIOS DE BENEFICIOS E INCENTIVOS COLOMBIA S.A.</t>
  </si>
  <si>
    <t>FRENOS QUIBDÓ</t>
  </si>
  <si>
    <t>CORTES  CIA S.A.S</t>
  </si>
  <si>
    <t>SERVICIOS FRIOS DEL CHOCÓ SERVIFRIC Y CIA LTDA</t>
  </si>
  <si>
    <t>FUMICHOCOL S.A.S</t>
  </si>
  <si>
    <t>TATIANA SOFIA POSADA ZAMBRANO</t>
  </si>
  <si>
    <t>QUINTO INGENIEROS S.A.S</t>
  </si>
  <si>
    <t>MERY PACHECO DE MONTES</t>
  </si>
  <si>
    <t>JUAN CAMILO JIMENEZ CORREA</t>
  </si>
  <si>
    <t>ALBA MONTIEL DIAZ GRANADOS</t>
  </si>
  <si>
    <t>CPNSORCIO BARK ICA</t>
  </si>
  <si>
    <t>NESTOR NIETO RODRIGUEZ</t>
  </si>
  <si>
    <t>JAIRO MONTES AGRESOTT</t>
  </si>
  <si>
    <t>DISTRACOM SA</t>
  </si>
  <si>
    <t>BIORESIDUOS SAS</t>
  </si>
  <si>
    <t>SERVICIOS POSTALES NACIONALES</t>
  </si>
  <si>
    <t>ASESOR OCUPACIONAL LTDA</t>
  </si>
  <si>
    <t>LOGISTICA EMPRESARIAL C&amp;A SAS</t>
  </si>
  <si>
    <t>ASOMOR</t>
  </si>
  <si>
    <t>SINCOL SAS</t>
  </si>
  <si>
    <t>JHON MEDINA MENDEZ</t>
  </si>
  <si>
    <t>INTECCA CONSTRUCCIONES</t>
  </si>
  <si>
    <t>ANTONIO MARIA FERNANDEZ DE LEON</t>
  </si>
  <si>
    <t>LOGISTICA EMPRESARIAL SAS</t>
  </si>
  <si>
    <t>CONSORCIO CISA 2018</t>
  </si>
  <si>
    <t>TEXACO SA</t>
  </si>
  <si>
    <t>REDEX</t>
  </si>
  <si>
    <t>RH SAS</t>
  </si>
  <si>
    <t>DISTRIAIRES DEL QUINDIO</t>
  </si>
  <si>
    <t>SERVIAUTOS</t>
  </si>
  <si>
    <t>ALMAR EXTINTORES Y SEÑALIZACIONES EMPRESARIAL</t>
  </si>
  <si>
    <t>VALSALUD SAS</t>
  </si>
  <si>
    <t>MASE INGENIEROS CONSTRUCTORES ASOCIADOS SAS</t>
  </si>
  <si>
    <t>Ruben Dario Cuervo Nieto</t>
  </si>
  <si>
    <t>Maria Esperanza Perez Restrepo</t>
  </si>
  <si>
    <t>Norma Esperanza Zárate de Niño</t>
  </si>
  <si>
    <t xml:space="preserve">Karen Yiseth Muñoz Motta. </t>
  </si>
  <si>
    <t>Rosa Isabel Beltran Franco</t>
  </si>
  <si>
    <t>Reina Katerine González Vargas</t>
  </si>
  <si>
    <t>Luz Yolanda Toro Suarez</t>
  </si>
  <si>
    <t>Jaime Hernando Muñetones Rivera</t>
  </si>
  <si>
    <t>Omar Luque Bustos</t>
  </si>
  <si>
    <t>Ilba Betty Izquierdo de Aguirre</t>
  </si>
  <si>
    <t xml:space="preserve">M@ICROTEL S.A.S </t>
  </si>
  <si>
    <t xml:space="preserve">OLGA PATRICIA CRUZ TELLEZ </t>
  </si>
  <si>
    <t>CENTRO MEDICO OPTAMOLOGICO Y LABORATORIO CLINICO ANDRADE NARVAES, SOCIEDAD POR ACCIONES</t>
  </si>
  <si>
    <t xml:space="preserve">MARIA RUT MARLEN CALDERON CASTRO, </t>
  </si>
  <si>
    <t xml:space="preserve">FRIGOMATADERO LA PRIMAVERA SAS </t>
  </si>
  <si>
    <t>JITSENIA BOLAÑOS HOYOS</t>
  </si>
  <si>
    <t xml:space="preserve">COMERCIALIZADORA R.B.C. S.A.S </t>
  </si>
  <si>
    <t>CAR SCANERS S.A.S</t>
  </si>
  <si>
    <t xml:space="preserve">GRUPO EDS AUTOGAS S.A.S </t>
  </si>
  <si>
    <t>PLANT PURIFICADORA PALMA DE AGUA SAS</t>
  </si>
  <si>
    <t>KONTOL INGENIEROS MECANICOS LTDA</t>
  </si>
  <si>
    <t>BIO-INSTRUMENS SAS</t>
  </si>
  <si>
    <t>DIEGO CASTRO INDUSTRIAS Y CONSTRUCCIONES S.A.S</t>
  </si>
  <si>
    <t xml:space="preserve">LA RED ELECTRONICA SAS </t>
  </si>
  <si>
    <t>ESPECIALES CONDOR- ESCONDOR S.A.</t>
  </si>
  <si>
    <t>INVERSIONES LOPEZ CADAVID &amp; CIA LTDA</t>
  </si>
  <si>
    <t>ESTEBAN DEL CRITO MADERA HERNANDEZ</t>
  </si>
  <si>
    <t>OSCAR ADRIAN ARIZA MARTINEZ</t>
  </si>
  <si>
    <t>SERVICIOS POSTALES NACIONALES S.A.</t>
  </si>
  <si>
    <t>NUEVA SALUD INTEGRA IPS SAS</t>
  </si>
  <si>
    <t>HAMILTON GONZALEZ TUESTA</t>
  </si>
  <si>
    <t>JOSÉ BENINGO MONROY CASTAÑEDA</t>
  </si>
  <si>
    <t>JULIO ALBERTO ROJAS BARAHONA</t>
  </si>
  <si>
    <t>CRISTINA MARIA CAMPO GALLARDO</t>
  </si>
  <si>
    <t>FREDIS JOSE VEGA MINDIOLA</t>
  </si>
  <si>
    <t>COMERCIALIZADORA RA S.A.S</t>
  </si>
  <si>
    <t>COOPERATIVA  DE TRABAJO ASOCIADO DE SERVICIOS  TECNICOS AUTOMOTRIZ SIGLA COOTRASERTECA</t>
  </si>
  <si>
    <t>J20 GALAXIA SAS</t>
  </si>
  <si>
    <t>ANDRIS KATHERINE MANJARRES ARGOTE</t>
  </si>
  <si>
    <t>CAJA DE COMPENSACION FAMILIAR DE LA GUAJIRA</t>
  </si>
  <si>
    <t>IIS TECHNOLOGY SOLUTIONS SAS</t>
  </si>
  <si>
    <t>LUIS EDUARDO BLANCO BARROS</t>
  </si>
  <si>
    <t>JC INGENIERIA Y CONSULTORIA SAS</t>
  </si>
  <si>
    <t>MARYURY TATIHANA GUTIERRES RIVERA</t>
  </si>
  <si>
    <t>SALOMON PRADA NAVARRO</t>
  </si>
  <si>
    <t>ADAN ALBERTO PENARANDA BRITO</t>
  </si>
  <si>
    <t>GUSTAVO HERNAN VERGARA FRZGOZO</t>
  </si>
  <si>
    <t>Lina Maria Sanchez Escobar</t>
  </si>
  <si>
    <t>CESAR AUGUSTO SUESCUN</t>
  </si>
  <si>
    <t>ESTACION DE SERVICIO EL NUEVO NAVEGANTE VIA AEROPUERTO SAS</t>
  </si>
  <si>
    <t>CARLOS ROBERTO CASTAÑEDA ESTUPIÑAN</t>
  </si>
  <si>
    <t>OLGA LUCIA ARTEAGA BURGOS</t>
  </si>
  <si>
    <t>IPS CENTRO MEDICO SAN GREGORIO HERNANDEZ</t>
  </si>
  <si>
    <t>Jose de Jesus Marin Holguin</t>
  </si>
  <si>
    <t>Diever Ome Scarraga</t>
  </si>
  <si>
    <t>Rafael Caupaz Ledesma</t>
  </si>
  <si>
    <t>Servicios Postales Nacionales SA.</t>
  </si>
  <si>
    <t>Astrid Piragua Escandon</t>
  </si>
  <si>
    <t>Jorge Arley Perdomo Diaz</t>
  </si>
  <si>
    <t>AYE Asociados Ltda.</t>
  </si>
  <si>
    <t>Incenerados del Huila sa. Esp</t>
  </si>
  <si>
    <t>SERVICIOS DE GESTION INTEGRAL S.A.S.</t>
  </si>
  <si>
    <t>AMPARO VARON DIAZ</t>
  </si>
  <si>
    <t>GLOBAL COSTA SAS</t>
  </si>
  <si>
    <t>ORLANDO HERNANDEZ MUNERA</t>
  </si>
  <si>
    <t>RED AMBIENTAL S.A.ESP</t>
  </si>
  <si>
    <t>DISTRACOM S.A.</t>
  </si>
  <si>
    <t>COMERCIALIZADORA FCA SAS</t>
  </si>
  <si>
    <t>MEDILAB LTDA</t>
  </si>
  <si>
    <t>SEGURIDAD Y SUMINISTROS AL DIA LIMITADA</t>
  </si>
  <si>
    <t>ORLANDO HERNANDEZ MURENA</t>
  </si>
  <si>
    <t>COSNTRUCCIONES ANAYA SAS</t>
  </si>
  <si>
    <t>DIEGO ARMANDO PINEDA GOMEZ</t>
  </si>
  <si>
    <t>FUNDACION PARA EL DESARROLLO SOSTENIBLE EN EL CARIBECOLOMBIANO</t>
  </si>
  <si>
    <t>LUDYS MARIA OSPINO DE RODRÍGUEZ</t>
  </si>
  <si>
    <t>JOSÉ MARÍA RODRIGUEZ MERCADO</t>
  </si>
  <si>
    <t>TERESA DE JESÚS ÁNGEL DE TREJOS</t>
  </si>
  <si>
    <t>SODEXO SERVICIOS DE CALIDAD DE VIDA</t>
  </si>
  <si>
    <t>AUTOMOTORES Y LUBRICANTES RC</t>
  </si>
  <si>
    <t>BUSINESS CENTER WAL</t>
  </si>
  <si>
    <t>GRUPO ESTRELLA POLAS</t>
  </si>
  <si>
    <t>BIG  PASS S.A.S.</t>
  </si>
  <si>
    <t>G.S. CONTROL DE PLAGAS  S.A.S.</t>
  </si>
  <si>
    <t>GRUPO EMPRESARIAL NAPE S.A.S</t>
  </si>
  <si>
    <t>SERVIGAS CINTAS Y LUJOS S.A.S</t>
  </si>
  <si>
    <t>TECNOLOGIAS AMBIENTALES DE COLOMBIA S.A. E.S.P "TECNIANSA"</t>
  </si>
  <si>
    <t>SODEXO SERVICIOS DE BENEFICIOS E INCENTIVOS COLOMBIA</t>
  </si>
  <si>
    <t>ORGANIZACIÓN TERPEL S.A.</t>
  </si>
  <si>
    <t>MAURICIO JIMENEZ</t>
  </si>
  <si>
    <t>MOTO SPEED NL S.A.S.</t>
  </si>
  <si>
    <t>IMPORMAEUINAS Y OUTSOURCING S.A.S.</t>
  </si>
  <si>
    <t>ELECTRICIDAD Y ELECTRONICA O&amp;M LTDA.</t>
  </si>
  <si>
    <t>APPORTNET S.A.S.</t>
  </si>
  <si>
    <t>EQUIVIDA SALUD OCUPACIONAL SAS</t>
  </si>
  <si>
    <t>ARRENDAMIENTOS VANEGAS S.A.S.</t>
  </si>
  <si>
    <t>SERVITECA MECATRONIC CUMMINS</t>
  </si>
  <si>
    <t>ESTACION DE SERVICIOS BUCARAMANGA E.F</t>
  </si>
  <si>
    <t>SANDESOL S.A.S E.S.P</t>
  </si>
  <si>
    <t>FONOS gases industriales y medicinales S.A.S</t>
  </si>
  <si>
    <t>Electricontroles y servicios S.A.S</t>
  </si>
  <si>
    <t>Gesi salud I.P.S. S.A.S.</t>
  </si>
  <si>
    <t>Genesis construcciones S.A.S</t>
  </si>
  <si>
    <t>Offi diseños soluciones integrales</t>
  </si>
  <si>
    <t>CARLOS JOSE PEREZ BARBOSA-PC ENSAMBLES</t>
  </si>
  <si>
    <t>DISTRACOM S.A</t>
  </si>
  <si>
    <t>INVERSIONES TIETJE LIMITADA</t>
  </si>
  <si>
    <t>DIAGNOSTICOS EU/DANIEL ANGEL ARIAS OLAVE</t>
  </si>
  <si>
    <t>LINA MARIA BUITRAGO POSADA</t>
  </si>
  <si>
    <t>AMOBLAR EMPRESARIAL S.A.S.</t>
  </si>
  <si>
    <t>SOL CABLE VISION S.A.S E.S.P.</t>
  </si>
  <si>
    <t>ESTACION DE GASOLINA NENE'S MARINA</t>
  </si>
  <si>
    <t>PERFILES TECNOLOGICOS S.A.S</t>
  </si>
  <si>
    <t>REFRIGERACION GOMEZ WILSON</t>
  </si>
  <si>
    <t>LIGIA SAEZ MORENO</t>
  </si>
  <si>
    <t>REPRESENTACIONES GANADERAS LTDA</t>
  </si>
  <si>
    <t>DESCONT S.A E.S.P</t>
  </si>
  <si>
    <t>ELECTRO BOSTER LTDA</t>
  </si>
  <si>
    <t>JOSE EXCELINO ARIZA HERNANDEZ</t>
  </si>
  <si>
    <t>GNVC BUCARAMANGA LTDA</t>
  </si>
  <si>
    <t>MARCO ANDRES LANDINEZ MORENO</t>
  </si>
  <si>
    <t>ASEPROINGE Y PROAMBIENTE S.A.S</t>
  </si>
  <si>
    <t>OCUPASALUD S.A.S</t>
  </si>
  <si>
    <t>ALVARO FORERO DIAZ</t>
  </si>
  <si>
    <t>DOBLE CLICK</t>
  </si>
  <si>
    <t>SALVI LDTA</t>
  </si>
  <si>
    <t>SODEXO</t>
  </si>
  <si>
    <t>SONIA MAGOLA BURBANO MARTÍNEZ</t>
  </si>
  <si>
    <t>INSTITUCIÓN PRESTADORA DE SERVICIOS PROTEGEMOS SALUD Y BIENESTAR SAS</t>
  </si>
  <si>
    <t>HERNANDO ALFREDO VALLEJO</t>
  </si>
  <si>
    <t>HERMAN OCAMPO MANTILLA</t>
  </si>
  <si>
    <t>JESUS RUSBEL VARGAS ARCINIEGAS</t>
  </si>
  <si>
    <t>GUILLERMO JURADO AREVALO</t>
  </si>
  <si>
    <t>MARÍA MARGARITA REVELO DE RODRÍGUEZ</t>
  </si>
  <si>
    <t>CORREOS DE COLOMBIA 4-72</t>
  </si>
  <si>
    <t>CIELO TORRES MORALES</t>
  </si>
  <si>
    <t>GRISELDA ISABEL BRACAMONTE DE OTERO</t>
  </si>
  <si>
    <t>INVERSIONES LA ESPERANZA S.A.S</t>
  </si>
  <si>
    <t>JOHANA CASTAÑO IDARRAGA</t>
  </si>
  <si>
    <t>CARLOS JOSE PEREZ BARBOSA</t>
  </si>
  <si>
    <t>DAVID VITOLA TRECO</t>
  </si>
  <si>
    <t>BRID SOLUCIONES S.A.S</t>
  </si>
  <si>
    <t>NERLY ROSA NAIZZIR DIAZ</t>
  </si>
  <si>
    <t>JORGE ALBERTO ARROYO ARROYO</t>
  </si>
  <si>
    <t>MARIO ALBERTO PATERNINA BARRETO</t>
  </si>
  <si>
    <t>GIOVANNY ALEXIS ARROYO VANEGAS</t>
  </si>
  <si>
    <t>ESE HOSPITAL SAN ANTONIO</t>
  </si>
  <si>
    <t>LA MALOCA MITU</t>
  </si>
  <si>
    <t>HECTOR HERNAN RAMIREZ LOPEZ</t>
  </si>
  <si>
    <t>COMITÉ DE GANADEROS DEL GUAMO</t>
  </si>
  <si>
    <t>PROYECTOS AMBIENTALES SAS ESP</t>
  </si>
  <si>
    <t>CINDY JULIETH HUERTAS MORA</t>
  </si>
  <si>
    <t>MULTISERVICIOS TECNOLOGICO SAS</t>
  </si>
  <si>
    <t>SODEXO SERVICIOS DE BENEFICIOS E INCENTIVOS COLOMBIA S.A</t>
  </si>
  <si>
    <t>MAURICIO CASASBUENAS ARAQUE</t>
  </si>
  <si>
    <t>PROFESIONALES DEL FRIO-PROFRIO/ALEXANDER CARDONA MONTOYA</t>
  </si>
  <si>
    <t>MARIA DEL SOCORRO RODRIGUEZ LOZANO/LABORATORIO CLINICO COMBEIMA</t>
  </si>
  <si>
    <t>COMITÉ DE GANADEROS Y AGRICULTORES DE BUGA</t>
  </si>
  <si>
    <t>SOCIEDAD DE AGRICULTORES Y GANADEROS DEL VALLE DEL CAUCA</t>
  </si>
  <si>
    <t>SERVIENTREGA</t>
  </si>
  <si>
    <t>ASOCIADOS YANGUAS SAS</t>
  </si>
  <si>
    <t>MERABYTE</t>
  </si>
  <si>
    <t>SANTEC SAS</t>
  </si>
  <si>
    <t>CONCENTRADOS EL GRANJERO DE LA PLAZUELA/JULIAN EUSTORGIO AVILA AVILA</t>
  </si>
  <si>
    <t>SEVITKA ELECTRO DOMINGUEZ</t>
  </si>
  <si>
    <t>ELIECER ANDRADE BERNAL</t>
  </si>
  <si>
    <t>SERVIAGRO CONSTRUCCIONES LTDA</t>
  </si>
  <si>
    <t>DISEÑAR MOBILIARIO S.A.S</t>
  </si>
  <si>
    <t>TECSIND</t>
  </si>
  <si>
    <t>CLAREAR INGENIERIA LTDA</t>
  </si>
  <si>
    <t>SUN GREEN COMPANY S.A.S</t>
  </si>
  <si>
    <t>ANA JOAQUINA BURGOS DE BUSUY</t>
  </si>
  <si>
    <t>EDNA MILENA CLAVIJO CORRALES</t>
  </si>
  <si>
    <t>MARGARITA BUSTOS PEÑA</t>
  </si>
  <si>
    <t>JOHN JAIRO ESPINAL ISAZA</t>
  </si>
  <si>
    <t>DAVID WILIBARDO ACOSTA NIÑO</t>
  </si>
  <si>
    <t>MAGDA GARCIA OSORIO</t>
  </si>
  <si>
    <t>JAIRO FRANCISCO MEDINA MARAGUA</t>
  </si>
  <si>
    <t>MOTONAUTICA XTREME S.A.S.</t>
  </si>
  <si>
    <t>WILMAN CRUZ SANCHEZ</t>
  </si>
  <si>
    <t>SERVIENTREGA S.A</t>
  </si>
  <si>
    <t>LIBIA YANNETH HERNANDEZ</t>
  </si>
  <si>
    <t>IPS DIPOSALUD SAS</t>
  </si>
  <si>
    <t>ALVARO RENE LARRAÑAGA</t>
  </si>
  <si>
    <t>HERNAN TORO NIETO</t>
  </si>
  <si>
    <t>2018/01/15</t>
  </si>
  <si>
    <t>2018/01/22</t>
  </si>
  <si>
    <t>2018/02/08</t>
  </si>
  <si>
    <t>2018/01/31</t>
  </si>
  <si>
    <t>2018/02/01</t>
  </si>
  <si>
    <t>2018/02/06</t>
  </si>
  <si>
    <t>2018/02/22</t>
  </si>
  <si>
    <t>2018/03/14</t>
  </si>
  <si>
    <t>2018/01/10</t>
  </si>
  <si>
    <t>2018/01/16</t>
  </si>
  <si>
    <t>2018/01/11</t>
  </si>
  <si>
    <t>2018/05/03</t>
  </si>
  <si>
    <t>2018/05/16</t>
  </si>
  <si>
    <t>2018/05/28</t>
  </si>
  <si>
    <t>2018/10/30</t>
  </si>
  <si>
    <t>2018/11/26</t>
  </si>
  <si>
    <t>2018/01/05</t>
  </si>
  <si>
    <t>2018/02/20</t>
  </si>
  <si>
    <t>2018/01/17</t>
  </si>
  <si>
    <t>2018/01/18</t>
  </si>
  <si>
    <t>2018/01/19</t>
  </si>
  <si>
    <t>2018/04/27</t>
  </si>
  <si>
    <t>2018/05/23</t>
  </si>
  <si>
    <t>2018/07/24</t>
  </si>
  <si>
    <t>2018/11/15</t>
  </si>
  <si>
    <t>2018/12/04</t>
  </si>
  <si>
    <t>2018/12/17</t>
  </si>
  <si>
    <t>2018/12/19</t>
  </si>
  <si>
    <t>2018/01/12</t>
  </si>
  <si>
    <t>2018/02/28</t>
  </si>
  <si>
    <t>2018/03/05</t>
  </si>
  <si>
    <t>2018/03/06</t>
  </si>
  <si>
    <t>2018/01/24</t>
  </si>
  <si>
    <t>2018/01/26</t>
  </si>
  <si>
    <t>2018/02/05</t>
  </si>
  <si>
    <t>2018/02/19</t>
  </si>
  <si>
    <t>2018/07/03</t>
  </si>
  <si>
    <t>2018/08/03</t>
  </si>
  <si>
    <t>2018/09/12</t>
  </si>
  <si>
    <t>2018/11/30</t>
  </si>
  <si>
    <t>2018/11/29</t>
  </si>
  <si>
    <t>2018/04/10</t>
  </si>
  <si>
    <t>2018/04/24</t>
  </si>
  <si>
    <t>2018/04/25</t>
  </si>
  <si>
    <t>2018/06/07</t>
  </si>
  <si>
    <t>2018/06/25</t>
  </si>
  <si>
    <t>2018/07/25</t>
  </si>
  <si>
    <t>2018/08/16</t>
  </si>
  <si>
    <t>2018/02/16</t>
  </si>
  <si>
    <t>2018/12/11</t>
  </si>
  <si>
    <t>2018/09/26</t>
  </si>
  <si>
    <t>2018/04/20</t>
  </si>
  <si>
    <t>2018/05/09</t>
  </si>
  <si>
    <t>2018/05/11</t>
  </si>
  <si>
    <t>2018/07/23</t>
  </si>
  <si>
    <t>2018/06/21</t>
  </si>
  <si>
    <t>2018/09/20</t>
  </si>
  <si>
    <t>2018/11/20</t>
  </si>
  <si>
    <t>2018/12/06</t>
  </si>
  <si>
    <t>2018/12/05</t>
  </si>
  <si>
    <t>2018/12/03</t>
  </si>
  <si>
    <t>2018/03/01</t>
  </si>
  <si>
    <t>2018/04/05</t>
  </si>
  <si>
    <t>2018/06/05</t>
  </si>
  <si>
    <t>2018/06/19</t>
  </si>
  <si>
    <t>2018/09/28</t>
  </si>
  <si>
    <t>2018/11/16</t>
  </si>
  <si>
    <t>2018/12/13</t>
  </si>
  <si>
    <t>2018/01/23</t>
  </si>
  <si>
    <t>2018/03/23</t>
  </si>
  <si>
    <t>2018/09/13</t>
  </si>
  <si>
    <t>2018/02/27</t>
  </si>
  <si>
    <t>2018/03/02</t>
  </si>
  <si>
    <t>2018/04/19</t>
  </si>
  <si>
    <t>2018/05/17</t>
  </si>
  <si>
    <t>2018/05/22</t>
  </si>
  <si>
    <t>2018/06/13</t>
  </si>
  <si>
    <t>2018/08/14</t>
  </si>
  <si>
    <t>2018/09/19</t>
  </si>
  <si>
    <t>2018/12/07</t>
  </si>
  <si>
    <t>2018/11/09</t>
  </si>
  <si>
    <t>2018/01/01</t>
  </si>
  <si>
    <t>2018/11/23</t>
  </si>
  <si>
    <t>2018/07/18</t>
  </si>
  <si>
    <t>2018/01/29</t>
  </si>
  <si>
    <t>2018/05/07</t>
  </si>
  <si>
    <t>2018/05/25</t>
  </si>
  <si>
    <t>2018/11/14</t>
  </si>
  <si>
    <t>2018/10/19</t>
  </si>
  <si>
    <t>2018/02/23</t>
  </si>
  <si>
    <t>2018/03/08</t>
  </si>
  <si>
    <t>2018/03/16</t>
  </si>
  <si>
    <t>2018/05/01</t>
  </si>
  <si>
    <t>2018/06/01</t>
  </si>
  <si>
    <t>2018/01/25</t>
  </si>
  <si>
    <t>2018/02/12</t>
  </si>
  <si>
    <t>2018/02/07</t>
  </si>
  <si>
    <t>2018/03/12</t>
  </si>
  <si>
    <t>2018/03/09</t>
  </si>
  <si>
    <t>2018/07/30</t>
  </si>
  <si>
    <t>2018/02/13</t>
  </si>
  <si>
    <t>2018/03/20</t>
  </si>
  <si>
    <t>2018/09/21</t>
  </si>
  <si>
    <t>2018/11/19</t>
  </si>
  <si>
    <t>2018/05/30</t>
  </si>
  <si>
    <t>2018/07/12</t>
  </si>
  <si>
    <t>2018/07/26</t>
  </si>
  <si>
    <t>2018/01/09</t>
  </si>
  <si>
    <t>VALOR DEL CONTRATO</t>
  </si>
  <si>
    <t>ARRIENDO GERENCIA SECCIONAL SUCRE</t>
  </si>
  <si>
    <t>GGC-001-2018</t>
  </si>
  <si>
    <t>GGC-020-2018</t>
  </si>
  <si>
    <t>GC-MC-020-2018</t>
  </si>
  <si>
    <t>GGC-022-2018</t>
  </si>
  <si>
    <t>GGC-023-2018</t>
  </si>
  <si>
    <t>GGC-024-2018</t>
  </si>
  <si>
    <t>GGC-026-2018</t>
  </si>
  <si>
    <t>GGC-027-2018</t>
  </si>
  <si>
    <t>GGC-028-2018</t>
  </si>
  <si>
    <t>GGC-029-2018</t>
  </si>
  <si>
    <t>GGC-030-2018</t>
  </si>
  <si>
    <t>GGC-031-2018</t>
  </si>
  <si>
    <t>GGC-032-2018</t>
  </si>
  <si>
    <t>GGC-033-2018</t>
  </si>
  <si>
    <t>GGC-034-2018</t>
  </si>
  <si>
    <t>GGC-035-2018</t>
  </si>
  <si>
    <t>GGC-036-2018</t>
  </si>
  <si>
    <t>GGC-037-2018</t>
  </si>
  <si>
    <t>GGC-038-2018</t>
  </si>
  <si>
    <t>GGC-039-2018</t>
  </si>
  <si>
    <t>GGC-040-2018</t>
  </si>
  <si>
    <t>GGC-041-2018</t>
  </si>
  <si>
    <t>GGC-042-2018</t>
  </si>
  <si>
    <t>GGC-043-2018</t>
  </si>
  <si>
    <t>GGC-044-2018</t>
  </si>
  <si>
    <t>GGC-045-2018</t>
  </si>
  <si>
    <t>GGC-047-2018</t>
  </si>
  <si>
    <t>GGC-048-2018</t>
  </si>
  <si>
    <t>GGC-049-2018</t>
  </si>
  <si>
    <t>GC-MC-025-2018</t>
  </si>
  <si>
    <t>GC-MC-027-2018</t>
  </si>
  <si>
    <t>GC-MC-029-2018</t>
  </si>
  <si>
    <t>GC-SA-026-2018</t>
  </si>
  <si>
    <t>GC-MC-031-2018</t>
  </si>
  <si>
    <t>GC-SA-021-2018</t>
  </si>
  <si>
    <t>GC-SA-024-2018</t>
  </si>
  <si>
    <t>GC-MC-034-2018</t>
  </si>
  <si>
    <t>GC-MC-035-2018</t>
  </si>
  <si>
    <t>GC-SA-028-2018</t>
  </si>
  <si>
    <t>GC-MC-038-2018</t>
  </si>
  <si>
    <t>GC-SA-030-2018</t>
  </si>
  <si>
    <t>GC-SA-033-2018</t>
  </si>
  <si>
    <t>GC-MC-045-2018</t>
  </si>
  <si>
    <t>GC-MC-042-2018</t>
  </si>
  <si>
    <t>GC-MC-040-2018</t>
  </si>
  <si>
    <t>GC-MC-055-2018</t>
  </si>
  <si>
    <t>GC-MC-056-2018</t>
  </si>
  <si>
    <t>GC-MC-058-2018</t>
  </si>
  <si>
    <t>GC-MC-052-2018</t>
  </si>
  <si>
    <t>GC-MC-059-2018</t>
  </si>
  <si>
    <t>GC-MC-061-2018</t>
  </si>
  <si>
    <t>GC-MC-066-2018</t>
  </si>
  <si>
    <t>GC-SA-057-2018</t>
  </si>
  <si>
    <t>GC-BP-070-2018</t>
  </si>
  <si>
    <t>GC-MC-069-2018</t>
  </si>
  <si>
    <t>GC-SI-053-2018</t>
  </si>
  <si>
    <t>GC-MC-074-2018</t>
  </si>
  <si>
    <t>GC-MC-078-2018</t>
  </si>
  <si>
    <t>GC-SA-062-2018</t>
  </si>
  <si>
    <t>GC-SA-060-2018</t>
  </si>
  <si>
    <t>GC-LP-054-2018.</t>
  </si>
  <si>
    <t>GC-MC-081-2018</t>
  </si>
  <si>
    <t>GC-MC-079-2018</t>
  </si>
  <si>
    <t>GC-SI-068-2018</t>
  </si>
  <si>
    <t>GC-SA-071-2018</t>
  </si>
  <si>
    <t>GC-MC-085-2018</t>
  </si>
  <si>
    <t>GC-MC-084-2018</t>
  </si>
  <si>
    <t>GC-MC-089-2018</t>
  </si>
  <si>
    <t>GC-SA-077-2018</t>
  </si>
  <si>
    <t>GC-MC-088-2018</t>
  </si>
  <si>
    <t>GGC-108-2018</t>
  </si>
  <si>
    <t>GC-SA-080-2018</t>
  </si>
  <si>
    <t>GC-MC-091-2018</t>
  </si>
  <si>
    <t>GC-LP-072-2018</t>
  </si>
  <si>
    <t>GC-MC-099-2018</t>
  </si>
  <si>
    <t>GC-SA-097-2018</t>
  </si>
  <si>
    <t>GC-SI-087-2018</t>
  </si>
  <si>
    <t>GC-SA-090-2018</t>
  </si>
  <si>
    <t>GC-MC-102-2018</t>
  </si>
  <si>
    <t>GC-SA-093-2018</t>
  </si>
  <si>
    <t>GC-SA-094-2018</t>
  </si>
  <si>
    <t>GC-MC-103-2018</t>
  </si>
  <si>
    <t>GC-SI-086-2018</t>
  </si>
  <si>
    <t>GC-MC-106-2018</t>
  </si>
  <si>
    <t>GC-MC-108-2018</t>
  </si>
  <si>
    <t>GC-SA-096-2018</t>
  </si>
  <si>
    <t>GC-SA-095-2018</t>
  </si>
  <si>
    <t>GC-SI-098-2018</t>
  </si>
  <si>
    <t>GC-SA-101-2018</t>
  </si>
  <si>
    <t>GGC-150-2018</t>
  </si>
  <si>
    <t>GGC-151-2018</t>
  </si>
  <si>
    <t>GC-MC-132-2018</t>
  </si>
  <si>
    <t>GGC-153-2018</t>
  </si>
  <si>
    <t>GC-SA(AMP)--2018</t>
  </si>
  <si>
    <t>GGC-155-2018</t>
  </si>
  <si>
    <t>GGC-157-2018</t>
  </si>
  <si>
    <t>GGC-158-2018</t>
  </si>
  <si>
    <t>GGC-159-2018</t>
  </si>
  <si>
    <t>GGC-160-2018</t>
  </si>
  <si>
    <t>GC-SA-128-2018</t>
  </si>
  <si>
    <t>GC-SA-130-2018</t>
  </si>
  <si>
    <t>GGC-164-2018</t>
  </si>
  <si>
    <t>GC-LP-104-2018</t>
  </si>
  <si>
    <t>GGC-166-2018</t>
  </si>
  <si>
    <t>GGC-167-2018</t>
  </si>
  <si>
    <t>GGC-168-2018</t>
  </si>
  <si>
    <t>GGC-169-2018</t>
  </si>
  <si>
    <t>GGC-170-2018</t>
  </si>
  <si>
    <t>GGC-171-2018</t>
  </si>
  <si>
    <t>GC-SA-129-2018</t>
  </si>
  <si>
    <t>GGC-173-2018</t>
  </si>
  <si>
    <t>GGC-174-2018</t>
  </si>
  <si>
    <t>GGC-175-2018</t>
  </si>
  <si>
    <t>GC-SA-136-2018</t>
  </si>
  <si>
    <t>GGC-177-2018</t>
  </si>
  <si>
    <t>GC-MC-140-2018</t>
  </si>
  <si>
    <t>GC-MC-139-2018</t>
  </si>
  <si>
    <t>GGC-181-2018</t>
  </si>
  <si>
    <t>GC-SA-145-2018</t>
  </si>
  <si>
    <t>GC-MC-137-2018</t>
  </si>
  <si>
    <t>GC-SA-131-2018</t>
  </si>
  <si>
    <t>GC-SA-138-2018</t>
  </si>
  <si>
    <t>GGC-186-2018</t>
  </si>
  <si>
    <t>GGC-187-2018</t>
  </si>
  <si>
    <t>GC-MC-150-2018</t>
  </si>
  <si>
    <t>GGC-189-2018</t>
  </si>
  <si>
    <t>GC-SA-147-2018</t>
  </si>
  <si>
    <t>GC-SA-146-2018</t>
  </si>
  <si>
    <t>GC-SA-154-2018</t>
  </si>
  <si>
    <t>GC-SA-143-2018</t>
  </si>
  <si>
    <t>GC-LP-148-2018</t>
  </si>
  <si>
    <t>GC-SI-149-2018</t>
  </si>
  <si>
    <t>GC-SA-156-2018</t>
  </si>
  <si>
    <t>GGC-002-2018</t>
  </si>
  <si>
    <t>GGC-003-2018</t>
  </si>
  <si>
    <t>GGC-004-2018</t>
  </si>
  <si>
    <t>GGC-005-2018</t>
  </si>
  <si>
    <t>GGC-006-2018</t>
  </si>
  <si>
    <t>GGC-007-2018</t>
  </si>
  <si>
    <t>GGC-008-2018</t>
  </si>
  <si>
    <t>GGC-009-2018</t>
  </si>
  <si>
    <t>GGC-010-2018</t>
  </si>
  <si>
    <t>GGC-011-2018</t>
  </si>
  <si>
    <t>GGC-012-2018</t>
  </si>
  <si>
    <t>GGC-013-2018</t>
  </si>
  <si>
    <t>GGC-014-2018</t>
  </si>
  <si>
    <t>GGC-015-2018</t>
  </si>
  <si>
    <t>GGC-016-2018</t>
  </si>
  <si>
    <t>GGC-017-2018</t>
  </si>
  <si>
    <t>GGC-018-2018</t>
  </si>
  <si>
    <t>GGC-019-2018</t>
  </si>
  <si>
    <t>GGC-021-2018</t>
  </si>
  <si>
    <t>GGC-025-2018</t>
  </si>
  <si>
    <t>GGC-046-2018</t>
  </si>
  <si>
    <t>GGC-050-2018</t>
  </si>
  <si>
    <t>GGC-051-2018</t>
  </si>
  <si>
    <t>GGC-052-2018</t>
  </si>
  <si>
    <t>GGC-053-2018</t>
  </si>
  <si>
    <t>GGC-054-2018</t>
  </si>
  <si>
    <t>GGC-055-2018</t>
  </si>
  <si>
    <t>GGC-056-2018</t>
  </si>
  <si>
    <t>GGC-057-2018</t>
  </si>
  <si>
    <t>GGC-058-2018</t>
  </si>
  <si>
    <t>GGC-059-2018</t>
  </si>
  <si>
    <t>GGC-060-2018</t>
  </si>
  <si>
    <t>GGC-061-2018</t>
  </si>
  <si>
    <t>GGC-062-2018</t>
  </si>
  <si>
    <t>GGC-063-2018</t>
  </si>
  <si>
    <t>GGC-064-2018</t>
  </si>
  <si>
    <t>GGC-065-2018</t>
  </si>
  <si>
    <t>GGC-066-2018</t>
  </si>
  <si>
    <t>GGC-067-2018</t>
  </si>
  <si>
    <t>GGC-068-2018</t>
  </si>
  <si>
    <t>GGC-069-2018</t>
  </si>
  <si>
    <t>GGC-070-2018</t>
  </si>
  <si>
    <t>GGC-071-2018</t>
  </si>
  <si>
    <t>GGC-072-2018</t>
  </si>
  <si>
    <t>GGC-073-2018</t>
  </si>
  <si>
    <t>GGC-074-2018</t>
  </si>
  <si>
    <t>GGC-075-2018</t>
  </si>
  <si>
    <t>GGC-076-2018</t>
  </si>
  <si>
    <t>GGC-077-2018</t>
  </si>
  <si>
    <t>GGC-078-2018</t>
  </si>
  <si>
    <t>GGC-079-2018</t>
  </si>
  <si>
    <t>GGC-080-2018</t>
  </si>
  <si>
    <t>GGC-081-2018</t>
  </si>
  <si>
    <t>GGC-082-2018</t>
  </si>
  <si>
    <t>GGC-083-2018</t>
  </si>
  <si>
    <t>GGC-084-2018</t>
  </si>
  <si>
    <t>GGC-085-2018</t>
  </si>
  <si>
    <t>GGC-086-2018</t>
  </si>
  <si>
    <t>GGC-087-2018</t>
  </si>
  <si>
    <t>GGC-088-2018</t>
  </si>
  <si>
    <t>GGC-089-2018</t>
  </si>
  <si>
    <t>GGC-090-2018</t>
  </si>
  <si>
    <t>GGC-091-2018</t>
  </si>
  <si>
    <t>GGC-092-2018</t>
  </si>
  <si>
    <t>GGC-093-2018</t>
  </si>
  <si>
    <t>GGC-094-2018</t>
  </si>
  <si>
    <t>GGC-095-2018</t>
  </si>
  <si>
    <t>GGC-096-2018</t>
  </si>
  <si>
    <t>GGC-097-2018</t>
  </si>
  <si>
    <t>GGC-098-2018</t>
  </si>
  <si>
    <t>GGC-099-2018</t>
  </si>
  <si>
    <t>GGC-100-2018</t>
  </si>
  <si>
    <t>GGC-101-2018</t>
  </si>
  <si>
    <t>GGC-102-2018</t>
  </si>
  <si>
    <t>GGC-103-2018</t>
  </si>
  <si>
    <t>GGC-104-2018</t>
  </si>
  <si>
    <t>GGC-105-2018</t>
  </si>
  <si>
    <t>GGC-106-2018</t>
  </si>
  <si>
    <t>GGC-107-2018</t>
  </si>
  <si>
    <t>GGC-109-2018</t>
  </si>
  <si>
    <t>GGC-110-2018</t>
  </si>
  <si>
    <t>GGC-111-2018</t>
  </si>
  <si>
    <t>GGC-112-2018</t>
  </si>
  <si>
    <t>GGC-113-2018</t>
  </si>
  <si>
    <t>GGC-114-2018</t>
  </si>
  <si>
    <t>GGC-115-2018</t>
  </si>
  <si>
    <t>GGC-117-2018</t>
  </si>
  <si>
    <t>GGC-118-2018</t>
  </si>
  <si>
    <t>GGC-119-2018</t>
  </si>
  <si>
    <t>GGC-120-2018</t>
  </si>
  <si>
    <t>GGC-121-2018</t>
  </si>
  <si>
    <t>GGC-122-2018</t>
  </si>
  <si>
    <t>GGC-123-2018</t>
  </si>
  <si>
    <t>GGC-124-2018</t>
  </si>
  <si>
    <t>GGC-125-2018</t>
  </si>
  <si>
    <t>GGC-126-2018</t>
  </si>
  <si>
    <t>GGC-127-2018</t>
  </si>
  <si>
    <t>GGC-128-2018</t>
  </si>
  <si>
    <t>GGC-129-2018</t>
  </si>
  <si>
    <t>GGC-130-2018</t>
  </si>
  <si>
    <t>GGC-131-2018</t>
  </si>
  <si>
    <t>GGC-132-2018</t>
  </si>
  <si>
    <t>GGC-133-2018</t>
  </si>
  <si>
    <t>GGC-134-2018</t>
  </si>
  <si>
    <t>GGC-135-2018</t>
  </si>
  <si>
    <t>GGC-136-2018</t>
  </si>
  <si>
    <t>GGC-137-2018</t>
  </si>
  <si>
    <t>GGC-138-2018</t>
  </si>
  <si>
    <t>GGC-139-2018</t>
  </si>
  <si>
    <t>GGC-140-2018</t>
  </si>
  <si>
    <t>GGC-141-2018</t>
  </si>
  <si>
    <t>GGC-142-2018</t>
  </si>
  <si>
    <t>GGC-143-2018</t>
  </si>
  <si>
    <t>GGC-144-2018</t>
  </si>
  <si>
    <t>GGC-145-2018</t>
  </si>
  <si>
    <t>GGC-146-2018</t>
  </si>
  <si>
    <t>GGC-147-2018</t>
  </si>
  <si>
    <t>GGC-148-2018</t>
  </si>
  <si>
    <t>GGC-149-2018</t>
  </si>
  <si>
    <t>GGC-152-2018</t>
  </si>
  <si>
    <t>GGC-154-2018</t>
  </si>
  <si>
    <t>GGC-156-2018</t>
  </si>
  <si>
    <t>GGC-161-2018</t>
  </si>
  <si>
    <t>GGC-162-2018</t>
  </si>
  <si>
    <t>GGC-163-2018</t>
  </si>
  <si>
    <t>GGC-165-2018</t>
  </si>
  <si>
    <t>GGC-172-2018</t>
  </si>
  <si>
    <t>GGC-176-2018</t>
  </si>
  <si>
    <t>GGC-178-2018</t>
  </si>
  <si>
    <t>GGC-179-2018</t>
  </si>
  <si>
    <t>GGC-180-2018</t>
  </si>
  <si>
    <t>GGC-182-2018</t>
  </si>
  <si>
    <t>GGC-183-2018</t>
  </si>
  <si>
    <t>GGC-184-2018</t>
  </si>
  <si>
    <t>GGC-185-2018</t>
  </si>
  <si>
    <t>GGC-188-2018</t>
  </si>
  <si>
    <t>GGC-190-2018</t>
  </si>
  <si>
    <t>GGC-191-2018</t>
  </si>
  <si>
    <t>GGC-195-2018</t>
  </si>
  <si>
    <t>GGC-196-2018</t>
  </si>
  <si>
    <t>GGC-197-2018</t>
  </si>
  <si>
    <t>GGC-198-2018</t>
  </si>
  <si>
    <t>GGC-199-2018</t>
  </si>
  <si>
    <t>GGC-200-2018</t>
  </si>
  <si>
    <t>GGC-201-2018</t>
  </si>
  <si>
    <t>GGC-202-2018</t>
  </si>
  <si>
    <t>GGC-203-2018</t>
  </si>
  <si>
    <t>GGC-204-2018</t>
  </si>
  <si>
    <t>SERVICIO DE ADMISION, CURSO, ENTREGA DE CORREO Y DEMAS ENVIOS POSTALES QUE REQUIERE EL ICA</t>
  </si>
  <si>
    <t>EL SERVICIO INTEGRAL DE ASEO Y CAFETERIA INCLUYENDO LOS INSUMOS Y MAQUINARIA, NECESARIOS PARA LOS DIFERENTES DEPENDENCIAS-ZONA 18</t>
  </si>
  <si>
    <t>EL SERVICIO INTEGRAL DE ASEO Y CAFETERIA INCLUYENDO LOS INSUMOS Y MAQUINARIA, NECESARIOS PARA LOS DIFERENTES DEPENDENCIAS-ZONA 17</t>
  </si>
  <si>
    <t>EL SERVICIO INTEGRAL DE ASEO Y CAFETERIA INCLUYENDO LOS INSUMOS Y MAQUINARIA, NECESARIOS PARA LOS DIFERENTES DEPENDENCIAS-ZONA 16</t>
  </si>
  <si>
    <t>EL SERVICIO INTEGRAL DE ASEO Y CAFETERIA INCLUYENDO LOS INSUMOS Y MAQUINARIA, NECESARIOS PARA LOS DIFERENTES DEPENDENCIAS-ZONA 14</t>
  </si>
  <si>
    <t>EL SERVICIO INTEGRAL DE ASEO Y CAFETERIA INCLUYENDO LOS INSUMOS Y MAQUINARIA, NECESARIOS PARA LOS DIFERENTES DEPENDENCIAS-ZONA 15</t>
  </si>
  <si>
    <t>EL SERVICIO INTEGRAL DE ASEO Y CAFETERIA INCLUYENDO LOS INSUMOS Y MAQUINARIA, NECESARIOS PARA LOS DIFERENTES DEPENDENCIAS-ZONA 13</t>
  </si>
  <si>
    <t>EL SERVICIO INTEGRAL DE ASEO Y CAFETERIA INCLUYENDO LOS INSUMOS Y MAQUINARIA, NECESARIOS PARA LOS DIFERENTES DEPENDENCIAS-ZONA 12</t>
  </si>
  <si>
    <t>EL SERVICIO INTEGRAL DE ASEO Y CAFETERIA INCLUYENDO LOS INSUMOS Y MAQUINARIA, NECESARIOS PARA LOS DIFERENTES DEPENDENCIAS-ZONA 11</t>
  </si>
  <si>
    <t>EL SERVICIO INTEGRAL DE ASEO Y CAFETERIA INCLUYENDO LOS INSUMOS Y MAQUINARIA, NECESARIOS PARA LOS DIFERENTES DEPENDENCIAS-ZONA 10</t>
  </si>
  <si>
    <t>EL SERVICIO INTEGRAL DE ASEO Y CAFETERIA INCLUYENDO LOS INSUMOS Y MAQUINARIA, NECESARIOS PARA LOS DIFERENTES DEPENDENCIAS-ZONA 3</t>
  </si>
  <si>
    <t>EL SERVICIO INTEGRAL DE ASEO Y CAFETERIA INCLUYENDO LOS INSUMOS Y MAQUINARIA, NECESARIOS PARA LOS DIFERENTES DEPENDENCIAS-ZONA 8</t>
  </si>
  <si>
    <t>EL SERVICIO INTEGRAL DE ASEO Y CAFETERIA INCLUYENDO LOS INSUMOS Y MAQUINARIA, NECESARIOS PARA LOS DIFERENTES DEPENDENCIAS-ZONA 7</t>
  </si>
  <si>
    <t>EL SERVICIO INTEGRAL DE ASEO Y CAFETERIA INCLUYENDO LOS INSUMOS Y MAQUINARIA, NECESARIOS PARA LOS DIFERENTES DEPENDENCIAS-ZONA 6</t>
  </si>
  <si>
    <t>EL SERVICIO INTEGRAL DE ASEO Y CAFETERIA INCLUYENDO LOS INSUMOS Y MAQUINARIA, NECESARIOS PARA LOS DIFERENTES DEPENDENCIAS-ZONA 5</t>
  </si>
  <si>
    <t>EL SERVICIO INTEGRAL DE ASEO Y CAFETERIA INCLUYENDO LOS INSUMOS Y MAQUINARIA, NECESARIOS PARA LOS DIFERENTES DEPENDENCIAS-ZONA 1</t>
  </si>
  <si>
    <t>EL SERVICIO INTEGRAL DE ASEO Y CAFETERIA INCLUYENDO LOS INSUMOS Y MAQUINARIA, NECESARIOS PARA LOS DIFERENTES DEPENDENCIAS-ZONA 2</t>
  </si>
  <si>
    <t>EL SERVICIO INTEGRAL DE ASEO Y CAFETERIA INCLUYENDO LOS INSUMOS Y MAQUINARIA, NECESARIOS PARA LOS DIFERENTES DEPENDENCIAS-ZONA 4</t>
  </si>
  <si>
    <t>PRESTACION DEL SERVICIO DE PRODUCCION Y REALIZACION DE PROGRAMAS DE TELEVISION ICA COMUNICA.</t>
  </si>
  <si>
    <t>ADQUISICION DE UN SISTEMA DE IMPERMEABILIZACION PARA DISPOSICION FINAL DE MATERIAL BIOLOGICO</t>
  </si>
  <si>
    <t>SUMINISTRO DE REACTIVOS EXCLUSIVOS PARA EL DIAGNOSTICO DE BRUCELLA ABORTUS POR EL METODO DE FLUORESCENCIA</t>
  </si>
  <si>
    <t>CONCEDER EN ARRIENDO AL INSTITUTO COLOMBIANO AGROPECUARIO-ICA, EL USO Y GOCE DEL EDIFICIO UBICADO EN LA avenida calle 26 No. 85B-09 EN LA CIUDAD DE BOGOTA D.C., DONDE VAN A FUNCIONAR LAS OFICINAS NACIONALES</t>
  </si>
  <si>
    <t>SUMINISTRO DE REACTIVOS PARA LABORATORIO DE LA MARCA AGDIA</t>
  </si>
  <si>
    <t>SUMINISTRO DE COMBUSTIBLE</t>
  </si>
  <si>
    <t>SUMINISTRO DE REACTIVOS Y MATERIAL DE REFERENCIA DE LABORATORIO DE LAS MARCAS R-BIOPHARM Y DRRR</t>
  </si>
  <si>
    <t>EL SERVICIO DE RENOVACION DEL LICENCIAMIENTO PARA OTORGAR EL DERECHO POR EL FABRICANTE AL SOPORTE Y MANTENIMIENTO DEL SISTEMA LABWARE LIMS</t>
  </si>
  <si>
    <t>PRESTACION DEL SERVICIO DE SUSCRIPCION A LA BASE DE DATOS CROP PROTECTION COMPENDIUM (CPC).</t>
  </si>
  <si>
    <t>SERVICIO DE EVALUACION EXTRAORDINARIA PARA EL ELVANTAMIENTO DE LA SUSPENSION, EVALUACION DE VIGILANCIA 2017-2018 Y EVALUACION PARA LA AMPLIACION DE LA ACREDITACION DE LOS LABORATORIOS DE ENSAYO  Y CALIBRACION DE LA SUBGERENCIA DE ANALISIS DE DIAGNOSTICO</t>
  </si>
  <si>
    <t xml:space="preserve">SUMINISTRO DE REACTIVOS PARA LABORATORIO DE LAS MARCAS VMRD PARA EL DIAGNOSTICO Y DETECCION DE ENFERMEDADES EN BOVINOS Y EQUINOS </t>
  </si>
  <si>
    <t>SUMINISTRO DE KITS DE REACTIVOS PARA EL DIAGNOSTICO DE LA FIEBRE AFTOSA</t>
  </si>
  <si>
    <t>SERVICIO D EMANTENIMIENTO Y CALIFICACION DE LOS EQUIPOS DE LAS MARCAR PERKIN ELMER, BUCHI Y ANTON PARA DE LOS LABORATORIOS</t>
  </si>
  <si>
    <t>SUMINISTRO DE REACTIVOS DE LA MARCA QIAGEN PARA LOS LABORATORIOS DE LA SUBGERENCIA DE ANALISIS Y DIAGNOSTICO</t>
  </si>
  <si>
    <t>PRESTACION DEL SERVICIO DE EDICION Y PUBLICACION EN EL DIARIO OFICIAL DE LOS DOCUMENTOS QUE EL INSTITUTO COLOMBIANO AGROPECUARIO -ICA-TIENE LA OBLIGACION LEGAL DE PUBLICAR</t>
  </si>
  <si>
    <t>SERVICIO DE MANTENIMIENTO PREVENTIVO Y/O CORRECTIVO INCLUIDO BOLSA DE REPUESTOS DE LOS EQUIPOS FLUOROPOLARIMETROS DE LA MARCA BIOTEK DE LOS LABORATORIOS DE LA SUBGERENCIA DE ANALISIS Y DIAGNOSTICO</t>
  </si>
  <si>
    <t>ADQUISICION DE LICENCIAS ILIMITADAS EN EL SOFWARE BASADO EN LA HERRAMIENTA BALANCED SCORECAR</t>
  </si>
  <si>
    <t>ADQUISICION DE REACTIVOS DE LA MARCA PROMEGA</t>
  </si>
  <si>
    <t>PRESTACION DEL SERVICIO DE AUDITORIA DE SEGUIMIENTO Y ACTUALIZACION ISO 9001:2015</t>
  </si>
  <si>
    <t>ADQUISICION DE CARPAS PARA PUESTOS DE CONTROL, PARA ATENDER LA EMERGENCIA SANITARIA DECLARADA POR LA RESOLUCION 18636 DE 2017</t>
  </si>
  <si>
    <t>ADQUISICION DE ELEMENTOS PARA LOS PUESTOS DE CONTROL Y PARA TOMA DE MUESTRAS EN CAMPO , PARA ATENDER LA EMERGENCIA SANITARIA DECLARADA POR LA RESOLUCION 18636 DE 2017</t>
  </si>
  <si>
    <t>LEVANTAMIENTO PROPIEDAD PLANTA Y EQUIPO, MEDICION INICIAL Y VIDA UTIL-MUEBLES, PARA LA IMPLEMENTACION DE NORMAS INTERNACIONALES DEL SECTOR PUBLICO</t>
  </si>
  <si>
    <t>SERVICIO DE ADMINISTRACION  DE RECURSOS PARA LA OPERACIÓN LOGISTICA INTEGRAL DE EVENTOS TECNICOS QUE REQUIERE EL ICA EN TODOS LOS MUNICIPIOS A NIVEL NACIONAL, EN EL DESARROLLO DE SU OBJETIVO MISIONAL</t>
  </si>
  <si>
    <t>PRESTACION DE SERVICIO DE AUDITORIA COMPLEMENTARIA ISO 14001:2015</t>
  </si>
  <si>
    <t>PRESTACION DEL SERVICIO DE RENOVACION DE LA AFILIACION AL INSTITUTO COLOMBIANO DE NORMALIZACION Y CERTIFICACION ICONTEC</t>
  </si>
  <si>
    <t>SUMINISTRO DE TIQUETES AEREOS EN LAS RUTAS NACIONALES E INTERNACIONALES PARA LOS FUNCIONARIOS Y CONTRATISTAS DEL ICA</t>
  </si>
  <si>
    <t>SERVICIO DE SOPORTE, MANTENIMIENTO, AJUSTES, INTEGRACION Y NUEVOS DESARROLLOS DE LOS APLICATIVOS MISIONALES SISPAP, SINECO, FORESTALES Y EMBALAJES</t>
  </si>
  <si>
    <t>SUMINISTRO DE REACTIVOS EXCLUSIVOS DE LA MARCA IDEXX PARA LOS LABORATORIOS</t>
  </si>
  <si>
    <t>ADQUISICION DESINFECTANTE VIRKONS, PARA ATENDER LA EMERGENCIA SANITARIA DECLARADA POR LA RESOLUCION 18636 DE 2017</t>
  </si>
  <si>
    <t>ADQUISICION DE REACTIVOS Y ELEMENTOS DE LABORATORIO PARA EL PROCESAMIENTO DE MUESTRAS</t>
  </si>
  <si>
    <t>CORREDOR DE SEGUROS</t>
  </si>
  <si>
    <t>CONTRATAR LOS SERVICIOS DE MONITOREO DE PRENSA, RADIO, TELEVISION, INTERNET Y REDES, REVISTAS Y MEDIOS ESPECIALIZADOS DEL SECTOR AGROPECUARIO.</t>
  </si>
  <si>
    <t>ADQUISICION DE POLIZAS DE SEGUROS REQUERIDAS PARA LA ADECUADA PROTECCION DE LOS BIENES E INTERESES PATRIMONIALES DEL ICA</t>
  </si>
  <si>
    <t>PRESTACION DE SERVICIOS DE FUMIGACION Y MANEJO INTEGRADO DE PLAGAS EN LAS DIFERENTES INSTALACIONES DEL ICA</t>
  </si>
  <si>
    <t>CONTRATAR LOS SEGUROS DE VIDA GRUPO Y ACCIDENTES PERSONALES QUE AMPAREN LOS FUNCIONARIOS MIEMBROS DEL GRUPO ASEGURADO DEL ICA</t>
  </si>
  <si>
    <t>RENOVACION DE UNA SUSCRIPCION DE OPEN GOBIERNO PARA EL SERVICIO DE OFFICE 365</t>
  </si>
  <si>
    <t>PRESTACION DEL SERVICIO DE MANTENIMEINTO INTEGRAL PREVENTIVO Y CORRECTIVO CON SUMINSITRO DE REPUESTOS, FILTROS, LUBRICANTES Y MANO DE OBRA PARA EL PARQUE AUTOMOTOR DEL ICA</t>
  </si>
  <si>
    <t>RECOLECCION, CONDUCCION, DISTRIBUCION Y ENTREGA DE BIENES Y/O ELEMENTOS</t>
  </si>
  <si>
    <t>COMPRA DE SOAT 2018</t>
  </si>
  <si>
    <t>SERVICIO INTEGRAL DE LAVANDERIA PARA LOS LABORATORIOS</t>
  </si>
  <si>
    <t>PRESTACION DE SERVICIOS DE TRADUCTOR OFICIAL DE DOCUMENTOS TECNICOS Y DEMAS COMUNICACIONES DE CARÁCTER INSTITUCIONAL</t>
  </si>
  <si>
    <t>MANTENIMIENTO DE ZONAS VERDES DE LOS LABORATORIOS NACIONALES</t>
  </si>
  <si>
    <t>PRESTACION DEL SERVICIO DE MENSAJERIA ESPECIALIZADA</t>
  </si>
  <si>
    <t>PRESTACION DEL SERVICIO DE INSPECCION DE EQUIPAJE ACOMPAÑADO, A TRAVES DE GUIAS CANINOS Y CANES DETECTORES</t>
  </si>
  <si>
    <t>SUMINISTRO Y DISTRIBUCION DE TONERS LEXMARK  A PRECIOS UNITARIOS FIJOS, PARA LAS OFICINAS NACIONALES Y SECCIONALES.</t>
  </si>
  <si>
    <t>SUMINISTRO Y DISTRIBUCION DE TONERS HP A PRECIOS UNITARIOS FIJOS, PARA LAS OFICINAS NACIONALES Y SECCIONALES.</t>
  </si>
  <si>
    <t>SUMINISTRO Y DISTRIBUCION DE TONERS EPSON A PRECIOS UNITARIOS FIJOS, PARA LAS OFICINAS NACIONALES Y SECCIONALES.</t>
  </si>
  <si>
    <t>SUMINISTRO Y DISTRIBUCION DE TONERS KYOCERA  A PRECIOS UNITARIOS FIJOS, PARA LAS OFICINAS NACIONALES Y SECCIONALES.</t>
  </si>
  <si>
    <t>SUMINISTROS DE GASES ESPECIALES</t>
  </si>
  <si>
    <t>SUMINISTRO DE AGUA POTABLE FRESCA APTA PARA EL CONSUMO HUMANO, ENVASADA EN BOTELLONES DE 20 LITROS PARA LOS LABORATORIOS DE LA SUBGERENCIA DE ANALISIS Y DIAGNOSTICO.</t>
  </si>
  <si>
    <t xml:space="preserve">EL MANTENIMIENTO DEL TANQUE ESTACIONARIO PARA EL ALMACENAMIENTO DEL GLP Y EL SUMINISTRO DE GAS PROPANO </t>
  </si>
  <si>
    <t>ADQUISICION DE COMPUTADORES Y PERIFERICOS</t>
  </si>
  <si>
    <t>SERVICIO DE PURIFICACION Y SECUENCIACION DE MUESTRAS PARA LOS LABORATORIOS</t>
  </si>
  <si>
    <t>SUMINISTRO DE HUEVOS EMBRIONADOS SPF</t>
  </si>
  <si>
    <t>SUMINISTRO DE FIRMAS DIGITALES (TOKEN CRIPTOGRAFICOS) DE SEGURIDAD PARA LA FUNCION PUBLICA</t>
  </si>
  <si>
    <t>LA PRESTACION DEL SERVICIO DE PLATAFORMA TECNOLÓGICA DE SUBASTA INVERSA ELECTRÓNICA EN LO REFERENTE A SU FUNCIONAMIENTO Y OPERACIÓN, PARA EL INSTITUTO COLOMBIANO AGROPECUARIO ICA, ASÍ COMO LA PRESTACIÓN DEL SERVICO DE SOPORTE TECNOLÓGICO Y METODOLÓGICO EXCLUSIVAMENTE PARA LOS EVENTOS DE SUBASTA ELECTRÓNICA</t>
  </si>
  <si>
    <t>ADQUISICION DE LOS KIT DE DERRAME AMBIENTAL NECESARIOS PARA DAR COBERTURA EN TODOS LOS LABORATORIOS DEL ICA.</t>
  </si>
  <si>
    <t>LEVANTAMIENTO TOPOGRAFICO CON FINES DE CABIDA Y LINDEROS DEL LOTE CON DIRECCION CALLE 5 N° 2-17, BARRIO MIRAFLORES DEL MUNICIPIO DE TIBU</t>
  </si>
  <si>
    <t>ADQUISICION POLIZA TODO RIESGO PARA LOS VEHICULOS AUTOMOTORES  DEL INSTITUTO COLOMBIANO AGROPECUARIO</t>
  </si>
  <si>
    <t>SUMINISTRO DE MATERIALES ELECTRICOS, HERRAMIENTAS Y FERRETERIA EN GENERAL PARA APOYO DE MANTENIMEINTO ELECTRICO DE LAS SEDES DEL ICA A NIVEL NACIONAL.</t>
  </si>
  <si>
    <t>SERVICIO DE MANTENIMIENTO INTEGRAL PREVENTIVO Y CORRECTIVO CON INCLUSION DE REPUESTOS PARA LAS UPS, REGULADORESY AIRES ACONDICIONADOS DE ACUERDO A LOS EQUIPOS UBICADOS EN LAS DIVERSAS SEDES DEL ICA</t>
  </si>
  <si>
    <t>COMPRA DE DISPOSITIVOS DE IDENTIFICACION NACIONAL-DIN</t>
  </si>
  <si>
    <t>IMPLEMENTACION DEL PLAN ESTRATEGICO DIAMANTE 2016-2022</t>
  </si>
  <si>
    <t>COMPRA DE UNIFORMES PARA EL PERSONAL DEL ICA</t>
  </si>
  <si>
    <t>PRESTACION DE SERVICIO PROFESIONALES Y DE APOYO A LA GESTION EN LA SENSIBILIZACION E LIDERAZGO 9001-14001-27001, ENFOQUE DE CICLO DE VIDA, CAPACITACION DE AUDITORRES INTERNOS DEL SISTEMA INTEGRADO DE GESTION SEGÚN ISO9001:2015 , ISO 14001:2015 ISO 27001:2018 E ISO 19011:11</t>
  </si>
  <si>
    <t>ADQUISICION DE LICENCIAS DE OFFICE</t>
  </si>
  <si>
    <t>ADQUISICION DE CERTIFICADOS DIGITALES SSL Y PJEE</t>
  </si>
  <si>
    <t>SUMINISTRO Y DISTRIBUCION DE PAPELERIA Y UTILES DE OFICINA A PRECIOS FIJOS, PARA LAS OFICINAS NACIONALES Y SECCIONALES DEL ICA</t>
  </si>
  <si>
    <t>ADECUACAION Y MANTENIMIENTO DE LA INFRAESTRUCTURA ADMINISTATIVA DE LA SECCIONAL MAGDALENA Y OFICINA PRINCIPAL FUNDACION</t>
  </si>
  <si>
    <t>MANTENIMIENTO Y ADECUACION DE LA OFICINA PRINCIPAL EN BELLO-SECCIONAL ANTIOQUIA</t>
  </si>
  <si>
    <t>CONTRATAR LOS SEGUROS QUE AMPAREN LOS INTERESES PATRIMONIALES ACTUALES Y FUTUROS , ASI COMO LOS BIENES DE PROPIEDAD DEL INSTITUTO COLOMBIANO AGROPECUARIO-ICA, QUE ESTEN BAJO SU RESPONSABILIDAD Y CUSTODIA, Y AQUELLOS QUE SEAN ADQUIRIDOS PARA DESARROLLARLAS FUNCIONES INHERENTES A SU ACTIVIDAD Y CUALQUIER OTRA POLIZA DE SEGUROS QUE REQUIERA LA ENTIDAD EN VIRTUD DE DISPOSICION LEGAL O CONTRATUAL.</t>
  </si>
  <si>
    <t>CONTRATAR LOS SEGUROS QUE AMPAREN LOS INTERESES PATRIMONIALES POLIZA DE VIDA GRUPO FUNCIONARIOS Y ACCIDENTES PERSONALES.</t>
  </si>
  <si>
    <t>COMPRA DE POMADA VAMPIRICIDA</t>
  </si>
  <si>
    <t>SERVICIO DE RECOLECCION, TRANSPORTE, TRATAMIENTO Y DISPOSICION FINAL DE RESIDUOS EN LA ATENCION EN SALUD Y OTRAS ACTIVIDADES DE LOS LABORATORIOS NACIONALES DEL ICA.</t>
  </si>
  <si>
    <t>SUMINISTRO Y DISTRIBUCION DE REPUESTOS Y ACCESORIOS DE ELEMENTOS TECNOLOGICOS</t>
  </si>
  <si>
    <t>ADECUACAION Y MANTENIMIENTO DE LA INFRAESTRUCTURA ADMINISTATIVA DE LA INFRAESTRUCTURA OFICINA LOCAL DE AYAPEL</t>
  </si>
  <si>
    <t>COMPRA DE REDES DE NIEBLA PARA CONTROL DE VECTORES</t>
  </si>
  <si>
    <t>ADQUISICION DE LOS ELEMENTOS NECESARIOS PARA DOTAR LOS BOTIQUINES DEL ICA</t>
  </si>
  <si>
    <t>ADQUISICION DE LICENCIAS ADOBE CREATIVE CLOUD EMPRESARIAL.</t>
  </si>
  <si>
    <t>LA PRESTACION DEL SERVICIO DE EXAMENES MEDICOS OCUPACIONALES DE INGRESO, PERIODICOS, DE RETIRO, PRUEBAS COMPLEMENTARIAS Y EXAMENES PARA-CLINCOS PARA LOS FUNCIONARIOS DEL ICA</t>
  </si>
  <si>
    <t>SUMINISTRO DE CONCENTRADO PARA LOS ANIMALES DE LA SUBGERENCIA DE ANALISIS Y DIAGNOSTICO</t>
  </si>
  <si>
    <t>CONTRATAR LA PRESTACION DE SERVICIOS PARA LA ELABORACION, CONVALIDAVION Y APROBACION DE LAS TABLAS DE VALORACION DOCUMENTAL (TVD); LA ORGANIZACIÓN DEL ARCHIVO DE GESTION Y LA ORGANIZACIÓN DEL FONDO ACUMULADO DEL ICA.</t>
  </si>
  <si>
    <t>SERVICIO DE MANTENIMEINTO Y CALIFICACION INCLUIDA BOLSA DE REPUESTOS DE LAS CABINAS DE SEGURIDAD BIOLOGICA Y AISLADORES DE LA SUBGERENCIA DE ANALISIS Y DIAGNOSTICO DEL ICA.</t>
  </si>
  <si>
    <t>SERVICIO DE SOPORTE TECNICO Y ACTUALIZACION DE LAS LICENCIAS DE LOS PRODUCTOS ORACLE LICENCIADOS POR EL ICA "SOFTWARE UPDATE Y SUPPORT"</t>
  </si>
  <si>
    <t>SERVICIO D EMANTENIMIENTO DE LA CAMARA DE FUMIGACION CON FOSFINA DEL LABORATORIO NACIONAL DE DIAGNOSTICO FITOSANITARIO DE LA SUBGERENCIA DE ANALISIS  Y DIAGNOSTICO</t>
  </si>
  <si>
    <t>ADQUISICION DE REACTIVOS Y ELEMENTOS DE LABORATORIOS PARA LAS DEPENDENCIAS DEL ICA</t>
  </si>
  <si>
    <t>SUMINISTRO DE COMPONENTE CENTRALIZADO DE FIRMA DIGITAL  CON SUS RESPECTIVOS TOKENS VIRTUALES</t>
  </si>
  <si>
    <t>SERVICIO DE MANTENIMIENTO PREVENTIVO Y/O CORRECTIVO INCLUIDA BOLSA DE REPUESTOS DE LOS EQUIPOS OPTICOS DE LA SUBGERENCIA DE ANALISIS Y DIAGNOSTICO</t>
  </si>
  <si>
    <t>SUMINISTRO DE TUBERCULINA BOVINA Y AVIAR</t>
  </si>
  <si>
    <t>MANTENIMEINTO Y ADECUACIONES SECCIONAL CAQUETA</t>
  </si>
  <si>
    <t>Servicio de calificación de desempeño para los autoclaves de la subgerencia de análisis y diagnóstico del ica</t>
  </si>
  <si>
    <t>MANTENIMEINTO Y ADECUACION DE LA INFRAESTRUCTURA LABORATORIO VETERINARIO AGUACHICA CESAR</t>
  </si>
  <si>
    <t>ADECUACION Y MANTENIMEINTO INFRAESTRUCTURA LABORATORIO FITOSANITARIO OFICINA CUCUTA-NORTE DE SANTANDER</t>
  </si>
  <si>
    <t>SERVICIO DE MANTENIMIENTO Y CALIBRACION DE EQUIPOS DE PESAJE Y DE PESAS PATRON DE LA SUBGERENCIA DE ANALISIS Y DIAGNOSTICO.</t>
  </si>
  <si>
    <t>COMPRA DE CARPETAS EN YUTE, TAMAÑO OFICIO, CON SUS GANCHOS LEGAJADORES Y GANCHOS LEGAJADORES ADICIONALES, PARA LAS OFICINAS NACIONALES Y SECCIONALES DEL ICA.</t>
  </si>
  <si>
    <t>COMPRA DE BUZONES PARA LA RECEPCION DE PETICIONES, QUEJAS, RECLAMOS Y SUGERENCIAS, PARA LAS OFICINAS NACIONALES.</t>
  </si>
  <si>
    <t>SERVICIO DE MANTENIMIENTO PREVENTIVO Y/O CORRECTIVO INCLUIDA BOLSA DE REPUESTOS PARA LOS AUTOCLAVES UBICADOS EN EL LABORATORIO DE LA SUBGERENCIA DE ANALISIS Y DIAGNOSTICO DEL ICA.</t>
  </si>
  <si>
    <t>MANTENIMIENTO PREVENTIVO Y CALIBRACION DE MICROPIPETAS MONOCANAL Y MULTICANAL</t>
  </si>
  <si>
    <t>ADECUACION Y MANTENIMEINTO INFRAESTRUCTURA FISICA DE LOS LABORATORIOS DE CUARENTENA VEGETAL Y TRATAMIENTO CUARENTENARIO</t>
  </si>
  <si>
    <t>SOPORTE RENOVACION E IMPLEMENTACION DEL LICENCIAMIENTO ANTIVIRUS, VMWARE, ADMINISTRADOR DEL ANCHO DE BANDA, FIREWALL Y GARANTIA DE PRODUCTOS HP.</t>
  </si>
  <si>
    <t>REINGENIERIA, REDISEÑO Y SOPORTE AL PORTAL CORPORATIVO DEL ICA, DESARROLLADO EN CMS KENTICO PARA CUMPLIR LA NORMA TECNICA DE ACCESIBILIDAD 5854 Y LA GUIA DE USABILIDAD</t>
  </si>
  <si>
    <t>EL SERVICIO INTEGRAL DE ASEO Y CAFETERIA INCLUYENDO LOS INSUMOS Y MAQUINARIA, NECESARIOS PARA LOS DIFERENTES DEPENDENCIAS-ZONA 9</t>
  </si>
  <si>
    <t>PRESTAR SUS SERVICIOS ESPECIALIZADOS PARA LA ELABORACION DE UN DISEÑO ESTADISTICO CON SU RESPECTIVO ANALISIS, PERMITIENDO ASI DEMOSTRAR LA AUSENCIA DE CIRCULACION DEL VIRUS DE LA FIEBRE AFTOSA EN LA ZONA DE CONTENCION.</t>
  </si>
  <si>
    <t>MANTENIMIENTO PREVENTIVO Y CORRECTIVO DEL HORNO CREMATORIO FABRICADO POR LA FIRMA PROINDUL S.A.S. UBICADO EN EL LABORATORIO DEL LANIP</t>
  </si>
  <si>
    <t>SERVICIO DE MANTENIMIENTO INCLUIDA BOLSA DE REPUESTO DE LOS EQUIPOS DE AGUA DE LA SUBGERENCIA DE ANALISIS Y DIAGNOSTICO.</t>
  </si>
  <si>
    <t>SUMINISTRO DE REACTIVOS EXCLUSIVOS DE LAS MARCAS OXOID Y REMEL PARA LOS LABORATORIOS DE LA SUBGERENCIA DE ANALISIS Y ADIAGNOSTICO</t>
  </si>
  <si>
    <t xml:space="preserve">ADQUISICION DE UN SISTEMA DE IMPERMEABILIZACION PARA DISPOSICION FINAL DE MATERIAL BIOLOGICO </t>
  </si>
  <si>
    <t>ADQUISICION DE ELEMENTOS DE ASEO PARA EL PERSONAL DE LABORATORIO</t>
  </si>
  <si>
    <t>SUMINISTRO DE ALIMENTO ESPECIAL PARA ROEDORES DE LABORATORIO AUTOCLAVABLE</t>
  </si>
  <si>
    <t>MANTENIMIENTO INTEGRAL INCLUIDA BOLSA DE REPUESTOS DE LOS CROMATÓGRAFOS DE LA MARCA AGILENT</t>
  </si>
  <si>
    <t>MANTENIMIENTO Y VERIFICACION INCLUIDA BOLSA DE REPUESTOS DE LOS EQUIPOS DE LAS MARCAS MILLIPORE, FOSS Y SHIMADZU EN LOS LABORATORIOS D LA SUBGERENCIA DE ANALISIS Y DIAGNOSTICO.</t>
  </si>
  <si>
    <t>MANTENIMIENTO INTEGRAL Y CALIFICACIÓN INCLUIDA BOLSA DE REPUESTOS DE LOS CROMATÓGRAFOS DE LA MARCA WATERS</t>
  </si>
  <si>
    <t>SERVICIO DE CALIBRACIÓN DE INSTRUMENTOS PATRÓN TRAZADOS A PATRONES PRIMARIOS</t>
  </si>
  <si>
    <t>SERVICIO DE MANTENIMEINTO PREVENTIVO Y/O CORRECTIVO INCLUIDA BOLSA DE REPUESTO DE LOS MEDIOS ISOTERMOS (EQUIPOS DE FRIO Y CALOR) UBICADOS EN LOS LABORATORIOS DE LA SUBGERENCIA DE ANALISIS Y DIAGNOSTICO</t>
  </si>
  <si>
    <t>SERVICIO D ECALIFICACION DE LOS MDIOS ISOTERMOS CON CALIBRACION DE SENSOR DE TEMPERATURA</t>
  </si>
  <si>
    <t>MANTENIMIENTO Y ADECUACION LABORATORIO NACIONAL DE DIAGNOSTICO VETERINARIO LNDV</t>
  </si>
  <si>
    <t>SERVICIO DE MANTENIMEINTO INCLUIDA BOLSA DE REPUESTOS DE LOS EQUIPOS DE LABORATORIO DE LA MARCA BIORAD.</t>
  </si>
  <si>
    <t>ADQUISICION DE REACTIVOS PARA LABORATORIOS DE LA MARCA ENVIROLOGIX INC</t>
  </si>
  <si>
    <t>ADQUISICION DE CARPAS PLEGABLES PARA PUESTOS DE CONTROL, PARA ATENDER LA EMERGENCIA SANITARIA DECLARADA POR LA RESOLUCION 33682 DE 2018</t>
  </si>
  <si>
    <t>ADQUISICION DESINFECTANTE VIRKONS, PARA ATENDER LA EMERGENCIA SANITARIA DECLARADA POR LA RESOLUCION 33682 DE 2018</t>
  </si>
  <si>
    <t>ADQUISICION DE MESAS Y SILLAS PLASTICAS PARA PUESTOS DE CONTROL IMPLEMENTADOS PARA ATENDER LAS MEDIDAS SANITARIAS ADOPTADAS POR LA EMERGENCIA SANITARIA DECLARADA POR LA RESOLUCION 33682 DE 2018</t>
  </si>
  <si>
    <t>ADQUISICION DE BOMBAS FUMIGADORAS DE ESPALDA CON MOTORL, PARA ATENDER LA EMERGENCIA SANITARIA DECLARADA POR LA RESOLUCION 33682 DE 2018</t>
  </si>
  <si>
    <t xml:space="preserve">ADQUISICION E INSTALACION DEL CALIBRADOS DE MICROPIPETASPARA EL LABORATORIO LASIM </t>
  </si>
  <si>
    <t>SUMINISTRO DE REACTIVOS PARA LABORATORIO DE LA MARCA BIOLOGIC PARA LAS DEPENDENCIAS DEL ICA</t>
  </si>
  <si>
    <t>LA ADQUISICIÓN Y CAPACITACIÓN DE LA NORMA TECNICA NTC - ISO – IEC - 17025 VERSIÓN 2017 PARA LOS LABORATORIOS DE LA SUBGERENCIA DE ANÁLISIS Y DIAGNÓSTICO DEL ICA</t>
  </si>
  <si>
    <t xml:space="preserve"> Servicio de calibración de termómetros, datalogger, termohigrómetros y termohigrobarómetros</t>
  </si>
  <si>
    <t>MANTENIMIENTO A ESTACIONES METEREOROLIGAS</t>
  </si>
  <si>
    <t>ADQUISICION DE DATALOGGERS</t>
  </si>
  <si>
    <t>INTERVENTORIA TECNICA, ADMINISTRATIVA Y FINANCIERA DE LOS CONTRATOS DE OBRA QUE TIENE COMO OBJETO (ADECUACION Y MANTENIMIENTO INFRAESTRUCTUTA LABORATORIO DE INSUMOS PECUARIOS-LANIP Y MANTENIMIENTO Y ADECUACIONES DE INFRAESTRUCTURA LABORATORIO DE DIAGNOSTICO VETERIANRIO  LNDV BOGOTA).</t>
  </si>
  <si>
    <t>ADQUISICION DE REACTIVOS PARA LABORATORIO DE LA MARCA ROCHE PARA LAS DEPENDENCIAS DEL ICA</t>
  </si>
  <si>
    <t>Adecuación y mantenimiento infraestructura Laboratorio de Diagnostico Veterinario de Villavicencio (Meta)</t>
  </si>
  <si>
    <t>EL SERVICIO DE MANTENIMIENTO INCLUIDA BOLSA DE REPUESTOS DE LAS UNIDADES SPF DE LOS LABORATORIOS DE LA SUBGERENCIA DE ANÁLISIS Y DIAGNÓSTICO DEL ICA</t>
  </si>
  <si>
    <t>MANTENIMIENTO Y ADECUACION LABORATORIO FITOSANITARIO OFICINA MANIZALES CALDAS</t>
  </si>
  <si>
    <t>SERVICIO DE MANTENIMIENTO INCLUIDA BOLSA DE REPUESTOS DE LAS CENTRIFUGAS Y MICROCENTRIFUGAS DE LOS LABORATORIOS DE LA SUBGERENCIA DE ANALISIS Y DIAGNOSTICO DEL ICA.</t>
  </si>
  <si>
    <t>ADQUISICION DE REACTIVOS DE LA MARCA INVITROGEN PARA LOS LABORATORIOS DE LA SUBGERENCIA DE ANALISIS Y DIAGNOSTICO DEL ICA.</t>
  </si>
  <si>
    <t>ADQUISICION DE REACTIVOS Y ELEMENTOS D ELABORATORIO DE LA MARCA BIORAD.</t>
  </si>
  <si>
    <t>CONTRATO DE PRESTACIÓN DE SERVICIOS PARA REALIZAR EL CÁLCULO ACTUARIAL DE PENSIONADOS DEL ICA</t>
  </si>
  <si>
    <t>SERVICIO DE MANTENIMIENTO PREVENTIVO Y/O CORRECTIVO DEL ANALIZADOR GENETICO APPLIED BIOSYSTEMS MODELO GAI3130, S/N 21369-02, CON INCLUSION DE BOLSA DE REPUESTOS DEL LABORATORIO NACIONAL DE DIAGNOSTICO VETERINARIO ( LNDV) DE LA SUBGERENCIA DE ANALISIS Y DIAGNOSTICO.</t>
  </si>
  <si>
    <t>MANTENIMEINTO Y ADECUACION DE LA INFRAESTRUCTURA LABORATORIO VETERINARIO BARRANCABERMEJA SANTANDER</t>
  </si>
  <si>
    <t>Adecuación y mantenimiento del archivo central ubicado en Tibaitatá</t>
  </si>
  <si>
    <t>ADECUACION Y MANTENIMIENTO LABORATORIO NACIONAL DE INSUMOS PECUARIOS-LANIP.</t>
  </si>
  <si>
    <t>ADECUACION Y MANTENIMIENTO INFRAESTRUCTURA DEL LABORATORIO NACIONAL  DIAGNOSTICO FITOSANITARIO , ORGANISMO GENETICAMENTE MODIFICADO Y CRIA DE INSECTOS PLAGA DE IMPORTANCIA ECONOMICA TIBAITATA MOSQUERA</t>
  </si>
  <si>
    <t>PRESTACION DEL SERVICIO DE SEGURIDAD Y VIGILANCIA PRIVADA EN LAS INSTALACIONES DEL INSTITUTO COLOMBIANO AGROPECUARIO</t>
  </si>
  <si>
    <t>COMPRA DE ELEMENTOS DE SEGURIDAD Y PROTECCION PERSONAL</t>
  </si>
  <si>
    <t>SUMINISTRO DE PLOTTER PARA EL ICA</t>
  </si>
  <si>
    <t>ADQUISICION DE EQUIPOS AUDIOVISUALES</t>
  </si>
  <si>
    <t>Mantenimiento infraestructura de la oficina local del ICA en Acandi- Choco</t>
  </si>
  <si>
    <t>ADQUISICION DE SERVICIO DE NUBE PRIVADA II</t>
  </si>
  <si>
    <t>ADQUISICION DE SERVICIOS DE CONECTIVIDAD II</t>
  </si>
  <si>
    <t>900031953</t>
  </si>
  <si>
    <t>830067631</t>
  </si>
  <si>
    <t>FM570838</t>
  </si>
  <si>
    <t>900706506</t>
  </si>
  <si>
    <t>900433479</t>
  </si>
  <si>
    <t>900115166</t>
  </si>
  <si>
    <t>900668726</t>
  </si>
  <si>
    <t>EASYCLEAN G&amp;E S.A.S</t>
  </si>
  <si>
    <t>UNION TEMPORAL ASEO COLOMBIA
COOPERATIVA DE TRABAJO ASOCIADO SERCONAL - SERCONAL
nit 800249637-3
GRUPO EMPRESARIAL SEISO S.A.S. - SEISO S.A.S.
NIT 900453988-1</t>
  </si>
  <si>
    <t>SERVIASEO S A</t>
  </si>
  <si>
    <t>CONSERJES INMOBILIARIOS LTDA</t>
  </si>
  <si>
    <t>UNIÓN TEMPORAL SERVI EFICIENTE 2016
COOPERATIVASERVIACTIVA
NIT 830073512-3
SERVIACTIVA SOLUCIONES ADMINISTRATIVAS SAS 
NIT 900488963-7
SERVINUTRIR SAS 
NIT 830086392-2</t>
  </si>
  <si>
    <t>EMTEK S A S</t>
  </si>
  <si>
    <t>GRUPO EDS AUTOGAS S A S</t>
  </si>
  <si>
    <t>R BIOPHARM COLOMBIA SAS</t>
  </si>
  <si>
    <t>PUBLICIENCIA</t>
  </si>
  <si>
    <t>LABORATORIO MEDICO VETERINARIO LMV LTDA</t>
  </si>
  <si>
    <t>ORGANIZACION PANAMERICANA DE LA SALUD</t>
  </si>
  <si>
    <t>POLCO SAS</t>
  </si>
  <si>
    <t>ANIMAL DIAGNOSTIC  SA</t>
  </si>
  <si>
    <t>PENSEMOS SA</t>
  </si>
  <si>
    <t>ARC ANALISIS SAS</t>
  </si>
  <si>
    <t>CARPAS E INGENIERIA SAS</t>
  </si>
  <si>
    <t>DISPROQUILAB LIMITADA</t>
  </si>
  <si>
    <t>KEY ADVISOR S.A.S.</t>
  </si>
  <si>
    <t>SOCIEDAD HOTELERA TEQUENDAMA</t>
  </si>
  <si>
    <t>Agencia de Viajes y Turismo Goldtour S.A.S.</t>
  </si>
  <si>
    <t>VETIPLUS S.A.</t>
  </si>
  <si>
    <t>SIMURQ SAS</t>
  </si>
  <si>
    <t>JARGU SA</t>
  </si>
  <si>
    <t xml:space="preserve">UNION TEMPORAL QBE SEGUROS 
LA PREVISORA S A COMPAÑIA DE SEGUROS
NIT.  860002400-2
MAPFRE SEGUROS DE COLOMBIA
NIT. 830054904-6
</t>
  </si>
  <si>
    <t>FUMIGACIONES TKC S.A.S.</t>
  </si>
  <si>
    <t>POSITIVA COMPAÑÍA DE SEGUROS</t>
  </si>
  <si>
    <t>Dell Colombia INC</t>
  </si>
  <si>
    <t>COMPAÑÍA INDUSTRIAL Y MANTENIMIENTO AUTOMOTOR CIMA SAS</t>
  </si>
  <si>
    <t>PORTES DE COLOMBIA S.A.S</t>
  </si>
  <si>
    <t>LA PREVISORA S A COMPAÑIA DE SEGUROS</t>
  </si>
  <si>
    <t>TECNOLOGIA OROZCO TORRES SAS</t>
  </si>
  <si>
    <t>LAVASECA LAVANDERIA</t>
  </si>
  <si>
    <t>LAGOAP SAS</t>
  </si>
  <si>
    <t>SERVICIOS AMBIENTALES SAN MARCOS</t>
  </si>
  <si>
    <t>ELITE LOGISTICA Y RENDIMIENTO S A S</t>
  </si>
  <si>
    <t>LOGISCAN LTDA</t>
  </si>
  <si>
    <t>SUMIMAS S A S</t>
  </si>
  <si>
    <t>UNIPLES S.A</t>
  </si>
  <si>
    <t>PAPELERIA LOS ANDES LTDA</t>
  </si>
  <si>
    <t>DISPAPELES S.A.S</t>
  </si>
  <si>
    <t>OXIGENOS DE COLOMBIA LTDA - OXICOL LTDA</t>
  </si>
  <si>
    <t>AIR LIQUIDE COLOMBIA SAS</t>
  </si>
  <si>
    <t xml:space="preserve"> DISTRIBUIDORA CHAPINERO INSTITUCIONAL LTDA</t>
  </si>
  <si>
    <t xml:space="preserve"> GAS GOMBEL S A EMPRESA DE SERVICIOS PUBLICOS - GAS GOMBEL E S P</t>
  </si>
  <si>
    <t xml:space="preserve"> PROINTECH COLOMBIA SAS - PROINTECH COLOMBIA</t>
  </si>
  <si>
    <t>UNIVERSIDAD NACIONAL DE COLOMBIA</t>
  </si>
  <si>
    <t>GAMELEC LTDA</t>
  </si>
  <si>
    <t>INGEOMAD INGENIERIA Y GEOFISICA SAS</t>
  </si>
  <si>
    <t>COMERCIALIZADORA E IMPORTADORA SAS</t>
  </si>
  <si>
    <t>POWERSUN S.A.S</t>
  </si>
  <si>
    <t>GEOCAPITAL S.A.</t>
  </si>
  <si>
    <t>CORPORACION DE EDUCACION TECNOLOGICA COLSUBSIDIO</t>
  </si>
  <si>
    <t>MARTINEZ JIMENEZ LUZ MILA</t>
  </si>
  <si>
    <t>INSTITUTO COLOMBIANO DE NORMAS TECNICAS Y CERTIFICACION ICONTEC</t>
  </si>
  <si>
    <t>DELL COLOMBIA INC</t>
  </si>
  <si>
    <t>MICROHARD S.A.S.</t>
  </si>
  <si>
    <t>CERTICAMARA SA</t>
  </si>
  <si>
    <t>Unión Temporal VISS-102-2016
1, COMERCIALIZADORA VINARTA SAS
NIT. 800209890-1
2, INSTITUCIONAL STAR SERVICES LTDA
NIT 830113914-3</t>
  </si>
  <si>
    <t>OMAR PEREZ GUTIEERZ</t>
  </si>
  <si>
    <t>FRANCISCO JAVIAR MARQUEZ VARGAS</t>
  </si>
  <si>
    <t>POSITIVA COMPAÑIA DE SEGUROS S. A.</t>
  </si>
  <si>
    <t xml:space="preserve"> NEGOCIOS, TRANSPORTE Y COMERCIO GLOBAL SAS - NETCO GLOBAL SAS</t>
  </si>
  <si>
    <t xml:space="preserve"> ECOLOGIA Y ENTORNO S.A.S. E.S.P. ECOENTORNO</t>
  </si>
  <si>
    <t>T &amp; S COMP TECNOLOGIA Y SERVICIOS S A S</t>
  </si>
  <si>
    <t xml:space="preserve">CONSORCIO AYAPEL 2018
DIEGO ARMANDO PINEDA GOMEZ 
NIT. 88253872
GUERRERO ZAMBRANO RUBIEL ANTONIO
NI. 88200502-4
</t>
  </si>
  <si>
    <t>S&amp;S SUMINISTROS EMPRESARIALES SAS</t>
  </si>
  <si>
    <t>GREEN FON GROUP S.A.S</t>
  </si>
  <si>
    <t>C&amp;S GAMMA SAS</t>
  </si>
  <si>
    <t>TAMAYO TAMAYO TARSICIO BOSSUET</t>
  </si>
  <si>
    <t>IMPRENTA DEPARTAMENTAL SOLUCIONES INTEGRALES Y DE LAS TECNOLOGÍAS DE LA INFORMACIÓN Y COMUNICACIONES - IMPRETIC`S</t>
  </si>
  <si>
    <t xml:space="preserve">INSTRUMENTACION Y METROLOGIA </t>
  </si>
  <si>
    <t>ORACLE COLOMBIA</t>
  </si>
  <si>
    <t>SISTELEC E INGENIERIA</t>
  </si>
  <si>
    <t xml:space="preserve">UNION TEMPORAL ELEMENTOS QUIMICOS-VIDCOL SAS
VIDCOL SAS
NIT. 860532874-3
ELEMENTOS QUIMICOS
NIT. 860403097-4
</t>
  </si>
  <si>
    <t>ADVANCED INSTRUMENS SAS</t>
  </si>
  <si>
    <t>MEGAVET SAS</t>
  </si>
  <si>
    <t xml:space="preserve">DIEGO ARMANDO PINEDA GOMEZ 
</t>
  </si>
  <si>
    <t>COMPAÑÍA NACIONAL DE METROLOGIA SAS-CONAMET</t>
  </si>
  <si>
    <t>BARRERA NAVARRO ALDO JAVIER</t>
  </si>
  <si>
    <t>union metrologica sas</t>
  </si>
  <si>
    <t>SCALAS S A S</t>
  </si>
  <si>
    <t>TECNYCA LTDA</t>
  </si>
  <si>
    <t>ADVANCED INSTRUMENTS SAS</t>
  </si>
  <si>
    <t>COMPAÑIA NACIONAL DE METROLOGIA S.A.S</t>
  </si>
  <si>
    <t>JAVIER MARQUEZ VARGAS</t>
  </si>
  <si>
    <t>SOFSECURITY SAS</t>
  </si>
  <si>
    <t>EASYCLEAN G&amp;E S.A.S.</t>
  </si>
  <si>
    <t>SERVICIOS DE ASEO, CAFETERIA Y MANTENIMIENTO INSTITUCIONAL, OUTSOURCING SEASIN LIMITADA</t>
  </si>
  <si>
    <t>UNION TEMPORAL ASEO COLOMBIA
GRUPO EMPRESARIAL SEISO S.A.S. - SEISO SAS
NIT. 900453988-1
COOPERATIVA DE TRABAJO ASOCIADO SERCONAL - SERCONAL
NIT.800249637 - 3</t>
  </si>
  <si>
    <t>ASEOVIL LTDA</t>
  </si>
  <si>
    <t>ANTONIO JOSE MENDES DA SILVA</t>
  </si>
  <si>
    <t>PRODUCTOS INDUSTRIALES S.A.S.</t>
  </si>
  <si>
    <t>SINGETEC METROLOGIA LTDA</t>
  </si>
  <si>
    <t>QUIMICOS Y REACTIVOS SAS</t>
  </si>
  <si>
    <t>GEO ANDES SAS</t>
  </si>
  <si>
    <t>COLOMBIANA DE COMERCIO SA SIGLAS CORBETA SA Y/O ALKOSTO SA - CORBETA S A Y/O ALKOSTO S A</t>
  </si>
  <si>
    <t>KHYMOS S.A</t>
  </si>
  <si>
    <t>PURIFICACION Y ANALISIS DE FLUIDOS S.A.S</t>
  </si>
  <si>
    <t>QUIMICONTROL S.A.S.</t>
  </si>
  <si>
    <t>Organismo Nacional de Acreditación de Colombia (ONAC</t>
  </si>
  <si>
    <t>CONSORCIO LNDV BOGOTA 2018
ALDO JAVIER BARRERA NAVARRO
C.C 88259472-6
RUBIEL ANTONIO GUERRERO AMBRANO
C.C 88200502-4</t>
  </si>
  <si>
    <t>TECNOLOGIAS GENETICAS LTDA</t>
  </si>
  <si>
    <t>VETIPLUS SA</t>
  </si>
  <si>
    <t>CENCOSUD COLOMBIA S</t>
  </si>
  <si>
    <t>ENERGIA Y POTENCIA S.A.S</t>
  </si>
  <si>
    <t>KAIKA S A S</t>
  </si>
  <si>
    <t>GEO ANDES S.A.S.</t>
  </si>
  <si>
    <t>WEATHER CONTROLS S.A.S.</t>
  </si>
  <si>
    <t>INGECOM Y C LTDA</t>
  </si>
  <si>
    <t>GERENCIA DE CONSTRUCCION DE OBRAS CONSULTORIA E INTERVENTORIA S.A.S.</t>
  </si>
  <si>
    <t>ANALYTICA S . A . S .</t>
  </si>
  <si>
    <t>SOLUCIONES &amp; GESTION S.A.S</t>
  </si>
  <si>
    <t>EXOGENA LIMITADA</t>
  </si>
  <si>
    <t>raelja ingenieria sas</t>
  </si>
  <si>
    <t>G&amp;B PROYECTOS Y CONSTRUCCIONES COMPANY SAS</t>
  </si>
  <si>
    <t>UNION TEMPORAL AAO-2018
AMCOVIT LTDA
NIT. 860011268-4
AGUILA DE ORO LTDA
NIT.  800236801-9
SEGURIDAD PRIVADA Y VIGILANCIA  OLIMPO SUGURIDAD
NIT. 830092706-6</t>
  </si>
  <si>
    <t>INCOLDEXT SAS</t>
  </si>
  <si>
    <t>SUMIMAS SAS</t>
  </si>
  <si>
    <t>PANAMERICANA LIBRERÍA Y PAPELERÍA S.A.</t>
  </si>
  <si>
    <t xml:space="preserve">IFX Networks Colombia SAS
</t>
  </si>
  <si>
    <t xml:space="preserve">UT CONECTANDO COLOMBIA
S3 SIMPLE SMART SPEEDY  
NIT 830120215-2
Azteca comunicaciones 
NIT 900548102-0
</t>
  </si>
  <si>
    <t>24/09/2018</t>
  </si>
  <si>
    <t>ORDEN DE COMPRA 24637</t>
  </si>
  <si>
    <t>ORDEN DE COMPRA 24636</t>
  </si>
  <si>
    <t>ORDEN DE COMPRA 24638</t>
  </si>
  <si>
    <t>ORDEN DE COMPRA 24645</t>
  </si>
  <si>
    <t>ORDEN DE COMPRA 24646</t>
  </si>
  <si>
    <t>ORDEN DE COMPRA 24641</t>
  </si>
  <si>
    <t>ORDEN DE COMPRA 24642</t>
  </si>
  <si>
    <t>ORDEN DE COMPRA 24643</t>
  </si>
  <si>
    <t>ORDEN DE COMPRA 24644</t>
  </si>
  <si>
    <t>ORDEN DE COMPRA 24647</t>
  </si>
  <si>
    <t>ORDEN DE COMPRA 24648</t>
  </si>
  <si>
    <t>ORDEN DE COMPRA 24650</t>
  </si>
  <si>
    <t>ORDEN DE COMPRA 24651</t>
  </si>
  <si>
    <t>ORDEN DE COMPRA 24652</t>
  </si>
  <si>
    <t>ORDEN DE COMPRA 24653</t>
  </si>
  <si>
    <t>ORDEN DE COMPRA 24666</t>
  </si>
  <si>
    <t>ORDEN DE COMPRA 24667</t>
  </si>
  <si>
    <t>ORDEN DE COMPRA 24668</t>
  </si>
  <si>
    <t>ORDEN DE COMPRA 24835</t>
  </si>
  <si>
    <t>ORDEN DE COMPRA 24948</t>
  </si>
  <si>
    <t>ORDEN DE COMPRA 25504</t>
  </si>
  <si>
    <t>ORDEN DE COMPRA 26083</t>
  </si>
  <si>
    <t>ORDEN DE COMPRA 26633</t>
  </si>
  <si>
    <t>ORDEN DE COMPRA 27381</t>
  </si>
  <si>
    <t>ORDEN DE COMPRA 27382</t>
  </si>
  <si>
    <t>ORDEN DE COMPRA 27501</t>
  </si>
  <si>
    <t>ORDEN DE COMPRA 27819</t>
  </si>
  <si>
    <t>ORDEN DE COMPRA 27820</t>
  </si>
  <si>
    <t>ORDEN DE COMPRA 27821</t>
  </si>
  <si>
    <t>ORDEN DE COMPRA 28523</t>
  </si>
  <si>
    <t>ORDEN DE COMPRA 28970</t>
  </si>
  <si>
    <t>ORDEN DE COMPRA 29065</t>
  </si>
  <si>
    <t>ORDEN DE COMPRA 29197</t>
  </si>
  <si>
    <t>ORDEN DE COMPRA 31278</t>
  </si>
  <si>
    <t>ORDEN DE COMPRA 31279</t>
  </si>
  <si>
    <t>ORDEN DE COMPRA 31280</t>
  </si>
  <si>
    <t>ORDEN DE COMPRA 31281</t>
  </si>
  <si>
    <t>ORDEN DE COMPRA 31282</t>
  </si>
  <si>
    <t>ORDEN DE COMPRA 31283</t>
  </si>
  <si>
    <t>ORDEN DE COMPRA 31284</t>
  </si>
  <si>
    <t>ORDEN DE COMPRA 31285</t>
  </si>
  <si>
    <t>ORDEN DE COMPRA 31286</t>
  </si>
  <si>
    <t>ORDEN DE COMPRA 31287</t>
  </si>
  <si>
    <t>ORDEN DE COMPRA 31288</t>
  </si>
  <si>
    <t>ORDEN DE COMPRA 31289</t>
  </si>
  <si>
    <t>ORDEN DE COMPRA 31295</t>
  </si>
  <si>
    <t>ORDEN DE COMPRA 31290</t>
  </si>
  <si>
    <t>ORDEN DE COMPRA 31291</t>
  </si>
  <si>
    <t>ORDEN DE COMPRA 31292</t>
  </si>
  <si>
    <t>ORDEN DE COMPRA 31293</t>
  </si>
  <si>
    <t>ORDEN DE COMPRA 31352</t>
  </si>
  <si>
    <t>ORDEN DE COMPRA 34876</t>
  </si>
  <si>
    <t>ORDEN DE COMPRA 34925</t>
  </si>
  <si>
    <t>ORDEN DE COMPRA 34926</t>
  </si>
  <si>
    <t>ORDEN DE COMPRA 27502</t>
  </si>
  <si>
    <t>CAL-MC-002-2018</t>
  </si>
  <si>
    <t>CA-MC-07-2018</t>
  </si>
  <si>
    <t>CA-MC-08-2018</t>
  </si>
  <si>
    <t>CA-MC-09-2018</t>
  </si>
  <si>
    <t>CA-MC-10-2018</t>
  </si>
  <si>
    <t>COR-CD-001-2018</t>
  </si>
  <si>
    <t>COR-CD-002-2018</t>
  </si>
  <si>
    <t>COR-CD-003-2018</t>
  </si>
  <si>
    <t>COR-CD-004-2018</t>
  </si>
  <si>
    <t>COR-MA-013-2018</t>
  </si>
  <si>
    <t>COR-MC-005-2018</t>
  </si>
  <si>
    <t>COR-MC-006-2018</t>
  </si>
  <si>
    <t>COR-MC-008-2018</t>
  </si>
  <si>
    <t>COR-MC-009-2018</t>
  </si>
  <si>
    <t>COR-MC-010-2018</t>
  </si>
  <si>
    <t>COR-MC-011-2018</t>
  </si>
  <si>
    <t>COR-MC-012-2018</t>
  </si>
  <si>
    <t>COR-MC-014-2018</t>
  </si>
  <si>
    <t>COR-MC-016-2018</t>
  </si>
  <si>
    <t>COR-MC-017-2018</t>
  </si>
  <si>
    <t>COR-MC-018-2018</t>
  </si>
  <si>
    <t>COR-MC-019-2018</t>
  </si>
  <si>
    <t>COR-MC-020-2018</t>
  </si>
  <si>
    <t>COR-MC-022-2018</t>
  </si>
  <si>
    <t>COR-MC-023-2018</t>
  </si>
  <si>
    <t>SUC-MC-001-2018</t>
  </si>
  <si>
    <t>SUC-MC-002-2018</t>
  </si>
  <si>
    <t>TIENDA VIRTUAL-ACUERDO MARCO</t>
  </si>
  <si>
    <t>TIENDA VIRTUAL-AGREGACION DE DEMANDA</t>
  </si>
  <si>
    <t>TIENDA VIRTUAL-GRANDES SUPERFICIES</t>
  </si>
  <si>
    <t xml:space="preserve"> SELECCIÓN ABREVIADA-SUBASTA INVERSA</t>
  </si>
  <si>
    <t>ORDEN DE COMPRA 29951</t>
  </si>
  <si>
    <t>WILFER DE LEÓN FERNÁNDEZ DUARTE</t>
  </si>
  <si>
    <t>CES-CD-001-2018</t>
  </si>
  <si>
    <t>CES-CD-002-2018</t>
  </si>
  <si>
    <t>CES-CD-018-2018</t>
  </si>
  <si>
    <t>CES-CD-019-2018</t>
  </si>
  <si>
    <t>COMPRA DE BOVINOS PROCESO CENTINELIZACIÓN EMERGENCIA SANITARIA</t>
  </si>
  <si>
    <t>CES-CD-020-2018</t>
  </si>
  <si>
    <t>COMPRA DE PORCINOS PROCESO CENTINELIZACIÓN EMERGENCIA SANITARIA</t>
  </si>
  <si>
    <t>CES-CD-021-2018</t>
  </si>
  <si>
    <t>COMPRA ELEMENTOS CONCENTRADOS PORCINOS PROCESO CENTINELIZACIÓN</t>
  </si>
  <si>
    <t>CES-MC-20-003-2018</t>
  </si>
  <si>
    <t>CES-MC-20-004-2018</t>
  </si>
  <si>
    <t>MANTENIMIENTO PREVENTIVO Y CORRECTIVO PARQUE AUTOMOTOR</t>
  </si>
  <si>
    <t>CES-MC-20-005-2018</t>
  </si>
  <si>
    <t>CES-MC-20-006-2018</t>
  </si>
  <si>
    <t>CES-MC-20-007-2018</t>
  </si>
  <si>
    <t>SUMINISTRO E INSTALCION DE AIRES ACONDICIONADOS</t>
  </si>
  <si>
    <t>CES-MC-20-008-2018</t>
  </si>
  <si>
    <t>MANTENIMIENTO AIRE LDVV</t>
  </si>
  <si>
    <t>CES-MC-20-009-2018</t>
  </si>
  <si>
    <t>CES-MC-20-010-2018</t>
  </si>
  <si>
    <t>MANTENIMIENTO AIRES OFICINAS VALLEDUPAR Y LOCALES</t>
  </si>
  <si>
    <t>CES-MC-20-012-2018</t>
  </si>
  <si>
    <t>SUMINISTRO Y RECARGA EXTINTORES</t>
  </si>
  <si>
    <t>CES-MC-20-013-2018</t>
  </si>
  <si>
    <t>EXÁMENES MÉDICOS OCUPACIONALES</t>
  </si>
  <si>
    <t>CES-MC-20-014-2018</t>
  </si>
  <si>
    <t>FUMIGACIÓN Y CONTROL DE PLAGAS</t>
  </si>
  <si>
    <t>CES-MC-20-015-2018</t>
  </si>
  <si>
    <t>COMPRA SILLAS ERGONÓMICAS</t>
  </si>
  <si>
    <t>CES-MC-20-016-2018</t>
  </si>
  <si>
    <t>MANTENIMIENTO ZONAS VERDES</t>
  </si>
  <si>
    <t>CES-MC-20-017-2018</t>
  </si>
  <si>
    <t>MANTENIMIENTO Y REPARACIÓN BATERÍAS SANITARIAS</t>
  </si>
  <si>
    <t>SERVICIO DE SOPORTE TECNICO CON REPUESTOS INCLUIDOS Y MANTENIMIENTO PREVENTIVO PARA LOS EQUIPOS DE COMPUTO DE ESCRITORIO, PORTATILES, TABLETS, IMPRESORAS, PERISFERICOS, SERVISORES ESCANERS, VIDEOBEAM DE LA PROPIEDADDEL ICA SECCIONAL CESAR</t>
  </si>
  <si>
    <t>ORDEN DE COMPRA-31771</t>
  </si>
  <si>
    <t>CONTRATAR EL SERVICIO PARA LA REALIZACIÓN DE EXÁMENES MÉDICOS OCUPACIONALES DE INGRESO, PERIÓDICOS, RETIRO, POR CAMBIO DE SEDE DE TRABAJO, PARA EL PERSONAL DE PLANTA Y CONTRATISTAS QUE TENGAN ESTE DERECHO EN EL ICA SECCIONAL VICHADA”.</t>
  </si>
  <si>
    <t xml:space="preserve">SUMINISTRO MANTENIMIENTO Y RECARGA DE EXTINTORES PARA EL ICA SECCIONAL ATLANTICO </t>
  </si>
  <si>
    <t>ORDEN DE COMPRA 34878</t>
  </si>
  <si>
    <r>
      <t xml:space="preserve">ARRENDAMIENTO DE PARTE DEL BIEN INMUEBLE URBANO UBICADO EN LA CARRERA </t>
    </r>
    <r>
      <rPr>
        <sz val="10"/>
        <color rgb="FF000000"/>
        <rFont val="Calibri"/>
        <family val="2"/>
        <scheme val="minor"/>
      </rPr>
      <t>11</t>
    </r>
    <r>
      <rPr>
        <sz val="10"/>
        <color theme="1"/>
        <rFont val="Calibri"/>
        <family val="2"/>
        <scheme val="minor"/>
      </rPr>
      <t xml:space="preserve"> # 3N-41 DE LA CIUDAD DE POPAYÁN, CAUCA, PARA EL FUNCIONAMIENTO DEL PARQUEADERO DE LOS NUEVE (9) VEHÍCULOS OFICIALES DE PROPIEDAD DEL INSTITUTO COLOMBIANO AGROPECUARIO – ICA, ASIGNADOS A LA SECCIONAL CAUCA.</t>
    </r>
  </si>
  <si>
    <r>
      <t xml:space="preserve">Servicio de mantenimiento integral preventivo y correctivo, a todo costo, incluido repuestos y certificado técnico mecánico, para los </t>
    </r>
    <r>
      <rPr>
        <sz val="10"/>
        <color rgb="FF000000"/>
        <rFont val="Calibri"/>
        <family val="2"/>
        <scheme val="minor"/>
      </rPr>
      <t xml:space="preserve">vehículos, tráiler y motocicletas </t>
    </r>
    <r>
      <rPr>
        <sz val="10"/>
        <color indexed="8"/>
        <rFont val="Calibri"/>
        <family val="2"/>
        <scheme val="minor"/>
      </rPr>
      <t>de diferentes marcas y modelos de propiedad del Instituto Colombiano Agropecuario - ICA, que se encuentran a cargo de la seccional cauca.</t>
    </r>
  </si>
  <si>
    <r>
      <t>CENTRO DE SERVICIOS DE SALUD SANTANGEL SAS IPS</t>
    </r>
    <r>
      <rPr>
        <sz val="10"/>
        <color indexed="8"/>
        <rFont val="Calibri"/>
        <family val="2"/>
        <scheme val="minor"/>
      </rPr>
      <t xml:space="preserve"> </t>
    </r>
  </si>
  <si>
    <t>NÚMERO DE MESES QUE HA SIDO PRORROGADO EL CONTRATO</t>
  </si>
  <si>
    <t xml:space="preserve"> VALOR DE ADICION</t>
  </si>
  <si>
    <t>NÚMERO DE CONTRATO</t>
  </si>
  <si>
    <t>MODALIDAD DE CONTRATACIÓN</t>
  </si>
  <si>
    <t>PROCESOS DE CONTRATACIÓN DE BIENES Y SERVICIOS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</si>
</sst>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_);_(&quot;$&quot;\ * \(#,##0\);_(&quot;$&quot;\ * &quot;-&quot;_);_(@_)"/>
    <numFmt numFmtId="165" formatCode="yyyy/mm/dd"/>
    <numFmt numFmtId="166" formatCode="_(* #,##0.00_);_(* \(#,##0.00\);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name val="Arial"/>
      <family val="2"/>
    </font>
    <font>
      <sz val="10"/>
      <color rgb="FF000000"/>
      <name val="Calibri"/>
      <family val="2"/>
      <scheme val="minor"/>
    </font>
    <font>
      <sz val="11"/>
      <color indexed="8"/>
      <name val="Calibri"/>
      <family val="2"/>
      <scheme val="minor"/>
    </font>
    <font>
      <b/>
      <sz val="10"/>
      <color theme="1"/>
      <name val="Calibri"/>
      <family val="2"/>
      <scheme val="minor"/>
    </font>
    <font>
      <sz val="10"/>
      <color indexed="8"/>
      <name val="Calibri"/>
      <family val="2"/>
      <scheme val="minor"/>
    </font>
    <font>
      <b/>
      <sz val="16"/>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s>
  <cellStyleXfs count="11">
    <xf numFmtId="0" fontId="0" fillId="0" borderId="0"/>
    <xf numFmtId="42" fontId="1" fillId="0" borderId="0" applyFont="0" applyFill="0" applyBorder="0" applyAlignment="0" applyProtection="0"/>
    <xf numFmtId="164" fontId="4"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166" fontId="4" fillId="0" borderId="0" applyFont="0" applyFill="0" applyBorder="0" applyAlignment="0" applyProtection="0"/>
    <xf numFmtId="166" fontId="6" fillId="0" borderId="0" applyFont="0" applyFill="0" applyBorder="0" applyAlignment="0" applyProtection="0"/>
    <xf numFmtId="44" fontId="1" fillId="0" borderId="0" applyFont="0" applyFill="0" applyBorder="0" applyAlignment="0" applyProtection="0"/>
  </cellStyleXfs>
  <cellXfs count="29">
    <xf numFmtId="0" fontId="0" fillId="0" borderId="0" xfId="0"/>
    <xf numFmtId="0" fontId="2" fillId="0" borderId="1" xfId="0" applyFont="1" applyFill="1" applyBorder="1" applyAlignment="1" applyProtection="1">
      <alignment vertical="center" wrapText="1"/>
      <protection locked="0"/>
    </xf>
    <xf numFmtId="42" fontId="5" fillId="0" borderId="1" xfId="1" applyFont="1" applyFill="1" applyBorder="1" applyAlignment="1">
      <alignment vertical="center"/>
    </xf>
    <xf numFmtId="0" fontId="7" fillId="2" borderId="1" xfId="0" applyFont="1" applyFill="1" applyBorder="1" applyAlignment="1">
      <alignment wrapText="1"/>
    </xf>
    <xf numFmtId="42" fontId="7" fillId="2" borderId="1" xfId="1" applyFont="1" applyFill="1" applyBorder="1" applyAlignment="1">
      <alignment wrapText="1"/>
    </xf>
    <xf numFmtId="0" fontId="7" fillId="0" borderId="0" xfId="0" applyFont="1" applyAlignment="1">
      <alignment wrapText="1"/>
    </xf>
    <xf numFmtId="0" fontId="2" fillId="0" borderId="1" xfId="0" applyFont="1" applyFill="1" applyBorder="1" applyAlignment="1">
      <alignment wrapText="1"/>
    </xf>
    <xf numFmtId="0" fontId="2" fillId="0" borderId="1" xfId="0" applyFont="1" applyFill="1" applyBorder="1" applyAlignment="1" applyProtection="1">
      <alignment vertical="center" wrapText="1"/>
      <protection locked="0" hidden="1"/>
    </xf>
    <xf numFmtId="1" fontId="2" fillId="0" borderId="1" xfId="0" applyNumberFormat="1"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42" fontId="2" fillId="0" borderId="1" xfId="1" applyFont="1" applyFill="1" applyBorder="1" applyAlignment="1" applyProtection="1">
      <alignment vertical="center" wrapText="1"/>
      <protection locked="0"/>
    </xf>
    <xf numFmtId="0" fontId="2" fillId="0" borderId="0" xfId="0" applyFont="1" applyFill="1" applyAlignment="1">
      <alignment wrapText="1"/>
    </xf>
    <xf numFmtId="0" fontId="2" fillId="0" borderId="1" xfId="0" applyFont="1" applyFill="1" applyBorder="1" applyAlignment="1">
      <alignment vertical="center" wrapText="1"/>
    </xf>
    <xf numFmtId="164" fontId="2" fillId="0" borderId="1" xfId="2"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hidden="1"/>
    </xf>
    <xf numFmtId="0" fontId="2" fillId="0" borderId="6" xfId="0" applyFont="1" applyFill="1" applyBorder="1" applyAlignment="1" applyProtection="1">
      <alignment vertical="center" wrapText="1"/>
      <protection locked="0" hidden="1"/>
    </xf>
    <xf numFmtId="0" fontId="2" fillId="0" borderId="4" xfId="0" applyFont="1" applyFill="1" applyBorder="1" applyAlignment="1" applyProtection="1">
      <alignment vertical="center" wrapText="1"/>
      <protection locked="0" hidden="1"/>
    </xf>
    <xf numFmtId="0" fontId="2" fillId="0" borderId="2" xfId="0" applyFont="1" applyFill="1" applyBorder="1" applyAlignment="1" applyProtection="1">
      <alignment vertical="center" wrapText="1"/>
      <protection locked="0" hidden="1"/>
    </xf>
    <xf numFmtId="0" fontId="2" fillId="0" borderId="3" xfId="0" applyFont="1" applyFill="1" applyBorder="1" applyAlignment="1" applyProtection="1">
      <alignment vertical="center" wrapText="1"/>
      <protection locked="0" hidden="1"/>
    </xf>
    <xf numFmtId="0" fontId="3" fillId="0" borderId="5" xfId="0" applyFont="1" applyFill="1" applyBorder="1" applyAlignment="1" applyProtection="1">
      <alignment vertical="center" wrapText="1"/>
      <protection locked="0"/>
    </xf>
    <xf numFmtId="0" fontId="3" fillId="0" borderId="5" xfId="0" applyFont="1" applyFill="1" applyBorder="1" applyAlignment="1">
      <alignment wrapText="1"/>
    </xf>
    <xf numFmtId="0" fontId="3" fillId="0" borderId="1" xfId="0" applyFont="1" applyFill="1" applyBorder="1" applyAlignment="1">
      <alignment wrapText="1"/>
    </xf>
    <xf numFmtId="0" fontId="3" fillId="0" borderId="2" xfId="0" applyFont="1" applyFill="1" applyBorder="1" applyAlignment="1" applyProtection="1">
      <alignment vertical="center" wrapText="1"/>
      <protection locked="0"/>
    </xf>
    <xf numFmtId="42" fontId="2" fillId="0" borderId="0" xfId="1" applyFont="1" applyFill="1" applyAlignment="1">
      <alignment wrapText="1"/>
    </xf>
    <xf numFmtId="0" fontId="7" fillId="2" borderId="1" xfId="0" applyFont="1" applyFill="1" applyBorder="1" applyAlignment="1">
      <alignment horizontal="right" wrapText="1"/>
    </xf>
    <xf numFmtId="165" fontId="3" fillId="0" borderId="1" xfId="0" applyNumberFormat="1" applyFont="1" applyFill="1" applyBorder="1" applyAlignment="1" applyProtection="1">
      <alignment horizontal="right" vertical="center"/>
      <protection locked="0"/>
    </xf>
    <xf numFmtId="0" fontId="2" fillId="0" borderId="0" xfId="0" applyFont="1" applyFill="1" applyAlignment="1">
      <alignment horizontal="right"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cellXfs>
  <cellStyles count="11">
    <cellStyle name="Millares 2" xfId="9"/>
    <cellStyle name="Millares 4 2" xfId="8"/>
    <cellStyle name="Moneda [0]" xfId="1" builtinId="7"/>
    <cellStyle name="Moneda [0] 2" xfId="2"/>
    <cellStyle name="Moneda 2" xfId="10"/>
    <cellStyle name="Normal" xfId="0" builtinId="0"/>
    <cellStyle name="Normal 10" xfId="5"/>
    <cellStyle name="Normal 2" xfId="7"/>
    <cellStyle name="Normal 5" xfId="6"/>
    <cellStyle name="Normal 6" xfId="4"/>
    <cellStyle name="Normal 7" xfId="3"/>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57151</xdr:colOff>
      <xdr:row>0</xdr:row>
      <xdr:rowOff>74839</xdr:rowOff>
    </xdr:from>
    <xdr:ext cx="2047874" cy="1081768"/>
    <xdr:pic>
      <xdr:nvPicPr>
        <xdr:cNvPr id="2" name="1 Imagen"/>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260" t="14267" r="14197" b="24649"/>
        <a:stretch/>
      </xdr:blipFill>
      <xdr:spPr>
        <a:xfrm>
          <a:off x="57151" y="74839"/>
          <a:ext cx="2047874" cy="1081768"/>
        </a:xfrm>
        <a:prstGeom prst="rect">
          <a:avLst/>
        </a:prstGeom>
      </xdr:spPr>
    </xdr:pic>
    <xdr:clientData/>
  </xdr:oneCellAnchor>
  <xdr:oneCellAnchor>
    <xdr:from>
      <xdr:col>7</xdr:col>
      <xdr:colOff>1529981</xdr:colOff>
      <xdr:row>0</xdr:row>
      <xdr:rowOff>227620</xdr:rowOff>
    </xdr:from>
    <xdr:ext cx="2512820" cy="707571"/>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02806" y="227620"/>
          <a:ext cx="2512820" cy="707571"/>
        </a:xfrm>
        <a:prstGeom prst="rect">
          <a:avLst/>
        </a:prstGeom>
      </xdr:spPr>
    </xdr:pic>
    <xdr:clientData/>
  </xdr:oneCellAnchor>
  <xdr:oneCellAnchor>
    <xdr:from>
      <xdr:col>6</xdr:col>
      <xdr:colOff>1067314</xdr:colOff>
      <xdr:row>0</xdr:row>
      <xdr:rowOff>741590</xdr:rowOff>
    </xdr:from>
    <xdr:ext cx="2028311" cy="506185"/>
    <xdr:pic>
      <xdr:nvPicPr>
        <xdr:cNvPr id="4" name="3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91914" y="741590"/>
          <a:ext cx="2028311" cy="50618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GITTE/Desktop/CUARENTENA%20CASA/2020/CONTROL%20DE%20PROCESOS%202020/CONTROL%20PROCESOS%20-20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20PROCESOS%20PROVEEDORES%20DICIEMBRE-2016%20---sin%20modificaciones%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rigitte.cardenas/Desktop/2020/CONTROL%20DE%20PROCESOS%202020/CONTROL%20PROCESOS%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 val="Hoja1"/>
      <sheetName val="Hoja2"/>
    </sheetNames>
    <sheetDataSet>
      <sheetData sheetId="0">
        <row r="2">
          <cell r="T2" t="str">
            <v>1 DV 0</v>
          </cell>
          <cell r="Y2" t="str">
            <v>1 ARRENDAMIENTO y/o ADQUISICIÓN DE INMUEBLES</v>
          </cell>
        </row>
        <row r="3">
          <cell r="T3" t="str">
            <v>2 DV 1</v>
          </cell>
          <cell r="Y3" t="str">
            <v>2 COMODATO</v>
          </cell>
        </row>
        <row r="4">
          <cell r="T4" t="str">
            <v>3 DV 2</v>
          </cell>
          <cell r="Y4" t="str">
            <v>3 COMPRAVENTA y/o SUMINISTRO</v>
          </cell>
        </row>
        <row r="5">
          <cell r="T5" t="str">
            <v>4 DV 3</v>
          </cell>
          <cell r="Y5" t="str">
            <v>4 CONCESIÓN</v>
          </cell>
        </row>
        <row r="6">
          <cell r="T6" t="str">
            <v>5 DV 4</v>
          </cell>
          <cell r="Y6" t="str">
            <v>5 CONSULTORÍA</v>
          </cell>
        </row>
        <row r="7">
          <cell r="T7" t="str">
            <v>6 DV 5</v>
          </cell>
          <cell r="Y7" t="str">
            <v>6 CONTRATOS DE ACTIVIDAD CIENTÍFICA Y TECNOLÓGICA</v>
          </cell>
        </row>
        <row r="8">
          <cell r="T8" t="str">
            <v>7 DV 6</v>
          </cell>
          <cell r="Y8" t="str">
            <v>7 CONTRATOS DE ESTABILIDAD JURÍDICA</v>
          </cell>
        </row>
        <row r="9">
          <cell r="T9" t="str">
            <v>8 DV 7</v>
          </cell>
          <cell r="Y9" t="str">
            <v>8 DEPÓSITO</v>
          </cell>
        </row>
        <row r="10">
          <cell r="T10" t="str">
            <v>9 DV 8</v>
          </cell>
          <cell r="Y10" t="str">
            <v>9 FIDUCIA y/o ENCARGO FIDUCIARIO</v>
          </cell>
        </row>
        <row r="11">
          <cell r="T11" t="str">
            <v>10 DV 9</v>
          </cell>
          <cell r="Y11" t="str">
            <v>10 INTERVENTORÍA</v>
          </cell>
        </row>
        <row r="12">
          <cell r="T12" t="str">
            <v>11 NO SE DILIGENCIA INFORMACIÓN PARA ESTE FORMULARIO EN ESTE PERÍODO DE REPORTE</v>
          </cell>
          <cell r="Y12" t="str">
            <v>11 MANTENIMIENTO y/o REPARACIÓN</v>
          </cell>
        </row>
        <row r="13">
          <cell r="Y13" t="str">
            <v>12 OBRA PÚBLICA</v>
          </cell>
        </row>
        <row r="14">
          <cell r="Y14" t="str">
            <v>13 PERMUTA</v>
          </cell>
        </row>
        <row r="15">
          <cell r="Y15" t="str">
            <v>14 PRESTACIÓN DE SERVICIOS</v>
          </cell>
        </row>
        <row r="16">
          <cell r="Y16" t="str">
            <v>15 PRESTACIÓN DE SERVICIOS DE SALUD</v>
          </cell>
        </row>
        <row r="17">
          <cell r="Y17" t="str">
            <v>16 PRÉSTAMO o MUTUO</v>
          </cell>
        </row>
        <row r="18">
          <cell r="Y18" t="str">
            <v>17 PUBLICIDAD</v>
          </cell>
        </row>
        <row r="19">
          <cell r="Y19" t="str">
            <v>18 SEGUROS</v>
          </cell>
        </row>
        <row r="20">
          <cell r="Y20" t="str">
            <v>19 TRANSPORTE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ADICION-2016"/>
      <sheetName val="SEGUIMIENTO"/>
      <sheetName val="ABOGADOS PROCESOS"/>
      <sheetName val="Hoja3"/>
      <sheetName val="Hoja1"/>
      <sheetName val="Hoja4"/>
      <sheetName val="SALDO DE CDP"/>
      <sheetName val="SALDO CDP ACTUALIZADO"/>
      <sheetName val="PROCESO ejecutado x DEPENDENCIA"/>
      <sheetName val="PROCESO TRAMITE POR DEPENDENCIA"/>
      <sheetName val="PROCESOS PENDINETES- REZAGADOS"/>
      <sheetName val="Hoja2"/>
    </sheetNames>
    <sheetDataSet>
      <sheetData sheetId="0"/>
      <sheetData sheetId="1"/>
      <sheetData sheetId="2"/>
      <sheetData sheetId="3"/>
      <sheetData sheetId="4">
        <row r="2">
          <cell r="A2" t="str">
            <v>GERENCIA GENERAL</v>
          </cell>
        </row>
        <row r="3">
          <cell r="A3" t="str">
            <v>OF. A. PLANEACION</v>
          </cell>
        </row>
        <row r="4">
          <cell r="A4" t="str">
            <v>OF. A. JURIDICA</v>
          </cell>
        </row>
        <row r="5">
          <cell r="A5" t="str">
            <v>OF. A. COMUNICACIONES</v>
          </cell>
        </row>
        <row r="6">
          <cell r="A6" t="str">
            <v>OF. TECNOLOGIA DE INF.</v>
          </cell>
        </row>
        <row r="7">
          <cell r="A7" t="str">
            <v>OF. CONTROL INT.</v>
          </cell>
        </row>
        <row r="8">
          <cell r="A8" t="str">
            <v>COMITÉ COORD. SIST. CONTROL INT.</v>
          </cell>
        </row>
        <row r="9">
          <cell r="A9" t="str">
            <v>COMITÉ CONCILIACIÓN JURIDICA</v>
          </cell>
        </row>
        <row r="10">
          <cell r="A10" t="str">
            <v>COMISIÓN PERSONAL</v>
          </cell>
        </row>
        <row r="11">
          <cell r="A11" t="str">
            <v>SUB. GEREN. ANALISIS Y DIAGNOSTICO</v>
          </cell>
        </row>
        <row r="12">
          <cell r="A12" t="str">
            <v>G. GEST. CALIDAD BPL Y REGISTRO LABORATORIOS</v>
          </cell>
        </row>
        <row r="13">
          <cell r="A13" t="str">
            <v>D.T. ANALISIS Y DIAGNOSTICO VETERINARIO</v>
          </cell>
        </row>
        <row r="14">
          <cell r="A14" t="str">
            <v>G. LAB. NACIONAL INSUMOS PECUARIOS</v>
          </cell>
        </row>
        <row r="15">
          <cell r="A15" t="str">
            <v>G. LAB. NACIONAL DIAGNOSTICO VETERINARIO</v>
          </cell>
        </row>
        <row r="16">
          <cell r="A16" t="str">
            <v>G. RED LABORATORIOS DE DIAGNOSTICO VETERINARIO</v>
          </cell>
        </row>
        <row r="17">
          <cell r="A17" t="str">
            <v>D.T. ANALISIS Y DIAGNOSTICO AGRICOLA</v>
          </cell>
        </row>
        <row r="18">
          <cell r="A18" t="str">
            <v>G. LABORATORIOS DIAGN. FITOSA/RIO MITIGACIÓN RIES.</v>
          </cell>
        </row>
        <row r="19">
          <cell r="A19" t="str">
            <v>G. LAB. NACIONAL INSUMOS AGRICOLAS</v>
          </cell>
        </row>
        <row r="20">
          <cell r="A20" t="str">
            <v>LABORATORIO NACIONAL ANALISIS DE SEMILLAS</v>
          </cell>
        </row>
        <row r="21">
          <cell r="A21" t="str">
            <v>G. RED. LABORATORIOS DE DIAGNOSTICO FITOSANITARIO</v>
          </cell>
        </row>
        <row r="22">
          <cell r="A22" t="str">
            <v>SUBGERENCIA DE PROTECCION ANIMAL</v>
          </cell>
        </row>
        <row r="23">
          <cell r="A23" t="str">
            <v>D.T. INOCUIDAD E INSUMOS VETERINARIOS</v>
          </cell>
        </row>
        <row r="24">
          <cell r="A24" t="str">
            <v>D.T. SANIDAD ANIMAL</v>
          </cell>
        </row>
        <row r="25">
          <cell r="A25" t="str">
            <v>D.T. VIGILANCIA EPIDEMIOLOGIA</v>
          </cell>
        </row>
        <row r="26">
          <cell r="A26" t="str">
            <v>IDENTIFICA</v>
          </cell>
        </row>
        <row r="27">
          <cell r="A27" t="str">
            <v>SUB. GEREN. PROTECCIÓN VEGETAL</v>
          </cell>
        </row>
        <row r="28">
          <cell r="A28" t="str">
            <v>D.T. INOCUIDAD E INSUMOS AGRICOLAS</v>
          </cell>
        </row>
        <row r="29">
          <cell r="A29" t="str">
            <v>D.T. SANIDAD VEGETAL</v>
          </cell>
        </row>
        <row r="30">
          <cell r="A30" t="str">
            <v>D.T. SEMILLAS</v>
          </cell>
        </row>
        <row r="31">
          <cell r="A31" t="str">
            <v>D.T. EPIDEMIOLOGIA Y VIGILANCIA FITOSANITARIA</v>
          </cell>
        </row>
        <row r="32">
          <cell r="A32" t="str">
            <v>SUB. GEREN. PROTECCIÓN FRONTERIZA</v>
          </cell>
        </row>
        <row r="33">
          <cell r="A33" t="str">
            <v>D.T. LOGISTICA</v>
          </cell>
        </row>
        <row r="34">
          <cell r="A34" t="str">
            <v>D.T. CUARENTENA</v>
          </cell>
        </row>
        <row r="35">
          <cell r="A35" t="str">
            <v>G. NACIONAL DE CUARENTENA VEGETAL</v>
          </cell>
        </row>
        <row r="36">
          <cell r="A36" t="str">
            <v>SUB. GEREN. REGULACIÓN SANITARIA Y FITOSANITARIA</v>
          </cell>
        </row>
        <row r="37">
          <cell r="A37" t="str">
            <v>D.T. ASUNTOS INTERNACIONALES</v>
          </cell>
        </row>
        <row r="38">
          <cell r="A38" t="str">
            <v>D.T. ASUNTOS NACIONALES</v>
          </cell>
        </row>
        <row r="39">
          <cell r="A39" t="str">
            <v>D.T. EVALUACION DE RIESGOS</v>
          </cell>
        </row>
        <row r="40">
          <cell r="A40" t="str">
            <v>SUB. GEREN. ADMINISTRATIVA Y FINANCIERA</v>
          </cell>
        </row>
        <row r="41">
          <cell r="A41" t="str">
            <v>GRUPO PROCESOS DICIPLINARIOS</v>
          </cell>
        </row>
        <row r="42">
          <cell r="A42" t="str">
            <v>GRUPO GESTION FINANCIERA</v>
          </cell>
        </row>
        <row r="43">
          <cell r="A43" t="str">
            <v>GRUPO GESTION CONTABLE</v>
          </cell>
        </row>
        <row r="44">
          <cell r="A44" t="str">
            <v>GRUPO GESTION CONTRACTUAL</v>
          </cell>
        </row>
        <row r="45">
          <cell r="A45" t="str">
            <v>GRUPO CONVENIOS DE COOPERACIÓN TECNICA</v>
          </cell>
        </row>
        <row r="46">
          <cell r="A46" t="str">
            <v>GRUPO DE GESTION DEL TALENTO HUMANO</v>
          </cell>
        </row>
        <row r="47">
          <cell r="A47" t="str">
            <v>GRUPO BIENESTAR SOCIAL Y CAPACITACION</v>
          </cell>
        </row>
        <row r="48">
          <cell r="A48" t="str">
            <v>GRUPO INFRAESTRUCTURA FISICA Y MANTENIMIENTO</v>
          </cell>
        </row>
        <row r="49">
          <cell r="A49" t="str">
            <v>GRUPO CONTROL DE ACTIVOS Y ALMACENES</v>
          </cell>
        </row>
        <row r="50">
          <cell r="A50" t="str">
            <v>GRUPO GESTION DE SERVICIOS GENERALES</v>
          </cell>
        </row>
        <row r="51">
          <cell r="A51" t="str">
            <v>GRUPO ATENCION AL CIUDADANO Y GESTION DOCUMENTAL</v>
          </cell>
        </row>
        <row r="52">
          <cell r="A52" t="str">
            <v>GRUPO BIENES Y SERVICIOS</v>
          </cell>
        </row>
        <row r="53">
          <cell r="A53" t="str">
            <v>TODOS</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sheetName val="PAC2"/>
      <sheetName val="ADICIONES"/>
      <sheetName val="ABOGADOS"/>
      <sheetName val="CDP REPETIDO"/>
      <sheetName val="SALDO DE CDP"/>
      <sheetName val="PROCESOS EJECUTADOS"/>
      <sheetName val="PROCESOS EN TRAMITE"/>
      <sheetName val="SUPERV"/>
      <sheetName val="Hoja1"/>
      <sheetName val="Hoja2"/>
    </sheetNames>
    <sheetDataSet>
      <sheetData sheetId="0" refreshError="1">
        <row r="2">
          <cell r="F2" t="str">
            <v>1 PERSONA NATURAL</v>
          </cell>
        </row>
        <row r="13">
          <cell r="F13" t="str">
            <v>1 PÓLIZA</v>
          </cell>
        </row>
        <row r="14">
          <cell r="F14" t="str">
            <v>2 FIDUCIA MERCANTIL EN GARANTÍA</v>
          </cell>
        </row>
        <row r="15">
          <cell r="F15" t="str">
            <v>3 GARANTÍAS BANCARIAS A PRIMER REQUERIMIENTO</v>
          </cell>
        </row>
        <row r="16">
          <cell r="F16" t="str">
            <v>4 ENDOSO EN GARANTÍA DE TÍTULOS VALORES</v>
          </cell>
        </row>
        <row r="17">
          <cell r="F17" t="str">
            <v>5 DEPÓSITO DE DINERO EN GARANTÍA</v>
          </cell>
        </row>
        <row r="18">
          <cell r="F18" t="str">
            <v>6 NO CONSTITUYÓ GARANTÍAS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1"/>
  <sheetViews>
    <sheetView tabSelected="1" workbookViewId="0">
      <selection sqref="A1:K1"/>
    </sheetView>
  </sheetViews>
  <sheetFormatPr baseColWidth="10" defaultRowHeight="23.25" customHeight="1" x14ac:dyDescent="0.2"/>
  <cols>
    <col min="1" max="1" width="7.28515625" style="11" customWidth="1"/>
    <col min="2" max="2" width="18.28515625" style="11" customWidth="1"/>
    <col min="3" max="3" width="16.85546875" style="11" customWidth="1"/>
    <col min="4" max="4" width="17.28515625" style="23" customWidth="1"/>
    <col min="5" max="5" width="17" style="11" customWidth="1"/>
    <col min="6" max="6" width="18.140625" style="11" customWidth="1"/>
    <col min="7" max="7" width="27.85546875" style="11" customWidth="1"/>
    <col min="8" max="8" width="17.7109375" style="11" customWidth="1"/>
    <col min="9" max="9" width="14.28515625" style="26" customWidth="1"/>
    <col min="10" max="10" width="10.42578125" style="11" customWidth="1"/>
    <col min="11" max="11" width="20.85546875" style="23" customWidth="1"/>
    <col min="12" max="16384" width="11.42578125" style="11"/>
  </cols>
  <sheetData>
    <row r="1" spans="1:11" customFormat="1" ht="100.5" customHeight="1" x14ac:dyDescent="0.25">
      <c r="A1" s="27" t="s">
        <v>2008</v>
      </c>
      <c r="B1" s="28"/>
      <c r="C1" s="28"/>
      <c r="D1" s="28"/>
      <c r="E1" s="28"/>
      <c r="F1" s="28"/>
      <c r="G1" s="28"/>
      <c r="H1" s="28"/>
      <c r="I1" s="28"/>
      <c r="J1" s="28"/>
      <c r="K1" s="28"/>
    </row>
    <row r="2" spans="1:11" s="5" customFormat="1" ht="75" customHeight="1" x14ac:dyDescent="0.2">
      <c r="A2" s="3" t="s">
        <v>1</v>
      </c>
      <c r="B2" s="3" t="s">
        <v>3</v>
      </c>
      <c r="C2" s="3" t="s">
        <v>2006</v>
      </c>
      <c r="D2" s="4" t="s">
        <v>1296</v>
      </c>
      <c r="E2" s="3" t="s">
        <v>0</v>
      </c>
      <c r="F2" s="3" t="s">
        <v>4</v>
      </c>
      <c r="G2" s="3" t="s">
        <v>2</v>
      </c>
      <c r="H2" s="3" t="s">
        <v>2007</v>
      </c>
      <c r="I2" s="24" t="s">
        <v>5</v>
      </c>
      <c r="J2" s="3" t="s">
        <v>2004</v>
      </c>
      <c r="K2" s="4" t="s">
        <v>2005</v>
      </c>
    </row>
    <row r="3" spans="1:11" ht="23.25" customHeight="1" x14ac:dyDescent="0.2">
      <c r="A3" s="6">
        <v>2018</v>
      </c>
      <c r="B3" s="7" t="s">
        <v>89</v>
      </c>
      <c r="C3" s="1" t="s">
        <v>89</v>
      </c>
      <c r="D3" s="2">
        <v>9000000</v>
      </c>
      <c r="E3" s="1" t="s">
        <v>46</v>
      </c>
      <c r="F3" s="8">
        <v>18152686</v>
      </c>
      <c r="G3" s="1" t="s">
        <v>487</v>
      </c>
      <c r="H3" s="1" t="s">
        <v>8</v>
      </c>
      <c r="I3" s="25" t="s">
        <v>1196</v>
      </c>
      <c r="J3" s="9">
        <v>0</v>
      </c>
      <c r="K3" s="10">
        <v>0</v>
      </c>
    </row>
    <row r="4" spans="1:11" ht="23.25" customHeight="1" x14ac:dyDescent="0.2">
      <c r="A4" s="6">
        <v>2018</v>
      </c>
      <c r="B4" s="7" t="s">
        <v>90</v>
      </c>
      <c r="C4" s="1" t="s">
        <v>90</v>
      </c>
      <c r="D4" s="2">
        <v>12000000</v>
      </c>
      <c r="E4" s="1" t="s">
        <v>47</v>
      </c>
      <c r="F4" s="8">
        <v>18126698</v>
      </c>
      <c r="G4" s="1" t="s">
        <v>488</v>
      </c>
      <c r="H4" s="1" t="s">
        <v>8</v>
      </c>
      <c r="I4" s="25" t="s">
        <v>1196</v>
      </c>
      <c r="J4" s="9">
        <v>0</v>
      </c>
      <c r="K4" s="10">
        <v>0</v>
      </c>
    </row>
    <row r="5" spans="1:11" ht="23.25" customHeight="1" x14ac:dyDescent="0.2">
      <c r="A5" s="6">
        <v>2018</v>
      </c>
      <c r="B5" s="7" t="s">
        <v>91</v>
      </c>
      <c r="C5" s="1" t="s">
        <v>91</v>
      </c>
      <c r="D5" s="2">
        <v>5255988</v>
      </c>
      <c r="E5" s="1" t="s">
        <v>48</v>
      </c>
      <c r="F5" s="8">
        <v>5349393</v>
      </c>
      <c r="G5" s="1" t="s">
        <v>489</v>
      </c>
      <c r="H5" s="1" t="s">
        <v>8</v>
      </c>
      <c r="I5" s="25" t="s">
        <v>1197</v>
      </c>
      <c r="J5" s="9">
        <v>0</v>
      </c>
      <c r="K5" s="10">
        <v>0</v>
      </c>
    </row>
    <row r="6" spans="1:11" ht="23.25" customHeight="1" x14ac:dyDescent="0.2">
      <c r="A6" s="6">
        <v>2018</v>
      </c>
      <c r="B6" s="7" t="s">
        <v>92</v>
      </c>
      <c r="C6" s="1" t="s">
        <v>92</v>
      </c>
      <c r="D6" s="2">
        <v>8100000</v>
      </c>
      <c r="E6" s="1" t="s">
        <v>49</v>
      </c>
      <c r="F6" s="8">
        <v>5301999</v>
      </c>
      <c r="G6" s="1" t="s">
        <v>489</v>
      </c>
      <c r="H6" s="1" t="s">
        <v>8</v>
      </c>
      <c r="I6" s="25" t="s">
        <v>1198</v>
      </c>
      <c r="J6" s="9">
        <v>0</v>
      </c>
      <c r="K6" s="10">
        <v>0</v>
      </c>
    </row>
    <row r="7" spans="1:11" ht="23.25" customHeight="1" x14ac:dyDescent="0.2">
      <c r="A7" s="6">
        <v>2018</v>
      </c>
      <c r="B7" s="7" t="s">
        <v>93</v>
      </c>
      <c r="C7" s="1" t="s">
        <v>93</v>
      </c>
      <c r="D7" s="2">
        <v>5400000</v>
      </c>
      <c r="E7" s="1" t="s">
        <v>871</v>
      </c>
      <c r="F7" s="8">
        <v>846000165</v>
      </c>
      <c r="G7" s="1" t="s">
        <v>490</v>
      </c>
      <c r="H7" s="1" t="s">
        <v>8</v>
      </c>
      <c r="I7" s="25" t="s">
        <v>1198</v>
      </c>
      <c r="J7" s="9">
        <v>0</v>
      </c>
      <c r="K7" s="10">
        <v>0</v>
      </c>
    </row>
    <row r="8" spans="1:11" ht="23.25" customHeight="1" x14ac:dyDescent="0.2">
      <c r="A8" s="6">
        <v>2018</v>
      </c>
      <c r="B8" s="7" t="s">
        <v>94</v>
      </c>
      <c r="C8" s="1" t="s">
        <v>94</v>
      </c>
      <c r="D8" s="2">
        <v>8400000</v>
      </c>
      <c r="E8" s="1" t="s">
        <v>50</v>
      </c>
      <c r="F8" s="8">
        <v>1676203</v>
      </c>
      <c r="G8" s="1" t="s">
        <v>491</v>
      </c>
      <c r="H8" s="1" t="s">
        <v>8</v>
      </c>
      <c r="I8" s="25" t="s">
        <v>1198</v>
      </c>
      <c r="J8" s="9">
        <v>0</v>
      </c>
      <c r="K8" s="10">
        <v>0</v>
      </c>
    </row>
    <row r="9" spans="1:11" ht="23.25" customHeight="1" x14ac:dyDescent="0.2">
      <c r="A9" s="6">
        <v>2018</v>
      </c>
      <c r="B9" s="7" t="s">
        <v>95</v>
      </c>
      <c r="C9" s="1" t="s">
        <v>95</v>
      </c>
      <c r="D9" s="2">
        <v>72863000</v>
      </c>
      <c r="E9" s="1" t="s">
        <v>872</v>
      </c>
      <c r="F9" s="8">
        <v>1022417125</v>
      </c>
      <c r="G9" s="1" t="s">
        <v>33</v>
      </c>
      <c r="H9" s="1" t="s">
        <v>8</v>
      </c>
      <c r="I9" s="25" t="s">
        <v>1198</v>
      </c>
      <c r="J9" s="9">
        <v>0</v>
      </c>
      <c r="K9" s="10">
        <v>0</v>
      </c>
    </row>
    <row r="10" spans="1:11" ht="23.25" customHeight="1" x14ac:dyDescent="0.2">
      <c r="A10" s="6">
        <v>2018</v>
      </c>
      <c r="B10" s="7" t="s">
        <v>101</v>
      </c>
      <c r="C10" s="1" t="s">
        <v>101</v>
      </c>
      <c r="D10" s="2">
        <v>24495000</v>
      </c>
      <c r="E10" s="1" t="s">
        <v>878</v>
      </c>
      <c r="F10" s="8">
        <v>22062936</v>
      </c>
      <c r="G10" s="1" t="s">
        <v>497</v>
      </c>
      <c r="H10" s="1" t="s">
        <v>8</v>
      </c>
      <c r="I10" s="25" t="s">
        <v>1204</v>
      </c>
      <c r="J10" s="9">
        <v>0</v>
      </c>
      <c r="K10" s="10">
        <v>0</v>
      </c>
    </row>
    <row r="11" spans="1:11" ht="23.25" customHeight="1" x14ac:dyDescent="0.2">
      <c r="A11" s="6">
        <v>2018</v>
      </c>
      <c r="B11" s="7" t="s">
        <v>102</v>
      </c>
      <c r="C11" s="1" t="s">
        <v>102</v>
      </c>
      <c r="D11" s="2">
        <v>10000000</v>
      </c>
      <c r="E11" s="1" t="s">
        <v>879</v>
      </c>
      <c r="F11" s="8">
        <v>900062917</v>
      </c>
      <c r="G11" s="1" t="s">
        <v>498</v>
      </c>
      <c r="H11" s="1" t="s">
        <v>8</v>
      </c>
      <c r="I11" s="25">
        <v>43108</v>
      </c>
      <c r="J11" s="9">
        <v>0</v>
      </c>
      <c r="K11" s="10">
        <v>5000000</v>
      </c>
    </row>
    <row r="12" spans="1:11" ht="23.25" customHeight="1" x14ac:dyDescent="0.2">
      <c r="A12" s="6">
        <v>2018</v>
      </c>
      <c r="B12" s="7" t="s">
        <v>119</v>
      </c>
      <c r="C12" s="1" t="s">
        <v>119</v>
      </c>
      <c r="D12" s="2">
        <v>14950000</v>
      </c>
      <c r="E12" s="1" t="s">
        <v>896</v>
      </c>
      <c r="F12" s="8">
        <v>834001055</v>
      </c>
      <c r="G12" s="1" t="s">
        <v>515</v>
      </c>
      <c r="H12" s="1" t="s">
        <v>8</v>
      </c>
      <c r="I12" s="25" t="s">
        <v>1206</v>
      </c>
      <c r="J12" s="9">
        <v>0</v>
      </c>
      <c r="K12" s="10">
        <v>0</v>
      </c>
    </row>
    <row r="13" spans="1:11" ht="23.25" customHeight="1" x14ac:dyDescent="0.2">
      <c r="A13" s="6">
        <v>2018</v>
      </c>
      <c r="B13" s="7" t="s">
        <v>120</v>
      </c>
      <c r="C13" s="1" t="s">
        <v>120</v>
      </c>
      <c r="D13" s="2">
        <v>13800000</v>
      </c>
      <c r="E13" s="1" t="s">
        <v>51</v>
      </c>
      <c r="F13" s="8">
        <v>30021493</v>
      </c>
      <c r="G13" s="1" t="s">
        <v>516</v>
      </c>
      <c r="H13" s="1" t="s">
        <v>8</v>
      </c>
      <c r="I13" s="25" t="s">
        <v>1207</v>
      </c>
      <c r="J13" s="9">
        <v>0</v>
      </c>
      <c r="K13" s="10">
        <v>0</v>
      </c>
    </row>
    <row r="14" spans="1:11" ht="23.25" customHeight="1" x14ac:dyDescent="0.2">
      <c r="A14" s="6">
        <v>2018</v>
      </c>
      <c r="B14" s="7" t="s">
        <v>121</v>
      </c>
      <c r="C14" s="1" t="s">
        <v>121</v>
      </c>
      <c r="D14" s="2">
        <v>13800000</v>
      </c>
      <c r="E14" s="1" t="s">
        <v>52</v>
      </c>
      <c r="F14" s="8">
        <v>800036699</v>
      </c>
      <c r="G14" s="1" t="s">
        <v>517</v>
      </c>
      <c r="H14" s="1" t="s">
        <v>8</v>
      </c>
      <c r="I14" s="25" t="s">
        <v>1208</v>
      </c>
      <c r="J14" s="9">
        <v>0</v>
      </c>
      <c r="K14" s="10">
        <v>0</v>
      </c>
    </row>
    <row r="15" spans="1:11" ht="23.25" customHeight="1" x14ac:dyDescent="0.2">
      <c r="A15" s="6">
        <v>2018</v>
      </c>
      <c r="B15" s="7" t="s">
        <v>122</v>
      </c>
      <c r="C15" s="1" t="s">
        <v>122</v>
      </c>
      <c r="D15" s="2">
        <v>18400000</v>
      </c>
      <c r="E15" s="1" t="s">
        <v>897</v>
      </c>
      <c r="F15" s="8">
        <v>6795372</v>
      </c>
      <c r="G15" s="1" t="s">
        <v>518</v>
      </c>
      <c r="H15" s="1" t="s">
        <v>8</v>
      </c>
      <c r="I15" s="25" t="s">
        <v>1208</v>
      </c>
      <c r="J15" s="9">
        <v>0</v>
      </c>
      <c r="K15" s="10">
        <v>0</v>
      </c>
    </row>
    <row r="16" spans="1:11" ht="23.25" customHeight="1" x14ac:dyDescent="0.2">
      <c r="A16" s="6">
        <v>2018</v>
      </c>
      <c r="B16" s="7" t="s">
        <v>130</v>
      </c>
      <c r="C16" s="1" t="s">
        <v>130</v>
      </c>
      <c r="D16" s="2">
        <v>29313900</v>
      </c>
      <c r="E16" s="1" t="s">
        <v>903</v>
      </c>
      <c r="F16" s="8">
        <v>22632498</v>
      </c>
      <c r="G16" s="1" t="s">
        <v>526</v>
      </c>
      <c r="H16" s="1" t="s">
        <v>8</v>
      </c>
      <c r="I16" s="25" t="s">
        <v>1216</v>
      </c>
      <c r="J16" s="9">
        <v>0</v>
      </c>
      <c r="K16" s="10">
        <v>0</v>
      </c>
    </row>
    <row r="17" spans="1:11" ht="23.25" customHeight="1" x14ac:dyDescent="0.2">
      <c r="A17" s="6">
        <v>2018</v>
      </c>
      <c r="B17" s="7" t="s">
        <v>142</v>
      </c>
      <c r="C17" s="1" t="s">
        <v>142</v>
      </c>
      <c r="D17" s="2">
        <v>5400000</v>
      </c>
      <c r="E17" s="1" t="s">
        <v>915</v>
      </c>
      <c r="F17" s="8">
        <v>33515543</v>
      </c>
      <c r="G17" s="1" t="s">
        <v>537</v>
      </c>
      <c r="H17" s="1" t="s">
        <v>8</v>
      </c>
      <c r="I17" s="25" t="s">
        <v>1220</v>
      </c>
      <c r="J17" s="9">
        <v>0</v>
      </c>
      <c r="K17" s="10">
        <v>0</v>
      </c>
    </row>
    <row r="18" spans="1:11" ht="23.25" customHeight="1" x14ac:dyDescent="0.2">
      <c r="A18" s="6">
        <v>2018</v>
      </c>
      <c r="B18" s="7" t="s">
        <v>143</v>
      </c>
      <c r="C18" s="1" t="s">
        <v>143</v>
      </c>
      <c r="D18" s="2">
        <v>12646800</v>
      </c>
      <c r="E18" s="1" t="s">
        <v>916</v>
      </c>
      <c r="F18" s="8">
        <v>51810552</v>
      </c>
      <c r="G18" s="1" t="s">
        <v>538</v>
      </c>
      <c r="H18" s="1" t="s">
        <v>8</v>
      </c>
      <c r="I18" s="25" t="s">
        <v>1220</v>
      </c>
      <c r="J18" s="9">
        <v>0</v>
      </c>
      <c r="K18" s="10">
        <v>0</v>
      </c>
    </row>
    <row r="19" spans="1:11" ht="23.25" customHeight="1" x14ac:dyDescent="0.2">
      <c r="A19" s="6">
        <v>2018</v>
      </c>
      <c r="B19" s="7" t="s">
        <v>144</v>
      </c>
      <c r="C19" s="1" t="s">
        <v>144</v>
      </c>
      <c r="D19" s="2">
        <v>4950000</v>
      </c>
      <c r="E19" s="1" t="s">
        <v>917</v>
      </c>
      <c r="F19" s="8">
        <v>23752226</v>
      </c>
      <c r="G19" s="1" t="s">
        <v>539</v>
      </c>
      <c r="H19" s="1" t="s">
        <v>8</v>
      </c>
      <c r="I19" s="25" t="s">
        <v>1220</v>
      </c>
      <c r="J19" s="9">
        <v>0</v>
      </c>
      <c r="K19" s="10">
        <v>0</v>
      </c>
    </row>
    <row r="20" spans="1:11" ht="23.25" customHeight="1" x14ac:dyDescent="0.2">
      <c r="A20" s="6">
        <v>2018</v>
      </c>
      <c r="B20" s="7" t="s">
        <v>145</v>
      </c>
      <c r="C20" s="1" t="s">
        <v>145</v>
      </c>
      <c r="D20" s="2">
        <v>14567391</v>
      </c>
      <c r="E20" s="1" t="s">
        <v>918</v>
      </c>
      <c r="F20" s="8">
        <v>7219575</v>
      </c>
      <c r="G20" s="1" t="s">
        <v>540</v>
      </c>
      <c r="H20" s="1" t="s">
        <v>8</v>
      </c>
      <c r="I20" s="25" t="s">
        <v>1221</v>
      </c>
      <c r="J20" s="9">
        <v>0</v>
      </c>
      <c r="K20" s="10">
        <v>0</v>
      </c>
    </row>
    <row r="21" spans="1:11" ht="23.25" customHeight="1" x14ac:dyDescent="0.2">
      <c r="A21" s="6">
        <v>2018</v>
      </c>
      <c r="B21" s="7" t="s">
        <v>146</v>
      </c>
      <c r="C21" s="1" t="s">
        <v>146</v>
      </c>
      <c r="D21" s="2">
        <v>6300000</v>
      </c>
      <c r="E21" s="1" t="s">
        <v>919</v>
      </c>
      <c r="F21" s="8">
        <v>4252817</v>
      </c>
      <c r="G21" s="1" t="s">
        <v>541</v>
      </c>
      <c r="H21" s="1" t="s">
        <v>8</v>
      </c>
      <c r="I21" s="25" t="s">
        <v>1220</v>
      </c>
      <c r="J21" s="9">
        <v>0</v>
      </c>
      <c r="K21" s="10">
        <v>0</v>
      </c>
    </row>
    <row r="22" spans="1:11" ht="23.25" customHeight="1" x14ac:dyDescent="0.2">
      <c r="A22" s="6">
        <v>2018</v>
      </c>
      <c r="B22" s="7" t="s">
        <v>147</v>
      </c>
      <c r="C22" s="1" t="s">
        <v>147</v>
      </c>
      <c r="D22" s="2">
        <v>11700000</v>
      </c>
      <c r="E22" s="1" t="s">
        <v>920</v>
      </c>
      <c r="F22" s="8">
        <v>6874841</v>
      </c>
      <c r="G22" s="1" t="s">
        <v>542</v>
      </c>
      <c r="H22" s="1" t="s">
        <v>8</v>
      </c>
      <c r="I22" s="25" t="s">
        <v>1220</v>
      </c>
      <c r="J22" s="9">
        <v>0</v>
      </c>
      <c r="K22" s="10">
        <v>0</v>
      </c>
    </row>
    <row r="23" spans="1:11" ht="23.25" customHeight="1" x14ac:dyDescent="0.2">
      <c r="A23" s="6">
        <v>2018</v>
      </c>
      <c r="B23" s="7" t="s">
        <v>156</v>
      </c>
      <c r="C23" s="1" t="s">
        <v>156</v>
      </c>
      <c r="D23" s="2">
        <v>785000</v>
      </c>
      <c r="E23" s="1" t="s">
        <v>929</v>
      </c>
      <c r="F23" s="8">
        <v>14201632</v>
      </c>
      <c r="G23" s="1" t="s">
        <v>551</v>
      </c>
      <c r="H23" s="1" t="s">
        <v>8</v>
      </c>
      <c r="I23" s="25">
        <v>43425</v>
      </c>
      <c r="J23" s="9">
        <v>0</v>
      </c>
      <c r="K23" s="10">
        <v>0</v>
      </c>
    </row>
    <row r="24" spans="1:11" ht="23.25" customHeight="1" x14ac:dyDescent="0.2">
      <c r="A24" s="6">
        <v>2018</v>
      </c>
      <c r="B24" s="7" t="s">
        <v>157</v>
      </c>
      <c r="C24" s="1" t="s">
        <v>157</v>
      </c>
      <c r="D24" s="2">
        <v>5190000</v>
      </c>
      <c r="E24" s="1" t="s">
        <v>930</v>
      </c>
      <c r="F24" s="8">
        <v>74189027</v>
      </c>
      <c r="G24" s="1" t="s">
        <v>552</v>
      </c>
      <c r="H24" s="1" t="s">
        <v>8</v>
      </c>
      <c r="I24" s="25">
        <v>43424</v>
      </c>
      <c r="J24" s="9">
        <v>0</v>
      </c>
      <c r="K24" s="10">
        <v>0</v>
      </c>
    </row>
    <row r="25" spans="1:11" ht="23.25" customHeight="1" x14ac:dyDescent="0.2">
      <c r="A25" s="6">
        <v>2018</v>
      </c>
      <c r="B25" s="7" t="s">
        <v>158</v>
      </c>
      <c r="C25" s="1" t="s">
        <v>158</v>
      </c>
      <c r="D25" s="2">
        <v>392000</v>
      </c>
      <c r="E25" s="1" t="s">
        <v>931</v>
      </c>
      <c r="F25" s="8">
        <v>46355030</v>
      </c>
      <c r="G25" s="1" t="s">
        <v>553</v>
      </c>
      <c r="H25" s="1" t="s">
        <v>8</v>
      </c>
      <c r="I25" s="25">
        <v>43427</v>
      </c>
      <c r="J25" s="9">
        <v>0</v>
      </c>
      <c r="K25" s="10">
        <v>0</v>
      </c>
    </row>
    <row r="26" spans="1:11" ht="23.25" customHeight="1" x14ac:dyDescent="0.2">
      <c r="A26" s="6">
        <v>2018</v>
      </c>
      <c r="B26" s="7" t="s">
        <v>159</v>
      </c>
      <c r="C26" s="1" t="s">
        <v>159</v>
      </c>
      <c r="D26" s="2">
        <v>5490000</v>
      </c>
      <c r="E26" s="1" t="s">
        <v>932</v>
      </c>
      <c r="F26" s="8">
        <v>1056994626</v>
      </c>
      <c r="G26" s="1" t="s">
        <v>554</v>
      </c>
      <c r="H26" s="1" t="s">
        <v>8</v>
      </c>
      <c r="I26" s="25">
        <v>43419</v>
      </c>
      <c r="J26" s="9">
        <v>0</v>
      </c>
      <c r="K26" s="10">
        <v>2510000</v>
      </c>
    </row>
    <row r="27" spans="1:11" ht="23.25" customHeight="1" x14ac:dyDescent="0.2">
      <c r="A27" s="6">
        <v>2018</v>
      </c>
      <c r="B27" s="7" t="s">
        <v>161</v>
      </c>
      <c r="C27" s="1" t="s">
        <v>161</v>
      </c>
      <c r="D27" s="2">
        <v>23540856</v>
      </c>
      <c r="E27" s="1" t="s">
        <v>55</v>
      </c>
      <c r="F27" s="8">
        <v>26643986</v>
      </c>
      <c r="G27" s="1" t="s">
        <v>556</v>
      </c>
      <c r="H27" s="1" t="s">
        <v>8</v>
      </c>
      <c r="I27" s="25" t="s">
        <v>1204</v>
      </c>
      <c r="J27" s="9">
        <v>0</v>
      </c>
      <c r="K27" s="10">
        <v>0</v>
      </c>
    </row>
    <row r="28" spans="1:11" ht="23.25" customHeight="1" x14ac:dyDescent="0.2">
      <c r="A28" s="6">
        <v>2018</v>
      </c>
      <c r="B28" s="7" t="s">
        <v>162</v>
      </c>
      <c r="C28" s="1" t="s">
        <v>162</v>
      </c>
      <c r="D28" s="2">
        <v>7538364</v>
      </c>
      <c r="E28" s="1" t="s">
        <v>54</v>
      </c>
      <c r="F28" s="8">
        <v>17632102</v>
      </c>
      <c r="G28" s="1" t="s">
        <v>557</v>
      </c>
      <c r="H28" s="1" t="s">
        <v>8</v>
      </c>
      <c r="I28" s="25" t="s">
        <v>1204</v>
      </c>
      <c r="J28" s="9">
        <v>0</v>
      </c>
      <c r="K28" s="10">
        <v>0</v>
      </c>
    </row>
    <row r="29" spans="1:11" ht="23.25" customHeight="1" x14ac:dyDescent="0.2">
      <c r="A29" s="6">
        <v>2018</v>
      </c>
      <c r="B29" s="7" t="s">
        <v>173</v>
      </c>
      <c r="C29" s="1" t="s">
        <v>173</v>
      </c>
      <c r="D29" s="2">
        <v>12366660</v>
      </c>
      <c r="E29" s="1" t="s">
        <v>944</v>
      </c>
      <c r="F29" s="8">
        <v>40017978</v>
      </c>
      <c r="G29" s="1" t="s">
        <v>568</v>
      </c>
      <c r="H29" s="1" t="s">
        <v>8</v>
      </c>
      <c r="I29" s="25" t="s">
        <v>1196</v>
      </c>
      <c r="J29" s="9">
        <v>0</v>
      </c>
      <c r="K29" s="10">
        <v>0</v>
      </c>
    </row>
    <row r="30" spans="1:11" ht="23.25" customHeight="1" x14ac:dyDescent="0.2">
      <c r="A30" s="6">
        <v>2018</v>
      </c>
      <c r="B30" s="7" t="s">
        <v>174</v>
      </c>
      <c r="C30" s="1" t="s">
        <v>174</v>
      </c>
      <c r="D30" s="2">
        <v>14000000</v>
      </c>
      <c r="E30" s="1" t="s">
        <v>945</v>
      </c>
      <c r="F30" s="8">
        <v>86078892</v>
      </c>
      <c r="G30" s="1" t="s">
        <v>569</v>
      </c>
      <c r="H30" s="1" t="s">
        <v>8</v>
      </c>
      <c r="I30" s="25" t="s">
        <v>1196</v>
      </c>
      <c r="J30" s="9">
        <v>0</v>
      </c>
      <c r="K30" s="10">
        <v>0</v>
      </c>
    </row>
    <row r="31" spans="1:11" ht="23.25" customHeight="1" x14ac:dyDescent="0.2">
      <c r="A31" s="6">
        <v>2018</v>
      </c>
      <c r="B31" s="7" t="s">
        <v>175</v>
      </c>
      <c r="C31" s="1" t="s">
        <v>175</v>
      </c>
      <c r="D31" s="2">
        <v>17500000</v>
      </c>
      <c r="E31" s="1" t="s">
        <v>946</v>
      </c>
      <c r="F31" s="8">
        <v>47395544</v>
      </c>
      <c r="G31" s="1" t="s">
        <v>570</v>
      </c>
      <c r="H31" s="1" t="s">
        <v>8</v>
      </c>
      <c r="I31" s="25" t="s">
        <v>1196</v>
      </c>
      <c r="J31" s="9">
        <v>0</v>
      </c>
      <c r="K31" s="10">
        <v>0</v>
      </c>
    </row>
    <row r="32" spans="1:11" ht="23.25" customHeight="1" x14ac:dyDescent="0.2">
      <c r="A32" s="6">
        <v>2018</v>
      </c>
      <c r="B32" s="7" t="s">
        <v>176</v>
      </c>
      <c r="C32" s="1" t="s">
        <v>176</v>
      </c>
      <c r="D32" s="2">
        <v>15000000</v>
      </c>
      <c r="E32" s="1" t="s">
        <v>947</v>
      </c>
      <c r="F32" s="8">
        <v>9527907</v>
      </c>
      <c r="G32" s="1" t="s">
        <v>571</v>
      </c>
      <c r="H32" s="1" t="s">
        <v>8</v>
      </c>
      <c r="I32" s="25" t="s">
        <v>1228</v>
      </c>
      <c r="J32" s="9">
        <v>0</v>
      </c>
      <c r="K32" s="10">
        <v>0</v>
      </c>
    </row>
    <row r="33" spans="1:11" ht="23.25" customHeight="1" x14ac:dyDescent="0.2">
      <c r="A33" s="6">
        <v>2018</v>
      </c>
      <c r="B33" s="7" t="s">
        <v>189</v>
      </c>
      <c r="C33" s="1" t="s">
        <v>189</v>
      </c>
      <c r="D33" s="2">
        <v>14201885</v>
      </c>
      <c r="E33" s="1" t="s">
        <v>959</v>
      </c>
      <c r="F33" s="8">
        <v>34592617</v>
      </c>
      <c r="G33" s="1" t="s">
        <v>584</v>
      </c>
      <c r="H33" s="1" t="s">
        <v>8</v>
      </c>
      <c r="I33" s="25">
        <v>43115</v>
      </c>
      <c r="J33" s="9">
        <v>0</v>
      </c>
      <c r="K33" s="10">
        <v>0</v>
      </c>
    </row>
    <row r="34" spans="1:11" ht="23.25" customHeight="1" x14ac:dyDescent="0.2">
      <c r="A34" s="6">
        <v>2018</v>
      </c>
      <c r="B34" s="7" t="s">
        <v>190</v>
      </c>
      <c r="C34" s="1" t="s">
        <v>190</v>
      </c>
      <c r="D34" s="2">
        <v>3840000</v>
      </c>
      <c r="E34" s="1" t="s">
        <v>960</v>
      </c>
      <c r="F34" s="8">
        <v>10691180</v>
      </c>
      <c r="G34" s="1" t="s">
        <v>585</v>
      </c>
      <c r="H34" s="1" t="s">
        <v>8</v>
      </c>
      <c r="I34" s="25">
        <v>43119</v>
      </c>
      <c r="J34" s="9">
        <v>0</v>
      </c>
      <c r="K34" s="10">
        <v>0</v>
      </c>
    </row>
    <row r="35" spans="1:11" ht="23.25" customHeight="1" x14ac:dyDescent="0.2">
      <c r="A35" s="6">
        <v>2018</v>
      </c>
      <c r="B35" s="7" t="s">
        <v>191</v>
      </c>
      <c r="C35" s="1" t="s">
        <v>191</v>
      </c>
      <c r="D35" s="2">
        <v>5270367</v>
      </c>
      <c r="E35" s="1" t="s">
        <v>961</v>
      </c>
      <c r="F35" s="8">
        <v>34549935</v>
      </c>
      <c r="G35" s="1" t="s">
        <v>586</v>
      </c>
      <c r="H35" s="1" t="s">
        <v>8</v>
      </c>
      <c r="I35" s="25">
        <v>43115</v>
      </c>
      <c r="J35" s="9">
        <v>0</v>
      </c>
      <c r="K35" s="10">
        <v>0</v>
      </c>
    </row>
    <row r="36" spans="1:11" ht="23.25" customHeight="1" x14ac:dyDescent="0.2">
      <c r="A36" s="6">
        <v>2018</v>
      </c>
      <c r="B36" s="7" t="s">
        <v>192</v>
      </c>
      <c r="C36" s="1" t="s">
        <v>192</v>
      </c>
      <c r="D36" s="2">
        <v>22876864</v>
      </c>
      <c r="E36" s="1" t="s">
        <v>962</v>
      </c>
      <c r="F36" s="8">
        <v>25251387</v>
      </c>
      <c r="G36" s="1" t="s">
        <v>587</v>
      </c>
      <c r="H36" s="1" t="s">
        <v>8</v>
      </c>
      <c r="I36" s="25">
        <v>43115</v>
      </c>
      <c r="J36" s="9">
        <v>0</v>
      </c>
      <c r="K36" s="10">
        <v>0</v>
      </c>
    </row>
    <row r="37" spans="1:11" ht="23.25" customHeight="1" x14ac:dyDescent="0.2">
      <c r="A37" s="6">
        <v>2018</v>
      </c>
      <c r="B37" s="7" t="s">
        <v>193</v>
      </c>
      <c r="C37" s="1" t="s">
        <v>193</v>
      </c>
      <c r="D37" s="2">
        <v>3840000</v>
      </c>
      <c r="E37" s="1" t="s">
        <v>960</v>
      </c>
      <c r="F37" s="8">
        <v>10691180</v>
      </c>
      <c r="G37" s="1" t="s">
        <v>588</v>
      </c>
      <c r="H37" s="1" t="s">
        <v>8</v>
      </c>
      <c r="I37" s="25">
        <v>43284</v>
      </c>
      <c r="J37" s="9">
        <v>0</v>
      </c>
      <c r="K37" s="10">
        <v>0</v>
      </c>
    </row>
    <row r="38" spans="1:11" ht="23.25" customHeight="1" x14ac:dyDescent="0.2">
      <c r="A38" s="6">
        <v>2018</v>
      </c>
      <c r="B38" s="7" t="s">
        <v>194</v>
      </c>
      <c r="C38" s="1" t="s">
        <v>194</v>
      </c>
      <c r="D38" s="2">
        <v>24806238</v>
      </c>
      <c r="E38" s="1" t="s">
        <v>962</v>
      </c>
      <c r="F38" s="8">
        <v>25251387</v>
      </c>
      <c r="G38" s="1" t="s">
        <v>589</v>
      </c>
      <c r="H38" s="1" t="s">
        <v>8</v>
      </c>
      <c r="I38" s="25">
        <v>43284</v>
      </c>
      <c r="J38" s="9">
        <v>0</v>
      </c>
      <c r="K38" s="10">
        <v>0</v>
      </c>
    </row>
    <row r="39" spans="1:11" ht="23.25" customHeight="1" x14ac:dyDescent="0.2">
      <c r="A39" s="6">
        <v>2018</v>
      </c>
      <c r="B39" s="7" t="s">
        <v>195</v>
      </c>
      <c r="C39" s="1" t="s">
        <v>195</v>
      </c>
      <c r="D39" s="2">
        <v>27000700</v>
      </c>
      <c r="E39" s="1" t="s">
        <v>963</v>
      </c>
      <c r="F39" s="8">
        <v>900062917</v>
      </c>
      <c r="G39" s="1" t="s">
        <v>590</v>
      </c>
      <c r="H39" s="1" t="s">
        <v>8</v>
      </c>
      <c r="I39" s="25">
        <v>43326</v>
      </c>
      <c r="J39" s="9">
        <v>0</v>
      </c>
      <c r="K39" s="10">
        <v>0</v>
      </c>
    </row>
    <row r="40" spans="1:11" ht="23.25" customHeight="1" x14ac:dyDescent="0.2">
      <c r="A40" s="6">
        <v>2018</v>
      </c>
      <c r="B40" s="7" t="s">
        <v>196</v>
      </c>
      <c r="C40" s="1" t="s">
        <v>196</v>
      </c>
      <c r="D40" s="2">
        <v>2723744</v>
      </c>
      <c r="E40" s="1" t="s">
        <v>961</v>
      </c>
      <c r="F40" s="8">
        <v>34549935</v>
      </c>
      <c r="G40" s="1" t="s">
        <v>2001</v>
      </c>
      <c r="H40" s="1" t="s">
        <v>8</v>
      </c>
      <c r="I40" s="25">
        <v>43346</v>
      </c>
      <c r="J40" s="9">
        <v>0</v>
      </c>
      <c r="K40" s="10">
        <v>0</v>
      </c>
    </row>
    <row r="41" spans="1:11" ht="23.25" customHeight="1" x14ac:dyDescent="0.2">
      <c r="A41" s="12">
        <v>2018</v>
      </c>
      <c r="B41" s="7" t="s">
        <v>1963</v>
      </c>
      <c r="C41" s="1" t="s">
        <v>1963</v>
      </c>
      <c r="D41" s="2">
        <v>10362000</v>
      </c>
      <c r="E41" s="1" t="s">
        <v>851</v>
      </c>
      <c r="F41" s="8">
        <v>5727031</v>
      </c>
      <c r="G41" s="1" t="s">
        <v>606</v>
      </c>
      <c r="H41" s="1" t="s">
        <v>8</v>
      </c>
      <c r="I41" s="25" t="s">
        <v>1188</v>
      </c>
      <c r="J41" s="9">
        <v>0</v>
      </c>
      <c r="K41" s="10">
        <v>0</v>
      </c>
    </row>
    <row r="42" spans="1:11" ht="23.25" customHeight="1" x14ac:dyDescent="0.2">
      <c r="A42" s="12">
        <v>2018</v>
      </c>
      <c r="B42" s="7" t="s">
        <v>1964</v>
      </c>
      <c r="C42" s="1" t="s">
        <v>1964</v>
      </c>
      <c r="D42" s="2">
        <v>8248500</v>
      </c>
      <c r="E42" s="1" t="s">
        <v>45</v>
      </c>
      <c r="F42" s="8">
        <v>36621510</v>
      </c>
      <c r="G42" s="1" t="s">
        <v>606</v>
      </c>
      <c r="H42" s="1" t="s">
        <v>8</v>
      </c>
      <c r="I42" s="25" t="s">
        <v>1188</v>
      </c>
      <c r="J42" s="9">
        <v>0</v>
      </c>
      <c r="K42" s="10">
        <v>0</v>
      </c>
    </row>
    <row r="43" spans="1:11" ht="23.25" customHeight="1" x14ac:dyDescent="0.2">
      <c r="A43" s="6">
        <v>2018</v>
      </c>
      <c r="B43" s="7" t="s">
        <v>203</v>
      </c>
      <c r="C43" s="1" t="s">
        <v>203</v>
      </c>
      <c r="D43" s="2">
        <v>111605916</v>
      </c>
      <c r="E43" s="1" t="s">
        <v>57</v>
      </c>
      <c r="F43" s="8">
        <v>43637144</v>
      </c>
      <c r="G43" s="1" t="s">
        <v>596</v>
      </c>
      <c r="H43" s="1" t="s">
        <v>8</v>
      </c>
      <c r="I43" s="25" t="s">
        <v>1196</v>
      </c>
      <c r="J43" s="9">
        <v>0</v>
      </c>
      <c r="K43" s="10">
        <v>0</v>
      </c>
    </row>
    <row r="44" spans="1:11" ht="23.25" customHeight="1" x14ac:dyDescent="0.2">
      <c r="A44" s="6">
        <v>2018</v>
      </c>
      <c r="B44" s="7" t="s">
        <v>204</v>
      </c>
      <c r="C44" s="1" t="s">
        <v>204</v>
      </c>
      <c r="D44" s="2">
        <v>11181544</v>
      </c>
      <c r="E44" s="1" t="s">
        <v>56</v>
      </c>
      <c r="F44" s="8">
        <v>26256830</v>
      </c>
      <c r="G44" s="1" t="s">
        <v>597</v>
      </c>
      <c r="H44" s="1" t="s">
        <v>8</v>
      </c>
      <c r="I44" s="25">
        <v>43110</v>
      </c>
      <c r="J44" s="9">
        <v>31</v>
      </c>
      <c r="K44" s="10">
        <v>1016504</v>
      </c>
    </row>
    <row r="45" spans="1:11" ht="23.25" customHeight="1" x14ac:dyDescent="0.2">
      <c r="A45" s="6">
        <v>2018</v>
      </c>
      <c r="B45" s="7" t="s">
        <v>205</v>
      </c>
      <c r="C45" s="1" t="s">
        <v>205</v>
      </c>
      <c r="D45" s="2">
        <v>5000000</v>
      </c>
      <c r="E45" s="1" t="s">
        <v>970</v>
      </c>
      <c r="F45" s="8">
        <v>900062917</v>
      </c>
      <c r="G45" s="1" t="s">
        <v>598</v>
      </c>
      <c r="H45" s="1" t="s">
        <v>8</v>
      </c>
      <c r="I45" s="25" t="s">
        <v>1189</v>
      </c>
      <c r="J45" s="9">
        <v>0</v>
      </c>
      <c r="K45" s="10">
        <v>0</v>
      </c>
    </row>
    <row r="46" spans="1:11" ht="23.25" customHeight="1" x14ac:dyDescent="0.2">
      <c r="A46" s="6">
        <v>2018</v>
      </c>
      <c r="B46" s="7" t="s">
        <v>213</v>
      </c>
      <c r="C46" s="1" t="s">
        <v>1935</v>
      </c>
      <c r="D46" s="2">
        <v>10174798</v>
      </c>
      <c r="E46" s="1" t="s">
        <v>978</v>
      </c>
      <c r="F46" s="8">
        <v>26248900</v>
      </c>
      <c r="G46" s="1" t="s">
        <v>606</v>
      </c>
      <c r="H46" s="1" t="s">
        <v>8</v>
      </c>
      <c r="I46" s="25" t="s">
        <v>1197</v>
      </c>
      <c r="J46" s="9">
        <v>0</v>
      </c>
      <c r="K46" s="10">
        <v>0</v>
      </c>
    </row>
    <row r="47" spans="1:11" ht="23.25" customHeight="1" x14ac:dyDescent="0.2">
      <c r="A47" s="6">
        <v>2018</v>
      </c>
      <c r="B47" s="7" t="s">
        <v>214</v>
      </c>
      <c r="C47" s="1" t="s">
        <v>1936</v>
      </c>
      <c r="D47" s="2">
        <v>24216022</v>
      </c>
      <c r="E47" s="1" t="s">
        <v>979</v>
      </c>
      <c r="F47" s="8">
        <v>8465289</v>
      </c>
      <c r="G47" s="1" t="s">
        <v>606</v>
      </c>
      <c r="H47" s="1" t="s">
        <v>8</v>
      </c>
      <c r="I47" s="25" t="s">
        <v>1197</v>
      </c>
      <c r="J47" s="9">
        <v>0</v>
      </c>
      <c r="K47" s="10">
        <v>0</v>
      </c>
    </row>
    <row r="48" spans="1:11" ht="23.25" customHeight="1" x14ac:dyDescent="0.2">
      <c r="A48" s="6">
        <v>2018</v>
      </c>
      <c r="B48" s="7" t="s">
        <v>215</v>
      </c>
      <c r="C48" s="1" t="s">
        <v>1937</v>
      </c>
      <c r="D48" s="2">
        <v>9073719</v>
      </c>
      <c r="E48" s="1" t="s">
        <v>980</v>
      </c>
      <c r="F48" s="8">
        <v>25987904</v>
      </c>
      <c r="G48" s="1" t="s">
        <v>606</v>
      </c>
      <c r="H48" s="1" t="s">
        <v>8</v>
      </c>
      <c r="I48" s="25" t="s">
        <v>1197</v>
      </c>
      <c r="J48" s="9">
        <v>0</v>
      </c>
      <c r="K48" s="10">
        <v>0</v>
      </c>
    </row>
    <row r="49" spans="1:11" ht="23.25" customHeight="1" x14ac:dyDescent="0.2">
      <c r="A49" s="6">
        <v>2018</v>
      </c>
      <c r="B49" s="7" t="s">
        <v>216</v>
      </c>
      <c r="C49" s="1" t="s">
        <v>1938</v>
      </c>
      <c r="D49" s="2">
        <v>10877405</v>
      </c>
      <c r="E49" s="1" t="s">
        <v>58</v>
      </c>
      <c r="F49" s="8">
        <v>15017955</v>
      </c>
      <c r="G49" s="1" t="s">
        <v>606</v>
      </c>
      <c r="H49" s="1" t="s">
        <v>8</v>
      </c>
      <c r="I49" s="25" t="s">
        <v>1197</v>
      </c>
      <c r="J49" s="9">
        <v>0</v>
      </c>
      <c r="K49" s="10">
        <v>0</v>
      </c>
    </row>
    <row r="50" spans="1:11" ht="23.25" customHeight="1" x14ac:dyDescent="0.2">
      <c r="A50" s="6">
        <v>2018</v>
      </c>
      <c r="B50" s="7" t="s">
        <v>222</v>
      </c>
      <c r="C50" s="1" t="s">
        <v>1944</v>
      </c>
      <c r="D50" s="2">
        <v>2500000</v>
      </c>
      <c r="E50" s="1" t="s">
        <v>986</v>
      </c>
      <c r="F50" s="8">
        <v>900062917</v>
      </c>
      <c r="G50" s="1" t="s">
        <v>612</v>
      </c>
      <c r="H50" s="1" t="s">
        <v>8</v>
      </c>
      <c r="I50" s="25" t="s">
        <v>1242</v>
      </c>
      <c r="J50" s="9">
        <v>0</v>
      </c>
      <c r="K50" s="10">
        <v>0</v>
      </c>
    </row>
    <row r="51" spans="1:11" ht="23.25" customHeight="1" x14ac:dyDescent="0.2">
      <c r="A51" s="6">
        <v>2018</v>
      </c>
      <c r="B51" s="7" t="s">
        <v>242</v>
      </c>
      <c r="C51" s="1" t="s">
        <v>242</v>
      </c>
      <c r="D51" s="2">
        <v>12028640</v>
      </c>
      <c r="E51" s="1" t="s">
        <v>1004</v>
      </c>
      <c r="F51" s="8">
        <v>2994287</v>
      </c>
      <c r="G51" s="1" t="s">
        <v>632</v>
      </c>
      <c r="H51" s="1" t="s">
        <v>8</v>
      </c>
      <c r="I51" s="25" t="s">
        <v>1256</v>
      </c>
      <c r="J51" s="9">
        <v>0</v>
      </c>
      <c r="K51" s="10">
        <v>0</v>
      </c>
    </row>
    <row r="52" spans="1:11" ht="23.25" customHeight="1" x14ac:dyDescent="0.2">
      <c r="A52" s="6">
        <v>2018</v>
      </c>
      <c r="B52" s="7" t="s">
        <v>243</v>
      </c>
      <c r="C52" s="1" t="s">
        <v>243</v>
      </c>
      <c r="D52" s="2">
        <v>8250000</v>
      </c>
      <c r="E52" s="1" t="s">
        <v>1005</v>
      </c>
      <c r="F52" s="8">
        <v>39326078</v>
      </c>
      <c r="G52" s="1" t="s">
        <v>633</v>
      </c>
      <c r="H52" s="1" t="s">
        <v>8</v>
      </c>
      <c r="I52" s="25">
        <v>43277</v>
      </c>
      <c r="J52" s="9">
        <v>0</v>
      </c>
      <c r="K52" s="10">
        <v>0</v>
      </c>
    </row>
    <row r="53" spans="1:11" ht="23.25" customHeight="1" x14ac:dyDescent="0.2">
      <c r="A53" s="6">
        <v>2018</v>
      </c>
      <c r="B53" s="7" t="s">
        <v>244</v>
      </c>
      <c r="C53" s="1" t="s">
        <v>244</v>
      </c>
      <c r="D53" s="2">
        <v>8797500</v>
      </c>
      <c r="E53" s="1" t="s">
        <v>1006</v>
      </c>
      <c r="F53" s="8">
        <v>38237125</v>
      </c>
      <c r="G53" s="1" t="s">
        <v>634</v>
      </c>
      <c r="H53" s="1" t="s">
        <v>8</v>
      </c>
      <c r="I53" s="25">
        <v>43279</v>
      </c>
      <c r="J53" s="9">
        <v>0</v>
      </c>
      <c r="K53" s="10">
        <v>0</v>
      </c>
    </row>
    <row r="54" spans="1:11" ht="23.25" customHeight="1" x14ac:dyDescent="0.2">
      <c r="A54" s="6">
        <v>2018</v>
      </c>
      <c r="B54" s="7" t="s">
        <v>245</v>
      </c>
      <c r="C54" s="1" t="s">
        <v>245</v>
      </c>
      <c r="D54" s="2">
        <f>830000*6</f>
        <v>4980000</v>
      </c>
      <c r="E54" s="1" t="s">
        <v>1007</v>
      </c>
      <c r="F54" s="8">
        <v>1118473524</v>
      </c>
      <c r="G54" s="1" t="s">
        <v>635</v>
      </c>
      <c r="H54" s="1" t="s">
        <v>8</v>
      </c>
      <c r="I54" s="25">
        <v>43280</v>
      </c>
      <c r="J54" s="9">
        <v>0</v>
      </c>
      <c r="K54" s="10">
        <v>540000</v>
      </c>
    </row>
    <row r="55" spans="1:11" ht="23.25" customHeight="1" x14ac:dyDescent="0.2">
      <c r="A55" s="6">
        <v>2018</v>
      </c>
      <c r="B55" s="7" t="s">
        <v>246</v>
      </c>
      <c r="C55" s="1" t="s">
        <v>246</v>
      </c>
      <c r="D55" s="2">
        <v>12028640</v>
      </c>
      <c r="E55" s="1" t="s">
        <v>1008</v>
      </c>
      <c r="F55" s="8">
        <v>39696717</v>
      </c>
      <c r="G55" s="1" t="s">
        <v>636</v>
      </c>
      <c r="H55" s="1" t="s">
        <v>8</v>
      </c>
      <c r="I55" s="25" t="s">
        <v>1221</v>
      </c>
      <c r="J55" s="9">
        <v>0</v>
      </c>
      <c r="K55" s="10">
        <v>0</v>
      </c>
    </row>
    <row r="56" spans="1:11" ht="23.25" customHeight="1" x14ac:dyDescent="0.2">
      <c r="A56" s="6">
        <v>2018</v>
      </c>
      <c r="B56" s="7" t="s">
        <v>247</v>
      </c>
      <c r="C56" s="1" t="s">
        <v>247</v>
      </c>
      <c r="D56" s="2">
        <v>8526970</v>
      </c>
      <c r="E56" s="1" t="s">
        <v>1009</v>
      </c>
      <c r="F56" s="8">
        <v>20586322</v>
      </c>
      <c r="G56" s="1" t="s">
        <v>637</v>
      </c>
      <c r="H56" s="1" t="s">
        <v>8</v>
      </c>
      <c r="I56" s="25" t="s">
        <v>1256</v>
      </c>
      <c r="J56" s="9">
        <v>0</v>
      </c>
      <c r="K56" s="10">
        <v>0</v>
      </c>
    </row>
    <row r="57" spans="1:11" ht="23.25" customHeight="1" x14ac:dyDescent="0.2">
      <c r="A57" s="6">
        <v>2018</v>
      </c>
      <c r="B57" s="7" t="s">
        <v>248</v>
      </c>
      <c r="C57" s="1" t="s">
        <v>248</v>
      </c>
      <c r="D57" s="2">
        <v>3519000</v>
      </c>
      <c r="E57" s="1" t="s">
        <v>1006</v>
      </c>
      <c r="F57" s="8">
        <v>38237125</v>
      </c>
      <c r="G57" s="1" t="s">
        <v>638</v>
      </c>
      <c r="H57" s="1" t="s">
        <v>8</v>
      </c>
      <c r="I57" s="25" t="s">
        <v>1256</v>
      </c>
      <c r="J57" s="9">
        <v>45</v>
      </c>
      <c r="K57" s="10">
        <v>1759500</v>
      </c>
    </row>
    <row r="58" spans="1:11" ht="23.25" customHeight="1" x14ac:dyDescent="0.2">
      <c r="A58" s="6">
        <v>2018</v>
      </c>
      <c r="B58" s="7" t="s">
        <v>249</v>
      </c>
      <c r="C58" s="1" t="s">
        <v>249</v>
      </c>
      <c r="D58" s="2">
        <v>2700000</v>
      </c>
      <c r="E58" s="1" t="s">
        <v>1005</v>
      </c>
      <c r="F58" s="8">
        <v>39326078</v>
      </c>
      <c r="G58" s="1" t="s">
        <v>639</v>
      </c>
      <c r="H58" s="1" t="s">
        <v>8</v>
      </c>
      <c r="I58" s="25" t="s">
        <v>1208</v>
      </c>
      <c r="J58" s="9">
        <v>45</v>
      </c>
      <c r="K58" s="10">
        <v>1350000</v>
      </c>
    </row>
    <row r="59" spans="1:11" ht="23.25" customHeight="1" x14ac:dyDescent="0.2">
      <c r="A59" s="6">
        <v>2018</v>
      </c>
      <c r="B59" s="7" t="s">
        <v>250</v>
      </c>
      <c r="C59" s="1" t="s">
        <v>250</v>
      </c>
      <c r="D59" s="2">
        <v>14736000</v>
      </c>
      <c r="E59" s="1" t="s">
        <v>1010</v>
      </c>
      <c r="F59" s="8">
        <v>51938798</v>
      </c>
      <c r="G59" s="1" t="s">
        <v>640</v>
      </c>
      <c r="H59" s="1" t="s">
        <v>8</v>
      </c>
      <c r="I59" s="25" t="s">
        <v>1256</v>
      </c>
      <c r="J59" s="9">
        <v>0</v>
      </c>
      <c r="K59" s="10">
        <v>0</v>
      </c>
    </row>
    <row r="60" spans="1:11" ht="23.25" customHeight="1" x14ac:dyDescent="0.2">
      <c r="A60" s="6">
        <v>2018</v>
      </c>
      <c r="B60" s="7" t="s">
        <v>251</v>
      </c>
      <c r="C60" s="1" t="s">
        <v>251</v>
      </c>
      <c r="D60" s="2">
        <v>16800000</v>
      </c>
      <c r="E60" s="1" t="s">
        <v>1011</v>
      </c>
      <c r="F60" s="8">
        <v>3108558</v>
      </c>
      <c r="G60" s="1" t="s">
        <v>641</v>
      </c>
      <c r="H60" s="1" t="s">
        <v>8</v>
      </c>
      <c r="I60" s="25">
        <v>43126</v>
      </c>
      <c r="J60" s="9">
        <v>0</v>
      </c>
      <c r="K60" s="10">
        <v>0</v>
      </c>
    </row>
    <row r="61" spans="1:11" ht="23.25" customHeight="1" x14ac:dyDescent="0.2">
      <c r="A61" s="6">
        <v>2018</v>
      </c>
      <c r="B61" s="7" t="s">
        <v>252</v>
      </c>
      <c r="C61" s="1" t="s">
        <v>252</v>
      </c>
      <c r="D61" s="2">
        <v>16211934</v>
      </c>
      <c r="E61" s="1" t="s">
        <v>1012</v>
      </c>
      <c r="F61" s="8">
        <v>79126333</v>
      </c>
      <c r="G61" s="1" t="s">
        <v>642</v>
      </c>
      <c r="H61" s="1" t="s">
        <v>8</v>
      </c>
      <c r="I61" s="25" t="s">
        <v>1256</v>
      </c>
      <c r="J61" s="9">
        <v>0</v>
      </c>
      <c r="K61" s="10">
        <v>0</v>
      </c>
    </row>
    <row r="62" spans="1:11" ht="23.25" customHeight="1" x14ac:dyDescent="0.2">
      <c r="A62" s="6">
        <v>2018</v>
      </c>
      <c r="B62" s="7" t="s">
        <v>253</v>
      </c>
      <c r="C62" s="1" t="s">
        <v>253</v>
      </c>
      <c r="D62" s="2">
        <v>16200000</v>
      </c>
      <c r="E62" s="1" t="s">
        <v>1013</v>
      </c>
      <c r="F62" s="8">
        <v>20526061</v>
      </c>
      <c r="G62" s="1" t="s">
        <v>643</v>
      </c>
      <c r="H62" s="1" t="s">
        <v>8</v>
      </c>
      <c r="I62" s="25" t="s">
        <v>1208</v>
      </c>
      <c r="J62" s="9">
        <v>0</v>
      </c>
      <c r="K62" s="10">
        <v>0</v>
      </c>
    </row>
    <row r="63" spans="1:11" ht="23.25" customHeight="1" x14ac:dyDescent="0.2">
      <c r="A63" s="6">
        <v>2018</v>
      </c>
      <c r="B63" s="7" t="s">
        <v>258</v>
      </c>
      <c r="C63" s="1" t="s">
        <v>258</v>
      </c>
      <c r="D63" s="2">
        <v>3190000</v>
      </c>
      <c r="E63" s="1" t="s">
        <v>1018</v>
      </c>
      <c r="F63" s="8">
        <v>890805318</v>
      </c>
      <c r="G63" s="1" t="s">
        <v>648</v>
      </c>
      <c r="H63" s="1" t="s">
        <v>8</v>
      </c>
      <c r="I63" s="25">
        <v>43420</v>
      </c>
      <c r="J63" s="9">
        <v>0</v>
      </c>
      <c r="K63" s="10">
        <v>0</v>
      </c>
    </row>
    <row r="64" spans="1:11" ht="23.25" customHeight="1" x14ac:dyDescent="0.2">
      <c r="A64" s="6">
        <v>2018</v>
      </c>
      <c r="B64" s="7" t="s">
        <v>259</v>
      </c>
      <c r="C64" s="1" t="s">
        <v>259</v>
      </c>
      <c r="D64" s="2">
        <v>2000000</v>
      </c>
      <c r="E64" s="1" t="s">
        <v>1019</v>
      </c>
      <c r="F64" s="8">
        <v>21135496</v>
      </c>
      <c r="G64" s="1" t="s">
        <v>649</v>
      </c>
      <c r="H64" s="1" t="s">
        <v>8</v>
      </c>
      <c r="I64" s="25">
        <v>43420</v>
      </c>
      <c r="J64" s="9">
        <v>0</v>
      </c>
      <c r="K64" s="10">
        <v>0</v>
      </c>
    </row>
    <row r="65" spans="1:11" ht="23.25" customHeight="1" x14ac:dyDescent="0.2">
      <c r="A65" s="6">
        <v>2018</v>
      </c>
      <c r="B65" s="7" t="s">
        <v>270</v>
      </c>
      <c r="C65" s="1" t="s">
        <v>270</v>
      </c>
      <c r="D65" s="2">
        <v>59676000</v>
      </c>
      <c r="E65" s="1" t="s">
        <v>59</v>
      </c>
      <c r="F65" s="8">
        <v>97600441</v>
      </c>
      <c r="G65" s="1" t="s">
        <v>660</v>
      </c>
      <c r="H65" s="1" t="s">
        <v>8</v>
      </c>
      <c r="I65" s="25" t="s">
        <v>1198</v>
      </c>
      <c r="J65" s="9">
        <v>0</v>
      </c>
      <c r="K65" s="10">
        <v>0</v>
      </c>
    </row>
    <row r="66" spans="1:11" ht="23.25" customHeight="1" x14ac:dyDescent="0.2">
      <c r="A66" s="6">
        <v>2018</v>
      </c>
      <c r="B66" s="7" t="s">
        <v>1298</v>
      </c>
      <c r="C66" s="1" t="s">
        <v>1298</v>
      </c>
      <c r="D66" s="2">
        <v>220000000</v>
      </c>
      <c r="E66" s="1" t="s">
        <v>14</v>
      </c>
      <c r="F66" s="8">
        <v>900062917</v>
      </c>
      <c r="G66" s="1" t="s">
        <v>1579</v>
      </c>
      <c r="H66" s="1" t="s">
        <v>8</v>
      </c>
      <c r="I66" s="25">
        <v>43122</v>
      </c>
      <c r="J66" s="9">
        <v>0</v>
      </c>
      <c r="K66" s="10">
        <v>0</v>
      </c>
    </row>
    <row r="67" spans="1:11" ht="23.25" customHeight="1" x14ac:dyDescent="0.2">
      <c r="A67" s="6">
        <v>2018</v>
      </c>
      <c r="B67" s="7" t="s">
        <v>1299</v>
      </c>
      <c r="C67" s="1" t="s">
        <v>1299</v>
      </c>
      <c r="D67" s="2">
        <v>910000000</v>
      </c>
      <c r="E67" s="1" t="s">
        <v>16</v>
      </c>
      <c r="F67" s="8">
        <v>900002583</v>
      </c>
      <c r="G67" s="1" t="s">
        <v>1597</v>
      </c>
      <c r="H67" s="1" t="s">
        <v>8</v>
      </c>
      <c r="I67" s="25">
        <v>43123</v>
      </c>
      <c r="J67" s="9">
        <v>0</v>
      </c>
      <c r="K67" s="10">
        <v>0</v>
      </c>
    </row>
    <row r="68" spans="1:11" ht="23.25" customHeight="1" x14ac:dyDescent="0.2">
      <c r="A68" s="6">
        <v>2018</v>
      </c>
      <c r="B68" s="7" t="s">
        <v>1301</v>
      </c>
      <c r="C68" s="1" t="s">
        <v>1301</v>
      </c>
      <c r="D68" s="2">
        <v>750750000</v>
      </c>
      <c r="E68" s="1" t="s">
        <v>29</v>
      </c>
      <c r="F68" s="8">
        <v>900328866</v>
      </c>
      <c r="G68" s="1" t="s">
        <v>1599</v>
      </c>
      <c r="H68" s="1" t="s">
        <v>8</v>
      </c>
      <c r="I68" s="25">
        <v>43126</v>
      </c>
      <c r="J68" s="9">
        <v>0</v>
      </c>
      <c r="K68" s="10">
        <v>0</v>
      </c>
    </row>
    <row r="69" spans="1:11" ht="23.25" customHeight="1" x14ac:dyDescent="0.2">
      <c r="A69" s="6">
        <v>2018</v>
      </c>
      <c r="B69" s="7" t="s">
        <v>1302</v>
      </c>
      <c r="C69" s="1" t="s">
        <v>1302</v>
      </c>
      <c r="D69" s="2">
        <v>14295501372</v>
      </c>
      <c r="E69" s="1" t="s">
        <v>12</v>
      </c>
      <c r="F69" s="8">
        <v>830036940</v>
      </c>
      <c r="G69" s="1" t="s">
        <v>1600</v>
      </c>
      <c r="H69" s="1" t="s">
        <v>8</v>
      </c>
      <c r="I69" s="25">
        <v>43123</v>
      </c>
      <c r="J69" s="9">
        <v>0</v>
      </c>
      <c r="K69" s="10">
        <v>0</v>
      </c>
    </row>
    <row r="70" spans="1:11" ht="23.25" customHeight="1" x14ac:dyDescent="0.2">
      <c r="A70" s="6">
        <v>2018</v>
      </c>
      <c r="B70" s="7" t="s">
        <v>1303</v>
      </c>
      <c r="C70" s="1" t="s">
        <v>1303</v>
      </c>
      <c r="D70" s="2">
        <v>42156000</v>
      </c>
      <c r="E70" s="1" t="s">
        <v>27</v>
      </c>
      <c r="F70" s="8">
        <v>800116549</v>
      </c>
      <c r="G70" s="1" t="s">
        <v>1601</v>
      </c>
      <c r="H70" s="1" t="s">
        <v>8</v>
      </c>
      <c r="I70" s="25">
        <v>43124</v>
      </c>
      <c r="J70" s="9">
        <v>0</v>
      </c>
      <c r="K70" s="10">
        <v>0</v>
      </c>
    </row>
    <row r="71" spans="1:11" ht="23.25" customHeight="1" x14ac:dyDescent="0.2">
      <c r="A71" s="6">
        <v>2018</v>
      </c>
      <c r="B71" s="9" t="s">
        <v>1894</v>
      </c>
      <c r="C71" s="1" t="s">
        <v>1304</v>
      </c>
      <c r="D71" s="2">
        <v>57375627</v>
      </c>
      <c r="E71" s="1" t="s">
        <v>1760</v>
      </c>
      <c r="F71" s="8">
        <v>900489271</v>
      </c>
      <c r="G71" s="1" t="s">
        <v>1603</v>
      </c>
      <c r="H71" s="1" t="s">
        <v>8</v>
      </c>
      <c r="I71" s="25">
        <v>43124</v>
      </c>
      <c r="J71" s="9">
        <v>43</v>
      </c>
      <c r="K71" s="10">
        <v>28686800</v>
      </c>
    </row>
    <row r="72" spans="1:11" ht="23.25" customHeight="1" x14ac:dyDescent="0.2">
      <c r="A72" s="6">
        <v>2018</v>
      </c>
      <c r="B72" s="1" t="s">
        <v>1305</v>
      </c>
      <c r="C72" s="1" t="s">
        <v>1305</v>
      </c>
      <c r="D72" s="2">
        <v>900017528</v>
      </c>
      <c r="E72" s="1" t="s">
        <v>21</v>
      </c>
      <c r="F72" s="8">
        <v>900601388</v>
      </c>
      <c r="G72" s="1" t="s">
        <v>1604</v>
      </c>
      <c r="H72" s="1" t="s">
        <v>8</v>
      </c>
      <c r="I72" s="25">
        <v>43124</v>
      </c>
      <c r="J72" s="9">
        <v>0</v>
      </c>
      <c r="K72" s="10">
        <v>0</v>
      </c>
    </row>
    <row r="73" spans="1:11" ht="23.25" customHeight="1" x14ac:dyDescent="0.2">
      <c r="A73" s="6">
        <v>2018</v>
      </c>
      <c r="B73" s="7" t="s">
        <v>1306</v>
      </c>
      <c r="C73" s="1" t="s">
        <v>1306</v>
      </c>
      <c r="D73" s="2">
        <v>21253089</v>
      </c>
      <c r="E73" s="1" t="s">
        <v>1761</v>
      </c>
      <c r="F73" s="8">
        <v>860531897</v>
      </c>
      <c r="G73" s="1" t="s">
        <v>1605</v>
      </c>
      <c r="H73" s="1" t="s">
        <v>8</v>
      </c>
      <c r="I73" s="25">
        <v>43124</v>
      </c>
      <c r="J73" s="9">
        <v>0</v>
      </c>
      <c r="K73" s="10">
        <v>0</v>
      </c>
    </row>
    <row r="74" spans="1:11" ht="23.25" customHeight="1" x14ac:dyDescent="0.2">
      <c r="A74" s="6">
        <v>2018</v>
      </c>
      <c r="B74" s="7" t="s">
        <v>1307</v>
      </c>
      <c r="C74" s="1" t="s">
        <v>1307</v>
      </c>
      <c r="D74" s="2">
        <v>88102217</v>
      </c>
      <c r="E74" s="1" t="s">
        <v>17</v>
      </c>
      <c r="F74" s="8">
        <v>900190680</v>
      </c>
      <c r="G74" s="1" t="s">
        <v>1606</v>
      </c>
      <c r="H74" s="1" t="s">
        <v>8</v>
      </c>
      <c r="I74" s="25">
        <v>43124</v>
      </c>
      <c r="J74" s="9">
        <v>0</v>
      </c>
      <c r="K74" s="10">
        <v>0</v>
      </c>
    </row>
    <row r="75" spans="1:11" ht="23.25" customHeight="1" x14ac:dyDescent="0.2">
      <c r="A75" s="6">
        <v>2018</v>
      </c>
      <c r="B75" s="7" t="s">
        <v>1308</v>
      </c>
      <c r="C75" s="1" t="s">
        <v>1308</v>
      </c>
      <c r="D75" s="2">
        <v>212120000</v>
      </c>
      <c r="E75" s="1" t="s">
        <v>1762</v>
      </c>
      <c r="F75" s="8">
        <v>860046874</v>
      </c>
      <c r="G75" s="1" t="s">
        <v>1607</v>
      </c>
      <c r="H75" s="1" t="s">
        <v>8</v>
      </c>
      <c r="I75" s="25">
        <v>43124</v>
      </c>
      <c r="J75" s="9">
        <v>0</v>
      </c>
      <c r="K75" s="10">
        <v>0</v>
      </c>
    </row>
    <row r="76" spans="1:11" ht="23.25" customHeight="1" x14ac:dyDescent="0.2">
      <c r="A76" s="6">
        <v>2018</v>
      </c>
      <c r="B76" s="7" t="s">
        <v>1309</v>
      </c>
      <c r="C76" s="1" t="s">
        <v>1309</v>
      </c>
      <c r="D76" s="2">
        <v>990179072</v>
      </c>
      <c r="E76" s="1" t="s">
        <v>1763</v>
      </c>
      <c r="F76" s="8">
        <v>800091074</v>
      </c>
      <c r="G76" s="1" t="s">
        <v>1608</v>
      </c>
      <c r="H76" s="1" t="s">
        <v>8</v>
      </c>
      <c r="I76" s="25">
        <v>43124</v>
      </c>
      <c r="J76" s="9">
        <v>0</v>
      </c>
      <c r="K76" s="10">
        <v>0</v>
      </c>
    </row>
    <row r="77" spans="1:11" ht="23.25" customHeight="1" x14ac:dyDescent="0.2">
      <c r="A77" s="6">
        <v>2018</v>
      </c>
      <c r="B77" s="7" t="s">
        <v>1310</v>
      </c>
      <c r="C77" s="1" t="s">
        <v>1310</v>
      </c>
      <c r="D77" s="2">
        <v>116904472</v>
      </c>
      <c r="E77" s="1" t="s">
        <v>1764</v>
      </c>
      <c r="F77" s="8">
        <v>890908777</v>
      </c>
      <c r="G77" s="1" t="s">
        <v>1609</v>
      </c>
      <c r="H77" s="1" t="s">
        <v>8</v>
      </c>
      <c r="I77" s="25">
        <v>43124</v>
      </c>
      <c r="J77" s="9">
        <v>0</v>
      </c>
      <c r="K77" s="10">
        <v>0</v>
      </c>
    </row>
    <row r="78" spans="1:11" ht="23.25" customHeight="1" x14ac:dyDescent="0.2">
      <c r="A78" s="6">
        <v>2018</v>
      </c>
      <c r="B78" s="7" t="s">
        <v>1311</v>
      </c>
      <c r="C78" s="1" t="s">
        <v>1311</v>
      </c>
      <c r="D78" s="2">
        <v>520428412</v>
      </c>
      <c r="E78" s="1" t="s">
        <v>22</v>
      </c>
      <c r="F78" s="8">
        <v>900754314</v>
      </c>
      <c r="G78" s="1" t="s">
        <v>1610</v>
      </c>
      <c r="H78" s="1" t="s">
        <v>8</v>
      </c>
      <c r="I78" s="25">
        <v>43125</v>
      </c>
      <c r="J78" s="9">
        <v>43</v>
      </c>
      <c r="K78" s="10">
        <v>173847100</v>
      </c>
    </row>
    <row r="79" spans="1:11" ht="23.25" customHeight="1" x14ac:dyDescent="0.2">
      <c r="A79" s="6">
        <v>2018</v>
      </c>
      <c r="B79" s="7" t="s">
        <v>1312</v>
      </c>
      <c r="C79" s="1" t="s">
        <v>1312</v>
      </c>
      <c r="D79" s="2">
        <v>48500000</v>
      </c>
      <c r="E79" s="1" t="s">
        <v>13</v>
      </c>
      <c r="F79" s="8">
        <v>830001113</v>
      </c>
      <c r="G79" s="1" t="s">
        <v>1611</v>
      </c>
      <c r="H79" s="1" t="s">
        <v>8</v>
      </c>
      <c r="I79" s="25">
        <v>43124</v>
      </c>
      <c r="J79" s="9">
        <v>0</v>
      </c>
      <c r="K79" s="10">
        <v>0</v>
      </c>
    </row>
    <row r="80" spans="1:11" ht="23.25" customHeight="1" x14ac:dyDescent="0.2">
      <c r="A80" s="6">
        <v>2018</v>
      </c>
      <c r="B80" s="7" t="s">
        <v>1313</v>
      </c>
      <c r="C80" s="1" t="s">
        <v>1313</v>
      </c>
      <c r="D80" s="2">
        <v>99760000</v>
      </c>
      <c r="E80" s="1" t="s">
        <v>1765</v>
      </c>
      <c r="F80" s="8">
        <v>900328866</v>
      </c>
      <c r="G80" s="1" t="s">
        <v>1612</v>
      </c>
      <c r="H80" s="1" t="s">
        <v>8</v>
      </c>
      <c r="I80" s="25">
        <v>43126</v>
      </c>
      <c r="J80" s="9">
        <v>0</v>
      </c>
      <c r="K80" s="10">
        <v>0</v>
      </c>
    </row>
    <row r="81" spans="1:11" ht="23.25" customHeight="1" x14ac:dyDescent="0.2">
      <c r="A81" s="6">
        <v>2018</v>
      </c>
      <c r="B81" s="7" t="s">
        <v>1314</v>
      </c>
      <c r="C81" s="1" t="s">
        <v>1314</v>
      </c>
      <c r="D81" s="2">
        <v>200000000</v>
      </c>
      <c r="E81" s="1" t="s">
        <v>1766</v>
      </c>
      <c r="F81" s="8">
        <v>804002893</v>
      </c>
      <c r="G81" s="1" t="s">
        <v>1613</v>
      </c>
      <c r="H81" s="1" t="s">
        <v>8</v>
      </c>
      <c r="I81" s="25">
        <v>43128</v>
      </c>
      <c r="J81" s="9">
        <v>0</v>
      </c>
      <c r="K81" s="10">
        <v>0</v>
      </c>
    </row>
    <row r="82" spans="1:11" ht="23.25" customHeight="1" x14ac:dyDescent="0.2">
      <c r="A82" s="6">
        <v>2018</v>
      </c>
      <c r="B82" s="7" t="s">
        <v>1315</v>
      </c>
      <c r="C82" s="1" t="s">
        <v>1315</v>
      </c>
      <c r="D82" s="2">
        <v>66249680</v>
      </c>
      <c r="E82" s="1" t="s">
        <v>1767</v>
      </c>
      <c r="F82" s="8">
        <v>800224833</v>
      </c>
      <c r="G82" s="1" t="s">
        <v>1614</v>
      </c>
      <c r="H82" s="1" t="s">
        <v>8</v>
      </c>
      <c r="I82" s="25">
        <v>43125</v>
      </c>
      <c r="J82" s="9">
        <v>43</v>
      </c>
      <c r="K82" s="10">
        <v>30068920</v>
      </c>
    </row>
    <row r="83" spans="1:11" ht="23.25" customHeight="1" x14ac:dyDescent="0.2">
      <c r="A83" s="6">
        <v>2018</v>
      </c>
      <c r="B83" s="7" t="s">
        <v>1316</v>
      </c>
      <c r="C83" s="1" t="s">
        <v>1316</v>
      </c>
      <c r="D83" s="2">
        <v>31959782.399999999</v>
      </c>
      <c r="E83" s="1" t="s">
        <v>15</v>
      </c>
      <c r="F83" s="8">
        <v>860012336</v>
      </c>
      <c r="G83" s="1" t="s">
        <v>1615</v>
      </c>
      <c r="H83" s="1" t="s">
        <v>8</v>
      </c>
      <c r="I83" s="25">
        <v>43125</v>
      </c>
      <c r="J83" s="9">
        <v>0</v>
      </c>
      <c r="K83" s="10">
        <v>0</v>
      </c>
    </row>
    <row r="84" spans="1:11" ht="23.25" customHeight="1" x14ac:dyDescent="0.2">
      <c r="A84" s="6">
        <v>2018</v>
      </c>
      <c r="B84" s="7" t="s">
        <v>1317</v>
      </c>
      <c r="C84" s="1" t="s">
        <v>1317</v>
      </c>
      <c r="D84" s="2">
        <v>849720000</v>
      </c>
      <c r="E84" s="1" t="s">
        <v>26</v>
      </c>
      <c r="F84" s="8">
        <v>899999002</v>
      </c>
      <c r="G84" s="1" t="s">
        <v>7</v>
      </c>
      <c r="H84" s="1" t="s">
        <v>8</v>
      </c>
      <c r="I84" s="25">
        <v>43125</v>
      </c>
      <c r="J84" s="9">
        <v>0</v>
      </c>
      <c r="K84" s="10">
        <v>0</v>
      </c>
    </row>
    <row r="85" spans="1:11" ht="23.25" customHeight="1" x14ac:dyDescent="0.2">
      <c r="A85" s="6">
        <v>2018</v>
      </c>
      <c r="B85" s="7" t="s">
        <v>1318</v>
      </c>
      <c r="C85" s="1" t="s">
        <v>1318</v>
      </c>
      <c r="D85" s="2">
        <v>10067400</v>
      </c>
      <c r="E85" s="1" t="s">
        <v>1768</v>
      </c>
      <c r="F85" s="8">
        <v>900640182</v>
      </c>
      <c r="G85" s="1" t="s">
        <v>1616</v>
      </c>
      <c r="H85" s="1" t="s">
        <v>8</v>
      </c>
      <c r="I85" s="25">
        <v>43126</v>
      </c>
      <c r="J85" s="9">
        <v>0</v>
      </c>
      <c r="K85" s="10">
        <v>0</v>
      </c>
    </row>
    <row r="86" spans="1:11" ht="23.25" customHeight="1" x14ac:dyDescent="0.2">
      <c r="A86" s="6">
        <v>2018</v>
      </c>
      <c r="B86" s="7" t="s">
        <v>1319</v>
      </c>
      <c r="C86" s="1" t="s">
        <v>1319</v>
      </c>
      <c r="D86" s="2">
        <v>148892314</v>
      </c>
      <c r="E86" s="1" t="s">
        <v>1769</v>
      </c>
      <c r="F86" s="8">
        <v>860527779</v>
      </c>
      <c r="G86" s="1" t="s">
        <v>1617</v>
      </c>
      <c r="H86" s="1" t="s">
        <v>8</v>
      </c>
      <c r="I86" s="25">
        <v>43125</v>
      </c>
      <c r="J86" s="9">
        <v>60</v>
      </c>
      <c r="K86" s="10">
        <v>0</v>
      </c>
    </row>
    <row r="87" spans="1:11" ht="23.25" customHeight="1" x14ac:dyDescent="0.2">
      <c r="A87" s="6">
        <v>2018</v>
      </c>
      <c r="B87" s="7" t="s">
        <v>1320</v>
      </c>
      <c r="C87" s="1" t="s">
        <v>1320</v>
      </c>
      <c r="D87" s="2">
        <v>131500000</v>
      </c>
      <c r="E87" s="1" t="s">
        <v>1770</v>
      </c>
      <c r="F87" s="8">
        <v>900785868</v>
      </c>
      <c r="G87" s="1" t="s">
        <v>1618</v>
      </c>
      <c r="H87" s="1" t="s">
        <v>8</v>
      </c>
      <c r="I87" s="25">
        <v>43126</v>
      </c>
      <c r="J87" s="9">
        <v>30</v>
      </c>
      <c r="K87" s="10">
        <v>0</v>
      </c>
    </row>
    <row r="88" spans="1:11" ht="23.25" customHeight="1" x14ac:dyDescent="0.2">
      <c r="A88" s="6">
        <v>2018</v>
      </c>
      <c r="B88" s="7" t="s">
        <v>1321</v>
      </c>
      <c r="C88" s="1" t="s">
        <v>1321</v>
      </c>
      <c r="D88" s="2">
        <v>2179000000</v>
      </c>
      <c r="E88" s="1" t="s">
        <v>1771</v>
      </c>
      <c r="F88" s="8">
        <v>860006543</v>
      </c>
      <c r="G88" s="1" t="s">
        <v>1619</v>
      </c>
      <c r="H88" s="1" t="s">
        <v>8</v>
      </c>
      <c r="I88" s="25">
        <v>43126</v>
      </c>
      <c r="J88" s="9">
        <v>0</v>
      </c>
      <c r="K88" s="10">
        <f>46357019+353581000</f>
        <v>399938019</v>
      </c>
    </row>
    <row r="89" spans="1:11" ht="23.25" customHeight="1" x14ac:dyDescent="0.2">
      <c r="A89" s="6">
        <v>2018</v>
      </c>
      <c r="B89" s="7" t="s">
        <v>1322</v>
      </c>
      <c r="C89" s="1" t="s">
        <v>1322</v>
      </c>
      <c r="D89" s="2">
        <v>13980406</v>
      </c>
      <c r="E89" s="1" t="s">
        <v>15</v>
      </c>
      <c r="F89" s="8">
        <v>860012336</v>
      </c>
      <c r="G89" s="1" t="s">
        <v>1620</v>
      </c>
      <c r="H89" s="1" t="s">
        <v>8</v>
      </c>
      <c r="I89" s="25">
        <v>43126</v>
      </c>
      <c r="J89" s="9">
        <v>0</v>
      </c>
      <c r="K89" s="10">
        <v>5950000</v>
      </c>
    </row>
    <row r="90" spans="1:11" ht="23.25" customHeight="1" x14ac:dyDescent="0.2">
      <c r="A90" s="6">
        <v>2018</v>
      </c>
      <c r="B90" s="7" t="s">
        <v>1323</v>
      </c>
      <c r="C90" s="1" t="s">
        <v>1323</v>
      </c>
      <c r="D90" s="2">
        <v>4238304</v>
      </c>
      <c r="E90" s="1" t="s">
        <v>15</v>
      </c>
      <c r="F90" s="8">
        <v>860012336</v>
      </c>
      <c r="G90" s="1" t="s">
        <v>1621</v>
      </c>
      <c r="H90" s="1" t="s">
        <v>8</v>
      </c>
      <c r="I90" s="25">
        <v>43126</v>
      </c>
      <c r="J90" s="9">
        <v>0</v>
      </c>
      <c r="K90" s="10">
        <v>0</v>
      </c>
    </row>
    <row r="91" spans="1:11" ht="23.25" customHeight="1" x14ac:dyDescent="0.2">
      <c r="A91" s="6">
        <v>2018</v>
      </c>
      <c r="B91" s="7" t="s">
        <v>1324</v>
      </c>
      <c r="C91" s="1" t="s">
        <v>1324</v>
      </c>
      <c r="D91" s="2">
        <v>626141110</v>
      </c>
      <c r="E91" s="1" t="s">
        <v>20</v>
      </c>
      <c r="F91" s="8">
        <v>830067631</v>
      </c>
      <c r="G91" s="1" t="s">
        <v>1623</v>
      </c>
      <c r="H91" s="1" t="s">
        <v>8</v>
      </c>
      <c r="I91" s="25">
        <v>43126</v>
      </c>
      <c r="J91" s="9">
        <v>0</v>
      </c>
      <c r="K91" s="10">
        <v>0</v>
      </c>
    </row>
    <row r="92" spans="1:11" ht="23.25" customHeight="1" x14ac:dyDescent="0.2">
      <c r="A92" s="6">
        <v>2018</v>
      </c>
      <c r="B92" s="7" t="s">
        <v>1325</v>
      </c>
      <c r="C92" s="1" t="s">
        <v>1325</v>
      </c>
      <c r="D92" s="2">
        <v>783384000</v>
      </c>
      <c r="E92" s="1" t="s">
        <v>24</v>
      </c>
      <c r="F92" s="8">
        <v>800018856</v>
      </c>
      <c r="G92" s="1" t="s">
        <v>1624</v>
      </c>
      <c r="H92" s="1" t="s">
        <v>8</v>
      </c>
      <c r="I92" s="25">
        <v>43126</v>
      </c>
      <c r="J92" s="9">
        <v>0</v>
      </c>
      <c r="K92" s="10">
        <v>58090000</v>
      </c>
    </row>
    <row r="93" spans="1:11" ht="23.25" customHeight="1" x14ac:dyDescent="0.2">
      <c r="A93" s="6">
        <v>2018</v>
      </c>
      <c r="B93" s="7" t="s">
        <v>1326</v>
      </c>
      <c r="C93" s="1" t="s">
        <v>1326</v>
      </c>
      <c r="D93" s="2">
        <v>66250000</v>
      </c>
      <c r="E93" s="1" t="s">
        <v>1773</v>
      </c>
      <c r="F93" s="8">
        <v>830026664</v>
      </c>
      <c r="G93" s="1" t="s">
        <v>1625</v>
      </c>
      <c r="H93" s="1" t="s">
        <v>8</v>
      </c>
      <c r="I93" s="25">
        <v>43126</v>
      </c>
      <c r="J93" s="9">
        <v>0</v>
      </c>
      <c r="K93" s="10">
        <v>0</v>
      </c>
    </row>
    <row r="94" spans="1:11" ht="23.25" customHeight="1" x14ac:dyDescent="0.2">
      <c r="A94" s="6">
        <v>2018</v>
      </c>
      <c r="B94" s="7" t="s">
        <v>1368</v>
      </c>
      <c r="C94" s="1" t="s">
        <v>1368</v>
      </c>
      <c r="D94" s="2">
        <v>1497978545</v>
      </c>
      <c r="E94" s="1" t="s">
        <v>1822</v>
      </c>
      <c r="F94" s="8">
        <v>890309152</v>
      </c>
      <c r="G94" s="1" t="s">
        <v>1678</v>
      </c>
      <c r="H94" s="1" t="s">
        <v>8</v>
      </c>
      <c r="I94" s="25">
        <v>43299</v>
      </c>
      <c r="J94" s="9">
        <v>0</v>
      </c>
      <c r="K94" s="10">
        <v>0</v>
      </c>
    </row>
    <row r="95" spans="1:11" ht="23.25" customHeight="1" x14ac:dyDescent="0.2">
      <c r="A95" s="6">
        <v>2018</v>
      </c>
      <c r="B95" s="7" t="s">
        <v>1387</v>
      </c>
      <c r="C95" s="1" t="s">
        <v>1387</v>
      </c>
      <c r="D95" s="2">
        <v>20000000</v>
      </c>
      <c r="E95" s="1" t="s">
        <v>1843</v>
      </c>
      <c r="F95" s="8" t="s">
        <v>1748</v>
      </c>
      <c r="G95" s="1" t="s">
        <v>1699</v>
      </c>
      <c r="H95" s="1" t="s">
        <v>8</v>
      </c>
      <c r="I95" s="25">
        <v>43364</v>
      </c>
      <c r="J95" s="9">
        <v>0</v>
      </c>
      <c r="K95" s="10">
        <v>0</v>
      </c>
    </row>
    <row r="96" spans="1:11" ht="23.25" customHeight="1" x14ac:dyDescent="0.2">
      <c r="A96" s="6">
        <v>2018</v>
      </c>
      <c r="B96" s="7" t="s">
        <v>1388</v>
      </c>
      <c r="C96" s="1" t="s">
        <v>1388</v>
      </c>
      <c r="D96" s="2">
        <v>5831309</v>
      </c>
      <c r="E96" s="1" t="s">
        <v>1844</v>
      </c>
      <c r="F96" s="8">
        <v>901162830</v>
      </c>
      <c r="G96" s="1" t="s">
        <v>1700</v>
      </c>
      <c r="H96" s="1" t="s">
        <v>8</v>
      </c>
      <c r="I96" s="25">
        <v>43397</v>
      </c>
      <c r="J96" s="9">
        <v>0</v>
      </c>
      <c r="K96" s="10">
        <v>0</v>
      </c>
    </row>
    <row r="97" spans="1:11" ht="23.25" customHeight="1" x14ac:dyDescent="0.2">
      <c r="A97" s="6">
        <v>2018</v>
      </c>
      <c r="B97" s="7" t="s">
        <v>1390</v>
      </c>
      <c r="C97" s="1" t="s">
        <v>1390</v>
      </c>
      <c r="D97" s="2">
        <v>465854950</v>
      </c>
      <c r="E97" s="1" t="s">
        <v>1846</v>
      </c>
      <c r="F97" s="8">
        <v>860065280</v>
      </c>
      <c r="G97" s="1" t="s">
        <v>1702</v>
      </c>
      <c r="H97" s="1" t="s">
        <v>8</v>
      </c>
      <c r="I97" s="25">
        <v>43389</v>
      </c>
      <c r="J97" s="9">
        <v>0</v>
      </c>
      <c r="K97" s="10">
        <v>0</v>
      </c>
    </row>
    <row r="98" spans="1:11" ht="23.25" customHeight="1" x14ac:dyDescent="0.2">
      <c r="A98" s="6">
        <v>2018</v>
      </c>
      <c r="B98" s="7" t="s">
        <v>1392</v>
      </c>
      <c r="C98" s="1" t="s">
        <v>1392</v>
      </c>
      <c r="D98" s="2">
        <v>5588578</v>
      </c>
      <c r="E98" s="1" t="s">
        <v>1847</v>
      </c>
      <c r="F98" s="8">
        <v>900706506</v>
      </c>
      <c r="G98" s="1" t="s">
        <v>1703</v>
      </c>
      <c r="H98" s="1" t="s">
        <v>8</v>
      </c>
      <c r="I98" s="25">
        <v>43378</v>
      </c>
      <c r="J98" s="9">
        <v>0</v>
      </c>
      <c r="K98" s="10">
        <v>0</v>
      </c>
    </row>
    <row r="99" spans="1:11" ht="23.25" customHeight="1" x14ac:dyDescent="0.2">
      <c r="A99" s="6">
        <v>2018</v>
      </c>
      <c r="B99" s="7" t="s">
        <v>1393</v>
      </c>
      <c r="C99" s="1" t="s">
        <v>1393</v>
      </c>
      <c r="D99" s="2">
        <v>11791047</v>
      </c>
      <c r="E99" s="1" t="s">
        <v>25</v>
      </c>
      <c r="F99" s="8">
        <v>830118342</v>
      </c>
      <c r="G99" s="1" t="s">
        <v>1705</v>
      </c>
      <c r="H99" s="1" t="s">
        <v>8</v>
      </c>
      <c r="I99" s="25">
        <v>43398</v>
      </c>
      <c r="J99" s="9">
        <v>0</v>
      </c>
      <c r="K99" s="10">
        <v>0</v>
      </c>
    </row>
    <row r="100" spans="1:11" ht="23.25" customHeight="1" x14ac:dyDescent="0.2">
      <c r="A100" s="6">
        <v>2018</v>
      </c>
      <c r="B100" s="7" t="s">
        <v>1394</v>
      </c>
      <c r="C100" s="1" t="s">
        <v>1394</v>
      </c>
      <c r="D100" s="2">
        <v>165193557</v>
      </c>
      <c r="E100" s="1" t="s">
        <v>1849</v>
      </c>
      <c r="F100" s="8">
        <v>832003079</v>
      </c>
      <c r="G100" s="1" t="s">
        <v>1706</v>
      </c>
      <c r="H100" s="1" t="s">
        <v>8</v>
      </c>
      <c r="I100" s="25">
        <v>43397</v>
      </c>
      <c r="J100" s="9">
        <v>0</v>
      </c>
      <c r="K100" s="10">
        <v>0</v>
      </c>
    </row>
    <row r="101" spans="1:11" ht="23.25" customHeight="1" x14ac:dyDescent="0.2">
      <c r="A101" s="6">
        <v>2018</v>
      </c>
      <c r="B101" s="7" t="s">
        <v>1395</v>
      </c>
      <c r="C101" s="1" t="s">
        <v>1395</v>
      </c>
      <c r="D101" s="2">
        <v>323377995</v>
      </c>
      <c r="E101" s="1" t="s">
        <v>1850</v>
      </c>
      <c r="F101" s="8">
        <v>860518299</v>
      </c>
      <c r="G101" s="1" t="s">
        <v>1707</v>
      </c>
      <c r="H101" s="1" t="s">
        <v>8</v>
      </c>
      <c r="I101" s="25">
        <v>43398</v>
      </c>
      <c r="J101" s="9">
        <v>0</v>
      </c>
      <c r="K101" s="10">
        <v>0</v>
      </c>
    </row>
    <row r="102" spans="1:11" ht="23.25" customHeight="1" x14ac:dyDescent="0.2">
      <c r="A102" s="6">
        <v>2018</v>
      </c>
      <c r="B102" s="7" t="s">
        <v>1396</v>
      </c>
      <c r="C102" s="1" t="s">
        <v>1396</v>
      </c>
      <c r="D102" s="2">
        <v>92987995</v>
      </c>
      <c r="E102" s="1" t="s">
        <v>1851</v>
      </c>
      <c r="F102" s="8">
        <v>800158485</v>
      </c>
      <c r="G102" s="1" t="s">
        <v>1708</v>
      </c>
      <c r="H102" s="1" t="s">
        <v>8</v>
      </c>
      <c r="I102" s="25">
        <v>43395</v>
      </c>
      <c r="J102" s="9">
        <v>0</v>
      </c>
      <c r="K102" s="10">
        <v>0</v>
      </c>
    </row>
    <row r="103" spans="1:11" ht="23.25" customHeight="1" x14ac:dyDescent="0.2">
      <c r="A103" s="6">
        <v>2018</v>
      </c>
      <c r="B103" s="1" t="s">
        <v>1553</v>
      </c>
      <c r="C103" s="1" t="s">
        <v>1553</v>
      </c>
      <c r="D103" s="2">
        <v>11603700</v>
      </c>
      <c r="E103" s="1" t="s">
        <v>1852</v>
      </c>
      <c r="F103" s="8">
        <v>900190680</v>
      </c>
      <c r="G103" s="1" t="s">
        <v>1709</v>
      </c>
      <c r="H103" s="1" t="s">
        <v>8</v>
      </c>
      <c r="I103" s="25">
        <v>43395</v>
      </c>
      <c r="J103" s="9">
        <v>0</v>
      </c>
      <c r="K103" s="10">
        <v>0</v>
      </c>
    </row>
    <row r="104" spans="1:11" ht="23.25" customHeight="1" x14ac:dyDescent="0.2">
      <c r="A104" s="6">
        <v>2018</v>
      </c>
      <c r="B104" s="7" t="s">
        <v>1399</v>
      </c>
      <c r="C104" s="1" t="s">
        <v>1399</v>
      </c>
      <c r="D104" s="2">
        <v>50970854</v>
      </c>
      <c r="E104" s="1" t="s">
        <v>1847</v>
      </c>
      <c r="F104" s="8">
        <v>900706506</v>
      </c>
      <c r="G104" s="1" t="s">
        <v>1598</v>
      </c>
      <c r="H104" s="1" t="s">
        <v>8</v>
      </c>
      <c r="I104" s="25">
        <v>43392</v>
      </c>
      <c r="J104" s="9">
        <v>0</v>
      </c>
      <c r="K104" s="10">
        <v>0</v>
      </c>
    </row>
    <row r="105" spans="1:11" ht="23.25" customHeight="1" x14ac:dyDescent="0.2">
      <c r="A105" s="6">
        <v>2018</v>
      </c>
      <c r="B105" s="7" t="s">
        <v>1401</v>
      </c>
      <c r="C105" s="1" t="s">
        <v>1401</v>
      </c>
      <c r="D105" s="2">
        <v>133423042</v>
      </c>
      <c r="E105" s="1" t="s">
        <v>23</v>
      </c>
      <c r="F105" s="8">
        <v>830034233</v>
      </c>
      <c r="G105" s="1" t="s">
        <v>1713</v>
      </c>
      <c r="H105" s="1" t="s">
        <v>8</v>
      </c>
      <c r="I105" s="25">
        <v>43410</v>
      </c>
      <c r="J105" s="9">
        <v>0</v>
      </c>
      <c r="K105" s="10">
        <v>0</v>
      </c>
    </row>
    <row r="106" spans="1:11" ht="23.25" customHeight="1" x14ac:dyDescent="0.2">
      <c r="A106" s="6">
        <v>2018</v>
      </c>
      <c r="B106" s="7" t="s">
        <v>1402</v>
      </c>
      <c r="C106" s="1" t="s">
        <v>1402</v>
      </c>
      <c r="D106" s="2">
        <v>35993930</v>
      </c>
      <c r="E106" s="1" t="s">
        <v>1854</v>
      </c>
      <c r="F106" s="8">
        <v>830145062</v>
      </c>
      <c r="G106" s="1" t="s">
        <v>1714</v>
      </c>
      <c r="H106" s="1" t="s">
        <v>8</v>
      </c>
      <c r="I106" s="25">
        <v>43411</v>
      </c>
      <c r="J106" s="9">
        <v>0</v>
      </c>
      <c r="K106" s="10">
        <v>0</v>
      </c>
    </row>
    <row r="107" spans="1:11" ht="23.25" customHeight="1" x14ac:dyDescent="0.2">
      <c r="A107" s="6">
        <v>2018</v>
      </c>
      <c r="B107" s="7" t="s">
        <v>1403</v>
      </c>
      <c r="C107" s="1" t="s">
        <v>1403</v>
      </c>
      <c r="D107" s="2">
        <v>32784500</v>
      </c>
      <c r="E107" s="1" t="s">
        <v>1768</v>
      </c>
      <c r="F107" s="8">
        <v>900640182</v>
      </c>
      <c r="G107" s="1" t="s">
        <v>1715</v>
      </c>
      <c r="H107" s="1" t="s">
        <v>8</v>
      </c>
      <c r="I107" s="25">
        <v>43412</v>
      </c>
      <c r="J107" s="9">
        <v>0</v>
      </c>
      <c r="K107" s="10">
        <v>0</v>
      </c>
    </row>
    <row r="108" spans="1:11" ht="23.25" customHeight="1" x14ac:dyDescent="0.2">
      <c r="A108" s="6">
        <v>2018</v>
      </c>
      <c r="B108" s="7" t="s">
        <v>1404</v>
      </c>
      <c r="C108" s="1" t="s">
        <v>1404</v>
      </c>
      <c r="D108" s="2">
        <v>95480000</v>
      </c>
      <c r="E108" s="1" t="s">
        <v>1855</v>
      </c>
      <c r="F108" s="8">
        <v>830026664</v>
      </c>
      <c r="G108" s="1" t="s">
        <v>1716</v>
      </c>
      <c r="H108" s="1" t="s">
        <v>8</v>
      </c>
      <c r="I108" s="25">
        <v>43405</v>
      </c>
      <c r="J108" s="9">
        <v>0</v>
      </c>
      <c r="K108" s="10">
        <v>0</v>
      </c>
    </row>
    <row r="109" spans="1:11" ht="23.25" customHeight="1" x14ac:dyDescent="0.2">
      <c r="A109" s="6">
        <v>2018</v>
      </c>
      <c r="B109" s="7" t="s">
        <v>1405</v>
      </c>
      <c r="C109" s="1" t="s">
        <v>1405</v>
      </c>
      <c r="D109" s="2">
        <v>3147698</v>
      </c>
      <c r="E109" s="1" t="s">
        <v>1856</v>
      </c>
      <c r="F109" s="8">
        <v>900155107</v>
      </c>
      <c r="G109" s="1" t="s">
        <v>1717</v>
      </c>
      <c r="H109" s="1" t="s">
        <v>8</v>
      </c>
      <c r="I109" s="25">
        <v>43398</v>
      </c>
      <c r="J109" s="9">
        <v>0</v>
      </c>
      <c r="K109" s="10">
        <v>0</v>
      </c>
    </row>
    <row r="110" spans="1:11" ht="23.25" customHeight="1" x14ac:dyDescent="0.2">
      <c r="A110" s="6">
        <v>2018</v>
      </c>
      <c r="B110" s="7" t="s">
        <v>1406</v>
      </c>
      <c r="C110" s="1" t="s">
        <v>1406</v>
      </c>
      <c r="D110" s="2">
        <v>37800000</v>
      </c>
      <c r="E110" s="1" t="s">
        <v>1857</v>
      </c>
      <c r="F110" s="8">
        <v>800051319</v>
      </c>
      <c r="G110" s="1" t="s">
        <v>1718</v>
      </c>
      <c r="H110" s="1" t="s">
        <v>8</v>
      </c>
      <c r="I110" s="25">
        <v>43405</v>
      </c>
      <c r="J110" s="9">
        <v>0</v>
      </c>
      <c r="K110" s="10">
        <v>0</v>
      </c>
    </row>
    <row r="111" spans="1:11" ht="23.25" customHeight="1" x14ac:dyDescent="0.2">
      <c r="A111" s="6">
        <v>2018</v>
      </c>
      <c r="B111" s="7" t="s">
        <v>1408</v>
      </c>
      <c r="C111" s="1" t="s">
        <v>1408</v>
      </c>
      <c r="D111" s="2">
        <v>47238669</v>
      </c>
      <c r="E111" s="1" t="s">
        <v>1847</v>
      </c>
      <c r="F111" s="8">
        <v>900706506</v>
      </c>
      <c r="G111" s="1" t="s">
        <v>1598</v>
      </c>
      <c r="H111" s="1" t="s">
        <v>8</v>
      </c>
      <c r="I111" s="25">
        <v>43412</v>
      </c>
      <c r="J111" s="9">
        <v>0</v>
      </c>
      <c r="K111" s="10">
        <v>0</v>
      </c>
    </row>
    <row r="112" spans="1:11" ht="23.25" customHeight="1" x14ac:dyDescent="0.2">
      <c r="A112" s="6">
        <v>2018</v>
      </c>
      <c r="B112" s="7" t="s">
        <v>1409</v>
      </c>
      <c r="C112" s="1" t="s">
        <v>1409</v>
      </c>
      <c r="D112" s="2">
        <v>14142079</v>
      </c>
      <c r="E112" s="1" t="s">
        <v>31</v>
      </c>
      <c r="F112" s="8">
        <v>860000648</v>
      </c>
      <c r="G112" s="1" t="s">
        <v>1720</v>
      </c>
      <c r="H112" s="1" t="s">
        <v>8</v>
      </c>
      <c r="I112" s="25">
        <v>43434</v>
      </c>
      <c r="J112" s="9">
        <v>0</v>
      </c>
      <c r="K112" s="10">
        <v>0</v>
      </c>
    </row>
    <row r="113" spans="1:11" ht="23.25" customHeight="1" x14ac:dyDescent="0.2">
      <c r="A113" s="6">
        <v>2018</v>
      </c>
      <c r="B113" s="7" t="s">
        <v>1410</v>
      </c>
      <c r="C113" s="1" t="s">
        <v>1410</v>
      </c>
      <c r="D113" s="2">
        <v>19989045</v>
      </c>
      <c r="E113" s="1" t="s">
        <v>15</v>
      </c>
      <c r="F113" s="8">
        <v>860012336</v>
      </c>
      <c r="G113" s="1" t="s">
        <v>1721</v>
      </c>
      <c r="H113" s="1" t="s">
        <v>8</v>
      </c>
      <c r="I113" s="25">
        <v>43420</v>
      </c>
      <c r="J113" s="9">
        <v>0</v>
      </c>
      <c r="K113" s="10">
        <v>0</v>
      </c>
    </row>
    <row r="114" spans="1:11" ht="23.25" customHeight="1" x14ac:dyDescent="0.2">
      <c r="A114" s="6">
        <v>2018</v>
      </c>
      <c r="B114" s="7" t="s">
        <v>1412</v>
      </c>
      <c r="C114" s="1" t="s">
        <v>1412</v>
      </c>
      <c r="D114" s="2">
        <v>14477826</v>
      </c>
      <c r="E114" s="1" t="s">
        <v>1859</v>
      </c>
      <c r="F114" s="8" t="s">
        <v>1749</v>
      </c>
      <c r="G114" s="1" t="s">
        <v>1598</v>
      </c>
      <c r="H114" s="1" t="s">
        <v>8</v>
      </c>
      <c r="I114" s="25">
        <v>43453</v>
      </c>
      <c r="J114" s="9">
        <v>0</v>
      </c>
      <c r="K114" s="10">
        <v>0</v>
      </c>
    </row>
    <row r="115" spans="1:11" ht="23.25" customHeight="1" x14ac:dyDescent="0.2">
      <c r="A115" s="6">
        <v>2018</v>
      </c>
      <c r="B115" s="7" t="s">
        <v>1415</v>
      </c>
      <c r="C115" s="1" t="s">
        <v>1415</v>
      </c>
      <c r="D115" s="2">
        <v>33629764</v>
      </c>
      <c r="E115" s="1" t="s">
        <v>28</v>
      </c>
      <c r="F115" s="8">
        <v>860003216</v>
      </c>
      <c r="G115" s="1" t="s">
        <v>1726</v>
      </c>
      <c r="H115" s="1" t="s">
        <v>8</v>
      </c>
      <c r="I115" s="25">
        <v>43444</v>
      </c>
      <c r="J115" s="9">
        <v>0</v>
      </c>
      <c r="K115" s="10">
        <v>0</v>
      </c>
    </row>
    <row r="116" spans="1:11" ht="23.25" customHeight="1" x14ac:dyDescent="0.2">
      <c r="A116" s="6">
        <v>2018</v>
      </c>
      <c r="B116" s="7" t="s">
        <v>1420</v>
      </c>
      <c r="C116" s="1" t="s">
        <v>1420</v>
      </c>
      <c r="D116" s="2">
        <v>1049564426</v>
      </c>
      <c r="E116" s="1" t="s">
        <v>1767</v>
      </c>
      <c r="F116" s="8">
        <v>800224833</v>
      </c>
      <c r="G116" s="1" t="s">
        <v>1731</v>
      </c>
      <c r="H116" s="1" t="s">
        <v>8</v>
      </c>
      <c r="I116" s="25">
        <v>43434</v>
      </c>
      <c r="J116" s="9">
        <v>0</v>
      </c>
      <c r="K116" s="10">
        <v>0</v>
      </c>
    </row>
    <row r="117" spans="1:11" ht="23.25" customHeight="1" x14ac:dyDescent="0.2">
      <c r="A117" s="6">
        <v>2018</v>
      </c>
      <c r="B117" s="7" t="s">
        <v>1421</v>
      </c>
      <c r="C117" s="1" t="s">
        <v>1421</v>
      </c>
      <c r="D117" s="2">
        <v>234352202</v>
      </c>
      <c r="E117" s="1" t="s">
        <v>23</v>
      </c>
      <c r="F117" s="8">
        <v>830034233</v>
      </c>
      <c r="G117" s="1" t="s">
        <v>1732</v>
      </c>
      <c r="H117" s="1" t="s">
        <v>8</v>
      </c>
      <c r="I117" s="25">
        <v>43434</v>
      </c>
      <c r="J117" s="9">
        <v>0</v>
      </c>
      <c r="K117" s="10">
        <v>0</v>
      </c>
    </row>
    <row r="118" spans="1:11" ht="23.25" customHeight="1" x14ac:dyDescent="0.2">
      <c r="A118" s="6">
        <v>2018</v>
      </c>
      <c r="B118" s="7" t="s">
        <v>1423</v>
      </c>
      <c r="C118" s="1" t="s">
        <v>1423</v>
      </c>
      <c r="D118" s="2">
        <v>49544341</v>
      </c>
      <c r="E118" s="1" t="s">
        <v>1865</v>
      </c>
      <c r="F118" s="8">
        <v>830052968</v>
      </c>
      <c r="G118" s="1" t="s">
        <v>1734</v>
      </c>
      <c r="H118" s="1" t="s">
        <v>8</v>
      </c>
      <c r="I118" s="25">
        <v>43448</v>
      </c>
      <c r="J118" s="9">
        <v>0</v>
      </c>
      <c r="K118" s="10">
        <v>0</v>
      </c>
    </row>
    <row r="119" spans="1:11" ht="23.25" customHeight="1" x14ac:dyDescent="0.2">
      <c r="A119" s="6">
        <v>2018</v>
      </c>
      <c r="B119" s="7" t="s">
        <v>293</v>
      </c>
      <c r="C119" s="1" t="s">
        <v>293</v>
      </c>
      <c r="D119" s="2">
        <v>10560972</v>
      </c>
      <c r="E119" s="1" t="s">
        <v>60</v>
      </c>
      <c r="F119" s="8">
        <v>5164004</v>
      </c>
      <c r="G119" s="1" t="s">
        <v>683</v>
      </c>
      <c r="H119" s="1" t="s">
        <v>8</v>
      </c>
      <c r="I119" s="25" t="s">
        <v>1221</v>
      </c>
      <c r="J119" s="9">
        <v>90</v>
      </c>
      <c r="K119" s="10">
        <v>15841458</v>
      </c>
    </row>
    <row r="120" spans="1:11" ht="23.25" customHeight="1" x14ac:dyDescent="0.2">
      <c r="A120" s="6">
        <v>2018</v>
      </c>
      <c r="B120" s="7" t="s">
        <v>294</v>
      </c>
      <c r="C120" s="1" t="s">
        <v>294</v>
      </c>
      <c r="D120" s="2">
        <v>24000000</v>
      </c>
      <c r="E120" s="1" t="s">
        <v>1047</v>
      </c>
      <c r="F120" s="8">
        <v>52144880</v>
      </c>
      <c r="G120" s="1" t="s">
        <v>684</v>
      </c>
      <c r="H120" s="1" t="s">
        <v>8</v>
      </c>
      <c r="I120" s="25" t="s">
        <v>1269</v>
      </c>
      <c r="J120" s="9">
        <v>0</v>
      </c>
      <c r="K120" s="10">
        <v>0</v>
      </c>
    </row>
    <row r="121" spans="1:11" ht="23.25" customHeight="1" x14ac:dyDescent="0.2">
      <c r="A121" s="6">
        <v>2018</v>
      </c>
      <c r="B121" s="7" t="s">
        <v>295</v>
      </c>
      <c r="C121" s="1" t="s">
        <v>295</v>
      </c>
      <c r="D121" s="2">
        <v>7532000</v>
      </c>
      <c r="E121" s="1" t="s">
        <v>1048</v>
      </c>
      <c r="F121" s="8">
        <v>85448688</v>
      </c>
      <c r="G121" s="1" t="s">
        <v>685</v>
      </c>
      <c r="H121" s="1" t="s">
        <v>8</v>
      </c>
      <c r="I121" s="25" t="s">
        <v>1268</v>
      </c>
      <c r="J121" s="9">
        <v>0</v>
      </c>
      <c r="K121" s="10">
        <v>0</v>
      </c>
    </row>
    <row r="122" spans="1:11" ht="23.25" customHeight="1" x14ac:dyDescent="0.2">
      <c r="A122" s="6">
        <v>2018</v>
      </c>
      <c r="B122" s="7" t="s">
        <v>296</v>
      </c>
      <c r="C122" s="1" t="s">
        <v>296</v>
      </c>
      <c r="D122" s="2">
        <v>1612000</v>
      </c>
      <c r="E122" s="1" t="s">
        <v>1049</v>
      </c>
      <c r="F122" s="8">
        <v>17808091</v>
      </c>
      <c r="G122" s="1" t="s">
        <v>686</v>
      </c>
      <c r="H122" s="1" t="s">
        <v>8</v>
      </c>
      <c r="I122" s="25" t="s">
        <v>1268</v>
      </c>
      <c r="J122" s="9">
        <v>0</v>
      </c>
      <c r="K122" s="10">
        <v>0</v>
      </c>
    </row>
    <row r="123" spans="1:11" ht="23.25" customHeight="1" x14ac:dyDescent="0.2">
      <c r="A123" s="6">
        <v>2018</v>
      </c>
      <c r="B123" s="7" t="s">
        <v>292</v>
      </c>
      <c r="C123" s="1" t="s">
        <v>292</v>
      </c>
      <c r="D123" s="2">
        <v>1300000</v>
      </c>
      <c r="E123" s="1" t="s">
        <v>1046</v>
      </c>
      <c r="F123" s="8">
        <v>901102184</v>
      </c>
      <c r="G123" s="1" t="s">
        <v>682</v>
      </c>
      <c r="H123" s="1" t="s">
        <v>8</v>
      </c>
      <c r="I123" s="25" t="s">
        <v>1268</v>
      </c>
      <c r="J123" s="9">
        <v>0</v>
      </c>
      <c r="K123" s="10">
        <v>0</v>
      </c>
    </row>
    <row r="124" spans="1:11" ht="23.25" customHeight="1" x14ac:dyDescent="0.2">
      <c r="A124" s="6">
        <v>2018</v>
      </c>
      <c r="B124" s="7" t="s">
        <v>297</v>
      </c>
      <c r="C124" s="1" t="s">
        <v>297</v>
      </c>
      <c r="D124" s="2">
        <v>3148500</v>
      </c>
      <c r="E124" s="1" t="s">
        <v>1048</v>
      </c>
      <c r="F124" s="8">
        <v>85448688</v>
      </c>
      <c r="G124" s="1" t="s">
        <v>687</v>
      </c>
      <c r="H124" s="1" t="s">
        <v>8</v>
      </c>
      <c r="I124" s="25" t="s">
        <v>1270</v>
      </c>
      <c r="J124" s="9">
        <v>0</v>
      </c>
      <c r="K124" s="10">
        <v>0</v>
      </c>
    </row>
    <row r="125" spans="1:11" ht="23.25" customHeight="1" x14ac:dyDescent="0.2">
      <c r="A125" s="6">
        <v>2018</v>
      </c>
      <c r="B125" s="7" t="s">
        <v>298</v>
      </c>
      <c r="C125" s="1" t="s">
        <v>298</v>
      </c>
      <c r="D125" s="2">
        <v>1008000</v>
      </c>
      <c r="E125" s="1" t="s">
        <v>1049</v>
      </c>
      <c r="F125" s="8">
        <v>17808091</v>
      </c>
      <c r="G125" s="1" t="s">
        <v>688</v>
      </c>
      <c r="H125" s="1" t="s">
        <v>8</v>
      </c>
      <c r="I125" s="25" t="s">
        <v>1270</v>
      </c>
      <c r="J125" s="9">
        <v>0</v>
      </c>
      <c r="K125" s="10">
        <v>0</v>
      </c>
    </row>
    <row r="126" spans="1:11" ht="23.25" customHeight="1" x14ac:dyDescent="0.2">
      <c r="A126" s="6">
        <v>2018</v>
      </c>
      <c r="B126" s="7" t="s">
        <v>299</v>
      </c>
      <c r="C126" s="1" t="s">
        <v>299</v>
      </c>
      <c r="D126" s="2">
        <v>10399500</v>
      </c>
      <c r="E126" s="1" t="s">
        <v>1050</v>
      </c>
      <c r="F126" s="8">
        <v>84037900</v>
      </c>
      <c r="G126" s="1" t="s">
        <v>689</v>
      </c>
      <c r="H126" s="1" t="s">
        <v>8</v>
      </c>
      <c r="I126" s="25" t="s">
        <v>1267</v>
      </c>
      <c r="J126" s="9">
        <v>0</v>
      </c>
      <c r="K126" s="10">
        <v>0</v>
      </c>
    </row>
    <row r="127" spans="1:11" ht="23.25" customHeight="1" x14ac:dyDescent="0.2">
      <c r="A127" s="6">
        <v>2018</v>
      </c>
      <c r="B127" s="7" t="s">
        <v>300</v>
      </c>
      <c r="C127" s="1" t="s">
        <v>300</v>
      </c>
      <c r="D127" s="2">
        <v>2996000</v>
      </c>
      <c r="E127" s="1" t="s">
        <v>1049</v>
      </c>
      <c r="F127" s="8">
        <v>17808091</v>
      </c>
      <c r="G127" s="1" t="s">
        <v>690</v>
      </c>
      <c r="H127" s="1" t="s">
        <v>8</v>
      </c>
      <c r="I127" s="25" t="s">
        <v>1267</v>
      </c>
      <c r="J127" s="9">
        <v>0</v>
      </c>
      <c r="K127" s="10">
        <v>0</v>
      </c>
    </row>
    <row r="128" spans="1:11" ht="23.25" customHeight="1" x14ac:dyDescent="0.2">
      <c r="A128" s="6">
        <v>2018</v>
      </c>
      <c r="B128" s="7" t="s">
        <v>301</v>
      </c>
      <c r="C128" s="1" t="s">
        <v>301</v>
      </c>
      <c r="D128" s="2">
        <v>33833333</v>
      </c>
      <c r="E128" s="1" t="s">
        <v>1051</v>
      </c>
      <c r="F128" s="8">
        <v>1094891022</v>
      </c>
      <c r="G128" s="1" t="s">
        <v>691</v>
      </c>
      <c r="H128" s="1" t="s">
        <v>8</v>
      </c>
      <c r="I128" s="25" t="s">
        <v>1198</v>
      </c>
      <c r="J128" s="9">
        <v>0</v>
      </c>
      <c r="K128" s="10">
        <v>0</v>
      </c>
    </row>
    <row r="129" spans="1:11" ht="23.25" customHeight="1" x14ac:dyDescent="0.2">
      <c r="A129" s="6">
        <v>2018</v>
      </c>
      <c r="B129" s="7" t="s">
        <v>302</v>
      </c>
      <c r="C129" s="1" t="s">
        <v>302</v>
      </c>
      <c r="D129" s="2">
        <v>4555664</v>
      </c>
      <c r="E129" s="1" t="s">
        <v>1052</v>
      </c>
      <c r="F129" s="8">
        <v>19017106</v>
      </c>
      <c r="G129" s="1" t="s">
        <v>692</v>
      </c>
      <c r="H129" s="1" t="s">
        <v>8</v>
      </c>
      <c r="I129" s="25">
        <v>43299</v>
      </c>
      <c r="J129" s="9">
        <v>0</v>
      </c>
      <c r="K129" s="10">
        <v>0</v>
      </c>
    </row>
    <row r="130" spans="1:11" ht="23.25" customHeight="1" x14ac:dyDescent="0.2">
      <c r="A130" s="6">
        <v>2018</v>
      </c>
      <c r="B130" s="7" t="s">
        <v>302</v>
      </c>
      <c r="C130" s="1" t="s">
        <v>302</v>
      </c>
      <c r="D130" s="2">
        <v>4555664</v>
      </c>
      <c r="E130" s="1" t="s">
        <v>1052</v>
      </c>
      <c r="F130" s="8">
        <v>19017106</v>
      </c>
      <c r="G130" s="1" t="s">
        <v>692</v>
      </c>
      <c r="H130" s="1" t="s">
        <v>8</v>
      </c>
      <c r="I130" s="25" t="s">
        <v>1271</v>
      </c>
      <c r="J130" s="9">
        <v>0</v>
      </c>
      <c r="K130" s="10">
        <v>0</v>
      </c>
    </row>
    <row r="131" spans="1:11" ht="23.25" customHeight="1" x14ac:dyDescent="0.2">
      <c r="A131" s="6">
        <v>2018</v>
      </c>
      <c r="B131" s="7" t="s">
        <v>312</v>
      </c>
      <c r="C131" s="1" t="s">
        <v>312</v>
      </c>
      <c r="D131" s="2">
        <v>9734400</v>
      </c>
      <c r="E131" s="1" t="s">
        <v>1057</v>
      </c>
      <c r="F131" s="8">
        <v>97601305</v>
      </c>
      <c r="G131" s="1" t="s">
        <v>701</v>
      </c>
      <c r="H131" s="1" t="s">
        <v>8</v>
      </c>
      <c r="I131" s="25" t="s">
        <v>1216</v>
      </c>
      <c r="J131" s="9">
        <v>0</v>
      </c>
      <c r="K131" s="10">
        <v>0</v>
      </c>
    </row>
    <row r="132" spans="1:11" ht="23.25" customHeight="1" x14ac:dyDescent="0.2">
      <c r="A132" s="6">
        <v>2018</v>
      </c>
      <c r="B132" s="7" t="s">
        <v>313</v>
      </c>
      <c r="C132" s="1" t="s">
        <v>313</v>
      </c>
      <c r="D132" s="2">
        <v>11951007</v>
      </c>
      <c r="E132" s="1" t="s">
        <v>1058</v>
      </c>
      <c r="F132" s="8">
        <v>12233282</v>
      </c>
      <c r="G132" s="1" t="s">
        <v>702</v>
      </c>
      <c r="H132" s="1" t="s">
        <v>8</v>
      </c>
      <c r="I132" s="25" t="s">
        <v>1216</v>
      </c>
      <c r="J132" s="9">
        <v>0</v>
      </c>
      <c r="K132" s="10">
        <v>0</v>
      </c>
    </row>
    <row r="133" spans="1:11" ht="23.25" customHeight="1" x14ac:dyDescent="0.2">
      <c r="A133" s="6">
        <v>2018</v>
      </c>
      <c r="B133" s="7" t="s">
        <v>314</v>
      </c>
      <c r="C133" s="1" t="s">
        <v>314</v>
      </c>
      <c r="D133" s="2">
        <v>8064000</v>
      </c>
      <c r="E133" s="1" t="s">
        <v>1059</v>
      </c>
      <c r="F133" s="8">
        <v>12269029</v>
      </c>
      <c r="G133" s="1" t="s">
        <v>703</v>
      </c>
      <c r="H133" s="1" t="s">
        <v>8</v>
      </c>
      <c r="I133" s="25" t="s">
        <v>1216</v>
      </c>
      <c r="J133" s="9">
        <v>0</v>
      </c>
      <c r="K133" s="10">
        <v>0</v>
      </c>
    </row>
    <row r="134" spans="1:11" ht="23.25" customHeight="1" x14ac:dyDescent="0.2">
      <c r="A134" s="6">
        <v>2018</v>
      </c>
      <c r="B134" s="7" t="s">
        <v>315</v>
      </c>
      <c r="C134" s="1" t="s">
        <v>315</v>
      </c>
      <c r="D134" s="2">
        <v>15000000</v>
      </c>
      <c r="E134" s="1" t="s">
        <v>1060</v>
      </c>
      <c r="F134" s="8">
        <v>900062917</v>
      </c>
      <c r="G134" s="1" t="s">
        <v>704</v>
      </c>
      <c r="H134" s="1" t="s">
        <v>8</v>
      </c>
      <c r="I134" s="25" t="s">
        <v>1197</v>
      </c>
      <c r="J134" s="9">
        <v>0</v>
      </c>
      <c r="K134" s="10">
        <v>0</v>
      </c>
    </row>
    <row r="135" spans="1:11" ht="23.25" customHeight="1" x14ac:dyDescent="0.2">
      <c r="A135" s="6">
        <v>2018</v>
      </c>
      <c r="B135" s="7" t="s">
        <v>322</v>
      </c>
      <c r="C135" s="1" t="s">
        <v>322</v>
      </c>
      <c r="D135" s="2">
        <v>133056000</v>
      </c>
      <c r="E135" s="1" t="s">
        <v>1067</v>
      </c>
      <c r="F135" s="8">
        <v>900309042</v>
      </c>
      <c r="G135" s="1" t="s">
        <v>711</v>
      </c>
      <c r="H135" s="1" t="s">
        <v>8</v>
      </c>
      <c r="I135" s="25" t="s">
        <v>1204</v>
      </c>
      <c r="J135" s="9">
        <v>0</v>
      </c>
      <c r="K135" s="10">
        <v>0</v>
      </c>
    </row>
    <row r="136" spans="1:11" ht="23.25" customHeight="1" x14ac:dyDescent="0.2">
      <c r="A136" s="6">
        <v>2018</v>
      </c>
      <c r="B136" s="7" t="s">
        <v>331</v>
      </c>
      <c r="C136" s="1" t="s">
        <v>331</v>
      </c>
      <c r="D136" s="2">
        <v>3000000</v>
      </c>
      <c r="E136" s="1" t="s">
        <v>66</v>
      </c>
      <c r="F136" s="8">
        <v>806006339</v>
      </c>
      <c r="G136" s="1" t="s">
        <v>720</v>
      </c>
      <c r="H136" s="1" t="s">
        <v>8</v>
      </c>
      <c r="I136" s="25">
        <v>43381</v>
      </c>
      <c r="J136" s="9">
        <v>0</v>
      </c>
      <c r="K136" s="10">
        <v>0</v>
      </c>
    </row>
    <row r="137" spans="1:11" ht="23.25" customHeight="1" x14ac:dyDescent="0.2">
      <c r="A137" s="6">
        <v>2018</v>
      </c>
      <c r="B137" s="7" t="s">
        <v>332</v>
      </c>
      <c r="C137" s="1" t="s">
        <v>332</v>
      </c>
      <c r="D137" s="2">
        <v>1625000</v>
      </c>
      <c r="E137" s="1" t="s">
        <v>64</v>
      </c>
      <c r="F137" s="8">
        <v>23089817</v>
      </c>
      <c r="G137" s="1" t="s">
        <v>721</v>
      </c>
      <c r="H137" s="1" t="s">
        <v>8</v>
      </c>
      <c r="I137" s="25">
        <v>43389</v>
      </c>
      <c r="J137" s="9">
        <v>0</v>
      </c>
      <c r="K137" s="10">
        <v>0</v>
      </c>
    </row>
    <row r="138" spans="1:11" ht="23.25" customHeight="1" x14ac:dyDescent="0.2">
      <c r="A138" s="6">
        <v>2018</v>
      </c>
      <c r="B138" s="7" t="s">
        <v>336</v>
      </c>
      <c r="C138" s="1" t="s">
        <v>336</v>
      </c>
      <c r="D138" s="2">
        <v>12854400</v>
      </c>
      <c r="E138" s="1" t="s">
        <v>1078</v>
      </c>
      <c r="F138" s="8">
        <v>32210397</v>
      </c>
      <c r="G138" s="1" t="s">
        <v>725</v>
      </c>
      <c r="H138" s="1" t="s">
        <v>8</v>
      </c>
      <c r="I138" s="25" t="s">
        <v>1216</v>
      </c>
      <c r="J138" s="9">
        <v>0</v>
      </c>
      <c r="K138" s="10">
        <v>0</v>
      </c>
    </row>
    <row r="139" spans="1:11" ht="23.25" customHeight="1" x14ac:dyDescent="0.2">
      <c r="A139" s="6">
        <v>2018</v>
      </c>
      <c r="B139" s="7" t="s">
        <v>337</v>
      </c>
      <c r="C139" s="1" t="s">
        <v>337</v>
      </c>
      <c r="D139" s="2">
        <v>9900000</v>
      </c>
      <c r="E139" s="1" t="s">
        <v>1079</v>
      </c>
      <c r="F139" s="8">
        <v>19580326</v>
      </c>
      <c r="G139" s="1" t="s">
        <v>726</v>
      </c>
      <c r="H139" s="1" t="s">
        <v>8</v>
      </c>
      <c r="I139" s="25" t="s">
        <v>1216</v>
      </c>
      <c r="J139" s="9">
        <v>0</v>
      </c>
      <c r="K139" s="10">
        <v>0</v>
      </c>
    </row>
    <row r="140" spans="1:11" ht="23.25" customHeight="1" x14ac:dyDescent="0.2">
      <c r="A140" s="6">
        <v>2018</v>
      </c>
      <c r="B140" s="7" t="s">
        <v>338</v>
      </c>
      <c r="C140" s="1" t="s">
        <v>338</v>
      </c>
      <c r="D140" s="2">
        <v>9270000</v>
      </c>
      <c r="E140" s="1" t="s">
        <v>1080</v>
      </c>
      <c r="F140" s="8">
        <v>39089074</v>
      </c>
      <c r="G140" s="1" t="s">
        <v>727</v>
      </c>
      <c r="H140" s="1" t="s">
        <v>8</v>
      </c>
      <c r="I140" s="25" t="s">
        <v>1216</v>
      </c>
      <c r="J140" s="9">
        <v>0</v>
      </c>
      <c r="K140" s="10">
        <v>0</v>
      </c>
    </row>
    <row r="141" spans="1:11" ht="23.25" customHeight="1" x14ac:dyDescent="0.2">
      <c r="A141" s="6">
        <v>2018</v>
      </c>
      <c r="B141" s="7" t="s">
        <v>339</v>
      </c>
      <c r="C141" s="1" t="s">
        <v>339</v>
      </c>
      <c r="D141" s="2">
        <v>96000000</v>
      </c>
      <c r="E141" s="1" t="s">
        <v>67</v>
      </c>
      <c r="F141" s="8">
        <v>85473973</v>
      </c>
      <c r="G141" s="1" t="s">
        <v>728</v>
      </c>
      <c r="H141" s="1" t="s">
        <v>8</v>
      </c>
      <c r="I141" s="25" t="s">
        <v>1282</v>
      </c>
      <c r="J141" s="9">
        <v>0</v>
      </c>
      <c r="K141" s="10">
        <v>0</v>
      </c>
    </row>
    <row r="142" spans="1:11" ht="23.25" customHeight="1" x14ac:dyDescent="0.2">
      <c r="A142" s="6">
        <v>2018</v>
      </c>
      <c r="B142" s="7" t="s">
        <v>361</v>
      </c>
      <c r="C142" s="1" t="s">
        <v>361</v>
      </c>
      <c r="D142" s="2">
        <v>22297000</v>
      </c>
      <c r="E142" s="1" t="s">
        <v>1032</v>
      </c>
      <c r="F142" s="8">
        <v>900062917</v>
      </c>
      <c r="G142" s="1" t="s">
        <v>749</v>
      </c>
      <c r="H142" s="1" t="s">
        <v>8</v>
      </c>
      <c r="I142" s="25" t="s">
        <v>1221</v>
      </c>
      <c r="J142" s="9">
        <v>0</v>
      </c>
      <c r="K142" s="10">
        <v>0</v>
      </c>
    </row>
    <row r="143" spans="1:11" ht="23.25" customHeight="1" x14ac:dyDescent="0.2">
      <c r="A143" s="6">
        <v>2018</v>
      </c>
      <c r="B143" s="7" t="s">
        <v>361</v>
      </c>
      <c r="C143" s="1" t="s">
        <v>361</v>
      </c>
      <c r="D143" s="2">
        <v>18000000</v>
      </c>
      <c r="E143" s="1" t="s">
        <v>1098</v>
      </c>
      <c r="F143" s="8">
        <v>901040555</v>
      </c>
      <c r="G143" s="1" t="s">
        <v>750</v>
      </c>
      <c r="H143" s="1" t="s">
        <v>8</v>
      </c>
      <c r="I143" s="25" t="s">
        <v>1221</v>
      </c>
      <c r="J143" s="9">
        <v>0</v>
      </c>
      <c r="K143" s="10">
        <v>0</v>
      </c>
    </row>
    <row r="144" spans="1:11" ht="23.25" customHeight="1" x14ac:dyDescent="0.2">
      <c r="A144" s="6">
        <v>2018</v>
      </c>
      <c r="B144" s="7" t="s">
        <v>375</v>
      </c>
      <c r="C144" s="1" t="s">
        <v>375</v>
      </c>
      <c r="D144" s="2">
        <v>32994000</v>
      </c>
      <c r="E144" s="1" t="s">
        <v>44</v>
      </c>
      <c r="F144" s="8">
        <v>15244267</v>
      </c>
      <c r="G144" s="1" t="s">
        <v>765</v>
      </c>
      <c r="H144" s="1" t="s">
        <v>8</v>
      </c>
      <c r="I144" s="25" t="s">
        <v>1206</v>
      </c>
      <c r="J144" s="9">
        <v>0</v>
      </c>
      <c r="K144" s="10">
        <v>0</v>
      </c>
    </row>
    <row r="145" spans="1:11" ht="23.25" customHeight="1" x14ac:dyDescent="0.2">
      <c r="A145" s="6">
        <v>2018</v>
      </c>
      <c r="B145" s="7" t="s">
        <v>376</v>
      </c>
      <c r="C145" s="1" t="s">
        <v>376</v>
      </c>
      <c r="D145" s="2">
        <v>29457960</v>
      </c>
      <c r="E145" s="1" t="s">
        <v>1113</v>
      </c>
      <c r="F145" s="8">
        <v>900373099</v>
      </c>
      <c r="G145" s="1" t="s">
        <v>766</v>
      </c>
      <c r="H145" s="1" t="s">
        <v>8</v>
      </c>
      <c r="I145" s="25" t="s">
        <v>1282</v>
      </c>
      <c r="J145" s="9">
        <v>0</v>
      </c>
      <c r="K145" s="10">
        <v>0</v>
      </c>
    </row>
    <row r="146" spans="1:11" ht="23.25" customHeight="1" x14ac:dyDescent="0.2">
      <c r="A146" s="6">
        <v>2018</v>
      </c>
      <c r="B146" s="7" t="s">
        <v>380</v>
      </c>
      <c r="C146" s="1" t="s">
        <v>380</v>
      </c>
      <c r="D146" s="2">
        <v>4792566</v>
      </c>
      <c r="E146" s="1" t="s">
        <v>69</v>
      </c>
      <c r="F146" s="8">
        <v>63433849</v>
      </c>
      <c r="G146" s="1" t="s">
        <v>770</v>
      </c>
      <c r="H146" s="1" t="s">
        <v>8</v>
      </c>
      <c r="I146" s="25" t="s">
        <v>1256</v>
      </c>
      <c r="J146" s="9">
        <v>0</v>
      </c>
      <c r="K146" s="10">
        <v>0</v>
      </c>
    </row>
    <row r="147" spans="1:11" ht="23.25" customHeight="1" x14ac:dyDescent="0.2">
      <c r="A147" s="6">
        <v>2018</v>
      </c>
      <c r="B147" s="7" t="s">
        <v>381</v>
      </c>
      <c r="C147" s="1" t="s">
        <v>381</v>
      </c>
      <c r="D147" s="2">
        <v>6916387</v>
      </c>
      <c r="E147" s="1" t="s">
        <v>68</v>
      </c>
      <c r="F147" s="8">
        <v>28404288</v>
      </c>
      <c r="G147" s="1" t="s">
        <v>771</v>
      </c>
      <c r="H147" s="1" t="s">
        <v>8</v>
      </c>
      <c r="I147" s="25" t="s">
        <v>1256</v>
      </c>
      <c r="J147" s="9">
        <v>0</v>
      </c>
      <c r="K147" s="10">
        <v>0</v>
      </c>
    </row>
    <row r="148" spans="1:11" ht="23.25" customHeight="1" x14ac:dyDescent="0.2">
      <c r="A148" s="6">
        <v>2018</v>
      </c>
      <c r="B148" s="7" t="s">
        <v>382</v>
      </c>
      <c r="C148" s="1" t="s">
        <v>382</v>
      </c>
      <c r="D148" s="2">
        <v>11131942</v>
      </c>
      <c r="E148" s="1" t="s">
        <v>1117</v>
      </c>
      <c r="F148" s="8">
        <v>63390245</v>
      </c>
      <c r="G148" s="1" t="s">
        <v>772</v>
      </c>
      <c r="H148" s="1" t="s">
        <v>8</v>
      </c>
      <c r="I148" s="25" t="s">
        <v>1256</v>
      </c>
      <c r="J148" s="9">
        <v>0</v>
      </c>
      <c r="K148" s="10">
        <v>0</v>
      </c>
    </row>
    <row r="149" spans="1:11" ht="23.25" customHeight="1" x14ac:dyDescent="0.2">
      <c r="A149" s="6">
        <v>2018</v>
      </c>
      <c r="B149" s="7" t="s">
        <v>383</v>
      </c>
      <c r="C149" s="1" t="s">
        <v>383</v>
      </c>
      <c r="D149" s="2">
        <v>20293853</v>
      </c>
      <c r="E149" s="1" t="s">
        <v>70</v>
      </c>
      <c r="F149" s="8">
        <v>5788620</v>
      </c>
      <c r="G149" s="1" t="s">
        <v>773</v>
      </c>
      <c r="H149" s="1" t="s">
        <v>8</v>
      </c>
      <c r="I149" s="25" t="s">
        <v>1256</v>
      </c>
      <c r="J149" s="9">
        <v>0</v>
      </c>
      <c r="K149" s="10">
        <v>0</v>
      </c>
    </row>
    <row r="150" spans="1:11" ht="23.25" customHeight="1" x14ac:dyDescent="0.2">
      <c r="A150" s="6">
        <v>2018</v>
      </c>
      <c r="B150" s="7" t="s">
        <v>384</v>
      </c>
      <c r="C150" s="1" t="s">
        <v>384</v>
      </c>
      <c r="D150" s="2">
        <v>15000000</v>
      </c>
      <c r="E150" s="1" t="s">
        <v>1032</v>
      </c>
      <c r="F150" s="8">
        <v>900062917</v>
      </c>
      <c r="G150" s="1" t="s">
        <v>774</v>
      </c>
      <c r="H150" s="1" t="s">
        <v>8</v>
      </c>
      <c r="I150" s="25" t="s">
        <v>1220</v>
      </c>
      <c r="J150" s="9">
        <v>0</v>
      </c>
      <c r="K150" s="10">
        <v>0</v>
      </c>
    </row>
    <row r="151" spans="1:11" ht="23.25" customHeight="1" x14ac:dyDescent="0.2">
      <c r="A151" s="6">
        <v>2018</v>
      </c>
      <c r="B151" s="7" t="s">
        <v>385</v>
      </c>
      <c r="C151" s="1" t="s">
        <v>385</v>
      </c>
      <c r="D151" s="2">
        <v>5308590</v>
      </c>
      <c r="E151" s="1" t="s">
        <v>69</v>
      </c>
      <c r="F151" s="8">
        <v>63433849</v>
      </c>
      <c r="G151" s="1" t="s">
        <v>770</v>
      </c>
      <c r="H151" s="1" t="s">
        <v>8</v>
      </c>
      <c r="I151" s="25">
        <v>43278</v>
      </c>
      <c r="J151" s="9">
        <v>0</v>
      </c>
      <c r="K151" s="10">
        <v>0</v>
      </c>
    </row>
    <row r="152" spans="1:11" ht="23.25" customHeight="1" x14ac:dyDescent="0.2">
      <c r="A152" s="6">
        <v>2018</v>
      </c>
      <c r="B152" s="7" t="s">
        <v>401</v>
      </c>
      <c r="C152" s="1" t="s">
        <v>401</v>
      </c>
      <c r="D152" s="2">
        <v>8376000</v>
      </c>
      <c r="E152" s="1" t="s">
        <v>1132</v>
      </c>
      <c r="F152" s="8">
        <v>13059260</v>
      </c>
      <c r="G152" s="1" t="s">
        <v>790</v>
      </c>
      <c r="H152" s="1" t="s">
        <v>8</v>
      </c>
      <c r="I152" s="25" t="s">
        <v>1216</v>
      </c>
      <c r="J152" s="9">
        <v>0</v>
      </c>
      <c r="K152" s="10">
        <v>0</v>
      </c>
    </row>
    <row r="153" spans="1:11" ht="23.25" customHeight="1" x14ac:dyDescent="0.2">
      <c r="A153" s="6">
        <v>2018</v>
      </c>
      <c r="B153" s="7" t="s">
        <v>402</v>
      </c>
      <c r="C153" s="1" t="s">
        <v>402</v>
      </c>
      <c r="D153" s="2">
        <v>8376000</v>
      </c>
      <c r="E153" s="1" t="s">
        <v>71</v>
      </c>
      <c r="F153" s="8">
        <v>27209561</v>
      </c>
      <c r="G153" s="1" t="s">
        <v>791</v>
      </c>
      <c r="H153" s="1" t="s">
        <v>8</v>
      </c>
      <c r="I153" s="25" t="s">
        <v>1216</v>
      </c>
      <c r="J153" s="9">
        <v>0</v>
      </c>
      <c r="K153" s="10">
        <v>0</v>
      </c>
    </row>
    <row r="154" spans="1:11" ht="23.25" customHeight="1" x14ac:dyDescent="0.2">
      <c r="A154" s="6">
        <v>2018</v>
      </c>
      <c r="B154" s="7" t="s">
        <v>403</v>
      </c>
      <c r="C154" s="1" t="s">
        <v>403</v>
      </c>
      <c r="D154" s="2">
        <v>24430000</v>
      </c>
      <c r="E154" s="1" t="s">
        <v>1133</v>
      </c>
      <c r="F154" s="8">
        <v>2722440</v>
      </c>
      <c r="G154" s="1" t="s">
        <v>792</v>
      </c>
      <c r="H154" s="1" t="s">
        <v>8</v>
      </c>
      <c r="I154" s="25" t="s">
        <v>1216</v>
      </c>
      <c r="J154" s="9">
        <v>0</v>
      </c>
      <c r="K154" s="10">
        <v>0</v>
      </c>
    </row>
    <row r="155" spans="1:11" ht="23.25" customHeight="1" x14ac:dyDescent="0.2">
      <c r="A155" s="6">
        <v>2018</v>
      </c>
      <c r="B155" s="7" t="s">
        <v>404</v>
      </c>
      <c r="C155" s="1" t="s">
        <v>404</v>
      </c>
      <c r="D155" s="2">
        <v>36354166</v>
      </c>
      <c r="E155" s="1" t="s">
        <v>1134</v>
      </c>
      <c r="F155" s="8">
        <v>13016866</v>
      </c>
      <c r="G155" s="1" t="s">
        <v>793</v>
      </c>
      <c r="H155" s="1" t="s">
        <v>8</v>
      </c>
      <c r="I155" s="25" t="s">
        <v>1216</v>
      </c>
      <c r="J155" s="9">
        <v>0</v>
      </c>
      <c r="K155" s="10">
        <v>0</v>
      </c>
    </row>
    <row r="156" spans="1:11" ht="23.25" customHeight="1" x14ac:dyDescent="0.2">
      <c r="A156" s="6">
        <v>2018</v>
      </c>
      <c r="B156" s="7" t="s">
        <v>405</v>
      </c>
      <c r="C156" s="1" t="s">
        <v>405</v>
      </c>
      <c r="D156" s="2">
        <v>3490000</v>
      </c>
      <c r="E156" s="1" t="s">
        <v>1135</v>
      </c>
      <c r="F156" s="8">
        <v>87713965</v>
      </c>
      <c r="G156" s="1" t="s">
        <v>794</v>
      </c>
      <c r="H156" s="1" t="s">
        <v>8</v>
      </c>
      <c r="I156" s="25" t="s">
        <v>1216</v>
      </c>
      <c r="J156" s="9">
        <v>0</v>
      </c>
      <c r="K156" s="10">
        <v>0</v>
      </c>
    </row>
    <row r="157" spans="1:11" ht="23.25" customHeight="1" x14ac:dyDescent="0.2">
      <c r="A157" s="6">
        <v>2018</v>
      </c>
      <c r="B157" s="7" t="s">
        <v>406</v>
      </c>
      <c r="C157" s="1" t="s">
        <v>406</v>
      </c>
      <c r="D157" s="2">
        <v>1200000</v>
      </c>
      <c r="E157" s="1" t="s">
        <v>1136</v>
      </c>
      <c r="F157" s="8">
        <v>36992367</v>
      </c>
      <c r="G157" s="1" t="s">
        <v>795</v>
      </c>
      <c r="H157" s="1" t="s">
        <v>8</v>
      </c>
      <c r="I157" s="25">
        <v>43347</v>
      </c>
      <c r="J157" s="9">
        <v>0</v>
      </c>
      <c r="K157" s="10">
        <v>0</v>
      </c>
    </row>
    <row r="158" spans="1:11" ht="23.25" customHeight="1" x14ac:dyDescent="0.2">
      <c r="A158" s="6">
        <v>2018</v>
      </c>
      <c r="B158" s="7" t="s">
        <v>407</v>
      </c>
      <c r="C158" s="1" t="s">
        <v>407</v>
      </c>
      <c r="D158" s="2">
        <v>2000000</v>
      </c>
      <c r="E158" s="1" t="s">
        <v>1137</v>
      </c>
      <c r="F158" s="8">
        <v>900062917</v>
      </c>
      <c r="G158" s="1" t="s">
        <v>796</v>
      </c>
      <c r="H158" s="1" t="s">
        <v>8</v>
      </c>
      <c r="I158" s="25" t="s">
        <v>1221</v>
      </c>
      <c r="J158" s="9">
        <v>0</v>
      </c>
      <c r="K158" s="10">
        <v>0</v>
      </c>
    </row>
    <row r="159" spans="1:11" ht="23.25" customHeight="1" x14ac:dyDescent="0.2">
      <c r="A159" s="6">
        <v>2018</v>
      </c>
      <c r="B159" s="7" t="s">
        <v>408</v>
      </c>
      <c r="C159" s="1" t="s">
        <v>408</v>
      </c>
      <c r="D159" s="2">
        <v>10567217</v>
      </c>
      <c r="E159" s="1" t="s">
        <v>1138</v>
      </c>
      <c r="F159" s="8">
        <v>45485498</v>
      </c>
      <c r="G159" s="1" t="s">
        <v>35</v>
      </c>
      <c r="H159" s="1" t="s">
        <v>8</v>
      </c>
      <c r="I159" s="25" t="s">
        <v>1196</v>
      </c>
      <c r="J159" s="9">
        <v>0</v>
      </c>
      <c r="K159" s="10">
        <v>0</v>
      </c>
    </row>
    <row r="160" spans="1:11" ht="23.25" customHeight="1" x14ac:dyDescent="0.2">
      <c r="A160" s="6">
        <v>2018</v>
      </c>
      <c r="B160" s="7" t="s">
        <v>409</v>
      </c>
      <c r="C160" s="1" t="s">
        <v>409</v>
      </c>
      <c r="D160" s="2">
        <v>11766334</v>
      </c>
      <c r="E160" s="1" t="s">
        <v>74</v>
      </c>
      <c r="F160" s="8">
        <v>33132600</v>
      </c>
      <c r="G160" s="1" t="s">
        <v>37</v>
      </c>
      <c r="H160" s="1" t="s">
        <v>8</v>
      </c>
      <c r="I160" s="25" t="s">
        <v>1196</v>
      </c>
      <c r="J160" s="9">
        <v>0</v>
      </c>
      <c r="K160" s="10">
        <v>0</v>
      </c>
    </row>
    <row r="161" spans="1:11" ht="23.25" customHeight="1" x14ac:dyDescent="0.2">
      <c r="A161" s="6">
        <v>2018</v>
      </c>
      <c r="B161" s="7" t="s">
        <v>410</v>
      </c>
      <c r="C161" s="1" t="s">
        <v>410</v>
      </c>
      <c r="D161" s="2">
        <v>9906766</v>
      </c>
      <c r="E161" s="1" t="s">
        <v>73</v>
      </c>
      <c r="F161" s="8">
        <v>1047490908</v>
      </c>
      <c r="G161" s="1" t="s">
        <v>36</v>
      </c>
      <c r="H161" s="1" t="s">
        <v>8</v>
      </c>
      <c r="I161" s="25" t="s">
        <v>1196</v>
      </c>
      <c r="J161" s="9">
        <v>0</v>
      </c>
      <c r="K161" s="10">
        <v>0</v>
      </c>
    </row>
    <row r="162" spans="1:11" ht="23.25" customHeight="1" x14ac:dyDescent="0.2">
      <c r="A162" s="6">
        <v>2018</v>
      </c>
      <c r="B162" s="7" t="s">
        <v>411</v>
      </c>
      <c r="C162" s="1" t="s">
        <v>411</v>
      </c>
      <c r="D162" s="2">
        <v>8391432</v>
      </c>
      <c r="E162" s="1" t="s">
        <v>75</v>
      </c>
      <c r="F162" s="8">
        <v>800161285</v>
      </c>
      <c r="G162" s="1" t="s">
        <v>1297</v>
      </c>
      <c r="H162" s="1" t="s">
        <v>8</v>
      </c>
      <c r="I162" s="25" t="s">
        <v>1196</v>
      </c>
      <c r="J162" s="9">
        <v>0</v>
      </c>
      <c r="K162" s="10">
        <v>0</v>
      </c>
    </row>
    <row r="163" spans="1:11" ht="23.25" customHeight="1" x14ac:dyDescent="0.2">
      <c r="A163" s="6">
        <v>2018</v>
      </c>
      <c r="B163" s="7" t="s">
        <v>412</v>
      </c>
      <c r="C163" s="1" t="s">
        <v>412</v>
      </c>
      <c r="D163" s="2">
        <v>7920000</v>
      </c>
      <c r="E163" s="1" t="s">
        <v>72</v>
      </c>
      <c r="F163" s="8">
        <v>45502624</v>
      </c>
      <c r="G163" s="1" t="s">
        <v>34</v>
      </c>
      <c r="H163" s="1" t="s">
        <v>8</v>
      </c>
      <c r="I163" s="25" t="s">
        <v>1196</v>
      </c>
      <c r="J163" s="9">
        <v>0</v>
      </c>
      <c r="K163" s="10">
        <v>0</v>
      </c>
    </row>
    <row r="164" spans="1:11" ht="23.25" customHeight="1" x14ac:dyDescent="0.2">
      <c r="A164" s="6">
        <v>2018</v>
      </c>
      <c r="B164" s="7" t="s">
        <v>413</v>
      </c>
      <c r="C164" s="1" t="s">
        <v>413</v>
      </c>
      <c r="D164" s="2">
        <v>9312354</v>
      </c>
      <c r="E164" s="1" t="s">
        <v>1139</v>
      </c>
      <c r="F164" s="8">
        <v>23100731</v>
      </c>
      <c r="G164" s="1" t="s">
        <v>1297</v>
      </c>
      <c r="H164" s="1" t="s">
        <v>8</v>
      </c>
      <c r="I164" s="25" t="s">
        <v>1196</v>
      </c>
      <c r="J164" s="9">
        <v>0</v>
      </c>
      <c r="K164" s="10">
        <v>0</v>
      </c>
    </row>
    <row r="165" spans="1:11" ht="23.25" customHeight="1" x14ac:dyDescent="0.2">
      <c r="A165" s="6">
        <v>2018</v>
      </c>
      <c r="B165" s="7" t="s">
        <v>414</v>
      </c>
      <c r="C165" s="1" t="s">
        <v>414</v>
      </c>
      <c r="D165" s="2">
        <v>2500000</v>
      </c>
      <c r="E165" s="1" t="s">
        <v>986</v>
      </c>
      <c r="F165" s="8">
        <v>900062917</v>
      </c>
      <c r="G165" s="1" t="s">
        <v>797</v>
      </c>
      <c r="H165" s="1" t="s">
        <v>8</v>
      </c>
      <c r="I165" s="25">
        <v>43392</v>
      </c>
      <c r="J165" s="9">
        <v>0</v>
      </c>
      <c r="K165" s="10">
        <v>0</v>
      </c>
    </row>
    <row r="166" spans="1:11" ht="23.25" customHeight="1" x14ac:dyDescent="0.2">
      <c r="A166" s="6">
        <v>2018</v>
      </c>
      <c r="B166" s="7" t="s">
        <v>427</v>
      </c>
      <c r="C166" s="1" t="s">
        <v>427</v>
      </c>
      <c r="D166" s="2">
        <v>25988352</v>
      </c>
      <c r="E166" s="1" t="s">
        <v>76</v>
      </c>
      <c r="F166" s="8">
        <v>3299013</v>
      </c>
      <c r="G166" s="1" t="s">
        <v>810</v>
      </c>
      <c r="H166" s="1" t="s">
        <v>8</v>
      </c>
      <c r="I166" s="25" t="s">
        <v>1204</v>
      </c>
      <c r="J166" s="9">
        <v>0</v>
      </c>
      <c r="K166" s="10">
        <v>0</v>
      </c>
    </row>
    <row r="167" spans="1:11" ht="23.25" customHeight="1" x14ac:dyDescent="0.2">
      <c r="A167" s="6">
        <v>2018</v>
      </c>
      <c r="B167" s="7" t="s">
        <v>432</v>
      </c>
      <c r="C167" s="1" t="s">
        <v>432</v>
      </c>
      <c r="D167" s="2">
        <v>11990000</v>
      </c>
      <c r="E167" s="1" t="s">
        <v>77</v>
      </c>
      <c r="F167" s="8">
        <v>79051348</v>
      </c>
      <c r="G167" s="1" t="s">
        <v>815</v>
      </c>
      <c r="H167" s="1" t="s">
        <v>8</v>
      </c>
      <c r="I167" s="25" t="s">
        <v>1282</v>
      </c>
      <c r="J167" s="9">
        <v>0</v>
      </c>
      <c r="K167" s="10">
        <v>0</v>
      </c>
    </row>
    <row r="168" spans="1:11" ht="23.25" customHeight="1" x14ac:dyDescent="0.2">
      <c r="A168" s="6">
        <v>2018</v>
      </c>
      <c r="B168" s="7" t="s">
        <v>433</v>
      </c>
      <c r="C168" s="1" t="s">
        <v>433</v>
      </c>
      <c r="D168" s="2">
        <v>9020000</v>
      </c>
      <c r="E168" s="1" t="s">
        <v>1152</v>
      </c>
      <c r="F168" s="8">
        <v>809007824</v>
      </c>
      <c r="G168" s="1" t="s">
        <v>816</v>
      </c>
      <c r="H168" s="1" t="s">
        <v>8</v>
      </c>
      <c r="I168" s="25" t="s">
        <v>1282</v>
      </c>
      <c r="J168" s="9">
        <v>0</v>
      </c>
      <c r="K168" s="10">
        <v>0</v>
      </c>
    </row>
    <row r="169" spans="1:11" ht="23.25" customHeight="1" x14ac:dyDescent="0.2">
      <c r="A169" s="6">
        <v>2018</v>
      </c>
      <c r="B169" s="7" t="s">
        <v>441</v>
      </c>
      <c r="C169" s="1" t="s">
        <v>441</v>
      </c>
      <c r="D169" s="2">
        <v>7929684</v>
      </c>
      <c r="E169" s="1" t="s">
        <v>1160</v>
      </c>
      <c r="F169" s="8">
        <v>891900387</v>
      </c>
      <c r="G169" s="1" t="s">
        <v>38</v>
      </c>
      <c r="H169" s="1" t="s">
        <v>8</v>
      </c>
      <c r="I169" s="25" t="s">
        <v>1216</v>
      </c>
      <c r="J169" s="9">
        <v>0</v>
      </c>
      <c r="K169" s="10">
        <v>0</v>
      </c>
    </row>
    <row r="170" spans="1:11" ht="23.25" customHeight="1" x14ac:dyDescent="0.2">
      <c r="A170" s="6">
        <v>2018</v>
      </c>
      <c r="B170" s="7" t="s">
        <v>442</v>
      </c>
      <c r="C170" s="1" t="s">
        <v>442</v>
      </c>
      <c r="D170" s="2">
        <v>22651656</v>
      </c>
      <c r="E170" s="1" t="s">
        <v>78</v>
      </c>
      <c r="F170" s="8">
        <v>16216191</v>
      </c>
      <c r="G170" s="1" t="s">
        <v>39</v>
      </c>
      <c r="H170" s="1" t="s">
        <v>8</v>
      </c>
      <c r="I170" s="25" t="s">
        <v>1189</v>
      </c>
      <c r="J170" s="9">
        <v>0</v>
      </c>
      <c r="K170" s="10">
        <v>0</v>
      </c>
    </row>
    <row r="171" spans="1:11" ht="23.25" customHeight="1" x14ac:dyDescent="0.2">
      <c r="A171" s="6">
        <v>2018</v>
      </c>
      <c r="B171" s="7" t="s">
        <v>443</v>
      </c>
      <c r="C171" s="1" t="s">
        <v>443</v>
      </c>
      <c r="D171" s="2">
        <v>16405200</v>
      </c>
      <c r="E171" s="1" t="s">
        <v>1161</v>
      </c>
      <c r="F171" s="8">
        <v>890303103</v>
      </c>
      <c r="G171" s="1" t="s">
        <v>40</v>
      </c>
      <c r="H171" s="1" t="s">
        <v>8</v>
      </c>
      <c r="I171" s="25" t="s">
        <v>1188</v>
      </c>
      <c r="J171" s="9">
        <v>0</v>
      </c>
      <c r="K171" s="10">
        <v>0</v>
      </c>
    </row>
    <row r="172" spans="1:11" ht="23.25" customHeight="1" x14ac:dyDescent="0.2">
      <c r="A172" s="6">
        <v>2018</v>
      </c>
      <c r="B172" s="7" t="s">
        <v>460</v>
      </c>
      <c r="C172" s="1" t="s">
        <v>460</v>
      </c>
      <c r="D172" s="2">
        <v>22050000</v>
      </c>
      <c r="E172" s="1" t="s">
        <v>79</v>
      </c>
      <c r="F172" s="8">
        <v>25844540</v>
      </c>
      <c r="G172" s="1" t="s">
        <v>41</v>
      </c>
      <c r="H172" s="1" t="s">
        <v>8</v>
      </c>
      <c r="I172" s="25" t="s">
        <v>1295</v>
      </c>
      <c r="J172" s="9">
        <v>0</v>
      </c>
      <c r="K172" s="10">
        <v>0</v>
      </c>
    </row>
    <row r="173" spans="1:11" ht="23.25" customHeight="1" x14ac:dyDescent="0.2">
      <c r="A173" s="6">
        <v>2018</v>
      </c>
      <c r="B173" s="7" t="s">
        <v>461</v>
      </c>
      <c r="C173" s="1" t="s">
        <v>461</v>
      </c>
      <c r="D173" s="2">
        <v>6825000</v>
      </c>
      <c r="E173" s="1" t="s">
        <v>1174</v>
      </c>
      <c r="F173" s="8">
        <v>21242808</v>
      </c>
      <c r="G173" s="1" t="s">
        <v>42</v>
      </c>
      <c r="H173" s="1" t="s">
        <v>8</v>
      </c>
      <c r="I173" s="25" t="s">
        <v>1295</v>
      </c>
      <c r="J173" s="9">
        <v>0</v>
      </c>
      <c r="K173" s="10">
        <v>0</v>
      </c>
    </row>
    <row r="174" spans="1:11" ht="23.25" customHeight="1" x14ac:dyDescent="0.2">
      <c r="A174" s="6">
        <v>2018</v>
      </c>
      <c r="B174" s="7" t="s">
        <v>462</v>
      </c>
      <c r="C174" s="1" t="s">
        <v>462</v>
      </c>
      <c r="D174" s="2">
        <v>7665000</v>
      </c>
      <c r="E174" s="1" t="s">
        <v>1175</v>
      </c>
      <c r="F174" s="8">
        <v>47426169</v>
      </c>
      <c r="G174" s="1" t="s">
        <v>43</v>
      </c>
      <c r="H174" s="1" t="s">
        <v>8</v>
      </c>
      <c r="I174" s="25" t="s">
        <v>1295</v>
      </c>
      <c r="J174" s="9">
        <v>0</v>
      </c>
      <c r="K174" s="10">
        <v>0</v>
      </c>
    </row>
    <row r="175" spans="1:11" ht="23.25" customHeight="1" x14ac:dyDescent="0.2">
      <c r="A175" s="6">
        <v>2018</v>
      </c>
      <c r="B175" s="7" t="s">
        <v>1358</v>
      </c>
      <c r="C175" s="1" t="s">
        <v>1499</v>
      </c>
      <c r="D175" s="2">
        <v>1077369799</v>
      </c>
      <c r="E175" s="1" t="s">
        <v>1776</v>
      </c>
      <c r="F175" s="8">
        <v>890002534</v>
      </c>
      <c r="G175" s="1" t="s">
        <v>1667</v>
      </c>
      <c r="H175" s="1" t="s">
        <v>10</v>
      </c>
      <c r="I175" s="25">
        <v>43270</v>
      </c>
      <c r="J175" s="9">
        <v>120</v>
      </c>
      <c r="K175" s="13">
        <f>517721623+124364</f>
        <v>517845987</v>
      </c>
    </row>
    <row r="176" spans="1:11" ht="23.25" customHeight="1" x14ac:dyDescent="0.2">
      <c r="A176" s="6">
        <v>2018</v>
      </c>
      <c r="B176" s="7" t="s">
        <v>1358</v>
      </c>
      <c r="C176" s="1" t="s">
        <v>1500</v>
      </c>
      <c r="D176" s="2">
        <v>453512809</v>
      </c>
      <c r="E176" s="1" t="s">
        <v>1813</v>
      </c>
      <c r="F176" s="8">
        <v>860011153</v>
      </c>
      <c r="G176" s="1" t="s">
        <v>1668</v>
      </c>
      <c r="H176" s="1" t="s">
        <v>10</v>
      </c>
      <c r="I176" s="25">
        <v>43270</v>
      </c>
      <c r="J176" s="9">
        <v>0</v>
      </c>
      <c r="K176" s="10">
        <v>0</v>
      </c>
    </row>
    <row r="177" spans="1:11" ht="23.25" customHeight="1" x14ac:dyDescent="0.2">
      <c r="A177" s="6">
        <v>2018</v>
      </c>
      <c r="B177" s="7" t="s">
        <v>1371</v>
      </c>
      <c r="C177" s="1" t="s">
        <v>1514</v>
      </c>
      <c r="D177" s="2">
        <v>4621844682</v>
      </c>
      <c r="E177" s="1" t="s">
        <v>32</v>
      </c>
      <c r="F177" s="8">
        <v>890101977</v>
      </c>
      <c r="G177" s="1" t="s">
        <v>1682</v>
      </c>
      <c r="H177" s="1" t="s">
        <v>10</v>
      </c>
      <c r="I177" s="25">
        <v>43314</v>
      </c>
      <c r="J177" s="9">
        <v>0</v>
      </c>
      <c r="K177" s="10">
        <v>0</v>
      </c>
    </row>
    <row r="178" spans="1:11" ht="23.25" customHeight="1" x14ac:dyDescent="0.2">
      <c r="A178" s="6">
        <v>2018</v>
      </c>
      <c r="B178" s="7" t="s">
        <v>1371</v>
      </c>
      <c r="C178" s="1" t="s">
        <v>1515</v>
      </c>
      <c r="D178" s="2">
        <v>536791567</v>
      </c>
      <c r="E178" s="1" t="s">
        <v>1826</v>
      </c>
      <c r="F178" s="8">
        <v>900919820</v>
      </c>
      <c r="G178" s="1" t="s">
        <v>1682</v>
      </c>
      <c r="H178" s="1" t="s">
        <v>10</v>
      </c>
      <c r="I178" s="25">
        <v>43314</v>
      </c>
      <c r="J178" s="9">
        <v>0</v>
      </c>
      <c r="K178" s="10">
        <v>0</v>
      </c>
    </row>
    <row r="179" spans="1:11" ht="23.25" customHeight="1" x14ac:dyDescent="0.2">
      <c r="A179" s="6">
        <v>2018</v>
      </c>
      <c r="B179" s="7" t="s">
        <v>1400</v>
      </c>
      <c r="C179" s="1" t="s">
        <v>1556</v>
      </c>
      <c r="D179" s="2">
        <v>956847263</v>
      </c>
      <c r="E179" s="1" t="s">
        <v>1853</v>
      </c>
      <c r="F179" s="8">
        <v>901226840</v>
      </c>
      <c r="G179" s="1" t="s">
        <v>1712</v>
      </c>
      <c r="H179" s="1" t="s">
        <v>10</v>
      </c>
      <c r="I179" s="25">
        <v>43420</v>
      </c>
      <c r="J179" s="9">
        <v>60</v>
      </c>
      <c r="K179" s="10">
        <v>0</v>
      </c>
    </row>
    <row r="180" spans="1:11" ht="23.25" customHeight="1" x14ac:dyDescent="0.2">
      <c r="A180" s="6">
        <v>2018</v>
      </c>
      <c r="B180" s="7" t="s">
        <v>1428</v>
      </c>
      <c r="C180" s="1" t="s">
        <v>1571</v>
      </c>
      <c r="D180" s="2">
        <v>7905409844</v>
      </c>
      <c r="E180" s="1" t="s">
        <v>1868</v>
      </c>
      <c r="F180" s="8">
        <v>901240446</v>
      </c>
      <c r="G180" s="1" t="s">
        <v>1739</v>
      </c>
      <c r="H180" s="1" t="s">
        <v>10</v>
      </c>
      <c r="I180" s="25">
        <v>43460</v>
      </c>
      <c r="J180" s="9">
        <v>0</v>
      </c>
      <c r="K180" s="10">
        <v>196783830</v>
      </c>
    </row>
    <row r="181" spans="1:11" ht="23.25" customHeight="1" x14ac:dyDescent="0.2">
      <c r="A181" s="6">
        <v>2018</v>
      </c>
      <c r="B181" s="7" t="s">
        <v>80</v>
      </c>
      <c r="C181" s="1" t="s">
        <v>80</v>
      </c>
      <c r="D181" s="2">
        <v>27261818</v>
      </c>
      <c r="E181" s="1" t="s">
        <v>852</v>
      </c>
      <c r="F181" s="8">
        <v>18184893</v>
      </c>
      <c r="G181" s="1" t="s">
        <v>475</v>
      </c>
      <c r="H181" s="1" t="s">
        <v>11</v>
      </c>
      <c r="I181" s="25" t="s">
        <v>1189</v>
      </c>
      <c r="J181" s="9">
        <v>0</v>
      </c>
      <c r="K181" s="10">
        <v>0</v>
      </c>
    </row>
    <row r="182" spans="1:11" ht="23.25" customHeight="1" x14ac:dyDescent="0.2">
      <c r="A182" s="6">
        <v>2018</v>
      </c>
      <c r="B182" s="7" t="s">
        <v>81</v>
      </c>
      <c r="C182" s="1" t="s">
        <v>81</v>
      </c>
      <c r="D182" s="2">
        <v>25446480</v>
      </c>
      <c r="E182" s="1" t="s">
        <v>853</v>
      </c>
      <c r="F182" s="8">
        <v>18111486</v>
      </c>
      <c r="G182" s="1" t="s">
        <v>476</v>
      </c>
      <c r="H182" s="1" t="s">
        <v>11</v>
      </c>
      <c r="I182" s="25" t="s">
        <v>1190</v>
      </c>
      <c r="J182" s="9">
        <v>0</v>
      </c>
      <c r="K182" s="10">
        <v>0</v>
      </c>
    </row>
    <row r="183" spans="1:11" ht="23.25" customHeight="1" x14ac:dyDescent="0.2">
      <c r="A183" s="6">
        <v>2018</v>
      </c>
      <c r="B183" s="7" t="s">
        <v>82</v>
      </c>
      <c r="C183" s="1" t="s">
        <v>82</v>
      </c>
      <c r="D183" s="2">
        <v>4000000</v>
      </c>
      <c r="E183" s="1" t="s">
        <v>855</v>
      </c>
      <c r="F183" s="8">
        <v>900133266</v>
      </c>
      <c r="G183" s="1" t="s">
        <v>477</v>
      </c>
      <c r="H183" s="1" t="s">
        <v>11</v>
      </c>
      <c r="I183" s="25" t="s">
        <v>1192</v>
      </c>
      <c r="J183" s="9">
        <v>0</v>
      </c>
      <c r="K183" s="10">
        <v>0</v>
      </c>
    </row>
    <row r="184" spans="1:11" ht="23.25" customHeight="1" x14ac:dyDescent="0.2">
      <c r="A184" s="6">
        <v>2018</v>
      </c>
      <c r="B184" s="7" t="s">
        <v>83</v>
      </c>
      <c r="C184" s="1" t="s">
        <v>83</v>
      </c>
      <c r="D184" s="2">
        <v>3000000</v>
      </c>
      <c r="E184" s="1" t="s">
        <v>855</v>
      </c>
      <c r="F184" s="8">
        <v>900133266</v>
      </c>
      <c r="G184" s="1" t="s">
        <v>478</v>
      </c>
      <c r="H184" s="1" t="s">
        <v>11</v>
      </c>
      <c r="I184" s="25" t="s">
        <v>1194</v>
      </c>
      <c r="J184" s="9">
        <v>0</v>
      </c>
      <c r="K184" s="10">
        <v>0</v>
      </c>
    </row>
    <row r="185" spans="1:11" ht="23.25" customHeight="1" x14ac:dyDescent="0.2">
      <c r="A185" s="6">
        <v>2018</v>
      </c>
      <c r="B185" s="7" t="s">
        <v>84</v>
      </c>
      <c r="C185" s="1" t="s">
        <v>84</v>
      </c>
      <c r="D185" s="2">
        <v>3990000</v>
      </c>
      <c r="E185" s="1" t="s">
        <v>858</v>
      </c>
      <c r="F185" s="8">
        <v>97436032</v>
      </c>
      <c r="G185" s="1" t="s">
        <v>480</v>
      </c>
      <c r="H185" s="1" t="s">
        <v>11</v>
      </c>
      <c r="I185" s="25">
        <v>43236</v>
      </c>
      <c r="J185" s="9">
        <v>0</v>
      </c>
      <c r="K185" s="10">
        <v>1010000</v>
      </c>
    </row>
    <row r="186" spans="1:11" ht="23.25" customHeight="1" x14ac:dyDescent="0.2">
      <c r="A186" s="6">
        <v>2018</v>
      </c>
      <c r="B186" s="7" t="s">
        <v>85</v>
      </c>
      <c r="C186" s="1" t="s">
        <v>85</v>
      </c>
      <c r="D186" s="2">
        <v>3545000</v>
      </c>
      <c r="E186" s="1" t="s">
        <v>858</v>
      </c>
      <c r="F186" s="8">
        <v>97436032</v>
      </c>
      <c r="G186" s="1" t="s">
        <v>481</v>
      </c>
      <c r="H186" s="1" t="s">
        <v>11</v>
      </c>
      <c r="I186" s="25">
        <v>43279</v>
      </c>
      <c r="J186" s="9">
        <v>0</v>
      </c>
      <c r="K186" s="10">
        <v>0</v>
      </c>
    </row>
    <row r="187" spans="1:11" ht="23.25" customHeight="1" x14ac:dyDescent="0.2">
      <c r="A187" s="6">
        <v>2018</v>
      </c>
      <c r="B187" s="7" t="s">
        <v>86</v>
      </c>
      <c r="C187" s="1" t="s">
        <v>86</v>
      </c>
      <c r="D187" s="2">
        <v>43600000</v>
      </c>
      <c r="E187" s="1" t="s">
        <v>861</v>
      </c>
      <c r="F187" s="8">
        <v>900912227</v>
      </c>
      <c r="G187" s="1" t="s">
        <v>483</v>
      </c>
      <c r="H187" s="1" t="s">
        <v>11</v>
      </c>
      <c r="I187" s="25">
        <v>43353</v>
      </c>
      <c r="J187" s="9">
        <v>0</v>
      </c>
      <c r="K187" s="10">
        <v>0</v>
      </c>
    </row>
    <row r="188" spans="1:11" ht="23.25" customHeight="1" x14ac:dyDescent="0.2">
      <c r="A188" s="6">
        <v>2018</v>
      </c>
      <c r="B188" s="7" t="s">
        <v>87</v>
      </c>
      <c r="C188" s="1" t="s">
        <v>87</v>
      </c>
      <c r="D188" s="2">
        <v>1400000</v>
      </c>
      <c r="E188" s="1" t="s">
        <v>862</v>
      </c>
      <c r="F188" s="8">
        <v>900261325</v>
      </c>
      <c r="G188" s="1" t="s">
        <v>484</v>
      </c>
      <c r="H188" s="1" t="s">
        <v>11</v>
      </c>
      <c r="I188" s="25">
        <v>43410</v>
      </c>
      <c r="J188" s="9">
        <v>0</v>
      </c>
      <c r="K188" s="10">
        <v>0</v>
      </c>
    </row>
    <row r="189" spans="1:11" ht="23.25" customHeight="1" x14ac:dyDescent="0.2">
      <c r="A189" s="6">
        <v>2018</v>
      </c>
      <c r="B189" s="7" t="s">
        <v>88</v>
      </c>
      <c r="C189" s="1" t="s">
        <v>88</v>
      </c>
      <c r="D189" s="2">
        <v>3221660</v>
      </c>
      <c r="E189" s="1" t="s">
        <v>863</v>
      </c>
      <c r="F189" s="8">
        <v>901133968</v>
      </c>
      <c r="G189" s="1" t="s">
        <v>485</v>
      </c>
      <c r="H189" s="1" t="s">
        <v>11</v>
      </c>
      <c r="I189" s="25">
        <v>43418</v>
      </c>
      <c r="J189" s="9">
        <v>0</v>
      </c>
      <c r="K189" s="10">
        <v>0</v>
      </c>
    </row>
    <row r="190" spans="1:11" ht="23.25" customHeight="1" x14ac:dyDescent="0.2">
      <c r="A190" s="6">
        <v>2018</v>
      </c>
      <c r="B190" s="7" t="s">
        <v>96</v>
      </c>
      <c r="C190" s="1" t="s">
        <v>96</v>
      </c>
      <c r="D190" s="2">
        <v>3225000</v>
      </c>
      <c r="E190" s="1" t="s">
        <v>873</v>
      </c>
      <c r="F190" s="8">
        <v>15889311</v>
      </c>
      <c r="G190" s="1" t="s">
        <v>492</v>
      </c>
      <c r="H190" s="1" t="s">
        <v>11</v>
      </c>
      <c r="I190" s="25" t="s">
        <v>1199</v>
      </c>
      <c r="J190" s="9">
        <v>0</v>
      </c>
      <c r="K190" s="10">
        <v>0</v>
      </c>
    </row>
    <row r="191" spans="1:11" ht="23.25" customHeight="1" x14ac:dyDescent="0.2">
      <c r="A191" s="6">
        <v>2018</v>
      </c>
      <c r="B191" s="7" t="s">
        <v>97</v>
      </c>
      <c r="C191" s="1" t="s">
        <v>97</v>
      </c>
      <c r="D191" s="2">
        <v>30000000</v>
      </c>
      <c r="E191" s="1" t="s">
        <v>874</v>
      </c>
      <c r="F191" s="8">
        <v>900880860</v>
      </c>
      <c r="G191" s="1" t="s">
        <v>493</v>
      </c>
      <c r="H191" s="1" t="s">
        <v>11</v>
      </c>
      <c r="I191" s="25" t="s">
        <v>1200</v>
      </c>
      <c r="J191" s="9">
        <v>0</v>
      </c>
      <c r="K191" s="10">
        <v>0</v>
      </c>
    </row>
    <row r="192" spans="1:11" ht="23.25" customHeight="1" x14ac:dyDescent="0.2">
      <c r="A192" s="6">
        <v>2018</v>
      </c>
      <c r="B192" s="7" t="s">
        <v>98</v>
      </c>
      <c r="C192" s="1" t="s">
        <v>98</v>
      </c>
      <c r="D192" s="2">
        <v>24000000</v>
      </c>
      <c r="E192" s="1" t="s">
        <v>875</v>
      </c>
      <c r="F192" s="8">
        <v>20532854</v>
      </c>
      <c r="G192" s="1" t="s">
        <v>494</v>
      </c>
      <c r="H192" s="1" t="s">
        <v>11</v>
      </c>
      <c r="I192" s="25" t="s">
        <v>1201</v>
      </c>
      <c r="J192" s="9">
        <v>0</v>
      </c>
      <c r="K192" s="10">
        <v>0</v>
      </c>
    </row>
    <row r="193" spans="1:11" ht="23.25" customHeight="1" x14ac:dyDescent="0.2">
      <c r="A193" s="6">
        <v>2018</v>
      </c>
      <c r="B193" s="7" t="s">
        <v>99</v>
      </c>
      <c r="C193" s="1" t="s">
        <v>99</v>
      </c>
      <c r="D193" s="2">
        <v>994000</v>
      </c>
      <c r="E193" s="1" t="s">
        <v>876</v>
      </c>
      <c r="F193" s="8">
        <v>900243862</v>
      </c>
      <c r="G193" s="1" t="s">
        <v>495</v>
      </c>
      <c r="H193" s="1" t="s">
        <v>11</v>
      </c>
      <c r="I193" s="25" t="s">
        <v>1202</v>
      </c>
      <c r="J193" s="9">
        <v>0</v>
      </c>
      <c r="K193" s="10">
        <v>0</v>
      </c>
    </row>
    <row r="194" spans="1:11" ht="23.25" customHeight="1" x14ac:dyDescent="0.2">
      <c r="A194" s="6">
        <v>2018</v>
      </c>
      <c r="B194" s="7" t="s">
        <v>100</v>
      </c>
      <c r="C194" s="1" t="s">
        <v>100</v>
      </c>
      <c r="D194" s="2">
        <v>12710000</v>
      </c>
      <c r="E194" s="1" t="s">
        <v>877</v>
      </c>
      <c r="F194" s="8">
        <v>6565724</v>
      </c>
      <c r="G194" s="1" t="s">
        <v>496</v>
      </c>
      <c r="H194" s="1" t="s">
        <v>11</v>
      </c>
      <c r="I194" s="25" t="s">
        <v>1203</v>
      </c>
      <c r="J194" s="9">
        <v>13</v>
      </c>
      <c r="K194" s="10">
        <v>0</v>
      </c>
    </row>
    <row r="195" spans="1:11" ht="23.25" customHeight="1" x14ac:dyDescent="0.2">
      <c r="A195" s="6">
        <v>2018</v>
      </c>
      <c r="B195" s="7" t="s">
        <v>103</v>
      </c>
      <c r="C195" s="1" t="s">
        <v>103</v>
      </c>
      <c r="D195" s="2">
        <v>50780730</v>
      </c>
      <c r="E195" s="1" t="s">
        <v>880</v>
      </c>
      <c r="F195" s="8">
        <v>800112214</v>
      </c>
      <c r="G195" s="1" t="s">
        <v>499</v>
      </c>
      <c r="H195" s="1" t="s">
        <v>11</v>
      </c>
      <c r="I195" s="25" t="s">
        <v>1205</v>
      </c>
      <c r="J195" s="9">
        <v>0</v>
      </c>
      <c r="K195" s="10">
        <v>0</v>
      </c>
    </row>
    <row r="196" spans="1:11" ht="23.25" customHeight="1" x14ac:dyDescent="0.2">
      <c r="A196" s="6">
        <v>2018</v>
      </c>
      <c r="B196" s="7" t="s">
        <v>104</v>
      </c>
      <c r="C196" s="1" t="s">
        <v>104</v>
      </c>
      <c r="D196" s="2">
        <v>40000000</v>
      </c>
      <c r="E196" s="1" t="s">
        <v>881</v>
      </c>
      <c r="F196" s="8">
        <v>71624554</v>
      </c>
      <c r="G196" s="1" t="s">
        <v>500</v>
      </c>
      <c r="H196" s="1" t="s">
        <v>11</v>
      </c>
      <c r="I196" s="25">
        <v>43175</v>
      </c>
      <c r="J196" s="9">
        <v>0</v>
      </c>
      <c r="K196" s="10">
        <v>20000000</v>
      </c>
    </row>
    <row r="197" spans="1:11" ht="23.25" customHeight="1" x14ac:dyDescent="0.2">
      <c r="A197" s="6">
        <v>2018</v>
      </c>
      <c r="B197" s="7" t="s">
        <v>105</v>
      </c>
      <c r="C197" s="1" t="s">
        <v>105</v>
      </c>
      <c r="D197" s="2">
        <v>20000000</v>
      </c>
      <c r="E197" s="1" t="s">
        <v>882</v>
      </c>
      <c r="F197" s="8">
        <v>800071543</v>
      </c>
      <c r="G197" s="1" t="s">
        <v>501</v>
      </c>
      <c r="H197" s="1" t="s">
        <v>11</v>
      </c>
      <c r="I197" s="25">
        <v>43208</v>
      </c>
      <c r="J197" s="9">
        <v>0</v>
      </c>
      <c r="K197" s="10">
        <v>10000000</v>
      </c>
    </row>
    <row r="198" spans="1:11" ht="23.25" customHeight="1" x14ac:dyDescent="0.2">
      <c r="A198" s="6">
        <v>2018</v>
      </c>
      <c r="B198" s="7" t="s">
        <v>106</v>
      </c>
      <c r="C198" s="1" t="s">
        <v>106</v>
      </c>
      <c r="D198" s="2">
        <v>4595200</v>
      </c>
      <c r="E198" s="1" t="s">
        <v>883</v>
      </c>
      <c r="F198" s="8">
        <v>800178906</v>
      </c>
      <c r="G198" s="1" t="s">
        <v>502</v>
      </c>
      <c r="H198" s="1" t="s">
        <v>11</v>
      </c>
      <c r="I198" s="25">
        <v>43203</v>
      </c>
      <c r="J198" s="9">
        <v>15</v>
      </c>
      <c r="K198" s="10">
        <v>1427272</v>
      </c>
    </row>
    <row r="199" spans="1:11" ht="23.25" customHeight="1" x14ac:dyDescent="0.2">
      <c r="A199" s="6">
        <v>2018</v>
      </c>
      <c r="B199" s="7" t="s">
        <v>107</v>
      </c>
      <c r="C199" s="1" t="s">
        <v>107</v>
      </c>
      <c r="D199" s="2">
        <v>8458330</v>
      </c>
      <c r="E199" s="1" t="s">
        <v>884</v>
      </c>
      <c r="F199" s="8">
        <v>900448985</v>
      </c>
      <c r="G199" s="1" t="s">
        <v>503</v>
      </c>
      <c r="H199" s="1" t="s">
        <v>11</v>
      </c>
      <c r="I199" s="25">
        <v>43223</v>
      </c>
      <c r="J199" s="9">
        <v>27</v>
      </c>
      <c r="K199" s="10">
        <v>438604</v>
      </c>
    </row>
    <row r="200" spans="1:11" ht="23.25" customHeight="1" x14ac:dyDescent="0.2">
      <c r="A200" s="6">
        <v>2018</v>
      </c>
      <c r="B200" s="7" t="s">
        <v>108</v>
      </c>
      <c r="C200" s="1" t="s">
        <v>108</v>
      </c>
      <c r="D200" s="2">
        <v>437800</v>
      </c>
      <c r="E200" s="1" t="s">
        <v>885</v>
      </c>
      <c r="F200" s="8">
        <v>900368704</v>
      </c>
      <c r="G200" s="1" t="s">
        <v>504</v>
      </c>
      <c r="H200" s="1" t="s">
        <v>11</v>
      </c>
      <c r="I200" s="25">
        <v>43298</v>
      </c>
      <c r="J200" s="9">
        <v>30</v>
      </c>
      <c r="K200" s="10">
        <v>532200</v>
      </c>
    </row>
    <row r="201" spans="1:11" ht="23.25" customHeight="1" x14ac:dyDescent="0.2">
      <c r="A201" s="6">
        <v>2018</v>
      </c>
      <c r="B201" s="7" t="s">
        <v>109</v>
      </c>
      <c r="C201" s="1" t="s">
        <v>109</v>
      </c>
      <c r="D201" s="2">
        <v>1190000</v>
      </c>
      <c r="E201" s="1" t="s">
        <v>886</v>
      </c>
      <c r="F201" s="8">
        <v>900498089</v>
      </c>
      <c r="G201" s="1" t="s">
        <v>505</v>
      </c>
      <c r="H201" s="1" t="s">
        <v>11</v>
      </c>
      <c r="I201" s="25">
        <v>43300</v>
      </c>
      <c r="J201" s="9">
        <v>10</v>
      </c>
      <c r="K201" s="10">
        <v>2410000</v>
      </c>
    </row>
    <row r="202" spans="1:11" ht="23.25" customHeight="1" x14ac:dyDescent="0.2">
      <c r="A202" s="6">
        <v>2018</v>
      </c>
      <c r="B202" s="7" t="s">
        <v>110</v>
      </c>
      <c r="C202" s="1" t="s">
        <v>110</v>
      </c>
      <c r="D202" s="2">
        <v>22454290</v>
      </c>
      <c r="E202" s="1" t="s">
        <v>887</v>
      </c>
      <c r="F202" s="8">
        <v>800253767</v>
      </c>
      <c r="G202" s="1" t="s">
        <v>506</v>
      </c>
      <c r="H202" s="1" t="s">
        <v>11</v>
      </c>
      <c r="I202" s="25">
        <v>43313</v>
      </c>
      <c r="J202" s="9">
        <v>20</v>
      </c>
      <c r="K202" s="10">
        <v>7235200</v>
      </c>
    </row>
    <row r="203" spans="1:11" ht="23.25" customHeight="1" x14ac:dyDescent="0.2">
      <c r="A203" s="6">
        <v>2018</v>
      </c>
      <c r="B203" s="7" t="s">
        <v>112</v>
      </c>
      <c r="C203" s="1" t="s">
        <v>112</v>
      </c>
      <c r="D203" s="2">
        <v>2277600</v>
      </c>
      <c r="E203" s="1" t="s">
        <v>889</v>
      </c>
      <c r="F203" s="8">
        <v>71577360</v>
      </c>
      <c r="G203" s="1" t="s">
        <v>508</v>
      </c>
      <c r="H203" s="1" t="s">
        <v>11</v>
      </c>
      <c r="I203" s="25">
        <v>43355</v>
      </c>
      <c r="J203" s="9">
        <v>0</v>
      </c>
      <c r="K203" s="10">
        <v>1000060</v>
      </c>
    </row>
    <row r="204" spans="1:11" ht="23.25" customHeight="1" x14ac:dyDescent="0.2">
      <c r="A204" s="6">
        <v>2018</v>
      </c>
      <c r="B204" s="7" t="s">
        <v>113</v>
      </c>
      <c r="C204" s="1" t="s">
        <v>113</v>
      </c>
      <c r="D204" s="2">
        <v>7018068</v>
      </c>
      <c r="E204" s="1" t="s">
        <v>890</v>
      </c>
      <c r="F204" s="8">
        <v>71692208</v>
      </c>
      <c r="G204" s="1" t="s">
        <v>509</v>
      </c>
      <c r="H204" s="1" t="s">
        <v>11</v>
      </c>
      <c r="I204" s="25">
        <v>43368</v>
      </c>
      <c r="J204" s="9">
        <v>0</v>
      </c>
      <c r="K204" s="10">
        <v>3000000</v>
      </c>
    </row>
    <row r="205" spans="1:11" ht="23.25" customHeight="1" x14ac:dyDescent="0.2">
      <c r="A205" s="6">
        <v>2018</v>
      </c>
      <c r="B205" s="7" t="s">
        <v>114</v>
      </c>
      <c r="C205" s="1" t="s">
        <v>114</v>
      </c>
      <c r="D205" s="2">
        <v>2200000</v>
      </c>
      <c r="E205" s="1" t="s">
        <v>891</v>
      </c>
      <c r="F205" s="8">
        <v>860353110</v>
      </c>
      <c r="G205" s="1" t="s">
        <v>510</v>
      </c>
      <c r="H205" s="1" t="s">
        <v>11</v>
      </c>
      <c r="I205" s="25">
        <v>43391</v>
      </c>
      <c r="J205" s="9">
        <v>0</v>
      </c>
      <c r="K205" s="10">
        <v>0</v>
      </c>
    </row>
    <row r="206" spans="1:11" ht="23.25" customHeight="1" x14ac:dyDescent="0.2">
      <c r="A206" s="6">
        <v>2018</v>
      </c>
      <c r="B206" s="7" t="s">
        <v>115</v>
      </c>
      <c r="C206" s="1" t="s">
        <v>115</v>
      </c>
      <c r="D206" s="2">
        <v>25751600</v>
      </c>
      <c r="E206" s="1" t="s">
        <v>892</v>
      </c>
      <c r="F206" s="8">
        <v>900503896</v>
      </c>
      <c r="G206" s="1" t="s">
        <v>511</v>
      </c>
      <c r="H206" s="1" t="s">
        <v>11</v>
      </c>
      <c r="I206" s="25">
        <v>43448</v>
      </c>
      <c r="J206" s="9">
        <v>0</v>
      </c>
      <c r="K206" s="10">
        <v>10200000</v>
      </c>
    </row>
    <row r="207" spans="1:11" ht="23.25" customHeight="1" x14ac:dyDescent="0.2">
      <c r="A207" s="6">
        <v>2018</v>
      </c>
      <c r="B207" s="7" t="s">
        <v>116</v>
      </c>
      <c r="C207" s="1" t="s">
        <v>116</v>
      </c>
      <c r="D207" s="2">
        <v>32402875</v>
      </c>
      <c r="E207" s="1" t="s">
        <v>893</v>
      </c>
      <c r="F207" s="8">
        <v>836000757</v>
      </c>
      <c r="G207" s="1" t="s">
        <v>512</v>
      </c>
      <c r="H207" s="1" t="s">
        <v>11</v>
      </c>
      <c r="I207" s="25">
        <v>43446</v>
      </c>
      <c r="J207" s="9">
        <v>0</v>
      </c>
      <c r="K207" s="10">
        <v>0</v>
      </c>
    </row>
    <row r="208" spans="1:11" ht="23.25" customHeight="1" x14ac:dyDescent="0.2">
      <c r="A208" s="6">
        <v>2018</v>
      </c>
      <c r="B208" s="7" t="s">
        <v>117</v>
      </c>
      <c r="C208" s="1" t="s">
        <v>117</v>
      </c>
      <c r="D208" s="2">
        <v>5322100</v>
      </c>
      <c r="E208" s="1" t="s">
        <v>894</v>
      </c>
      <c r="F208" s="8">
        <v>800071543</v>
      </c>
      <c r="G208" s="1" t="s">
        <v>513</v>
      </c>
      <c r="H208" s="1" t="s">
        <v>11</v>
      </c>
      <c r="I208" s="25">
        <v>43427</v>
      </c>
      <c r="J208" s="9">
        <v>0</v>
      </c>
      <c r="K208" s="10">
        <v>0</v>
      </c>
    </row>
    <row r="209" spans="1:11" ht="23.25" customHeight="1" x14ac:dyDescent="0.2">
      <c r="A209" s="6">
        <v>2018</v>
      </c>
      <c r="B209" s="7" t="s">
        <v>118</v>
      </c>
      <c r="C209" s="1" t="s">
        <v>118</v>
      </c>
      <c r="D209" s="2">
        <v>10000000</v>
      </c>
      <c r="E209" s="1" t="s">
        <v>895</v>
      </c>
      <c r="F209" s="8">
        <v>71938274</v>
      </c>
      <c r="G209" s="1" t="s">
        <v>514</v>
      </c>
      <c r="H209" s="1" t="s">
        <v>11</v>
      </c>
      <c r="I209" s="25">
        <v>43361</v>
      </c>
      <c r="J209" s="9">
        <v>0</v>
      </c>
      <c r="K209" s="10">
        <v>2000000</v>
      </c>
    </row>
    <row r="210" spans="1:11" ht="23.25" customHeight="1" x14ac:dyDescent="0.2">
      <c r="A210" s="6">
        <v>2018</v>
      </c>
      <c r="B210" s="7" t="s">
        <v>111</v>
      </c>
      <c r="C210" s="1" t="s">
        <v>111</v>
      </c>
      <c r="D210" s="2">
        <v>3179204</v>
      </c>
      <c r="E210" s="1" t="s">
        <v>888</v>
      </c>
      <c r="F210" s="8">
        <v>13953585</v>
      </c>
      <c r="G210" s="1" t="s">
        <v>507</v>
      </c>
      <c r="H210" s="1" t="s">
        <v>11</v>
      </c>
      <c r="I210" s="25">
        <v>43396</v>
      </c>
      <c r="J210" s="9">
        <v>0</v>
      </c>
      <c r="K210" s="10">
        <v>1549380</v>
      </c>
    </row>
    <row r="211" spans="1:11" ht="23.25" customHeight="1" x14ac:dyDescent="0.2">
      <c r="A211" s="6">
        <v>2018</v>
      </c>
      <c r="B211" s="7" t="s">
        <v>123</v>
      </c>
      <c r="C211" s="1" t="s">
        <v>123</v>
      </c>
      <c r="D211" s="2">
        <v>35514545</v>
      </c>
      <c r="E211" s="1" t="s">
        <v>898</v>
      </c>
      <c r="F211" s="8">
        <v>8669570</v>
      </c>
      <c r="G211" s="1" t="s">
        <v>519</v>
      </c>
      <c r="H211" s="1" t="s">
        <v>11</v>
      </c>
      <c r="I211" s="25" t="s">
        <v>1209</v>
      </c>
      <c r="J211" s="9">
        <v>0</v>
      </c>
      <c r="K211" s="10">
        <v>0</v>
      </c>
    </row>
    <row r="212" spans="1:11" ht="23.25" customHeight="1" x14ac:dyDescent="0.2">
      <c r="A212" s="6">
        <v>2018</v>
      </c>
      <c r="B212" s="7" t="s">
        <v>124</v>
      </c>
      <c r="C212" s="1" t="s">
        <v>124</v>
      </c>
      <c r="D212" s="2">
        <v>4000000</v>
      </c>
      <c r="E212" s="1" t="s">
        <v>899</v>
      </c>
      <c r="F212" s="8">
        <v>900133060</v>
      </c>
      <c r="G212" s="1" t="s">
        <v>520</v>
      </c>
      <c r="H212" s="1" t="s">
        <v>11</v>
      </c>
      <c r="I212" s="25" t="s">
        <v>1210</v>
      </c>
      <c r="J212" s="9">
        <v>0</v>
      </c>
      <c r="K212" s="10">
        <v>0</v>
      </c>
    </row>
    <row r="213" spans="1:11" ht="23.25" customHeight="1" x14ac:dyDescent="0.2">
      <c r="A213" s="6">
        <v>2018</v>
      </c>
      <c r="B213" s="7" t="s">
        <v>125</v>
      </c>
      <c r="C213" s="1" t="s">
        <v>125</v>
      </c>
      <c r="D213" s="2">
        <v>32986800</v>
      </c>
      <c r="E213" s="1" t="s">
        <v>900</v>
      </c>
      <c r="F213" s="8">
        <v>900589774</v>
      </c>
      <c r="G213" s="1" t="s">
        <v>521</v>
      </c>
      <c r="H213" s="1" t="s">
        <v>11</v>
      </c>
      <c r="I213" s="25" t="s">
        <v>1211</v>
      </c>
      <c r="J213" s="9">
        <v>0</v>
      </c>
      <c r="K213" s="10">
        <v>16000000</v>
      </c>
    </row>
    <row r="214" spans="1:11" ht="23.25" customHeight="1" x14ac:dyDescent="0.2">
      <c r="A214" s="6">
        <v>2018</v>
      </c>
      <c r="B214" s="7" t="s">
        <v>126</v>
      </c>
      <c r="C214" s="1" t="s">
        <v>126</v>
      </c>
      <c r="D214" s="2">
        <v>5524000</v>
      </c>
      <c r="E214" s="1" t="s">
        <v>901</v>
      </c>
      <c r="F214" s="8">
        <v>900232628</v>
      </c>
      <c r="G214" s="1" t="s">
        <v>522</v>
      </c>
      <c r="H214" s="1" t="s">
        <v>11</v>
      </c>
      <c r="I214" s="25" t="s">
        <v>1212</v>
      </c>
      <c r="J214" s="9">
        <v>0</v>
      </c>
      <c r="K214" s="10">
        <v>0</v>
      </c>
    </row>
    <row r="215" spans="1:11" ht="23.25" customHeight="1" x14ac:dyDescent="0.2">
      <c r="A215" s="6">
        <v>2018</v>
      </c>
      <c r="B215" s="7" t="s">
        <v>127</v>
      </c>
      <c r="C215" s="1" t="s">
        <v>127</v>
      </c>
      <c r="D215" s="2">
        <v>3985000</v>
      </c>
      <c r="E215" s="1" t="s">
        <v>53</v>
      </c>
      <c r="F215" s="8">
        <v>8826918</v>
      </c>
      <c r="G215" s="1" t="s">
        <v>523</v>
      </c>
      <c r="H215" s="1" t="s">
        <v>11</v>
      </c>
      <c r="I215" s="25" t="s">
        <v>1213</v>
      </c>
      <c r="J215" s="9">
        <v>0</v>
      </c>
      <c r="K215" s="10">
        <v>0</v>
      </c>
    </row>
    <row r="216" spans="1:11" ht="23.25" customHeight="1" x14ac:dyDescent="0.2">
      <c r="A216" s="6">
        <v>2018</v>
      </c>
      <c r="B216" s="7" t="s">
        <v>128</v>
      </c>
      <c r="C216" s="1" t="s">
        <v>128</v>
      </c>
      <c r="D216" s="2">
        <v>19957490</v>
      </c>
      <c r="E216" s="1" t="s">
        <v>902</v>
      </c>
      <c r="F216" s="8">
        <v>800186618</v>
      </c>
      <c r="G216" s="1" t="s">
        <v>524</v>
      </c>
      <c r="H216" s="1" t="s">
        <v>11</v>
      </c>
      <c r="I216" s="25" t="s">
        <v>1214</v>
      </c>
      <c r="J216" s="9">
        <v>0</v>
      </c>
      <c r="K216" s="10">
        <v>0</v>
      </c>
    </row>
    <row r="217" spans="1:11" ht="23.25" customHeight="1" x14ac:dyDescent="0.2">
      <c r="A217" s="6">
        <v>2018</v>
      </c>
      <c r="B217" s="7" t="s">
        <v>129</v>
      </c>
      <c r="C217" s="1" t="s">
        <v>129</v>
      </c>
      <c r="D217" s="2">
        <v>10950000</v>
      </c>
      <c r="E217" s="1" t="s">
        <v>53</v>
      </c>
      <c r="F217" s="8">
        <v>8826918</v>
      </c>
      <c r="G217" s="1" t="s">
        <v>525</v>
      </c>
      <c r="H217" s="1" t="s">
        <v>11</v>
      </c>
      <c r="I217" s="25" t="s">
        <v>1215</v>
      </c>
      <c r="J217" s="9">
        <v>0</v>
      </c>
      <c r="K217" s="10">
        <v>0</v>
      </c>
    </row>
    <row r="218" spans="1:11" ht="23.25" customHeight="1" x14ac:dyDescent="0.2">
      <c r="A218" s="6">
        <v>2018</v>
      </c>
      <c r="B218" s="7" t="s">
        <v>131</v>
      </c>
      <c r="C218" s="1" t="s">
        <v>131</v>
      </c>
      <c r="D218" s="2">
        <v>50727273</v>
      </c>
      <c r="E218" s="1" t="s">
        <v>904</v>
      </c>
      <c r="F218" s="8">
        <v>800112214</v>
      </c>
      <c r="G218" s="1" t="s">
        <v>527</v>
      </c>
      <c r="H218" s="1" t="s">
        <v>11</v>
      </c>
      <c r="I218" s="25" t="s">
        <v>1217</v>
      </c>
      <c r="J218" s="9">
        <v>0</v>
      </c>
      <c r="K218" s="10">
        <v>0</v>
      </c>
    </row>
    <row r="219" spans="1:11" ht="23.25" customHeight="1" x14ac:dyDescent="0.2">
      <c r="A219" s="6">
        <v>2018</v>
      </c>
      <c r="B219" s="7" t="s">
        <v>132</v>
      </c>
      <c r="C219" s="1" t="s">
        <v>132</v>
      </c>
      <c r="D219" s="2">
        <v>6000000</v>
      </c>
      <c r="E219" s="1" t="s">
        <v>905</v>
      </c>
      <c r="F219" s="8">
        <v>802014853</v>
      </c>
      <c r="G219" s="1" t="s">
        <v>528</v>
      </c>
      <c r="H219" s="1" t="s">
        <v>11</v>
      </c>
      <c r="I219" s="25" t="s">
        <v>1218</v>
      </c>
      <c r="J219" s="9">
        <v>0</v>
      </c>
      <c r="K219" s="10">
        <v>0</v>
      </c>
    </row>
    <row r="220" spans="1:11" ht="23.25" customHeight="1" x14ac:dyDescent="0.2">
      <c r="A220" s="6">
        <v>2018</v>
      </c>
      <c r="B220" s="7" t="s">
        <v>133</v>
      </c>
      <c r="C220" s="1" t="s">
        <v>133</v>
      </c>
      <c r="D220" s="2">
        <v>7110000</v>
      </c>
      <c r="E220" s="1" t="s">
        <v>906</v>
      </c>
      <c r="F220" s="8">
        <v>72044371</v>
      </c>
      <c r="G220" s="1" t="s">
        <v>1999</v>
      </c>
      <c r="H220" s="1" t="s">
        <v>11</v>
      </c>
      <c r="I220" s="25" t="s">
        <v>1219</v>
      </c>
      <c r="J220" s="9">
        <v>0</v>
      </c>
      <c r="K220" s="10">
        <v>0</v>
      </c>
    </row>
    <row r="221" spans="1:11" ht="23.25" customHeight="1" x14ac:dyDescent="0.2">
      <c r="A221" s="6">
        <v>2018</v>
      </c>
      <c r="B221" s="7" t="s">
        <v>134</v>
      </c>
      <c r="C221" s="1" t="s">
        <v>134</v>
      </c>
      <c r="D221" s="2">
        <v>24060000</v>
      </c>
      <c r="E221" s="1" t="s">
        <v>907</v>
      </c>
      <c r="F221" s="8">
        <v>900065873</v>
      </c>
      <c r="G221" s="1" t="s">
        <v>529</v>
      </c>
      <c r="H221" s="1" t="s">
        <v>11</v>
      </c>
      <c r="I221" s="25">
        <v>43242</v>
      </c>
      <c r="J221" s="9">
        <v>0</v>
      </c>
      <c r="K221" s="10">
        <v>0</v>
      </c>
    </row>
    <row r="222" spans="1:11" ht="23.25" customHeight="1" x14ac:dyDescent="0.2">
      <c r="A222" s="6">
        <v>2018</v>
      </c>
      <c r="B222" s="7" t="s">
        <v>135</v>
      </c>
      <c r="C222" s="1" t="s">
        <v>135</v>
      </c>
      <c r="D222" s="2">
        <v>4766000</v>
      </c>
      <c r="E222" s="1" t="s">
        <v>908</v>
      </c>
      <c r="F222" s="8">
        <v>800033723</v>
      </c>
      <c r="G222" s="1" t="s">
        <v>530</v>
      </c>
      <c r="H222" s="1" t="s">
        <v>11</v>
      </c>
      <c r="I222" s="25">
        <v>43290</v>
      </c>
      <c r="J222" s="9">
        <v>0</v>
      </c>
      <c r="K222" s="10">
        <v>0</v>
      </c>
    </row>
    <row r="223" spans="1:11" ht="23.25" customHeight="1" x14ac:dyDescent="0.2">
      <c r="A223" s="6">
        <v>2018</v>
      </c>
      <c r="B223" s="7" t="s">
        <v>136</v>
      </c>
      <c r="C223" s="1" t="s">
        <v>136</v>
      </c>
      <c r="D223" s="2">
        <v>1602000</v>
      </c>
      <c r="E223" s="1" t="s">
        <v>909</v>
      </c>
      <c r="F223" s="8">
        <v>900167288</v>
      </c>
      <c r="G223" s="1" t="s">
        <v>531</v>
      </c>
      <c r="H223" s="1" t="s">
        <v>11</v>
      </c>
      <c r="I223" s="25">
        <v>43339</v>
      </c>
      <c r="J223" s="9">
        <v>0</v>
      </c>
      <c r="K223" s="10">
        <v>0</v>
      </c>
    </row>
    <row r="224" spans="1:11" ht="23.25" customHeight="1" x14ac:dyDescent="0.2">
      <c r="A224" s="6">
        <v>2018</v>
      </c>
      <c r="B224" s="7" t="s">
        <v>137</v>
      </c>
      <c r="C224" s="1" t="s">
        <v>137</v>
      </c>
      <c r="D224" s="2">
        <v>49853451</v>
      </c>
      <c r="E224" s="1" t="s">
        <v>910</v>
      </c>
      <c r="F224" s="8">
        <v>12553553</v>
      </c>
      <c r="G224" s="1" t="s">
        <v>532</v>
      </c>
      <c r="H224" s="1" t="s">
        <v>11</v>
      </c>
      <c r="I224" s="25">
        <v>43334</v>
      </c>
      <c r="J224" s="9">
        <v>0</v>
      </c>
      <c r="K224" s="10">
        <v>0</v>
      </c>
    </row>
    <row r="225" spans="1:11" ht="23.25" customHeight="1" x14ac:dyDescent="0.2">
      <c r="A225" s="6">
        <v>2018</v>
      </c>
      <c r="B225" s="7" t="s">
        <v>138</v>
      </c>
      <c r="C225" s="1" t="s">
        <v>138</v>
      </c>
      <c r="D225" s="2">
        <v>1987300</v>
      </c>
      <c r="E225" s="1" t="s">
        <v>911</v>
      </c>
      <c r="F225" s="8">
        <v>900840366</v>
      </c>
      <c r="G225" s="1" t="s">
        <v>533</v>
      </c>
      <c r="H225" s="1" t="s">
        <v>11</v>
      </c>
      <c r="I225" s="25">
        <v>43348</v>
      </c>
      <c r="J225" s="9">
        <v>0</v>
      </c>
      <c r="K225" s="10">
        <v>0</v>
      </c>
    </row>
    <row r="226" spans="1:11" ht="23.25" customHeight="1" x14ac:dyDescent="0.2">
      <c r="A226" s="6">
        <v>2018</v>
      </c>
      <c r="B226" s="7" t="s">
        <v>139</v>
      </c>
      <c r="C226" s="1" t="s">
        <v>139</v>
      </c>
      <c r="D226" s="2">
        <v>49980865</v>
      </c>
      <c r="E226" s="1" t="s">
        <v>912</v>
      </c>
      <c r="F226" s="8">
        <v>900064227</v>
      </c>
      <c r="G226" s="1" t="s">
        <v>534</v>
      </c>
      <c r="H226" s="1" t="s">
        <v>11</v>
      </c>
      <c r="I226" s="25">
        <v>43389</v>
      </c>
      <c r="J226" s="9">
        <v>0</v>
      </c>
      <c r="K226" s="10">
        <v>0</v>
      </c>
    </row>
    <row r="227" spans="1:11" ht="23.25" customHeight="1" x14ac:dyDescent="0.2">
      <c r="A227" s="6">
        <v>2018</v>
      </c>
      <c r="B227" s="7" t="s">
        <v>140</v>
      </c>
      <c r="C227" s="1" t="s">
        <v>140</v>
      </c>
      <c r="D227" s="2">
        <v>4394670</v>
      </c>
      <c r="E227" s="1" t="s">
        <v>913</v>
      </c>
      <c r="F227" s="8">
        <v>900840366</v>
      </c>
      <c r="G227" s="1" t="s">
        <v>535</v>
      </c>
      <c r="H227" s="1" t="s">
        <v>11</v>
      </c>
      <c r="I227" s="25">
        <v>43435</v>
      </c>
      <c r="J227" s="9">
        <v>0</v>
      </c>
      <c r="K227" s="10">
        <v>0</v>
      </c>
    </row>
    <row r="228" spans="1:11" ht="23.25" customHeight="1" x14ac:dyDescent="0.2">
      <c r="A228" s="6">
        <v>2018</v>
      </c>
      <c r="B228" s="7" t="s">
        <v>141</v>
      </c>
      <c r="C228" s="1" t="s">
        <v>141</v>
      </c>
      <c r="D228" s="2">
        <v>35733636</v>
      </c>
      <c r="E228" s="1" t="s">
        <v>914</v>
      </c>
      <c r="F228" s="8">
        <v>900486958</v>
      </c>
      <c r="G228" s="1" t="s">
        <v>536</v>
      </c>
      <c r="H228" s="1" t="s">
        <v>11</v>
      </c>
      <c r="I228" s="25">
        <v>43447</v>
      </c>
      <c r="J228" s="9">
        <v>0</v>
      </c>
      <c r="K228" s="10">
        <v>0</v>
      </c>
    </row>
    <row r="229" spans="1:11" ht="23.25" customHeight="1" x14ac:dyDescent="0.2">
      <c r="A229" s="6">
        <v>2018</v>
      </c>
      <c r="B229" s="7" t="s">
        <v>148</v>
      </c>
      <c r="C229" s="1" t="s">
        <v>148</v>
      </c>
      <c r="D229" s="2">
        <v>46200000</v>
      </c>
      <c r="E229" s="1" t="s">
        <v>921</v>
      </c>
      <c r="F229" s="8">
        <v>900513939</v>
      </c>
      <c r="G229" s="1" t="s">
        <v>543</v>
      </c>
      <c r="H229" s="1" t="s">
        <v>11</v>
      </c>
      <c r="I229" s="25" t="s">
        <v>1218</v>
      </c>
      <c r="J229" s="9">
        <v>0</v>
      </c>
      <c r="K229" s="10">
        <v>0</v>
      </c>
    </row>
    <row r="230" spans="1:11" ht="23.25" customHeight="1" x14ac:dyDescent="0.2">
      <c r="A230" s="6">
        <v>2018</v>
      </c>
      <c r="B230" s="7" t="s">
        <v>149</v>
      </c>
      <c r="C230" s="1" t="s">
        <v>149</v>
      </c>
      <c r="D230" s="2">
        <v>4791590</v>
      </c>
      <c r="E230" s="1" t="s">
        <v>922</v>
      </c>
      <c r="F230" s="8">
        <v>46666427</v>
      </c>
      <c r="G230" s="1" t="s">
        <v>544</v>
      </c>
      <c r="H230" s="1" t="s">
        <v>11</v>
      </c>
      <c r="I230" s="25" t="s">
        <v>1218</v>
      </c>
      <c r="J230" s="9">
        <v>0</v>
      </c>
      <c r="K230" s="10">
        <v>0</v>
      </c>
    </row>
    <row r="231" spans="1:11" ht="23.25" customHeight="1" x14ac:dyDescent="0.2">
      <c r="A231" s="6">
        <v>2018</v>
      </c>
      <c r="B231" s="7" t="s">
        <v>150</v>
      </c>
      <c r="C231" s="1" t="s">
        <v>150</v>
      </c>
      <c r="D231" s="2">
        <v>48724869</v>
      </c>
      <c r="E231" s="1" t="s">
        <v>923</v>
      </c>
      <c r="F231" s="8">
        <v>6765821</v>
      </c>
      <c r="G231" s="1" t="s">
        <v>545</v>
      </c>
      <c r="H231" s="1" t="s">
        <v>11</v>
      </c>
      <c r="I231" s="25">
        <v>43209</v>
      </c>
      <c r="J231" s="9">
        <v>0</v>
      </c>
      <c r="K231" s="10">
        <v>0</v>
      </c>
    </row>
    <row r="232" spans="1:11" ht="23.25" customHeight="1" x14ac:dyDescent="0.2">
      <c r="A232" s="6">
        <v>2018</v>
      </c>
      <c r="B232" s="7" t="s">
        <v>151</v>
      </c>
      <c r="C232" s="1" t="s">
        <v>151</v>
      </c>
      <c r="D232" s="2">
        <v>3000000</v>
      </c>
      <c r="E232" s="1" t="s">
        <v>924</v>
      </c>
      <c r="F232" s="8">
        <v>804002433</v>
      </c>
      <c r="G232" s="1" t="s">
        <v>546</v>
      </c>
      <c r="H232" s="1" t="s">
        <v>11</v>
      </c>
      <c r="I232" s="25">
        <v>43223</v>
      </c>
      <c r="J232" s="9">
        <v>0</v>
      </c>
      <c r="K232" s="10">
        <v>0</v>
      </c>
    </row>
    <row r="233" spans="1:11" ht="23.25" customHeight="1" x14ac:dyDescent="0.2">
      <c r="A233" s="6">
        <v>2018</v>
      </c>
      <c r="B233" s="7" t="s">
        <v>152</v>
      </c>
      <c r="C233" s="1" t="s">
        <v>152</v>
      </c>
      <c r="D233" s="2">
        <v>2573375</v>
      </c>
      <c r="E233" s="1" t="s">
        <v>925</v>
      </c>
      <c r="F233" s="8">
        <v>901057720</v>
      </c>
      <c r="G233" s="1" t="s">
        <v>547</v>
      </c>
      <c r="H233" s="1" t="s">
        <v>11</v>
      </c>
      <c r="I233" s="25">
        <v>43291</v>
      </c>
      <c r="J233" s="9">
        <v>0</v>
      </c>
      <c r="K233" s="10">
        <v>0</v>
      </c>
    </row>
    <row r="234" spans="1:11" ht="23.25" customHeight="1" x14ac:dyDescent="0.2">
      <c r="A234" s="6">
        <v>2018</v>
      </c>
      <c r="B234" s="7" t="s">
        <v>153</v>
      </c>
      <c r="C234" s="1" t="s">
        <v>153</v>
      </c>
      <c r="D234" s="2">
        <v>8437000</v>
      </c>
      <c r="E234" s="1" t="s">
        <v>926</v>
      </c>
      <c r="F234" s="8">
        <v>826001733</v>
      </c>
      <c r="G234" s="1" t="s">
        <v>548</v>
      </c>
      <c r="H234" s="1" t="s">
        <v>11</v>
      </c>
      <c r="I234" s="25">
        <v>43390</v>
      </c>
      <c r="J234" s="9">
        <v>0</v>
      </c>
      <c r="K234" s="10">
        <v>0</v>
      </c>
    </row>
    <row r="235" spans="1:11" ht="23.25" customHeight="1" x14ac:dyDescent="0.2">
      <c r="A235" s="6">
        <v>2018</v>
      </c>
      <c r="B235" s="7" t="s">
        <v>154</v>
      </c>
      <c r="C235" s="1" t="s">
        <v>154</v>
      </c>
      <c r="D235" s="2">
        <v>39730678</v>
      </c>
      <c r="E235" s="1" t="s">
        <v>927</v>
      </c>
      <c r="F235" s="8">
        <v>900931406</v>
      </c>
      <c r="G235" s="1" t="s">
        <v>549</v>
      </c>
      <c r="H235" s="1" t="s">
        <v>11</v>
      </c>
      <c r="I235" s="25">
        <v>43410</v>
      </c>
      <c r="J235" s="9">
        <v>0</v>
      </c>
      <c r="K235" s="10">
        <v>10268839</v>
      </c>
    </row>
    <row r="236" spans="1:11" ht="23.25" customHeight="1" x14ac:dyDescent="0.2">
      <c r="A236" s="6">
        <v>2018</v>
      </c>
      <c r="B236" s="7" t="s">
        <v>155</v>
      </c>
      <c r="C236" s="1" t="s">
        <v>155</v>
      </c>
      <c r="D236" s="2">
        <v>4765000</v>
      </c>
      <c r="E236" s="1" t="s">
        <v>928</v>
      </c>
      <c r="F236" s="8">
        <v>7127313</v>
      </c>
      <c r="G236" s="1" t="s">
        <v>550</v>
      </c>
      <c r="H236" s="1" t="s">
        <v>11</v>
      </c>
      <c r="I236" s="25">
        <v>43410</v>
      </c>
      <c r="J236" s="9">
        <v>0</v>
      </c>
      <c r="K236" s="10">
        <v>0</v>
      </c>
    </row>
    <row r="237" spans="1:11" ht="23.25" customHeight="1" x14ac:dyDescent="0.2">
      <c r="A237" s="6">
        <v>2018</v>
      </c>
      <c r="B237" s="7" t="s">
        <v>160</v>
      </c>
      <c r="C237" s="1" t="s">
        <v>160</v>
      </c>
      <c r="D237" s="2">
        <v>8000000</v>
      </c>
      <c r="E237" s="1" t="s">
        <v>933</v>
      </c>
      <c r="F237" s="8">
        <v>6766703</v>
      </c>
      <c r="G237" s="1" t="s">
        <v>555</v>
      </c>
      <c r="H237" s="1" t="s">
        <v>11</v>
      </c>
      <c r="I237" s="25">
        <v>43434</v>
      </c>
      <c r="J237" s="9">
        <v>0</v>
      </c>
      <c r="K237" s="10">
        <v>0</v>
      </c>
    </row>
    <row r="238" spans="1:11" ht="23.25" customHeight="1" x14ac:dyDescent="0.2">
      <c r="A238" s="6">
        <v>2018</v>
      </c>
      <c r="B238" s="7" t="s">
        <v>163</v>
      </c>
      <c r="C238" s="1" t="s">
        <v>1930</v>
      </c>
      <c r="D238" s="2">
        <v>5000000</v>
      </c>
      <c r="E238" s="1" t="s">
        <v>934</v>
      </c>
      <c r="F238" s="8">
        <v>805001538</v>
      </c>
      <c r="G238" s="1" t="s">
        <v>558</v>
      </c>
      <c r="H238" s="1" t="s">
        <v>11</v>
      </c>
      <c r="I238" s="25">
        <v>43250</v>
      </c>
      <c r="J238" s="9">
        <v>0</v>
      </c>
      <c r="K238" s="10">
        <v>0</v>
      </c>
    </row>
    <row r="239" spans="1:11" ht="23.25" customHeight="1" x14ac:dyDescent="0.2">
      <c r="A239" s="6">
        <v>2018</v>
      </c>
      <c r="B239" s="7" t="s">
        <v>164</v>
      </c>
      <c r="C239" s="1" t="s">
        <v>164</v>
      </c>
      <c r="D239" s="2">
        <v>25036364</v>
      </c>
      <c r="E239" s="1" t="s">
        <v>935</v>
      </c>
      <c r="F239" s="8">
        <v>900193801</v>
      </c>
      <c r="G239" s="1" t="s">
        <v>559</v>
      </c>
      <c r="H239" s="1" t="s">
        <v>11</v>
      </c>
      <c r="I239" s="25" t="s">
        <v>1220</v>
      </c>
      <c r="J239" s="9">
        <v>0</v>
      </c>
      <c r="K239" s="10">
        <v>0</v>
      </c>
    </row>
    <row r="240" spans="1:11" ht="23.25" customHeight="1" x14ac:dyDescent="0.2">
      <c r="A240" s="6">
        <v>2018</v>
      </c>
      <c r="B240" s="7" t="s">
        <v>165</v>
      </c>
      <c r="C240" s="1" t="s">
        <v>165</v>
      </c>
      <c r="D240" s="2">
        <v>4000000</v>
      </c>
      <c r="E240" s="1" t="s">
        <v>936</v>
      </c>
      <c r="F240" s="8">
        <v>813005241</v>
      </c>
      <c r="G240" s="1" t="s">
        <v>560</v>
      </c>
      <c r="H240" s="1" t="s">
        <v>11</v>
      </c>
      <c r="I240" s="25" t="s">
        <v>1222</v>
      </c>
      <c r="J240" s="9">
        <v>0</v>
      </c>
      <c r="K240" s="10">
        <v>0</v>
      </c>
    </row>
    <row r="241" spans="1:11" ht="23.25" customHeight="1" x14ac:dyDescent="0.2">
      <c r="A241" s="6">
        <v>2018</v>
      </c>
      <c r="B241" s="7" t="s">
        <v>166</v>
      </c>
      <c r="C241" s="1" t="s">
        <v>166</v>
      </c>
      <c r="D241" s="2">
        <v>3500000</v>
      </c>
      <c r="E241" s="1" t="s">
        <v>937</v>
      </c>
      <c r="F241" s="8">
        <v>890100577</v>
      </c>
      <c r="G241" s="1" t="s">
        <v>561</v>
      </c>
      <c r="H241" s="1" t="s">
        <v>11</v>
      </c>
      <c r="I241" s="25" t="s">
        <v>1223</v>
      </c>
      <c r="J241" s="9">
        <v>0</v>
      </c>
      <c r="K241" s="10">
        <v>0</v>
      </c>
    </row>
    <row r="242" spans="1:11" ht="23.25" customHeight="1" x14ac:dyDescent="0.2">
      <c r="A242" s="6">
        <v>2018</v>
      </c>
      <c r="B242" s="7" t="s">
        <v>167</v>
      </c>
      <c r="C242" s="1" t="s">
        <v>167</v>
      </c>
      <c r="D242" s="2">
        <v>21079680</v>
      </c>
      <c r="E242" s="1" t="s">
        <v>938</v>
      </c>
      <c r="F242" s="8">
        <v>17641884</v>
      </c>
      <c r="G242" s="1" t="s">
        <v>562</v>
      </c>
      <c r="H242" s="1" t="s">
        <v>11</v>
      </c>
      <c r="I242" s="25" t="s">
        <v>1218</v>
      </c>
      <c r="J242" s="9">
        <v>0</v>
      </c>
      <c r="K242" s="10">
        <v>0</v>
      </c>
    </row>
    <row r="243" spans="1:11" ht="23.25" customHeight="1" x14ac:dyDescent="0.2">
      <c r="A243" s="6">
        <v>2018</v>
      </c>
      <c r="B243" s="7" t="s">
        <v>168</v>
      </c>
      <c r="C243" s="1" t="s">
        <v>168</v>
      </c>
      <c r="D243" s="2">
        <v>3287190</v>
      </c>
      <c r="E243" s="1" t="s">
        <v>939</v>
      </c>
      <c r="F243" s="8">
        <v>800120677</v>
      </c>
      <c r="G243" s="1" t="s">
        <v>563</v>
      </c>
      <c r="H243" s="1" t="s">
        <v>11</v>
      </c>
      <c r="I243" s="25">
        <v>43192</v>
      </c>
      <c r="J243" s="9">
        <v>0</v>
      </c>
      <c r="K243" s="10">
        <v>0</v>
      </c>
    </row>
    <row r="244" spans="1:11" ht="23.25" customHeight="1" x14ac:dyDescent="0.2">
      <c r="A244" s="6">
        <v>2018</v>
      </c>
      <c r="B244" s="7" t="s">
        <v>169</v>
      </c>
      <c r="C244" s="1" t="s">
        <v>1931</v>
      </c>
      <c r="D244" s="2">
        <v>1300000</v>
      </c>
      <c r="E244" s="1" t="s">
        <v>940</v>
      </c>
      <c r="F244" s="8">
        <v>900483296</v>
      </c>
      <c r="G244" s="1" t="s">
        <v>564</v>
      </c>
      <c r="H244" s="1" t="s">
        <v>11</v>
      </c>
      <c r="I244" s="25" t="s">
        <v>1224</v>
      </c>
      <c r="J244" s="9">
        <v>0</v>
      </c>
      <c r="K244" s="10">
        <v>0</v>
      </c>
    </row>
    <row r="245" spans="1:11" ht="23.25" customHeight="1" x14ac:dyDescent="0.2">
      <c r="A245" s="6">
        <v>2018</v>
      </c>
      <c r="B245" s="7" t="s">
        <v>170</v>
      </c>
      <c r="C245" s="1" t="s">
        <v>1932</v>
      </c>
      <c r="D245" s="2">
        <v>9460000</v>
      </c>
      <c r="E245" s="1" t="s">
        <v>941</v>
      </c>
      <c r="F245" s="8">
        <v>7687157</v>
      </c>
      <c r="G245" s="1" t="s">
        <v>565</v>
      </c>
      <c r="H245" s="1" t="s">
        <v>11</v>
      </c>
      <c r="I245" s="25" t="s">
        <v>1225</v>
      </c>
      <c r="J245" s="9">
        <v>0</v>
      </c>
      <c r="K245" s="10">
        <v>0</v>
      </c>
    </row>
    <row r="246" spans="1:11" ht="23.25" customHeight="1" x14ac:dyDescent="0.2">
      <c r="A246" s="6">
        <v>2018</v>
      </c>
      <c r="B246" s="7" t="s">
        <v>171</v>
      </c>
      <c r="C246" s="1" t="s">
        <v>1933</v>
      </c>
      <c r="D246" s="2">
        <v>2409000</v>
      </c>
      <c r="E246" s="1" t="s">
        <v>942</v>
      </c>
      <c r="F246" s="8">
        <v>900304743</v>
      </c>
      <c r="G246" s="1" t="s">
        <v>566</v>
      </c>
      <c r="H246" s="1" t="s">
        <v>11</v>
      </c>
      <c r="I246" s="25" t="s">
        <v>1226</v>
      </c>
      <c r="J246" s="9">
        <v>0</v>
      </c>
      <c r="K246" s="10">
        <v>0</v>
      </c>
    </row>
    <row r="247" spans="1:11" ht="23.25" customHeight="1" x14ac:dyDescent="0.2">
      <c r="A247" s="6">
        <v>2018</v>
      </c>
      <c r="B247" s="7" t="s">
        <v>172</v>
      </c>
      <c r="C247" s="1" t="s">
        <v>1934</v>
      </c>
      <c r="D247" s="2">
        <v>4000000</v>
      </c>
      <c r="E247" s="1" t="s">
        <v>943</v>
      </c>
      <c r="F247" s="8">
        <v>83229334</v>
      </c>
      <c r="G247" s="1" t="s">
        <v>567</v>
      </c>
      <c r="H247" s="1" t="s">
        <v>11</v>
      </c>
      <c r="I247" s="25" t="s">
        <v>1227</v>
      </c>
      <c r="J247" s="9">
        <v>0</v>
      </c>
      <c r="K247" s="10">
        <v>0</v>
      </c>
    </row>
    <row r="248" spans="1:11" ht="23.25" customHeight="1" x14ac:dyDescent="0.2">
      <c r="A248" s="6">
        <v>2018</v>
      </c>
      <c r="B248" s="7" t="s">
        <v>177</v>
      </c>
      <c r="C248" s="1" t="s">
        <v>177</v>
      </c>
      <c r="D248" s="2">
        <v>3978290</v>
      </c>
      <c r="E248" s="1" t="s">
        <v>924</v>
      </c>
      <c r="F248" s="8">
        <v>63353013</v>
      </c>
      <c r="G248" s="1" t="s">
        <v>572</v>
      </c>
      <c r="H248" s="1" t="s">
        <v>11</v>
      </c>
      <c r="I248" s="25" t="s">
        <v>1229</v>
      </c>
      <c r="J248" s="9">
        <v>0</v>
      </c>
      <c r="K248" s="10">
        <v>0</v>
      </c>
    </row>
    <row r="249" spans="1:11" ht="23.25" customHeight="1" x14ac:dyDescent="0.2">
      <c r="A249" s="6">
        <v>2018</v>
      </c>
      <c r="B249" s="7" t="s">
        <v>178</v>
      </c>
      <c r="C249" s="1" t="s">
        <v>178</v>
      </c>
      <c r="D249" s="2">
        <v>1900000</v>
      </c>
      <c r="E249" s="1" t="s">
        <v>948</v>
      </c>
      <c r="F249" s="8">
        <v>23789579</v>
      </c>
      <c r="G249" s="1" t="s">
        <v>573</v>
      </c>
      <c r="H249" s="1" t="s">
        <v>11</v>
      </c>
      <c r="I249" s="25" t="s">
        <v>1229</v>
      </c>
      <c r="J249" s="9">
        <v>0</v>
      </c>
      <c r="K249" s="10">
        <v>0</v>
      </c>
    </row>
    <row r="250" spans="1:11" ht="23.25" customHeight="1" x14ac:dyDescent="0.2">
      <c r="A250" s="6">
        <v>2018</v>
      </c>
      <c r="B250" s="7" t="s">
        <v>179</v>
      </c>
      <c r="C250" s="1" t="s">
        <v>179</v>
      </c>
      <c r="D250" s="2">
        <v>22594636</v>
      </c>
      <c r="E250" s="1" t="s">
        <v>949</v>
      </c>
      <c r="F250" s="8">
        <v>91455879</v>
      </c>
      <c r="G250" s="1" t="s">
        <v>574</v>
      </c>
      <c r="H250" s="1" t="s">
        <v>11</v>
      </c>
      <c r="I250" s="25" t="s">
        <v>1230</v>
      </c>
      <c r="J250" s="9">
        <v>0</v>
      </c>
      <c r="K250" s="10">
        <v>0</v>
      </c>
    </row>
    <row r="251" spans="1:11" ht="23.25" customHeight="1" x14ac:dyDescent="0.2">
      <c r="A251" s="6">
        <v>2018</v>
      </c>
      <c r="B251" s="7" t="s">
        <v>180</v>
      </c>
      <c r="C251" s="1" t="s">
        <v>180</v>
      </c>
      <c r="D251" s="2">
        <v>2538232</v>
      </c>
      <c r="E251" s="1" t="s">
        <v>950</v>
      </c>
      <c r="F251" s="8">
        <v>9534218</v>
      </c>
      <c r="G251" s="1" t="s">
        <v>575</v>
      </c>
      <c r="H251" s="1" t="s">
        <v>11</v>
      </c>
      <c r="I251" s="25" t="s">
        <v>1209</v>
      </c>
      <c r="J251" s="9">
        <v>0</v>
      </c>
      <c r="K251" s="10">
        <v>0</v>
      </c>
    </row>
    <row r="252" spans="1:11" ht="23.25" customHeight="1" x14ac:dyDescent="0.2">
      <c r="A252" s="6">
        <v>2018</v>
      </c>
      <c r="B252" s="7" t="s">
        <v>181</v>
      </c>
      <c r="C252" s="1" t="s">
        <v>181</v>
      </c>
      <c r="D252" s="2">
        <v>3755110</v>
      </c>
      <c r="E252" s="1" t="s">
        <v>951</v>
      </c>
      <c r="F252" s="8">
        <v>23740441</v>
      </c>
      <c r="G252" s="1" t="s">
        <v>576</v>
      </c>
      <c r="H252" s="1" t="s">
        <v>11</v>
      </c>
      <c r="I252" s="25" t="s">
        <v>1231</v>
      </c>
      <c r="J252" s="9">
        <v>0</v>
      </c>
      <c r="K252" s="10">
        <v>0</v>
      </c>
    </row>
    <row r="253" spans="1:11" ht="23.25" customHeight="1" x14ac:dyDescent="0.2">
      <c r="A253" s="6">
        <v>2018</v>
      </c>
      <c r="B253" s="7" t="s">
        <v>182</v>
      </c>
      <c r="C253" s="1" t="s">
        <v>182</v>
      </c>
      <c r="D253" s="2">
        <v>7665949</v>
      </c>
      <c r="E253" s="1" t="s">
        <v>952</v>
      </c>
      <c r="F253" s="8">
        <v>80429532</v>
      </c>
      <c r="G253" s="1" t="s">
        <v>577</v>
      </c>
      <c r="H253" s="1" t="s">
        <v>11</v>
      </c>
      <c r="I253" s="25" t="s">
        <v>1232</v>
      </c>
      <c r="J253" s="9">
        <v>0</v>
      </c>
      <c r="K253" s="10">
        <v>0</v>
      </c>
    </row>
    <row r="254" spans="1:11" ht="23.25" customHeight="1" x14ac:dyDescent="0.2">
      <c r="A254" s="6">
        <v>2018</v>
      </c>
      <c r="B254" s="7" t="s">
        <v>183</v>
      </c>
      <c r="C254" s="1" t="s">
        <v>183</v>
      </c>
      <c r="D254" s="2">
        <v>3553000</v>
      </c>
      <c r="E254" s="1" t="s">
        <v>953</v>
      </c>
      <c r="F254" s="8">
        <v>832000464</v>
      </c>
      <c r="G254" s="1" t="s">
        <v>578</v>
      </c>
      <c r="H254" s="1" t="s">
        <v>11</v>
      </c>
      <c r="I254" s="25" t="s">
        <v>1233</v>
      </c>
      <c r="J254" s="9">
        <v>0</v>
      </c>
      <c r="K254" s="10">
        <v>0</v>
      </c>
    </row>
    <row r="255" spans="1:11" ht="23.25" customHeight="1" x14ac:dyDescent="0.2">
      <c r="A255" s="6">
        <v>2018</v>
      </c>
      <c r="B255" s="7" t="s">
        <v>184</v>
      </c>
      <c r="C255" s="1" t="s">
        <v>184</v>
      </c>
      <c r="D255" s="2">
        <v>909000</v>
      </c>
      <c r="E255" s="1" t="s">
        <v>954</v>
      </c>
      <c r="F255" s="8">
        <v>9433196</v>
      </c>
      <c r="G255" s="1" t="s">
        <v>579</v>
      </c>
      <c r="H255" s="1" t="s">
        <v>11</v>
      </c>
      <c r="I255" s="25" t="s">
        <v>1234</v>
      </c>
      <c r="J255" s="9">
        <v>0</v>
      </c>
      <c r="K255" s="10">
        <v>0</v>
      </c>
    </row>
    <row r="256" spans="1:11" ht="23.25" customHeight="1" x14ac:dyDescent="0.2">
      <c r="A256" s="6">
        <v>2018</v>
      </c>
      <c r="B256" s="7" t="s">
        <v>185</v>
      </c>
      <c r="C256" s="1" t="s">
        <v>185</v>
      </c>
      <c r="D256" s="2">
        <v>9975000</v>
      </c>
      <c r="E256" s="1" t="s">
        <v>955</v>
      </c>
      <c r="F256" s="8">
        <v>74862042</v>
      </c>
      <c r="G256" s="1" t="s">
        <v>580</v>
      </c>
      <c r="H256" s="1" t="s">
        <v>11</v>
      </c>
      <c r="I256" s="25" t="s">
        <v>1235</v>
      </c>
      <c r="J256" s="9">
        <v>0</v>
      </c>
      <c r="K256" s="10">
        <v>0</v>
      </c>
    </row>
    <row r="257" spans="1:11" ht="23.25" customHeight="1" x14ac:dyDescent="0.2">
      <c r="A257" s="6">
        <v>2018</v>
      </c>
      <c r="B257" s="7" t="s">
        <v>186</v>
      </c>
      <c r="C257" s="1" t="s">
        <v>186</v>
      </c>
      <c r="D257" s="2">
        <v>21000000</v>
      </c>
      <c r="E257" s="1" t="s">
        <v>956</v>
      </c>
      <c r="F257" s="8">
        <v>811009788</v>
      </c>
      <c r="G257" s="1" t="s">
        <v>581</v>
      </c>
      <c r="H257" s="1" t="s">
        <v>11</v>
      </c>
      <c r="I257" s="25" t="s">
        <v>1236</v>
      </c>
      <c r="J257" s="9">
        <v>0</v>
      </c>
      <c r="K257" s="10">
        <v>0</v>
      </c>
    </row>
    <row r="258" spans="1:11" ht="23.25" customHeight="1" x14ac:dyDescent="0.2">
      <c r="A258" s="6">
        <v>2018</v>
      </c>
      <c r="B258" s="7" t="s">
        <v>187</v>
      </c>
      <c r="C258" s="1" t="s">
        <v>187</v>
      </c>
      <c r="D258" s="2">
        <v>1300000</v>
      </c>
      <c r="E258" s="1" t="s">
        <v>957</v>
      </c>
      <c r="F258" s="8">
        <v>80882660</v>
      </c>
      <c r="G258" s="1" t="s">
        <v>582</v>
      </c>
      <c r="H258" s="1" t="s">
        <v>11</v>
      </c>
      <c r="I258" s="25" t="s">
        <v>1226</v>
      </c>
      <c r="J258" s="9">
        <v>0</v>
      </c>
      <c r="K258" s="10">
        <v>0</v>
      </c>
    </row>
    <row r="259" spans="1:11" ht="23.25" customHeight="1" x14ac:dyDescent="0.2">
      <c r="A259" s="6">
        <v>2018</v>
      </c>
      <c r="B259" s="7" t="s">
        <v>188</v>
      </c>
      <c r="C259" s="1" t="s">
        <v>188</v>
      </c>
      <c r="D259" s="2">
        <v>14945000</v>
      </c>
      <c r="E259" s="1" t="s">
        <v>958</v>
      </c>
      <c r="F259" s="8">
        <v>74810153</v>
      </c>
      <c r="G259" s="1" t="s">
        <v>583</v>
      </c>
      <c r="H259" s="1" t="s">
        <v>11</v>
      </c>
      <c r="I259" s="25" t="s">
        <v>1237</v>
      </c>
      <c r="J259" s="9">
        <v>0</v>
      </c>
      <c r="K259" s="10">
        <v>0</v>
      </c>
    </row>
    <row r="260" spans="1:11" ht="23.25" customHeight="1" x14ac:dyDescent="0.2">
      <c r="A260" s="6">
        <v>2018</v>
      </c>
      <c r="B260" s="7" t="s">
        <v>197</v>
      </c>
      <c r="C260" s="1" t="s">
        <v>197</v>
      </c>
      <c r="D260" s="2">
        <v>43671994</v>
      </c>
      <c r="E260" s="1" t="s">
        <v>964</v>
      </c>
      <c r="F260" s="8">
        <v>817004979</v>
      </c>
      <c r="G260" s="1" t="s">
        <v>591</v>
      </c>
      <c r="H260" s="1" t="s">
        <v>11</v>
      </c>
      <c r="I260" s="25">
        <v>43182</v>
      </c>
      <c r="J260" s="9">
        <v>0</v>
      </c>
      <c r="K260" s="10">
        <v>0</v>
      </c>
    </row>
    <row r="261" spans="1:11" ht="23.25" customHeight="1" x14ac:dyDescent="0.2">
      <c r="A261" s="6">
        <v>2018</v>
      </c>
      <c r="B261" s="7" t="s">
        <v>198</v>
      </c>
      <c r="C261" s="1" t="s">
        <v>198</v>
      </c>
      <c r="D261" s="2">
        <v>3000000</v>
      </c>
      <c r="E261" s="1" t="s">
        <v>965</v>
      </c>
      <c r="F261" s="8">
        <v>830502145</v>
      </c>
      <c r="G261" s="1" t="s">
        <v>592</v>
      </c>
      <c r="H261" s="1" t="s">
        <v>11</v>
      </c>
      <c r="I261" s="25">
        <v>43193</v>
      </c>
      <c r="J261" s="9">
        <v>0</v>
      </c>
      <c r="K261" s="10">
        <v>0</v>
      </c>
    </row>
    <row r="262" spans="1:11" ht="23.25" customHeight="1" x14ac:dyDescent="0.2">
      <c r="A262" s="6">
        <v>2018</v>
      </c>
      <c r="B262" s="7" t="s">
        <v>199</v>
      </c>
      <c r="C262" s="1" t="s">
        <v>199</v>
      </c>
      <c r="D262" s="2">
        <v>8320746</v>
      </c>
      <c r="E262" s="1" t="s">
        <v>966</v>
      </c>
      <c r="F262" s="8">
        <v>10541873</v>
      </c>
      <c r="G262" s="1" t="s">
        <v>593</v>
      </c>
      <c r="H262" s="1" t="s">
        <v>11</v>
      </c>
      <c r="I262" s="25">
        <v>43285</v>
      </c>
      <c r="J262" s="9">
        <v>0</v>
      </c>
      <c r="K262" s="10">
        <v>0</v>
      </c>
    </row>
    <row r="263" spans="1:11" ht="23.25" customHeight="1" x14ac:dyDescent="0.2">
      <c r="A263" s="6">
        <v>2018</v>
      </c>
      <c r="B263" s="7" t="s">
        <v>200</v>
      </c>
      <c r="C263" s="1" t="s">
        <v>200</v>
      </c>
      <c r="D263" s="2">
        <v>426000</v>
      </c>
      <c r="E263" s="1" t="s">
        <v>967</v>
      </c>
      <c r="F263" s="8">
        <v>76320075</v>
      </c>
      <c r="G263" s="1" t="s">
        <v>594</v>
      </c>
      <c r="H263" s="1" t="s">
        <v>11</v>
      </c>
      <c r="I263" s="25">
        <v>43308</v>
      </c>
      <c r="J263" s="9">
        <v>0</v>
      </c>
      <c r="K263" s="10">
        <v>0</v>
      </c>
    </row>
    <row r="264" spans="1:11" ht="23.25" customHeight="1" x14ac:dyDescent="0.2">
      <c r="A264" s="6">
        <v>2018</v>
      </c>
      <c r="B264" s="7" t="s">
        <v>201</v>
      </c>
      <c r="C264" s="1" t="s">
        <v>201</v>
      </c>
      <c r="D264" s="2">
        <v>19146000</v>
      </c>
      <c r="E264" s="1" t="s">
        <v>968</v>
      </c>
      <c r="F264" s="8">
        <v>10543059</v>
      </c>
      <c r="G264" s="1" t="s">
        <v>2002</v>
      </c>
      <c r="H264" s="1" t="s">
        <v>11</v>
      </c>
      <c r="I264" s="25">
        <v>43369</v>
      </c>
      <c r="J264" s="9">
        <v>0</v>
      </c>
      <c r="K264" s="10">
        <v>0</v>
      </c>
    </row>
    <row r="265" spans="1:11" ht="23.25" customHeight="1" x14ac:dyDescent="0.2">
      <c r="A265" s="6">
        <v>2018</v>
      </c>
      <c r="B265" s="7" t="s">
        <v>202</v>
      </c>
      <c r="C265" s="1" t="s">
        <v>202</v>
      </c>
      <c r="D265" s="2">
        <v>630000</v>
      </c>
      <c r="E265" s="1" t="s">
        <v>969</v>
      </c>
      <c r="F265" s="8">
        <v>76318021</v>
      </c>
      <c r="G265" s="1" t="s">
        <v>595</v>
      </c>
      <c r="H265" s="1" t="s">
        <v>11</v>
      </c>
      <c r="I265" s="25">
        <v>43418</v>
      </c>
      <c r="J265" s="9">
        <v>0</v>
      </c>
      <c r="K265" s="10">
        <v>0</v>
      </c>
    </row>
    <row r="266" spans="1:11" ht="23.25" customHeight="1" x14ac:dyDescent="0.2">
      <c r="A266" s="12">
        <v>2018</v>
      </c>
      <c r="B266" s="7" t="s">
        <v>1965</v>
      </c>
      <c r="C266" s="1" t="s">
        <v>1965</v>
      </c>
      <c r="D266" s="2">
        <v>8000000</v>
      </c>
      <c r="E266" s="1" t="s">
        <v>854</v>
      </c>
      <c r="F266" s="8">
        <v>824000064</v>
      </c>
      <c r="G266" s="1" t="s">
        <v>486</v>
      </c>
      <c r="H266" s="1" t="s">
        <v>11</v>
      </c>
      <c r="I266" s="25">
        <v>43440</v>
      </c>
      <c r="J266" s="9">
        <v>0</v>
      </c>
      <c r="K266" s="10">
        <v>0</v>
      </c>
    </row>
    <row r="267" spans="1:11" ht="23.25" customHeight="1" x14ac:dyDescent="0.2">
      <c r="A267" s="12">
        <v>2018</v>
      </c>
      <c r="B267" s="7" t="s">
        <v>1966</v>
      </c>
      <c r="C267" s="1" t="s">
        <v>1966</v>
      </c>
      <c r="D267" s="2">
        <v>15306500</v>
      </c>
      <c r="E267" s="1" t="s">
        <v>868</v>
      </c>
      <c r="F267" s="8">
        <v>4324645</v>
      </c>
      <c r="G267" s="1" t="s">
        <v>1967</v>
      </c>
      <c r="H267" s="1" t="s">
        <v>11</v>
      </c>
      <c r="I267" s="25">
        <v>43454</v>
      </c>
      <c r="J267" s="9">
        <v>0</v>
      </c>
      <c r="K267" s="10">
        <v>0</v>
      </c>
    </row>
    <row r="268" spans="1:11" ht="23.25" customHeight="1" x14ac:dyDescent="0.2">
      <c r="A268" s="12">
        <v>2018</v>
      </c>
      <c r="B268" s="7" t="s">
        <v>1968</v>
      </c>
      <c r="C268" s="1" t="s">
        <v>1968</v>
      </c>
      <c r="D268" s="2">
        <v>11470000</v>
      </c>
      <c r="E268" s="1" t="s">
        <v>869</v>
      </c>
      <c r="F268" s="8">
        <v>80092554</v>
      </c>
      <c r="G268" s="1" t="s">
        <v>1969</v>
      </c>
      <c r="H268" s="1" t="s">
        <v>11</v>
      </c>
      <c r="I268" s="25">
        <v>43455</v>
      </c>
      <c r="J268" s="9">
        <v>0</v>
      </c>
      <c r="K268" s="10">
        <v>0</v>
      </c>
    </row>
    <row r="269" spans="1:11" ht="23.25" customHeight="1" x14ac:dyDescent="0.2">
      <c r="A269" s="12">
        <v>2018</v>
      </c>
      <c r="B269" s="7" t="s">
        <v>1970</v>
      </c>
      <c r="C269" s="1" t="s">
        <v>1970</v>
      </c>
      <c r="D269" s="2">
        <v>3006500</v>
      </c>
      <c r="E269" s="1" t="s">
        <v>870</v>
      </c>
      <c r="F269" s="8">
        <v>18938050</v>
      </c>
      <c r="G269" s="1" t="s">
        <v>1971</v>
      </c>
      <c r="H269" s="1" t="s">
        <v>11</v>
      </c>
      <c r="I269" s="25">
        <v>43455</v>
      </c>
      <c r="J269" s="9">
        <v>0</v>
      </c>
      <c r="K269" s="10">
        <v>0</v>
      </c>
    </row>
    <row r="270" spans="1:11" ht="23.25" customHeight="1" x14ac:dyDescent="0.2">
      <c r="A270" s="12">
        <v>2018</v>
      </c>
      <c r="B270" s="7" t="s">
        <v>1972</v>
      </c>
      <c r="C270" s="7" t="s">
        <v>1972</v>
      </c>
      <c r="D270" s="2">
        <v>36000000</v>
      </c>
      <c r="E270" s="1" t="s">
        <v>854</v>
      </c>
      <c r="F270" s="8">
        <v>824000064</v>
      </c>
      <c r="G270" s="1" t="s">
        <v>1602</v>
      </c>
      <c r="H270" s="1" t="s">
        <v>11</v>
      </c>
      <c r="I270" s="25" t="s">
        <v>1191</v>
      </c>
      <c r="J270" s="9">
        <v>0</v>
      </c>
      <c r="K270" s="10">
        <v>0</v>
      </c>
    </row>
    <row r="271" spans="1:11" ht="23.25" customHeight="1" x14ac:dyDescent="0.2">
      <c r="A271" s="12">
        <v>2018</v>
      </c>
      <c r="B271" s="7" t="s">
        <v>1973</v>
      </c>
      <c r="C271" s="7" t="s">
        <v>1973</v>
      </c>
      <c r="D271" s="2">
        <v>28270005</v>
      </c>
      <c r="E271" s="1" t="s">
        <v>856</v>
      </c>
      <c r="F271" s="8">
        <v>77022153</v>
      </c>
      <c r="G271" s="1" t="s">
        <v>1974</v>
      </c>
      <c r="H271" s="1" t="s">
        <v>11</v>
      </c>
      <c r="I271" s="25" t="s">
        <v>1193</v>
      </c>
      <c r="J271" s="9">
        <v>0</v>
      </c>
      <c r="K271" s="10">
        <v>0</v>
      </c>
    </row>
    <row r="272" spans="1:11" ht="23.25" customHeight="1" x14ac:dyDescent="0.2">
      <c r="A272" s="12">
        <v>2018</v>
      </c>
      <c r="B272" s="7" t="s">
        <v>1975</v>
      </c>
      <c r="C272" s="7" t="s">
        <v>1975</v>
      </c>
      <c r="D272" s="2">
        <f>29497000</f>
        <v>29497000</v>
      </c>
      <c r="E272" s="1" t="s">
        <v>1962</v>
      </c>
      <c r="F272" s="8">
        <v>77184982</v>
      </c>
      <c r="G272" s="1" t="s">
        <v>1996</v>
      </c>
      <c r="H272" s="1" t="s">
        <v>11</v>
      </c>
      <c r="I272" s="25">
        <v>43958</v>
      </c>
      <c r="J272" s="9">
        <v>0</v>
      </c>
      <c r="K272" s="10">
        <v>3503000</v>
      </c>
    </row>
    <row r="273" spans="1:11" ht="23.25" customHeight="1" x14ac:dyDescent="0.2">
      <c r="A273" s="12">
        <v>2018</v>
      </c>
      <c r="B273" s="7" t="s">
        <v>1976</v>
      </c>
      <c r="C273" s="7" t="s">
        <v>1976</v>
      </c>
      <c r="D273" s="2">
        <v>5928783</v>
      </c>
      <c r="E273" s="1" t="s">
        <v>857</v>
      </c>
      <c r="F273" s="8">
        <v>804002433</v>
      </c>
      <c r="G273" s="1" t="s">
        <v>479</v>
      </c>
      <c r="H273" s="1" t="s">
        <v>11</v>
      </c>
      <c r="I273" s="25" t="s">
        <v>1195</v>
      </c>
      <c r="J273" s="9">
        <v>0</v>
      </c>
      <c r="K273" s="10">
        <v>0</v>
      </c>
    </row>
    <row r="274" spans="1:11" ht="23.25" customHeight="1" x14ac:dyDescent="0.2">
      <c r="A274" s="12">
        <v>2018</v>
      </c>
      <c r="B274" s="7" t="s">
        <v>1977</v>
      </c>
      <c r="C274" s="7" t="s">
        <v>1977</v>
      </c>
      <c r="D274" s="2">
        <v>8000000</v>
      </c>
      <c r="E274" s="1" t="s">
        <v>859</v>
      </c>
      <c r="F274" s="8">
        <v>77032718</v>
      </c>
      <c r="G274" s="1" t="s">
        <v>1978</v>
      </c>
      <c r="H274" s="1" t="s">
        <v>11</v>
      </c>
      <c r="I274" s="25">
        <v>43269</v>
      </c>
      <c r="J274" s="9">
        <v>0</v>
      </c>
      <c r="K274" s="10">
        <v>0</v>
      </c>
    </row>
    <row r="275" spans="1:11" ht="23.25" customHeight="1" x14ac:dyDescent="0.2">
      <c r="A275" s="12">
        <v>2018</v>
      </c>
      <c r="B275" s="7" t="s">
        <v>1979</v>
      </c>
      <c r="C275" s="1" t="s">
        <v>1979</v>
      </c>
      <c r="D275" s="2">
        <v>5310000</v>
      </c>
      <c r="E275" s="1" t="s">
        <v>859</v>
      </c>
      <c r="F275" s="8">
        <v>77032718</v>
      </c>
      <c r="G275" s="1" t="s">
        <v>1980</v>
      </c>
      <c r="H275" s="1" t="s">
        <v>11</v>
      </c>
      <c r="I275" s="25">
        <v>43272</v>
      </c>
      <c r="J275" s="9">
        <v>0</v>
      </c>
      <c r="K275" s="10">
        <v>0</v>
      </c>
    </row>
    <row r="276" spans="1:11" ht="23.25" customHeight="1" x14ac:dyDescent="0.2">
      <c r="A276" s="12">
        <v>2018</v>
      </c>
      <c r="B276" s="7" t="s">
        <v>1981</v>
      </c>
      <c r="C276" s="1" t="s">
        <v>1981</v>
      </c>
      <c r="D276" s="2">
        <v>8000000</v>
      </c>
      <c r="E276" s="1" t="s">
        <v>860</v>
      </c>
      <c r="F276" s="8">
        <v>860512330</v>
      </c>
      <c r="G276" s="1" t="s">
        <v>482</v>
      </c>
      <c r="H276" s="1" t="s">
        <v>11</v>
      </c>
      <c r="I276" s="25">
        <v>43272</v>
      </c>
      <c r="J276" s="9">
        <v>0</v>
      </c>
      <c r="K276" s="10">
        <v>0</v>
      </c>
    </row>
    <row r="277" spans="1:11" ht="23.25" customHeight="1" x14ac:dyDescent="0.2">
      <c r="A277" s="12">
        <v>2018</v>
      </c>
      <c r="B277" s="7" t="s">
        <v>1982</v>
      </c>
      <c r="C277" s="1" t="s">
        <v>1982</v>
      </c>
      <c r="D277" s="2">
        <v>7200000</v>
      </c>
      <c r="E277" s="1" t="s">
        <v>859</v>
      </c>
      <c r="F277" s="8">
        <v>5727031</v>
      </c>
      <c r="G277" s="1" t="s">
        <v>1983</v>
      </c>
      <c r="H277" s="1" t="s">
        <v>11</v>
      </c>
      <c r="I277" s="25">
        <v>43328</v>
      </c>
      <c r="J277" s="9">
        <v>0</v>
      </c>
      <c r="K277" s="10">
        <v>0</v>
      </c>
    </row>
    <row r="278" spans="1:11" ht="23.25" customHeight="1" x14ac:dyDescent="0.2">
      <c r="A278" s="12">
        <v>2018</v>
      </c>
      <c r="B278" s="7" t="s">
        <v>1984</v>
      </c>
      <c r="C278" s="1" t="s">
        <v>1984</v>
      </c>
      <c r="D278" s="2">
        <v>2881000</v>
      </c>
      <c r="E278" s="1" t="s">
        <v>864</v>
      </c>
      <c r="F278" s="8">
        <v>5727031</v>
      </c>
      <c r="G278" s="1" t="s">
        <v>1985</v>
      </c>
      <c r="H278" s="1" t="s">
        <v>11</v>
      </c>
      <c r="I278" s="25">
        <v>43385</v>
      </c>
      <c r="J278" s="9">
        <v>0</v>
      </c>
      <c r="K278" s="10">
        <v>0</v>
      </c>
    </row>
    <row r="279" spans="1:11" ht="23.25" customHeight="1" x14ac:dyDescent="0.2">
      <c r="A279" s="12">
        <v>2018</v>
      </c>
      <c r="B279" s="7" t="s">
        <v>1986</v>
      </c>
      <c r="C279" s="1" t="s">
        <v>1986</v>
      </c>
      <c r="D279" s="2">
        <v>5003000</v>
      </c>
      <c r="E279" s="1" t="s">
        <v>865</v>
      </c>
      <c r="F279" s="8">
        <v>900441159</v>
      </c>
      <c r="G279" s="1" t="s">
        <v>1987</v>
      </c>
      <c r="H279" s="1" t="s">
        <v>11</v>
      </c>
      <c r="I279" s="25">
        <v>43412</v>
      </c>
      <c r="J279" s="9">
        <v>0</v>
      </c>
      <c r="K279" s="10">
        <v>0</v>
      </c>
    </row>
    <row r="280" spans="1:11" ht="23.25" customHeight="1" x14ac:dyDescent="0.2">
      <c r="A280" s="12">
        <v>2018</v>
      </c>
      <c r="B280" s="7" t="s">
        <v>1988</v>
      </c>
      <c r="C280" s="1" t="s">
        <v>1988</v>
      </c>
      <c r="D280" s="2">
        <v>3000000</v>
      </c>
      <c r="E280" s="1" t="s">
        <v>866</v>
      </c>
      <c r="F280" s="8">
        <v>77012632</v>
      </c>
      <c r="G280" s="1" t="s">
        <v>1989</v>
      </c>
      <c r="H280" s="1" t="s">
        <v>11</v>
      </c>
      <c r="I280" s="25">
        <v>43441</v>
      </c>
      <c r="J280" s="9">
        <v>0</v>
      </c>
      <c r="K280" s="10">
        <v>0</v>
      </c>
    </row>
    <row r="281" spans="1:11" ht="23.25" customHeight="1" x14ac:dyDescent="0.2">
      <c r="A281" s="12">
        <v>2018</v>
      </c>
      <c r="B281" s="7" t="s">
        <v>1990</v>
      </c>
      <c r="C281" s="1" t="s">
        <v>1990</v>
      </c>
      <c r="D281" s="2">
        <v>2380400</v>
      </c>
      <c r="E281" s="1" t="s">
        <v>867</v>
      </c>
      <c r="F281" s="8">
        <v>1065573943</v>
      </c>
      <c r="G281" s="1" t="s">
        <v>1991</v>
      </c>
      <c r="H281" s="1" t="s">
        <v>11</v>
      </c>
      <c r="I281" s="25">
        <v>43444</v>
      </c>
      <c r="J281" s="9">
        <v>0</v>
      </c>
      <c r="K281" s="10">
        <v>0</v>
      </c>
    </row>
    <row r="282" spans="1:11" ht="23.25" customHeight="1" x14ac:dyDescent="0.2">
      <c r="A282" s="12">
        <v>2018</v>
      </c>
      <c r="B282" s="7" t="s">
        <v>1992</v>
      </c>
      <c r="C282" s="1" t="s">
        <v>1992</v>
      </c>
      <c r="D282" s="2">
        <v>2000000</v>
      </c>
      <c r="E282" s="1" t="s">
        <v>859</v>
      </c>
      <c r="F282" s="8">
        <v>77032718</v>
      </c>
      <c r="G282" s="1" t="s">
        <v>1993</v>
      </c>
      <c r="H282" s="1" t="s">
        <v>11</v>
      </c>
      <c r="I282" s="25">
        <v>43446</v>
      </c>
      <c r="J282" s="9">
        <v>0</v>
      </c>
      <c r="K282" s="10">
        <v>0</v>
      </c>
    </row>
    <row r="283" spans="1:11" ht="23.25" customHeight="1" x14ac:dyDescent="0.2">
      <c r="A283" s="12">
        <v>2018</v>
      </c>
      <c r="B283" s="7" t="s">
        <v>1994</v>
      </c>
      <c r="C283" s="1" t="s">
        <v>1994</v>
      </c>
      <c r="D283" s="2">
        <v>11563668</v>
      </c>
      <c r="E283" s="1" t="s">
        <v>859</v>
      </c>
      <c r="F283" s="8">
        <v>77032718</v>
      </c>
      <c r="G283" s="1" t="s">
        <v>1995</v>
      </c>
      <c r="H283" s="1" t="s">
        <v>11</v>
      </c>
      <c r="I283" s="25">
        <v>43446</v>
      </c>
      <c r="J283" s="9">
        <v>0</v>
      </c>
      <c r="K283" s="10">
        <v>0</v>
      </c>
    </row>
    <row r="284" spans="1:11" ht="23.25" customHeight="1" x14ac:dyDescent="0.2">
      <c r="A284" s="6">
        <v>2018</v>
      </c>
      <c r="B284" s="7" t="s">
        <v>206</v>
      </c>
      <c r="C284" s="1" t="s">
        <v>206</v>
      </c>
      <c r="D284" s="2">
        <v>36000000</v>
      </c>
      <c r="E284" s="1" t="s">
        <v>971</v>
      </c>
      <c r="F284" s="8">
        <v>800219876</v>
      </c>
      <c r="G284" s="1" t="s">
        <v>599</v>
      </c>
      <c r="H284" s="1" t="s">
        <v>11</v>
      </c>
      <c r="I284" s="25">
        <v>43157</v>
      </c>
      <c r="J284" s="9">
        <v>0</v>
      </c>
      <c r="K284" s="10">
        <v>0</v>
      </c>
    </row>
    <row r="285" spans="1:11" ht="23.25" customHeight="1" x14ac:dyDescent="0.2">
      <c r="A285" s="6">
        <v>2018</v>
      </c>
      <c r="B285" s="7" t="s">
        <v>207</v>
      </c>
      <c r="C285" s="1" t="s">
        <v>207</v>
      </c>
      <c r="D285" s="2">
        <v>19980576</v>
      </c>
      <c r="E285" s="1" t="s">
        <v>972</v>
      </c>
      <c r="F285" s="8">
        <v>11794906</v>
      </c>
      <c r="G285" s="1" t="s">
        <v>600</v>
      </c>
      <c r="H285" s="1" t="s">
        <v>11</v>
      </c>
      <c r="I285" s="25">
        <v>43245</v>
      </c>
      <c r="J285" s="9">
        <v>0</v>
      </c>
      <c r="K285" s="10">
        <v>2638944</v>
      </c>
    </row>
    <row r="286" spans="1:11" ht="23.25" customHeight="1" x14ac:dyDescent="0.2">
      <c r="A286" s="6">
        <v>2018</v>
      </c>
      <c r="B286" s="7" t="s">
        <v>208</v>
      </c>
      <c r="C286" s="1" t="s">
        <v>208</v>
      </c>
      <c r="D286" s="2">
        <v>5000000</v>
      </c>
      <c r="E286" s="1" t="s">
        <v>973</v>
      </c>
      <c r="F286" s="8">
        <v>891600198</v>
      </c>
      <c r="G286" s="1" t="s">
        <v>601</v>
      </c>
      <c r="H286" s="1" t="s">
        <v>11</v>
      </c>
      <c r="I286" s="25">
        <v>43312</v>
      </c>
      <c r="J286" s="9">
        <v>0</v>
      </c>
      <c r="K286" s="10">
        <v>0</v>
      </c>
    </row>
    <row r="287" spans="1:11" ht="23.25" customHeight="1" x14ac:dyDescent="0.2">
      <c r="A287" s="6">
        <v>2018</v>
      </c>
      <c r="B287" s="7" t="s">
        <v>209</v>
      </c>
      <c r="C287" s="1" t="s">
        <v>209</v>
      </c>
      <c r="D287" s="2">
        <v>5020000</v>
      </c>
      <c r="E287" s="1" t="s">
        <v>974</v>
      </c>
      <c r="F287" s="8">
        <v>900237753</v>
      </c>
      <c r="G287" s="1" t="s">
        <v>602</v>
      </c>
      <c r="H287" s="1" t="s">
        <v>11</v>
      </c>
      <c r="I287" s="25">
        <v>43350</v>
      </c>
      <c r="J287" s="9">
        <v>0</v>
      </c>
      <c r="K287" s="10">
        <v>2510000</v>
      </c>
    </row>
    <row r="288" spans="1:11" ht="23.25" customHeight="1" x14ac:dyDescent="0.2">
      <c r="A288" s="6">
        <v>2018</v>
      </c>
      <c r="B288" s="7" t="s">
        <v>210</v>
      </c>
      <c r="C288" s="1" t="s">
        <v>210</v>
      </c>
      <c r="D288" s="2">
        <v>2260000</v>
      </c>
      <c r="E288" s="1" t="s">
        <v>975</v>
      </c>
      <c r="F288" s="8">
        <v>900220908</v>
      </c>
      <c r="G288" s="1" t="s">
        <v>603</v>
      </c>
      <c r="H288" s="1" t="s">
        <v>11</v>
      </c>
      <c r="I288" s="25">
        <v>43350</v>
      </c>
      <c r="J288" s="9">
        <v>0</v>
      </c>
      <c r="K288" s="10">
        <v>0</v>
      </c>
    </row>
    <row r="289" spans="1:11" ht="23.25" customHeight="1" x14ac:dyDescent="0.2">
      <c r="A289" s="6">
        <v>2018</v>
      </c>
      <c r="B289" s="7" t="s">
        <v>211</v>
      </c>
      <c r="C289" s="1" t="s">
        <v>211</v>
      </c>
      <c r="D289" s="2">
        <v>8859000</v>
      </c>
      <c r="E289" s="1" t="s">
        <v>976</v>
      </c>
      <c r="F289" s="8">
        <v>39049753</v>
      </c>
      <c r="G289" s="1" t="s">
        <v>604</v>
      </c>
      <c r="H289" s="1" t="s">
        <v>11</v>
      </c>
      <c r="I289" s="25">
        <v>43382</v>
      </c>
      <c r="J289" s="9">
        <v>0</v>
      </c>
      <c r="K289" s="10">
        <v>0</v>
      </c>
    </row>
    <row r="290" spans="1:11" ht="23.25" customHeight="1" x14ac:dyDescent="0.2">
      <c r="A290" s="6">
        <v>2018</v>
      </c>
      <c r="B290" s="7" t="s">
        <v>212</v>
      </c>
      <c r="C290" s="1" t="s">
        <v>212</v>
      </c>
      <c r="D290" s="2">
        <v>26980309</v>
      </c>
      <c r="E290" s="1" t="s">
        <v>977</v>
      </c>
      <c r="F290" s="8">
        <v>901100895</v>
      </c>
      <c r="G290" s="1" t="s">
        <v>605</v>
      </c>
      <c r="H290" s="1" t="s">
        <v>11</v>
      </c>
      <c r="I290" s="25">
        <v>43432</v>
      </c>
      <c r="J290" s="9">
        <v>0</v>
      </c>
      <c r="K290" s="10">
        <v>0</v>
      </c>
    </row>
    <row r="291" spans="1:11" ht="23.25" customHeight="1" x14ac:dyDescent="0.2">
      <c r="A291" s="6">
        <v>2018</v>
      </c>
      <c r="B291" s="7" t="s">
        <v>217</v>
      </c>
      <c r="C291" s="1" t="s">
        <v>1939</v>
      </c>
      <c r="D291" s="2">
        <v>41907840</v>
      </c>
      <c r="E291" s="1" t="s">
        <v>981</v>
      </c>
      <c r="F291" s="8">
        <v>901218002</v>
      </c>
      <c r="G291" s="1" t="s">
        <v>607</v>
      </c>
      <c r="H291" s="1" t="s">
        <v>11</v>
      </c>
      <c r="I291" s="25" t="s">
        <v>1238</v>
      </c>
      <c r="J291" s="9">
        <v>0</v>
      </c>
      <c r="K291" s="10">
        <v>8847014</v>
      </c>
    </row>
    <row r="292" spans="1:11" ht="23.25" customHeight="1" x14ac:dyDescent="0.2">
      <c r="A292" s="6">
        <v>2018</v>
      </c>
      <c r="B292" s="7" t="s">
        <v>218</v>
      </c>
      <c r="C292" s="1" t="s">
        <v>1940</v>
      </c>
      <c r="D292" s="2">
        <v>30869299</v>
      </c>
      <c r="E292" s="1" t="s">
        <v>982</v>
      </c>
      <c r="F292" s="8">
        <v>78746234</v>
      </c>
      <c r="G292" s="1" t="s">
        <v>608</v>
      </c>
      <c r="H292" s="1" t="s">
        <v>11</v>
      </c>
      <c r="I292" s="25" t="s">
        <v>1239</v>
      </c>
      <c r="J292" s="9">
        <v>0</v>
      </c>
      <c r="K292" s="10">
        <v>0</v>
      </c>
    </row>
    <row r="293" spans="1:11" ht="23.25" customHeight="1" x14ac:dyDescent="0.2">
      <c r="A293" s="6">
        <v>2018</v>
      </c>
      <c r="B293" s="7" t="s">
        <v>219</v>
      </c>
      <c r="C293" s="1" t="s">
        <v>1941</v>
      </c>
      <c r="D293" s="2">
        <v>19938000</v>
      </c>
      <c r="E293" s="1" t="s">
        <v>983</v>
      </c>
      <c r="F293" s="8">
        <v>6890902</v>
      </c>
      <c r="G293" s="1" t="s">
        <v>609</v>
      </c>
      <c r="H293" s="1" t="s">
        <v>11</v>
      </c>
      <c r="I293" s="25" t="s">
        <v>1240</v>
      </c>
      <c r="J293" s="9">
        <v>0</v>
      </c>
      <c r="K293" s="10">
        <v>0</v>
      </c>
    </row>
    <row r="294" spans="1:11" ht="23.25" customHeight="1" x14ac:dyDescent="0.2">
      <c r="A294" s="6">
        <v>2018</v>
      </c>
      <c r="B294" s="7" t="s">
        <v>220</v>
      </c>
      <c r="C294" s="1" t="s">
        <v>1942</v>
      </c>
      <c r="D294" s="2">
        <v>43636364</v>
      </c>
      <c r="E294" s="1" t="s">
        <v>984</v>
      </c>
      <c r="F294" s="8">
        <v>811009788</v>
      </c>
      <c r="G294" s="1" t="s">
        <v>610</v>
      </c>
      <c r="H294" s="1" t="s">
        <v>11</v>
      </c>
      <c r="I294" s="25" t="s">
        <v>1241</v>
      </c>
      <c r="J294" s="9">
        <v>0</v>
      </c>
      <c r="K294" s="10">
        <v>0</v>
      </c>
    </row>
    <row r="295" spans="1:11" ht="23.25" customHeight="1" x14ac:dyDescent="0.2">
      <c r="A295" s="6">
        <v>2018</v>
      </c>
      <c r="B295" s="7" t="s">
        <v>221</v>
      </c>
      <c r="C295" s="1" t="s">
        <v>1943</v>
      </c>
      <c r="D295" s="2">
        <v>6886200</v>
      </c>
      <c r="E295" s="1" t="s">
        <v>985</v>
      </c>
      <c r="F295" s="8">
        <v>900808189</v>
      </c>
      <c r="G295" s="1" t="s">
        <v>611</v>
      </c>
      <c r="H295" s="1" t="s">
        <v>11</v>
      </c>
      <c r="I295" s="25" t="s">
        <v>1210</v>
      </c>
      <c r="J295" s="9">
        <v>0</v>
      </c>
      <c r="K295" s="10">
        <v>0</v>
      </c>
    </row>
    <row r="296" spans="1:11" ht="23.25" customHeight="1" x14ac:dyDescent="0.2">
      <c r="A296" s="6">
        <v>2018</v>
      </c>
      <c r="B296" s="7" t="s">
        <v>223</v>
      </c>
      <c r="C296" s="1" t="s">
        <v>1945</v>
      </c>
      <c r="D296" s="2">
        <v>12028000</v>
      </c>
      <c r="E296" s="1" t="s">
        <v>987</v>
      </c>
      <c r="F296" s="8">
        <v>900116046</v>
      </c>
      <c r="G296" s="1" t="s">
        <v>613</v>
      </c>
      <c r="H296" s="1" t="s">
        <v>11</v>
      </c>
      <c r="I296" s="25" t="s">
        <v>1243</v>
      </c>
      <c r="J296" s="9">
        <v>0</v>
      </c>
      <c r="K296" s="10">
        <v>0</v>
      </c>
    </row>
    <row r="297" spans="1:11" ht="23.25" customHeight="1" x14ac:dyDescent="0.2">
      <c r="A297" s="6">
        <v>2018</v>
      </c>
      <c r="B297" s="7" t="s">
        <v>224</v>
      </c>
      <c r="C297" s="1" t="s">
        <v>1946</v>
      </c>
      <c r="D297" s="2">
        <v>13700000</v>
      </c>
      <c r="E297" s="1" t="s">
        <v>988</v>
      </c>
      <c r="F297" s="8">
        <v>900571866</v>
      </c>
      <c r="G297" s="1" t="s">
        <v>614</v>
      </c>
      <c r="H297" s="1" t="s">
        <v>11</v>
      </c>
      <c r="I297" s="25" t="s">
        <v>1244</v>
      </c>
      <c r="J297" s="9">
        <v>0</v>
      </c>
      <c r="K297" s="10">
        <v>1492118</v>
      </c>
    </row>
    <row r="298" spans="1:11" ht="23.25" customHeight="1" x14ac:dyDescent="0.2">
      <c r="A298" s="6">
        <v>2018</v>
      </c>
      <c r="B298" s="7" t="s">
        <v>225</v>
      </c>
      <c r="C298" s="1" t="s">
        <v>1947</v>
      </c>
      <c r="D298" s="2">
        <v>11289395</v>
      </c>
      <c r="E298" s="1" t="s">
        <v>989</v>
      </c>
      <c r="F298" s="8">
        <v>900258115</v>
      </c>
      <c r="G298" s="1" t="s">
        <v>615</v>
      </c>
      <c r="H298" s="1" t="s">
        <v>11</v>
      </c>
      <c r="I298" s="25" t="s">
        <v>1245</v>
      </c>
      <c r="J298" s="9">
        <v>0</v>
      </c>
      <c r="K298" s="10">
        <v>0</v>
      </c>
    </row>
    <row r="299" spans="1:11" ht="23.25" customHeight="1" x14ac:dyDescent="0.2">
      <c r="A299" s="6">
        <v>2018</v>
      </c>
      <c r="B299" s="7" t="s">
        <v>226</v>
      </c>
      <c r="C299" s="1" t="s">
        <v>1948</v>
      </c>
      <c r="D299" s="2">
        <v>47017467</v>
      </c>
      <c r="E299" s="1" t="s">
        <v>990</v>
      </c>
      <c r="F299" s="8">
        <v>900840974</v>
      </c>
      <c r="G299" s="1" t="s">
        <v>616</v>
      </c>
      <c r="H299" s="1" t="s">
        <v>11</v>
      </c>
      <c r="I299" s="25" t="s">
        <v>1213</v>
      </c>
      <c r="J299" s="9">
        <v>0</v>
      </c>
      <c r="K299" s="10">
        <v>3634255</v>
      </c>
    </row>
    <row r="300" spans="1:11" ht="23.25" customHeight="1" x14ac:dyDescent="0.2">
      <c r="A300" s="6">
        <v>2018</v>
      </c>
      <c r="B300" s="7" t="s">
        <v>227</v>
      </c>
      <c r="C300" s="1" t="s">
        <v>1949</v>
      </c>
      <c r="D300" s="2">
        <v>2550000</v>
      </c>
      <c r="E300" s="1" t="s">
        <v>991</v>
      </c>
      <c r="F300" s="8">
        <v>1067932335</v>
      </c>
      <c r="G300" s="1" t="s">
        <v>617</v>
      </c>
      <c r="H300" s="1" t="s">
        <v>11</v>
      </c>
      <c r="I300" s="25" t="s">
        <v>1203</v>
      </c>
      <c r="J300" s="9">
        <v>0</v>
      </c>
      <c r="K300" s="10">
        <v>0</v>
      </c>
    </row>
    <row r="301" spans="1:11" ht="23.25" customHeight="1" x14ac:dyDescent="0.2">
      <c r="A301" s="6">
        <v>2018</v>
      </c>
      <c r="B301" s="7" t="s">
        <v>228</v>
      </c>
      <c r="C301" s="1" t="s">
        <v>1950</v>
      </c>
      <c r="D301" s="2">
        <v>26970000</v>
      </c>
      <c r="E301" s="1" t="s">
        <v>992</v>
      </c>
      <c r="F301" s="8">
        <v>900678858</v>
      </c>
      <c r="G301" s="1" t="s">
        <v>618</v>
      </c>
      <c r="H301" s="1" t="s">
        <v>11</v>
      </c>
      <c r="I301" s="25" t="s">
        <v>1246</v>
      </c>
      <c r="J301" s="9">
        <v>0</v>
      </c>
      <c r="K301" s="10">
        <v>1096933</v>
      </c>
    </row>
    <row r="302" spans="1:11" ht="23.25" customHeight="1" x14ac:dyDescent="0.2">
      <c r="A302" s="6">
        <v>2018</v>
      </c>
      <c r="B302" s="7" t="s">
        <v>229</v>
      </c>
      <c r="C302" s="1" t="s">
        <v>1951</v>
      </c>
      <c r="D302" s="2">
        <v>40912164</v>
      </c>
      <c r="E302" s="1" t="s">
        <v>993</v>
      </c>
      <c r="F302" s="8">
        <v>78752433</v>
      </c>
      <c r="G302" s="1" t="s">
        <v>619</v>
      </c>
      <c r="H302" s="1" t="s">
        <v>11</v>
      </c>
      <c r="I302" s="25" t="s">
        <v>1246</v>
      </c>
      <c r="J302" s="9">
        <v>0</v>
      </c>
      <c r="K302" s="10">
        <v>8388864</v>
      </c>
    </row>
    <row r="303" spans="1:11" ht="23.25" customHeight="1" x14ac:dyDescent="0.2">
      <c r="A303" s="6">
        <v>2018</v>
      </c>
      <c r="B303" s="7" t="s">
        <v>230</v>
      </c>
      <c r="C303" s="1" t="s">
        <v>1952</v>
      </c>
      <c r="D303" s="2">
        <v>15950400</v>
      </c>
      <c r="E303" s="1" t="s">
        <v>994</v>
      </c>
      <c r="F303" s="8">
        <v>900571866</v>
      </c>
      <c r="G303" s="1" t="s">
        <v>620</v>
      </c>
      <c r="H303" s="1" t="s">
        <v>11</v>
      </c>
      <c r="I303" s="25" t="s">
        <v>1247</v>
      </c>
      <c r="J303" s="9">
        <v>0</v>
      </c>
      <c r="K303" s="10">
        <v>0</v>
      </c>
    </row>
    <row r="304" spans="1:11" ht="23.25" customHeight="1" x14ac:dyDescent="0.2">
      <c r="A304" s="6">
        <v>2018</v>
      </c>
      <c r="B304" s="7" t="s">
        <v>231</v>
      </c>
      <c r="C304" s="1" t="s">
        <v>1953</v>
      </c>
      <c r="D304" s="2">
        <v>49805616</v>
      </c>
      <c r="E304" s="1" t="s">
        <v>995</v>
      </c>
      <c r="F304" s="8">
        <v>901236140</v>
      </c>
      <c r="G304" s="1" t="s">
        <v>621</v>
      </c>
      <c r="H304" s="1" t="s">
        <v>11</v>
      </c>
      <c r="I304" s="25" t="s">
        <v>1247</v>
      </c>
      <c r="J304" s="9">
        <v>0</v>
      </c>
      <c r="K304" s="10">
        <v>0</v>
      </c>
    </row>
    <row r="305" spans="1:11" ht="23.25" customHeight="1" x14ac:dyDescent="0.2">
      <c r="A305" s="6">
        <v>2018</v>
      </c>
      <c r="B305" s="7" t="s">
        <v>232</v>
      </c>
      <c r="C305" s="1" t="s">
        <v>1954</v>
      </c>
      <c r="D305" s="2">
        <v>4500000</v>
      </c>
      <c r="E305" s="1" t="s">
        <v>992</v>
      </c>
      <c r="F305" s="8">
        <v>900678858</v>
      </c>
      <c r="G305" s="1" t="s">
        <v>622</v>
      </c>
      <c r="H305" s="1" t="s">
        <v>11</v>
      </c>
      <c r="I305" s="25" t="s">
        <v>1248</v>
      </c>
      <c r="J305" s="9">
        <v>0</v>
      </c>
      <c r="K305" s="10">
        <v>2250000</v>
      </c>
    </row>
    <row r="306" spans="1:11" ht="23.25" customHeight="1" x14ac:dyDescent="0.2">
      <c r="A306" s="6">
        <v>2018</v>
      </c>
      <c r="B306" s="7" t="s">
        <v>233</v>
      </c>
      <c r="C306" s="1" t="s">
        <v>233</v>
      </c>
      <c r="D306" s="2">
        <v>26705455</v>
      </c>
      <c r="E306" s="1" t="s">
        <v>996</v>
      </c>
      <c r="F306" s="8">
        <v>19097591</v>
      </c>
      <c r="G306" s="1" t="s">
        <v>623</v>
      </c>
      <c r="H306" s="1" t="s">
        <v>11</v>
      </c>
      <c r="I306" s="25" t="s">
        <v>1249</v>
      </c>
      <c r="J306" s="9">
        <v>0</v>
      </c>
      <c r="K306" s="10">
        <v>0</v>
      </c>
    </row>
    <row r="307" spans="1:11" ht="23.25" customHeight="1" x14ac:dyDescent="0.2">
      <c r="A307" s="6">
        <v>2018</v>
      </c>
      <c r="B307" s="7" t="s">
        <v>234</v>
      </c>
      <c r="C307" s="1" t="s">
        <v>234</v>
      </c>
      <c r="D307" s="2">
        <v>4000000</v>
      </c>
      <c r="E307" s="1" t="s">
        <v>997</v>
      </c>
      <c r="F307" s="8">
        <v>811034171</v>
      </c>
      <c r="G307" s="1" t="s">
        <v>624</v>
      </c>
      <c r="H307" s="1" t="s">
        <v>11</v>
      </c>
      <c r="I307" s="25" t="s">
        <v>1217</v>
      </c>
      <c r="J307" s="9">
        <v>0</v>
      </c>
      <c r="K307" s="10">
        <v>2000000</v>
      </c>
    </row>
    <row r="308" spans="1:11" ht="23.25" customHeight="1" x14ac:dyDescent="0.2">
      <c r="A308" s="6">
        <v>2018</v>
      </c>
      <c r="B308" s="7" t="s">
        <v>235</v>
      </c>
      <c r="C308" s="1" t="s">
        <v>235</v>
      </c>
      <c r="D308" s="2">
        <v>1650000</v>
      </c>
      <c r="E308" s="1" t="s">
        <v>998</v>
      </c>
      <c r="F308" s="8">
        <v>805007083</v>
      </c>
      <c r="G308" s="1" t="s">
        <v>625</v>
      </c>
      <c r="H308" s="1" t="s">
        <v>11</v>
      </c>
      <c r="I308" s="25" t="s">
        <v>1250</v>
      </c>
      <c r="J308" s="9">
        <v>0</v>
      </c>
      <c r="K308" s="10">
        <v>825000</v>
      </c>
    </row>
    <row r="309" spans="1:11" ht="23.25" customHeight="1" x14ac:dyDescent="0.2">
      <c r="A309" s="6">
        <v>2018</v>
      </c>
      <c r="B309" s="7" t="s">
        <v>236</v>
      </c>
      <c r="C309" s="1" t="s">
        <v>236</v>
      </c>
      <c r="D309" s="2">
        <v>2000000</v>
      </c>
      <c r="E309" s="1" t="s">
        <v>999</v>
      </c>
      <c r="F309" s="8">
        <v>901167970</v>
      </c>
      <c r="G309" s="1" t="s">
        <v>626</v>
      </c>
      <c r="H309" s="1" t="s">
        <v>11</v>
      </c>
      <c r="I309" s="25" t="s">
        <v>1240</v>
      </c>
      <c r="J309" s="9">
        <v>0</v>
      </c>
      <c r="K309" s="10">
        <v>1000000</v>
      </c>
    </row>
    <row r="310" spans="1:11" ht="23.25" customHeight="1" x14ac:dyDescent="0.2">
      <c r="A310" s="6">
        <v>2018</v>
      </c>
      <c r="B310" s="7" t="s">
        <v>237</v>
      </c>
      <c r="C310" s="1" t="s">
        <v>237</v>
      </c>
      <c r="D310" s="2">
        <v>1650000</v>
      </c>
      <c r="E310" s="1" t="s">
        <v>998</v>
      </c>
      <c r="F310" s="8">
        <v>805007083</v>
      </c>
      <c r="G310" s="1" t="s">
        <v>627</v>
      </c>
      <c r="H310" s="1" t="s">
        <v>11</v>
      </c>
      <c r="I310" s="25" t="s">
        <v>1251</v>
      </c>
      <c r="J310" s="9">
        <v>0</v>
      </c>
      <c r="K310" s="10">
        <v>0</v>
      </c>
    </row>
    <row r="311" spans="1:11" ht="23.25" customHeight="1" x14ac:dyDescent="0.2">
      <c r="A311" s="6">
        <v>2018</v>
      </c>
      <c r="B311" s="7" t="s">
        <v>238</v>
      </c>
      <c r="C311" s="1" t="s">
        <v>238</v>
      </c>
      <c r="D311" s="2">
        <v>4996100</v>
      </c>
      <c r="E311" s="1" t="s">
        <v>1000</v>
      </c>
      <c r="F311" s="8">
        <v>42109413</v>
      </c>
      <c r="G311" s="1" t="s">
        <v>628</v>
      </c>
      <c r="H311" s="1" t="s">
        <v>11</v>
      </c>
      <c r="I311" s="25" t="s">
        <v>1252</v>
      </c>
      <c r="J311" s="9">
        <v>0</v>
      </c>
      <c r="K311" s="10">
        <v>2193840</v>
      </c>
    </row>
    <row r="312" spans="1:11" ht="23.25" customHeight="1" x14ac:dyDescent="0.2">
      <c r="A312" s="6">
        <v>2018</v>
      </c>
      <c r="B312" s="7" t="s">
        <v>239</v>
      </c>
      <c r="C312" s="1" t="s">
        <v>239</v>
      </c>
      <c r="D312" s="2">
        <v>851000</v>
      </c>
      <c r="E312" s="1" t="s">
        <v>1001</v>
      </c>
      <c r="F312" s="8">
        <v>7545605</v>
      </c>
      <c r="G312" s="1" t="s">
        <v>629</v>
      </c>
      <c r="H312" s="1" t="s">
        <v>11</v>
      </c>
      <c r="I312" s="25" t="s">
        <v>1253</v>
      </c>
      <c r="J312" s="9">
        <v>0</v>
      </c>
      <c r="K312" s="10">
        <v>0</v>
      </c>
    </row>
    <row r="313" spans="1:11" ht="23.25" customHeight="1" x14ac:dyDescent="0.2">
      <c r="A313" s="6">
        <v>2018</v>
      </c>
      <c r="B313" s="7" t="s">
        <v>240</v>
      </c>
      <c r="C313" s="1" t="s">
        <v>240</v>
      </c>
      <c r="D313" s="2">
        <v>4524500</v>
      </c>
      <c r="E313" s="1" t="s">
        <v>1002</v>
      </c>
      <c r="F313" s="8">
        <v>900069014</v>
      </c>
      <c r="G313" s="1" t="s">
        <v>630</v>
      </c>
      <c r="H313" s="1" t="s">
        <v>11</v>
      </c>
      <c r="I313" s="25" t="s">
        <v>1254</v>
      </c>
      <c r="J313" s="9">
        <v>0</v>
      </c>
      <c r="K313" s="10">
        <v>0</v>
      </c>
    </row>
    <row r="314" spans="1:11" ht="23.25" customHeight="1" x14ac:dyDescent="0.2">
      <c r="A314" s="6">
        <v>2018</v>
      </c>
      <c r="B314" s="7" t="s">
        <v>241</v>
      </c>
      <c r="C314" s="1" t="s">
        <v>241</v>
      </c>
      <c r="D314" s="2">
        <v>23590441</v>
      </c>
      <c r="E314" s="1" t="s">
        <v>1003</v>
      </c>
      <c r="F314" s="8">
        <v>900785304</v>
      </c>
      <c r="G314" s="1" t="s">
        <v>631</v>
      </c>
      <c r="H314" s="1" t="s">
        <v>11</v>
      </c>
      <c r="I314" s="25" t="s">
        <v>1255</v>
      </c>
      <c r="J314" s="9">
        <v>0</v>
      </c>
      <c r="K314" s="10">
        <v>0</v>
      </c>
    </row>
    <row r="315" spans="1:11" ht="23.25" customHeight="1" x14ac:dyDescent="0.2">
      <c r="A315" s="6">
        <v>2018</v>
      </c>
      <c r="B315" s="7" t="s">
        <v>254</v>
      </c>
      <c r="C315" s="1" t="s">
        <v>254</v>
      </c>
      <c r="D315" s="2">
        <v>1654000</v>
      </c>
      <c r="E315" s="1" t="s">
        <v>1014</v>
      </c>
      <c r="F315" s="8">
        <v>860353110</v>
      </c>
      <c r="G315" s="1" t="s">
        <v>644</v>
      </c>
      <c r="H315" s="1" t="s">
        <v>11</v>
      </c>
      <c r="I315" s="25">
        <v>43329</v>
      </c>
      <c r="J315" s="9">
        <v>0</v>
      </c>
      <c r="K315" s="10">
        <v>827000</v>
      </c>
    </row>
    <row r="316" spans="1:11" ht="23.25" customHeight="1" x14ac:dyDescent="0.2">
      <c r="A316" s="6">
        <v>2018</v>
      </c>
      <c r="B316" s="7" t="s">
        <v>255</v>
      </c>
      <c r="C316" s="1" t="s">
        <v>255</v>
      </c>
      <c r="D316" s="2">
        <v>5943574</v>
      </c>
      <c r="E316" s="1" t="s">
        <v>1015</v>
      </c>
      <c r="F316" s="8">
        <v>830048503</v>
      </c>
      <c r="G316" s="1" t="s">
        <v>645</v>
      </c>
      <c r="H316" s="1" t="s">
        <v>11</v>
      </c>
      <c r="I316" s="25">
        <v>43333</v>
      </c>
      <c r="J316" s="9">
        <v>0</v>
      </c>
      <c r="K316" s="10">
        <v>0</v>
      </c>
    </row>
    <row r="317" spans="1:11" ht="23.25" customHeight="1" x14ac:dyDescent="0.2">
      <c r="A317" s="6">
        <v>2018</v>
      </c>
      <c r="B317" s="7" t="s">
        <v>256</v>
      </c>
      <c r="C317" s="1" t="s">
        <v>256</v>
      </c>
      <c r="D317" s="2">
        <v>13973500</v>
      </c>
      <c r="E317" s="1" t="s">
        <v>1016</v>
      </c>
      <c r="F317" s="8">
        <v>800066001</v>
      </c>
      <c r="G317" s="1" t="s">
        <v>646</v>
      </c>
      <c r="H317" s="1" t="s">
        <v>11</v>
      </c>
      <c r="I317" s="25">
        <v>43327</v>
      </c>
      <c r="J317" s="9">
        <v>0</v>
      </c>
      <c r="K317" s="10">
        <v>0</v>
      </c>
    </row>
    <row r="318" spans="1:11" ht="23.25" customHeight="1" x14ac:dyDescent="0.2">
      <c r="A318" s="6">
        <v>2018</v>
      </c>
      <c r="B318" s="7" t="s">
        <v>257</v>
      </c>
      <c r="C318" s="1" t="s">
        <v>257</v>
      </c>
      <c r="D318" s="2">
        <v>3601000</v>
      </c>
      <c r="E318" s="1" t="s">
        <v>1017</v>
      </c>
      <c r="F318" s="8">
        <v>41545749</v>
      </c>
      <c r="G318" s="1" t="s">
        <v>647</v>
      </c>
      <c r="H318" s="1" t="s">
        <v>11</v>
      </c>
      <c r="I318" s="25">
        <v>43333</v>
      </c>
      <c r="J318" s="9">
        <v>0</v>
      </c>
      <c r="K318" s="10">
        <v>0</v>
      </c>
    </row>
    <row r="319" spans="1:11" ht="23.25" customHeight="1" x14ac:dyDescent="0.2">
      <c r="A319" s="6">
        <v>2018</v>
      </c>
      <c r="B319" s="7" t="s">
        <v>260</v>
      </c>
      <c r="C319" s="1" t="s">
        <v>260</v>
      </c>
      <c r="D319" s="2">
        <v>3247980</v>
      </c>
      <c r="E319" s="1" t="s">
        <v>1020</v>
      </c>
      <c r="F319" s="8">
        <v>900887066</v>
      </c>
      <c r="G319" s="1" t="s">
        <v>650</v>
      </c>
      <c r="H319" s="1" t="s">
        <v>11</v>
      </c>
      <c r="I319" s="25">
        <v>43154</v>
      </c>
      <c r="J319" s="9">
        <v>0</v>
      </c>
      <c r="K319" s="10">
        <v>0</v>
      </c>
    </row>
    <row r="320" spans="1:11" ht="23.25" customHeight="1" x14ac:dyDescent="0.2">
      <c r="A320" s="6">
        <v>2018</v>
      </c>
      <c r="B320" s="7" t="s">
        <v>261</v>
      </c>
      <c r="C320" s="1" t="s">
        <v>261</v>
      </c>
      <c r="D320" s="2">
        <v>49008000</v>
      </c>
      <c r="E320" s="1" t="s">
        <v>1021</v>
      </c>
      <c r="F320" s="8">
        <v>900693270</v>
      </c>
      <c r="G320" s="1" t="s">
        <v>651</v>
      </c>
      <c r="H320" s="1" t="s">
        <v>11</v>
      </c>
      <c r="I320" s="25">
        <v>43166</v>
      </c>
      <c r="J320" s="9">
        <v>0</v>
      </c>
      <c r="K320" s="10">
        <f>10999998+13500000</f>
        <v>24499998</v>
      </c>
    </row>
    <row r="321" spans="1:11" ht="23.25" customHeight="1" x14ac:dyDescent="0.2">
      <c r="A321" s="6">
        <v>2018</v>
      </c>
      <c r="B321" s="7" t="s">
        <v>262</v>
      </c>
      <c r="C321" s="1" t="s">
        <v>262</v>
      </c>
      <c r="D321" s="2">
        <v>37090909</v>
      </c>
      <c r="E321" s="1" t="s">
        <v>1022</v>
      </c>
      <c r="F321" s="8">
        <v>900459737</v>
      </c>
      <c r="G321" s="1" t="s">
        <v>652</v>
      </c>
      <c r="H321" s="1" t="s">
        <v>11</v>
      </c>
      <c r="I321" s="25">
        <v>43173</v>
      </c>
      <c r="J321" s="9">
        <v>0</v>
      </c>
      <c r="K321" s="10">
        <v>6976935</v>
      </c>
    </row>
    <row r="322" spans="1:11" ht="23.25" customHeight="1" x14ac:dyDescent="0.2">
      <c r="A322" s="6">
        <v>2018</v>
      </c>
      <c r="B322" s="7" t="s">
        <v>263</v>
      </c>
      <c r="C322" s="1" t="s">
        <v>263</v>
      </c>
      <c r="D322" s="2">
        <v>1627780</v>
      </c>
      <c r="E322" s="1" t="s">
        <v>1023</v>
      </c>
      <c r="F322" s="8">
        <v>901074804</v>
      </c>
      <c r="G322" s="1" t="s">
        <v>653</v>
      </c>
      <c r="H322" s="1" t="s">
        <v>11</v>
      </c>
      <c r="I322" s="25">
        <v>43230</v>
      </c>
      <c r="J322" s="9">
        <v>0</v>
      </c>
      <c r="K322" s="10">
        <v>0</v>
      </c>
    </row>
    <row r="323" spans="1:11" ht="23.25" customHeight="1" x14ac:dyDescent="0.2">
      <c r="A323" s="6">
        <v>2018</v>
      </c>
      <c r="B323" s="7" t="s">
        <v>264</v>
      </c>
      <c r="C323" s="1" t="s">
        <v>264</v>
      </c>
      <c r="D323" s="2">
        <v>5465908</v>
      </c>
      <c r="E323" s="1" t="s">
        <v>1024</v>
      </c>
      <c r="F323" s="8">
        <v>830010785</v>
      </c>
      <c r="G323" s="1" t="s">
        <v>654</v>
      </c>
      <c r="H323" s="1" t="s">
        <v>11</v>
      </c>
      <c r="I323" s="25">
        <v>43384</v>
      </c>
      <c r="J323" s="9">
        <v>7</v>
      </c>
      <c r="K323" s="10">
        <v>228373</v>
      </c>
    </row>
    <row r="324" spans="1:11" ht="23.25" customHeight="1" x14ac:dyDescent="0.2">
      <c r="A324" s="6">
        <v>2018</v>
      </c>
      <c r="B324" s="7" t="s">
        <v>265</v>
      </c>
      <c r="C324" s="1" t="s">
        <v>265</v>
      </c>
      <c r="D324" s="2">
        <v>6067810</v>
      </c>
      <c r="E324" s="1" t="s">
        <v>1025</v>
      </c>
      <c r="F324" s="8">
        <v>901030845</v>
      </c>
      <c r="G324" s="1" t="s">
        <v>655</v>
      </c>
      <c r="H324" s="1" t="s">
        <v>11</v>
      </c>
      <c r="I324" s="25">
        <v>43406</v>
      </c>
      <c r="J324" s="9">
        <v>0</v>
      </c>
      <c r="K324" s="10">
        <v>0</v>
      </c>
    </row>
    <row r="325" spans="1:11" ht="23.25" customHeight="1" x14ac:dyDescent="0.2">
      <c r="A325" s="6">
        <v>2018</v>
      </c>
      <c r="B325" s="7" t="s">
        <v>266</v>
      </c>
      <c r="C325" s="1" t="s">
        <v>266</v>
      </c>
      <c r="D325" s="2">
        <v>7326140</v>
      </c>
      <c r="E325" s="1" t="s">
        <v>1026</v>
      </c>
      <c r="F325" s="8">
        <v>900960810</v>
      </c>
      <c r="G325" s="1" t="s">
        <v>656</v>
      </c>
      <c r="H325" s="1" t="s">
        <v>11</v>
      </c>
      <c r="I325" s="25">
        <v>43418</v>
      </c>
      <c r="J325" s="9">
        <v>0</v>
      </c>
      <c r="K325" s="10">
        <v>0</v>
      </c>
    </row>
    <row r="326" spans="1:11" ht="23.25" customHeight="1" x14ac:dyDescent="0.2">
      <c r="A326" s="6">
        <v>2018</v>
      </c>
      <c r="B326" s="7" t="s">
        <v>267</v>
      </c>
      <c r="C326" s="1" t="s">
        <v>267</v>
      </c>
      <c r="D326" s="2">
        <v>2750173.3</v>
      </c>
      <c r="E326" s="1" t="s">
        <v>1025</v>
      </c>
      <c r="F326" s="8">
        <v>901030845</v>
      </c>
      <c r="G326" s="1" t="s">
        <v>657</v>
      </c>
      <c r="H326" s="1" t="s">
        <v>11</v>
      </c>
      <c r="I326" s="25">
        <v>43418</v>
      </c>
      <c r="J326" s="9">
        <v>0</v>
      </c>
      <c r="K326" s="10">
        <v>0</v>
      </c>
    </row>
    <row r="327" spans="1:11" ht="23.25" customHeight="1" x14ac:dyDescent="0.2">
      <c r="A327" s="6">
        <v>2018</v>
      </c>
      <c r="B327" s="7" t="s">
        <v>268</v>
      </c>
      <c r="C327" s="1" t="s">
        <v>268</v>
      </c>
      <c r="D327" s="2">
        <v>6555811</v>
      </c>
      <c r="E327" s="1" t="s">
        <v>1027</v>
      </c>
      <c r="F327" s="8">
        <v>900040547</v>
      </c>
      <c r="G327" s="1" t="s">
        <v>658</v>
      </c>
      <c r="H327" s="1" t="s">
        <v>11</v>
      </c>
      <c r="I327" s="25">
        <v>43428</v>
      </c>
      <c r="J327" s="9">
        <v>0</v>
      </c>
      <c r="K327" s="10">
        <v>0</v>
      </c>
    </row>
    <row r="328" spans="1:11" ht="23.25" customHeight="1" x14ac:dyDescent="0.2">
      <c r="A328" s="6">
        <v>2018</v>
      </c>
      <c r="B328" s="7" t="s">
        <v>271</v>
      </c>
      <c r="C328" s="1" t="s">
        <v>271</v>
      </c>
      <c r="D328" s="2">
        <v>20026500</v>
      </c>
      <c r="E328" s="1" t="s">
        <v>1029</v>
      </c>
      <c r="F328" s="8">
        <v>800155894</v>
      </c>
      <c r="G328" s="1" t="s">
        <v>661</v>
      </c>
      <c r="H328" s="1" t="s">
        <v>11</v>
      </c>
      <c r="I328" s="25" t="s">
        <v>1223</v>
      </c>
      <c r="J328" s="9">
        <v>0</v>
      </c>
      <c r="K328" s="10">
        <v>0</v>
      </c>
    </row>
    <row r="329" spans="1:11" ht="23.25" customHeight="1" x14ac:dyDescent="0.2">
      <c r="A329" s="6">
        <v>2018</v>
      </c>
      <c r="B329" s="7" t="s">
        <v>272</v>
      </c>
      <c r="C329" s="1" t="s">
        <v>272</v>
      </c>
      <c r="D329" s="2">
        <v>7634000</v>
      </c>
      <c r="E329" s="1" t="s">
        <v>1030</v>
      </c>
      <c r="F329" s="8">
        <v>72009379</v>
      </c>
      <c r="G329" s="1" t="s">
        <v>662</v>
      </c>
      <c r="H329" s="1" t="s">
        <v>11</v>
      </c>
      <c r="I329" s="25" t="s">
        <v>1223</v>
      </c>
      <c r="J329" s="9">
        <v>0</v>
      </c>
      <c r="K329" s="10">
        <v>0</v>
      </c>
    </row>
    <row r="330" spans="1:11" ht="23.25" customHeight="1" x14ac:dyDescent="0.2">
      <c r="A330" s="6">
        <v>2018</v>
      </c>
      <c r="B330" s="7" t="s">
        <v>273</v>
      </c>
      <c r="C330" s="1" t="s">
        <v>273</v>
      </c>
      <c r="D330" s="2">
        <v>13512000</v>
      </c>
      <c r="E330" s="1" t="s">
        <v>1031</v>
      </c>
      <c r="F330" s="8">
        <v>97613188</v>
      </c>
      <c r="G330" s="1" t="s">
        <v>663</v>
      </c>
      <c r="H330" s="1" t="s">
        <v>11</v>
      </c>
      <c r="I330" s="25" t="s">
        <v>1257</v>
      </c>
      <c r="J330" s="9">
        <v>0</v>
      </c>
      <c r="K330" s="10">
        <v>3500000</v>
      </c>
    </row>
    <row r="331" spans="1:11" ht="23.25" customHeight="1" x14ac:dyDescent="0.2">
      <c r="A331" s="6">
        <v>2018</v>
      </c>
      <c r="B331" s="7" t="s">
        <v>274</v>
      </c>
      <c r="C331" s="1" t="s">
        <v>274</v>
      </c>
      <c r="D331" s="2">
        <v>3200000</v>
      </c>
      <c r="E331" s="1" t="s">
        <v>1032</v>
      </c>
      <c r="F331" s="8">
        <v>900062917</v>
      </c>
      <c r="G331" s="1" t="s">
        <v>664</v>
      </c>
      <c r="H331" s="1" t="s">
        <v>11</v>
      </c>
      <c r="I331" s="25" t="s">
        <v>1257</v>
      </c>
      <c r="J331" s="9">
        <v>0</v>
      </c>
      <c r="K331" s="10">
        <v>0</v>
      </c>
    </row>
    <row r="332" spans="1:11" ht="23.25" customHeight="1" x14ac:dyDescent="0.2">
      <c r="A332" s="6">
        <v>2018</v>
      </c>
      <c r="B332" s="7" t="s">
        <v>275</v>
      </c>
      <c r="C332" s="1" t="s">
        <v>275</v>
      </c>
      <c r="D332" s="2">
        <v>1004000</v>
      </c>
      <c r="E332" s="1" t="s">
        <v>1033</v>
      </c>
      <c r="F332" s="8">
        <v>900526144</v>
      </c>
      <c r="G332" s="1" t="s">
        <v>665</v>
      </c>
      <c r="H332" s="1" t="s">
        <v>11</v>
      </c>
      <c r="I332" s="25" t="s">
        <v>1258</v>
      </c>
      <c r="J332" s="9">
        <v>0</v>
      </c>
      <c r="K332" s="10">
        <v>0</v>
      </c>
    </row>
    <row r="333" spans="1:11" ht="23.25" customHeight="1" x14ac:dyDescent="0.2">
      <c r="A333" s="6">
        <v>2018</v>
      </c>
      <c r="B333" s="7" t="s">
        <v>276</v>
      </c>
      <c r="C333" s="1" t="s">
        <v>276</v>
      </c>
      <c r="D333" s="2">
        <v>2599000</v>
      </c>
      <c r="E333" s="1" t="s">
        <v>1034</v>
      </c>
      <c r="F333" s="8">
        <v>4071338</v>
      </c>
      <c r="G333" s="1" t="s">
        <v>666</v>
      </c>
      <c r="H333" s="1" t="s">
        <v>11</v>
      </c>
      <c r="I333" s="25" t="s">
        <v>1258</v>
      </c>
      <c r="J333" s="9">
        <v>0</v>
      </c>
      <c r="K333" s="10">
        <v>0</v>
      </c>
    </row>
    <row r="334" spans="1:11" ht="23.25" customHeight="1" x14ac:dyDescent="0.2">
      <c r="A334" s="6">
        <v>2018</v>
      </c>
      <c r="B334" s="7" t="s">
        <v>277</v>
      </c>
      <c r="C334" s="1" t="s">
        <v>277</v>
      </c>
      <c r="D334" s="2">
        <v>7700000</v>
      </c>
      <c r="E334" s="1" t="s">
        <v>1035</v>
      </c>
      <c r="F334" s="8">
        <v>17416374</v>
      </c>
      <c r="G334" s="1" t="s">
        <v>667</v>
      </c>
      <c r="H334" s="1" t="s">
        <v>11</v>
      </c>
      <c r="I334" s="25" t="s">
        <v>1248</v>
      </c>
      <c r="J334" s="9">
        <v>0</v>
      </c>
      <c r="K334" s="10">
        <v>0</v>
      </c>
    </row>
    <row r="335" spans="1:11" ht="23.25" customHeight="1" x14ac:dyDescent="0.2">
      <c r="A335" s="6">
        <v>2018</v>
      </c>
      <c r="B335" s="7" t="s">
        <v>278</v>
      </c>
      <c r="C335" s="1" t="s">
        <v>278</v>
      </c>
      <c r="D335" s="2">
        <v>14420000</v>
      </c>
      <c r="E335" s="1" t="s">
        <v>1036</v>
      </c>
      <c r="F335" s="8">
        <v>1120569409</v>
      </c>
      <c r="G335" s="1" t="s">
        <v>668</v>
      </c>
      <c r="H335" s="1" t="s">
        <v>11</v>
      </c>
      <c r="I335" s="25" t="s">
        <v>1248</v>
      </c>
      <c r="J335" s="9">
        <v>0</v>
      </c>
      <c r="K335" s="10">
        <v>0</v>
      </c>
    </row>
    <row r="336" spans="1:11" ht="23.25" customHeight="1" x14ac:dyDescent="0.2">
      <c r="A336" s="6">
        <v>2018</v>
      </c>
      <c r="B336" s="7" t="s">
        <v>1300</v>
      </c>
      <c r="C336" s="1" t="s">
        <v>1449</v>
      </c>
      <c r="D336" s="2">
        <v>15357753</v>
      </c>
      <c r="E336" s="1" t="s">
        <v>1758</v>
      </c>
      <c r="F336" s="8">
        <v>900706506</v>
      </c>
      <c r="G336" s="1" t="s">
        <v>1598</v>
      </c>
      <c r="H336" s="1" t="s">
        <v>11</v>
      </c>
      <c r="I336" s="25">
        <v>43118</v>
      </c>
      <c r="J336" s="9">
        <v>0</v>
      </c>
      <c r="K336" s="10">
        <v>0</v>
      </c>
    </row>
    <row r="337" spans="1:11" ht="23.25" customHeight="1" x14ac:dyDescent="0.2">
      <c r="A337" s="6">
        <v>2018</v>
      </c>
      <c r="B337" s="7" t="s">
        <v>1327</v>
      </c>
      <c r="C337" s="1" t="s">
        <v>1452</v>
      </c>
      <c r="D337" s="2">
        <v>15352600</v>
      </c>
      <c r="E337" s="1" t="s">
        <v>1769</v>
      </c>
      <c r="F337" s="8">
        <v>860527779</v>
      </c>
      <c r="G337" s="1" t="s">
        <v>1626</v>
      </c>
      <c r="H337" s="1" t="s">
        <v>11</v>
      </c>
      <c r="I337" s="25">
        <v>43136</v>
      </c>
      <c r="J337" s="9">
        <v>0</v>
      </c>
      <c r="K337" s="10">
        <v>0</v>
      </c>
    </row>
    <row r="338" spans="1:11" ht="23.25" customHeight="1" x14ac:dyDescent="0.2">
      <c r="A338" s="6">
        <v>2018</v>
      </c>
      <c r="B338" s="7" t="s">
        <v>1327</v>
      </c>
      <c r="C338" s="1" t="s">
        <v>1453</v>
      </c>
      <c r="D338" s="2">
        <v>18023740</v>
      </c>
      <c r="E338" s="1" t="s">
        <v>1774</v>
      </c>
      <c r="F338" s="8">
        <v>901016432</v>
      </c>
      <c r="G338" s="1" t="s">
        <v>1626</v>
      </c>
      <c r="H338" s="1" t="s">
        <v>11</v>
      </c>
      <c r="I338" s="25">
        <v>43136</v>
      </c>
      <c r="J338" s="9">
        <v>0</v>
      </c>
      <c r="K338" s="10">
        <v>0</v>
      </c>
    </row>
    <row r="339" spans="1:11" ht="23.25" customHeight="1" x14ac:dyDescent="0.2">
      <c r="A339" s="6">
        <v>2018</v>
      </c>
      <c r="B339" s="7" t="s">
        <v>1328</v>
      </c>
      <c r="C339" s="1" t="s">
        <v>1455</v>
      </c>
      <c r="D339" s="2">
        <v>29300775</v>
      </c>
      <c r="E339" s="1" t="s">
        <v>19</v>
      </c>
      <c r="F339" s="8">
        <v>830047431</v>
      </c>
      <c r="G339" s="1" t="s">
        <v>1628</v>
      </c>
      <c r="H339" s="1" t="s">
        <v>11</v>
      </c>
      <c r="I339" s="25">
        <v>43147</v>
      </c>
      <c r="J339" s="9">
        <v>0</v>
      </c>
      <c r="K339" s="10">
        <v>0</v>
      </c>
    </row>
    <row r="340" spans="1:11" ht="23.25" customHeight="1" x14ac:dyDescent="0.2">
      <c r="A340" s="6">
        <v>2018</v>
      </c>
      <c r="B340" s="7" t="s">
        <v>1329</v>
      </c>
      <c r="C340" s="1" t="s">
        <v>1456</v>
      </c>
      <c r="D340" s="2">
        <v>50780730</v>
      </c>
      <c r="E340" s="1" t="s">
        <v>1776</v>
      </c>
      <c r="F340" s="8">
        <v>890002534</v>
      </c>
      <c r="G340" s="1" t="s">
        <v>1629</v>
      </c>
      <c r="H340" s="1" t="s">
        <v>11</v>
      </c>
      <c r="I340" s="25">
        <v>43158</v>
      </c>
      <c r="J340" s="9">
        <v>8</v>
      </c>
      <c r="K340" s="10">
        <v>25000000</v>
      </c>
    </row>
    <row r="341" spans="1:11" ht="23.25" customHeight="1" x14ac:dyDescent="0.2">
      <c r="A341" s="6">
        <v>2018</v>
      </c>
      <c r="B341" s="7" t="s">
        <v>1331</v>
      </c>
      <c r="C341" s="1" t="s">
        <v>1458</v>
      </c>
      <c r="D341" s="2">
        <v>40176182</v>
      </c>
      <c r="E341" s="1" t="s">
        <v>1778</v>
      </c>
      <c r="F341" s="8">
        <v>860011153</v>
      </c>
      <c r="G341" s="1" t="s">
        <v>1631</v>
      </c>
      <c r="H341" s="1" t="s">
        <v>11</v>
      </c>
      <c r="I341" s="25">
        <v>43160</v>
      </c>
      <c r="J341" s="9">
        <v>13</v>
      </c>
      <c r="K341" s="10">
        <v>20088045</v>
      </c>
    </row>
    <row r="342" spans="1:11" ht="23.25" customHeight="1" x14ac:dyDescent="0.2">
      <c r="A342" s="6">
        <v>2018</v>
      </c>
      <c r="B342" s="7" t="s">
        <v>1334</v>
      </c>
      <c r="C342" s="1" t="s">
        <v>1463</v>
      </c>
      <c r="D342" s="2">
        <v>18903735</v>
      </c>
      <c r="E342" s="1" t="s">
        <v>1783</v>
      </c>
      <c r="F342" s="8">
        <v>830138376</v>
      </c>
      <c r="G342" s="1" t="s">
        <v>6</v>
      </c>
      <c r="H342" s="1" t="s">
        <v>11</v>
      </c>
      <c r="I342" s="25">
        <v>43196</v>
      </c>
      <c r="J342" s="9">
        <v>0</v>
      </c>
      <c r="K342" s="10">
        <v>0</v>
      </c>
    </row>
    <row r="343" spans="1:11" ht="23.25" customHeight="1" x14ac:dyDescent="0.2">
      <c r="A343" s="6">
        <v>2018</v>
      </c>
      <c r="B343" s="7" t="s">
        <v>1335</v>
      </c>
      <c r="C343" s="1" t="s">
        <v>1464</v>
      </c>
      <c r="D343" s="2">
        <v>7003600</v>
      </c>
      <c r="E343" s="1" t="s">
        <v>1784</v>
      </c>
      <c r="F343" s="8">
        <v>39773030</v>
      </c>
      <c r="G343" s="1" t="s">
        <v>1636</v>
      </c>
      <c r="H343" s="1" t="s">
        <v>11</v>
      </c>
      <c r="I343" s="25">
        <v>43193</v>
      </c>
      <c r="J343" s="9">
        <v>0</v>
      </c>
      <c r="K343" s="10">
        <v>0</v>
      </c>
    </row>
    <row r="344" spans="1:11" ht="23.25" customHeight="1" x14ac:dyDescent="0.2">
      <c r="A344" s="6">
        <v>2018</v>
      </c>
      <c r="B344" s="7" t="s">
        <v>1337</v>
      </c>
      <c r="C344" s="1" t="s">
        <v>1466</v>
      </c>
      <c r="D344" s="2">
        <v>15186038</v>
      </c>
      <c r="E344" s="1" t="s">
        <v>1786</v>
      </c>
      <c r="F344" s="8">
        <v>900505025</v>
      </c>
      <c r="G344" s="1" t="s">
        <v>1638</v>
      </c>
      <c r="H344" s="1" t="s">
        <v>11</v>
      </c>
      <c r="I344" s="25">
        <v>43193</v>
      </c>
      <c r="J344" s="9">
        <v>0</v>
      </c>
      <c r="K344" s="10">
        <v>0</v>
      </c>
    </row>
    <row r="345" spans="1:11" ht="23.25" customHeight="1" x14ac:dyDescent="0.2">
      <c r="A345" s="6">
        <v>2018</v>
      </c>
      <c r="B345" s="7" t="s">
        <v>1340</v>
      </c>
      <c r="C345" s="1" t="s">
        <v>1473</v>
      </c>
      <c r="D345" s="2">
        <v>14965143</v>
      </c>
      <c r="E345" s="1" t="s">
        <v>1793</v>
      </c>
      <c r="F345" s="8">
        <v>860040094</v>
      </c>
      <c r="G345" s="1" t="s">
        <v>1645</v>
      </c>
      <c r="H345" s="1" t="s">
        <v>11</v>
      </c>
      <c r="I345" s="25">
        <v>43203</v>
      </c>
      <c r="J345" s="9">
        <v>0</v>
      </c>
      <c r="K345" s="10">
        <v>0</v>
      </c>
    </row>
    <row r="346" spans="1:11" ht="23.25" customHeight="1" x14ac:dyDescent="0.2">
      <c r="A346" s="6">
        <v>2018</v>
      </c>
      <c r="B346" s="7" t="s">
        <v>1340</v>
      </c>
      <c r="C346" s="1" t="s">
        <v>1474</v>
      </c>
      <c r="D346" s="2">
        <v>4056115</v>
      </c>
      <c r="E346" s="1" t="s">
        <v>1794</v>
      </c>
      <c r="F346" s="8">
        <v>900838988</v>
      </c>
      <c r="G346" s="1" t="s">
        <v>1645</v>
      </c>
      <c r="H346" s="1" t="s">
        <v>11</v>
      </c>
      <c r="I346" s="25">
        <v>43203</v>
      </c>
      <c r="J346" s="9">
        <v>0</v>
      </c>
      <c r="K346" s="10">
        <v>0</v>
      </c>
    </row>
    <row r="347" spans="1:11" ht="23.25" customHeight="1" x14ac:dyDescent="0.2">
      <c r="A347" s="6">
        <v>2018</v>
      </c>
      <c r="B347" s="7" t="s">
        <v>1341</v>
      </c>
      <c r="C347" s="1" t="s">
        <v>1475</v>
      </c>
      <c r="D347" s="2">
        <v>6691200</v>
      </c>
      <c r="E347" s="1" t="s">
        <v>1795</v>
      </c>
      <c r="F347" s="8">
        <v>900279815</v>
      </c>
      <c r="G347" s="1" t="s">
        <v>1646</v>
      </c>
      <c r="H347" s="1" t="s">
        <v>11</v>
      </c>
      <c r="I347" s="25">
        <v>43208</v>
      </c>
      <c r="J347" s="9">
        <v>0</v>
      </c>
      <c r="K347" s="10">
        <v>0</v>
      </c>
    </row>
    <row r="348" spans="1:11" ht="23.25" customHeight="1" x14ac:dyDescent="0.2">
      <c r="A348" s="6">
        <v>2018</v>
      </c>
      <c r="B348" s="7" t="s">
        <v>1342</v>
      </c>
      <c r="C348" s="1" t="s">
        <v>1476</v>
      </c>
      <c r="D348" s="2">
        <v>8422250</v>
      </c>
      <c r="E348" s="1" t="s">
        <v>1796</v>
      </c>
      <c r="F348" s="8">
        <v>830021307</v>
      </c>
      <c r="G348" s="1" t="s">
        <v>1647</v>
      </c>
      <c r="H348" s="1" t="s">
        <v>11</v>
      </c>
      <c r="I348" s="25">
        <v>43210</v>
      </c>
      <c r="J348" s="9">
        <v>0</v>
      </c>
      <c r="K348" s="10">
        <v>4210426</v>
      </c>
    </row>
    <row r="349" spans="1:11" ht="23.25" customHeight="1" x14ac:dyDescent="0.2">
      <c r="A349" s="6">
        <v>2018</v>
      </c>
      <c r="B349" s="7" t="s">
        <v>1343</v>
      </c>
      <c r="C349" s="1" t="s">
        <v>1480</v>
      </c>
      <c r="D349" s="2">
        <v>16656000</v>
      </c>
      <c r="E349" s="1" t="s">
        <v>1798</v>
      </c>
      <c r="F349" s="8">
        <v>899999063</v>
      </c>
      <c r="G349" s="1" t="s">
        <v>1649</v>
      </c>
      <c r="H349" s="1" t="s">
        <v>11</v>
      </c>
      <c r="I349" s="25">
        <v>43220</v>
      </c>
      <c r="J349" s="9">
        <v>0</v>
      </c>
      <c r="K349" s="10">
        <v>0</v>
      </c>
    </row>
    <row r="350" spans="1:11" ht="23.25" customHeight="1" x14ac:dyDescent="0.2">
      <c r="A350" s="6">
        <v>2018</v>
      </c>
      <c r="B350" s="7" t="s">
        <v>1344</v>
      </c>
      <c r="C350" s="1" t="s">
        <v>1481</v>
      </c>
      <c r="D350" s="2">
        <v>23938200</v>
      </c>
      <c r="E350" s="1" t="s">
        <v>1762</v>
      </c>
      <c r="F350" s="8">
        <v>860046874</v>
      </c>
      <c r="G350" s="1" t="s">
        <v>1650</v>
      </c>
      <c r="H350" s="1" t="s">
        <v>11</v>
      </c>
      <c r="I350" s="25">
        <v>43224</v>
      </c>
      <c r="J350" s="9">
        <v>0</v>
      </c>
      <c r="K350" s="10">
        <v>0</v>
      </c>
    </row>
    <row r="351" spans="1:11" ht="23.25" customHeight="1" x14ac:dyDescent="0.2">
      <c r="A351" s="6">
        <v>2018</v>
      </c>
      <c r="B351" s="7" t="s">
        <v>1345</v>
      </c>
      <c r="C351" s="1" t="s">
        <v>1482</v>
      </c>
      <c r="D351" s="2">
        <v>13372625</v>
      </c>
      <c r="E351" s="1" t="s">
        <v>18</v>
      </c>
      <c r="F351" s="8">
        <v>830084433</v>
      </c>
      <c r="G351" s="1" t="s">
        <v>1651</v>
      </c>
      <c r="H351" s="1" t="s">
        <v>11</v>
      </c>
      <c r="I351" s="25">
        <v>43222</v>
      </c>
      <c r="J351" s="9">
        <v>0</v>
      </c>
      <c r="K351" s="10">
        <v>0</v>
      </c>
    </row>
    <row r="352" spans="1:11" ht="23.25" customHeight="1" x14ac:dyDescent="0.2">
      <c r="A352" s="6">
        <v>2018</v>
      </c>
      <c r="B352" s="7" t="s">
        <v>1346</v>
      </c>
      <c r="C352" s="1" t="s">
        <v>1483</v>
      </c>
      <c r="D352" s="2">
        <v>11245500</v>
      </c>
      <c r="E352" s="1" t="s">
        <v>18</v>
      </c>
      <c r="F352" s="8">
        <v>830084433</v>
      </c>
      <c r="G352" s="1" t="s">
        <v>1652</v>
      </c>
      <c r="H352" s="1" t="s">
        <v>11</v>
      </c>
      <c r="I352" s="25">
        <v>43227</v>
      </c>
      <c r="J352" s="9">
        <v>0</v>
      </c>
      <c r="K352" s="10">
        <v>0</v>
      </c>
    </row>
    <row r="353" spans="1:11" ht="23.25" customHeight="1" x14ac:dyDescent="0.2">
      <c r="A353" s="6">
        <v>2018</v>
      </c>
      <c r="B353" s="7" t="s">
        <v>1347</v>
      </c>
      <c r="C353" s="1" t="s">
        <v>1484</v>
      </c>
      <c r="D353" s="2">
        <v>19135200</v>
      </c>
      <c r="E353" s="1" t="s">
        <v>1799</v>
      </c>
      <c r="F353" s="8">
        <v>830048869</v>
      </c>
      <c r="G353" s="1" t="s">
        <v>1653</v>
      </c>
      <c r="H353" s="1" t="s">
        <v>11</v>
      </c>
      <c r="I353" s="25">
        <v>43229</v>
      </c>
      <c r="J353" s="9">
        <v>0</v>
      </c>
      <c r="K353" s="10">
        <v>0</v>
      </c>
    </row>
    <row r="354" spans="1:11" ht="23.25" customHeight="1" x14ac:dyDescent="0.2">
      <c r="A354" s="6">
        <v>2018</v>
      </c>
      <c r="B354" s="7" t="s">
        <v>1348</v>
      </c>
      <c r="C354" s="1" t="s">
        <v>1485</v>
      </c>
      <c r="D354" s="2">
        <v>7259000</v>
      </c>
      <c r="E354" s="1" t="s">
        <v>1800</v>
      </c>
      <c r="F354" s="8">
        <v>900698377</v>
      </c>
      <c r="G354" s="1" t="s">
        <v>1654</v>
      </c>
      <c r="H354" s="1" t="s">
        <v>11</v>
      </c>
      <c r="I354" s="25">
        <v>43231</v>
      </c>
      <c r="J354" s="9">
        <v>0</v>
      </c>
      <c r="K354" s="10">
        <v>0</v>
      </c>
    </row>
    <row r="355" spans="1:11" ht="23.25" customHeight="1" x14ac:dyDescent="0.2">
      <c r="A355" s="6">
        <v>2018</v>
      </c>
      <c r="B355" s="7" t="s">
        <v>1349</v>
      </c>
      <c r="C355" s="1" t="s">
        <v>1487</v>
      </c>
      <c r="D355" s="2">
        <v>3521567</v>
      </c>
      <c r="E355" s="1" t="s">
        <v>1801</v>
      </c>
      <c r="F355" s="8">
        <v>900701570</v>
      </c>
      <c r="G355" s="1" t="s">
        <v>1656</v>
      </c>
      <c r="H355" s="1" t="s">
        <v>11</v>
      </c>
      <c r="I355" s="25">
        <v>43243</v>
      </c>
      <c r="J355" s="9">
        <v>0</v>
      </c>
      <c r="K355" s="10">
        <v>0</v>
      </c>
    </row>
    <row r="356" spans="1:11" ht="23.25" customHeight="1" x14ac:dyDescent="0.2">
      <c r="A356" s="6">
        <v>2018</v>
      </c>
      <c r="B356" s="7" t="s">
        <v>1352</v>
      </c>
      <c r="C356" s="1" t="s">
        <v>1490</v>
      </c>
      <c r="D356" s="2">
        <v>28000000</v>
      </c>
      <c r="E356" s="1" t="s">
        <v>1804</v>
      </c>
      <c r="F356" s="8">
        <v>900401526</v>
      </c>
      <c r="G356" s="1" t="s">
        <v>1659</v>
      </c>
      <c r="H356" s="1" t="s">
        <v>11</v>
      </c>
      <c r="I356" s="25">
        <v>43259</v>
      </c>
      <c r="J356" s="9">
        <v>0</v>
      </c>
      <c r="K356" s="10">
        <v>0</v>
      </c>
    </row>
    <row r="357" spans="1:11" ht="23.25" customHeight="1" x14ac:dyDescent="0.2">
      <c r="A357" s="6">
        <v>2018</v>
      </c>
      <c r="B357" s="7" t="s">
        <v>1354</v>
      </c>
      <c r="C357" s="1" t="s">
        <v>1492</v>
      </c>
      <c r="D357" s="2">
        <v>20044360</v>
      </c>
      <c r="E357" s="1" t="s">
        <v>1806</v>
      </c>
      <c r="F357" s="8">
        <v>860012336</v>
      </c>
      <c r="G357" s="1" t="s">
        <v>1661</v>
      </c>
      <c r="H357" s="1" t="s">
        <v>11</v>
      </c>
      <c r="I357" s="25">
        <v>43259</v>
      </c>
      <c r="J357" s="9">
        <v>0</v>
      </c>
      <c r="K357" s="10">
        <v>0</v>
      </c>
    </row>
    <row r="358" spans="1:11" ht="23.25" customHeight="1" x14ac:dyDescent="0.2">
      <c r="A358" s="6">
        <v>2018</v>
      </c>
      <c r="B358" s="7" t="s">
        <v>1355</v>
      </c>
      <c r="C358" s="1" t="s">
        <v>1495</v>
      </c>
      <c r="D358" s="2">
        <v>33558000</v>
      </c>
      <c r="E358" s="1" t="s">
        <v>1809</v>
      </c>
      <c r="F358" s="8">
        <v>830084433</v>
      </c>
      <c r="G358" s="1" t="s">
        <v>1663</v>
      </c>
      <c r="H358" s="1" t="s">
        <v>11</v>
      </c>
      <c r="I358" s="25">
        <v>43269</v>
      </c>
      <c r="J358" s="9">
        <v>0</v>
      </c>
      <c r="K358" s="10">
        <v>0</v>
      </c>
    </row>
    <row r="359" spans="1:11" ht="23.25" customHeight="1" x14ac:dyDescent="0.2">
      <c r="A359" s="6">
        <v>2018</v>
      </c>
      <c r="B359" s="7" t="s">
        <v>1359</v>
      </c>
      <c r="C359" s="1" t="s">
        <v>1501</v>
      </c>
      <c r="D359" s="2">
        <v>7498000</v>
      </c>
      <c r="E359" s="1" t="s">
        <v>1814</v>
      </c>
      <c r="F359" s="8">
        <v>900386831</v>
      </c>
      <c r="G359" s="1" t="s">
        <v>1669</v>
      </c>
      <c r="H359" s="1" t="s">
        <v>11</v>
      </c>
      <c r="I359" s="25">
        <v>43278</v>
      </c>
      <c r="J359" s="9">
        <v>0</v>
      </c>
      <c r="K359" s="10">
        <v>0</v>
      </c>
    </row>
    <row r="360" spans="1:11" ht="23.25" customHeight="1" x14ac:dyDescent="0.2">
      <c r="A360" s="6">
        <v>2018</v>
      </c>
      <c r="B360" s="7" t="s">
        <v>1360</v>
      </c>
      <c r="C360" s="1" t="s">
        <v>1502</v>
      </c>
      <c r="D360" s="2">
        <v>44263879</v>
      </c>
      <c r="E360" s="1" t="s">
        <v>1815</v>
      </c>
      <c r="F360" s="8">
        <v>800193444</v>
      </c>
      <c r="G360" s="1" t="s">
        <v>1670</v>
      </c>
      <c r="H360" s="1" t="s">
        <v>11</v>
      </c>
      <c r="I360" s="25">
        <v>43287</v>
      </c>
      <c r="J360" s="9">
        <v>0</v>
      </c>
      <c r="K360" s="10">
        <v>0</v>
      </c>
    </row>
    <row r="361" spans="1:11" ht="23.25" customHeight="1" x14ac:dyDescent="0.2">
      <c r="A361" s="6">
        <v>2018</v>
      </c>
      <c r="B361" s="7" t="s">
        <v>1363</v>
      </c>
      <c r="C361" s="1" t="s">
        <v>1505</v>
      </c>
      <c r="D361" s="2">
        <v>48932800</v>
      </c>
      <c r="E361" s="1" t="s">
        <v>30</v>
      </c>
      <c r="F361" s="8">
        <v>800157873</v>
      </c>
      <c r="G361" s="1" t="s">
        <v>1673</v>
      </c>
      <c r="H361" s="1" t="s">
        <v>11</v>
      </c>
      <c r="I361" s="25">
        <v>43287</v>
      </c>
      <c r="J361" s="9">
        <v>0</v>
      </c>
      <c r="K361" s="10">
        <v>0</v>
      </c>
    </row>
    <row r="362" spans="1:11" ht="23.25" customHeight="1" x14ac:dyDescent="0.2">
      <c r="A362" s="6">
        <v>2018</v>
      </c>
      <c r="B362" s="7" t="s">
        <v>1364</v>
      </c>
      <c r="C362" s="1" t="s">
        <v>1506</v>
      </c>
      <c r="D362" s="2">
        <v>16902528</v>
      </c>
      <c r="E362" s="1" t="s">
        <v>1818</v>
      </c>
      <c r="F362" s="8">
        <v>900585357</v>
      </c>
      <c r="G362" s="1" t="s">
        <v>1674</v>
      </c>
      <c r="H362" s="1" t="s">
        <v>11</v>
      </c>
      <c r="I362" s="25">
        <v>43290</v>
      </c>
      <c r="J362" s="9">
        <v>0</v>
      </c>
      <c r="K362" s="10">
        <v>0</v>
      </c>
    </row>
    <row r="363" spans="1:11" ht="23.25" customHeight="1" x14ac:dyDescent="0.2">
      <c r="A363" s="6">
        <v>2018</v>
      </c>
      <c r="B363" s="7" t="s">
        <v>1365</v>
      </c>
      <c r="C363" s="1" t="s">
        <v>1507</v>
      </c>
      <c r="D363" s="2">
        <v>16200000</v>
      </c>
      <c r="E363" s="1" t="s">
        <v>1819</v>
      </c>
      <c r="F363" s="8">
        <v>900446648</v>
      </c>
      <c r="G363" s="1" t="s">
        <v>1675</v>
      </c>
      <c r="H363" s="1" t="s">
        <v>11</v>
      </c>
      <c r="I363" s="25">
        <v>43291</v>
      </c>
      <c r="J363" s="9">
        <v>0</v>
      </c>
      <c r="K363" s="10">
        <v>0</v>
      </c>
    </row>
    <row r="364" spans="1:11" ht="23.25" customHeight="1" x14ac:dyDescent="0.2">
      <c r="A364" s="6">
        <v>2018</v>
      </c>
      <c r="B364" s="7" t="s">
        <v>1367</v>
      </c>
      <c r="C364" s="1" t="s">
        <v>1509</v>
      </c>
      <c r="D364" s="2">
        <v>29497370</v>
      </c>
      <c r="E364" s="1" t="s">
        <v>1821</v>
      </c>
      <c r="F364" s="8">
        <v>19189213</v>
      </c>
      <c r="G364" s="1" t="s">
        <v>1677</v>
      </c>
      <c r="H364" s="1" t="s">
        <v>11</v>
      </c>
      <c r="I364" s="25">
        <v>43294</v>
      </c>
      <c r="J364" s="9">
        <v>0</v>
      </c>
      <c r="K364" s="10">
        <v>0</v>
      </c>
    </row>
    <row r="365" spans="1:11" ht="23.25" customHeight="1" x14ac:dyDescent="0.2">
      <c r="A365" s="6">
        <v>2018</v>
      </c>
      <c r="B365" s="7" t="s">
        <v>1370</v>
      </c>
      <c r="C365" s="1" t="s">
        <v>1513</v>
      </c>
      <c r="D365" s="2">
        <v>11396628</v>
      </c>
      <c r="E365" s="1" t="s">
        <v>1825</v>
      </c>
      <c r="F365" s="8">
        <v>900869092</v>
      </c>
      <c r="G365" s="1" t="s">
        <v>1681</v>
      </c>
      <c r="H365" s="1" t="s">
        <v>11</v>
      </c>
      <c r="I365" s="25">
        <v>43308</v>
      </c>
      <c r="J365" s="9">
        <v>0</v>
      </c>
      <c r="K365" s="10">
        <v>0</v>
      </c>
    </row>
    <row r="366" spans="1:11" ht="23.25" customHeight="1" x14ac:dyDescent="0.2">
      <c r="A366" s="6">
        <v>2018</v>
      </c>
      <c r="B366" s="7" t="s">
        <v>1372</v>
      </c>
      <c r="C366" s="1" t="s">
        <v>1516</v>
      </c>
      <c r="D366" s="2">
        <v>37770600</v>
      </c>
      <c r="E366" s="1" t="s">
        <v>18</v>
      </c>
      <c r="F366" s="8">
        <v>830084433</v>
      </c>
      <c r="G366" s="1" t="s">
        <v>1683</v>
      </c>
      <c r="H366" s="1" t="s">
        <v>11</v>
      </c>
      <c r="I366" s="25">
        <v>43322</v>
      </c>
      <c r="J366" s="9">
        <v>0</v>
      </c>
      <c r="K366" s="10">
        <v>0</v>
      </c>
    </row>
    <row r="367" spans="1:11" ht="23.25" customHeight="1" x14ac:dyDescent="0.2">
      <c r="A367" s="6">
        <v>2018</v>
      </c>
      <c r="B367" s="7" t="s">
        <v>1376</v>
      </c>
      <c r="C367" s="1" t="s">
        <v>1521</v>
      </c>
      <c r="D367" s="2">
        <v>40097526</v>
      </c>
      <c r="E367" s="1" t="s">
        <v>1830</v>
      </c>
      <c r="F367" s="8">
        <v>900186088</v>
      </c>
      <c r="G367" s="1" t="s">
        <v>1687</v>
      </c>
      <c r="H367" s="1" t="s">
        <v>11</v>
      </c>
      <c r="I367" s="25">
        <v>43335</v>
      </c>
      <c r="J367" s="9">
        <v>0</v>
      </c>
      <c r="K367" s="10">
        <v>0</v>
      </c>
    </row>
    <row r="368" spans="1:11" ht="23.25" customHeight="1" x14ac:dyDescent="0.2">
      <c r="A368" s="6">
        <v>2018</v>
      </c>
      <c r="B368" s="7" t="s">
        <v>1379</v>
      </c>
      <c r="C368" s="1" t="s">
        <v>1524</v>
      </c>
      <c r="D368" s="2">
        <v>24912650</v>
      </c>
      <c r="E368" s="1" t="s">
        <v>1832</v>
      </c>
      <c r="F368" s="8">
        <v>830072961</v>
      </c>
      <c r="G368" s="1" t="s">
        <v>1690</v>
      </c>
      <c r="H368" s="1" t="s">
        <v>11</v>
      </c>
      <c r="I368" s="25">
        <v>43336</v>
      </c>
      <c r="J368" s="9">
        <v>0</v>
      </c>
      <c r="K368" s="10">
        <v>0</v>
      </c>
    </row>
    <row r="369" spans="1:11" ht="23.25" customHeight="1" x14ac:dyDescent="0.2">
      <c r="A369" s="6">
        <v>2018</v>
      </c>
      <c r="B369" s="7" t="s">
        <v>1381</v>
      </c>
      <c r="C369" s="1" t="s">
        <v>1526</v>
      </c>
      <c r="D369" s="2">
        <v>28899971</v>
      </c>
      <c r="E369" s="1" t="s">
        <v>1834</v>
      </c>
      <c r="F369" s="8">
        <v>830071940</v>
      </c>
      <c r="G369" s="1" t="s">
        <v>1692</v>
      </c>
      <c r="H369" s="1" t="s">
        <v>11</v>
      </c>
      <c r="I369" s="25">
        <v>43299</v>
      </c>
      <c r="J369" s="9">
        <v>0</v>
      </c>
      <c r="K369" s="10">
        <v>0</v>
      </c>
    </row>
    <row r="370" spans="1:11" ht="23.25" customHeight="1" x14ac:dyDescent="0.2">
      <c r="A370" s="6">
        <v>2018</v>
      </c>
      <c r="B370" s="7" t="s">
        <v>1382</v>
      </c>
      <c r="C370" s="1" t="s">
        <v>1527</v>
      </c>
      <c r="D370" s="2">
        <v>40983957</v>
      </c>
      <c r="E370" s="1" t="s">
        <v>1835</v>
      </c>
      <c r="F370" s="8">
        <v>830101830</v>
      </c>
      <c r="G370" s="1" t="s">
        <v>1693</v>
      </c>
      <c r="H370" s="1" t="s">
        <v>11</v>
      </c>
      <c r="I370" s="25">
        <v>43360</v>
      </c>
      <c r="J370" s="9">
        <v>0</v>
      </c>
      <c r="K370" s="10">
        <v>0</v>
      </c>
    </row>
    <row r="371" spans="1:11" ht="23.25" customHeight="1" x14ac:dyDescent="0.2">
      <c r="A371" s="6">
        <v>2018</v>
      </c>
      <c r="B371" s="7" t="s">
        <v>1389</v>
      </c>
      <c r="C371" s="1" t="s">
        <v>1550</v>
      </c>
      <c r="D371" s="2">
        <v>14623000</v>
      </c>
      <c r="E371" s="1" t="s">
        <v>1845</v>
      </c>
      <c r="F371" s="8">
        <v>900261596</v>
      </c>
      <c r="G371" s="1" t="s">
        <v>1701</v>
      </c>
      <c r="H371" s="1" t="s">
        <v>11</v>
      </c>
      <c r="I371" s="25">
        <v>43392</v>
      </c>
      <c r="J371" s="9">
        <v>0</v>
      </c>
      <c r="K371" s="10">
        <v>0</v>
      </c>
    </row>
    <row r="372" spans="1:11" ht="23.25" customHeight="1" x14ac:dyDescent="0.2">
      <c r="A372" s="6">
        <v>2018</v>
      </c>
      <c r="B372" s="7" t="s">
        <v>1413</v>
      </c>
      <c r="C372" s="1" t="s">
        <v>1559</v>
      </c>
      <c r="D372" s="2">
        <v>3731840</v>
      </c>
      <c r="E372" s="1" t="s">
        <v>1860</v>
      </c>
      <c r="F372" s="8" t="s">
        <v>1750</v>
      </c>
      <c r="G372" s="1" t="s">
        <v>1723</v>
      </c>
      <c r="H372" s="1" t="s">
        <v>11</v>
      </c>
      <c r="I372" s="25">
        <v>43432</v>
      </c>
      <c r="J372" s="9">
        <v>0</v>
      </c>
      <c r="K372" s="10">
        <v>0</v>
      </c>
    </row>
    <row r="373" spans="1:11" ht="23.25" customHeight="1" x14ac:dyDescent="0.2">
      <c r="A373" s="6">
        <v>2018</v>
      </c>
      <c r="B373" s="7" t="s">
        <v>1413</v>
      </c>
      <c r="C373" s="1" t="s">
        <v>1560</v>
      </c>
      <c r="D373" s="2">
        <v>3764141</v>
      </c>
      <c r="E373" s="1" t="s">
        <v>1861</v>
      </c>
      <c r="F373" s="8" t="s">
        <v>1751</v>
      </c>
      <c r="G373" s="1" t="s">
        <v>1724</v>
      </c>
      <c r="H373" s="1" t="s">
        <v>11</v>
      </c>
      <c r="I373" s="25">
        <v>43432</v>
      </c>
      <c r="J373" s="9">
        <v>0</v>
      </c>
      <c r="K373" s="10">
        <v>0</v>
      </c>
    </row>
    <row r="374" spans="1:11" ht="23.25" customHeight="1" x14ac:dyDescent="0.2">
      <c r="A374" s="6">
        <v>2018</v>
      </c>
      <c r="B374" s="7" t="s">
        <v>1417</v>
      </c>
      <c r="C374" s="1" t="s">
        <v>1563</v>
      </c>
      <c r="D374" s="2">
        <v>43815800</v>
      </c>
      <c r="E374" s="1" t="s">
        <v>1835</v>
      </c>
      <c r="F374" s="8">
        <v>830101830</v>
      </c>
      <c r="G374" s="1" t="s">
        <v>1728</v>
      </c>
      <c r="H374" s="1" t="s">
        <v>11</v>
      </c>
      <c r="I374" s="25">
        <v>43432</v>
      </c>
      <c r="J374" s="9">
        <v>13</v>
      </c>
      <c r="K374" s="10">
        <v>0</v>
      </c>
    </row>
    <row r="375" spans="1:11" ht="23.25" customHeight="1" x14ac:dyDescent="0.2">
      <c r="A375" s="6">
        <v>2018</v>
      </c>
      <c r="B375" s="7" t="s">
        <v>1422</v>
      </c>
      <c r="C375" s="1" t="s">
        <v>1566</v>
      </c>
      <c r="D375" s="2">
        <v>8500000</v>
      </c>
      <c r="E375" s="1" t="s">
        <v>1864</v>
      </c>
      <c r="F375" s="8">
        <v>900942020</v>
      </c>
      <c r="G375" s="1" t="s">
        <v>1733</v>
      </c>
      <c r="H375" s="1" t="s">
        <v>11</v>
      </c>
      <c r="I375" s="25">
        <v>43447</v>
      </c>
      <c r="J375" s="9">
        <v>0</v>
      </c>
      <c r="K375" s="10">
        <v>0</v>
      </c>
    </row>
    <row r="376" spans="1:11" ht="23.25" customHeight="1" x14ac:dyDescent="0.2">
      <c r="A376" s="6">
        <v>2018</v>
      </c>
      <c r="B376" s="9" t="s">
        <v>279</v>
      </c>
      <c r="C376" s="1" t="s">
        <v>279</v>
      </c>
      <c r="D376" s="2">
        <v>22998789</v>
      </c>
      <c r="E376" s="1" t="s">
        <v>1037</v>
      </c>
      <c r="F376" s="8">
        <v>32748856</v>
      </c>
      <c r="G376" s="1" t="s">
        <v>669</v>
      </c>
      <c r="H376" s="1" t="s">
        <v>11</v>
      </c>
      <c r="I376" s="25" t="s">
        <v>1205</v>
      </c>
      <c r="J376" s="9">
        <v>0</v>
      </c>
      <c r="K376" s="10">
        <v>30957498</v>
      </c>
    </row>
    <row r="377" spans="1:11" ht="23.25" customHeight="1" x14ac:dyDescent="0.2">
      <c r="A377" s="6">
        <v>2018</v>
      </c>
      <c r="B377" s="7" t="s">
        <v>280</v>
      </c>
      <c r="C377" s="1" t="s">
        <v>280</v>
      </c>
      <c r="D377" s="2">
        <v>12997600</v>
      </c>
      <c r="E377" s="1" t="s">
        <v>1038</v>
      </c>
      <c r="F377" s="8">
        <v>84036836</v>
      </c>
      <c r="G377" s="1" t="s">
        <v>670</v>
      </c>
      <c r="H377" s="1" t="s">
        <v>11</v>
      </c>
      <c r="I377" s="25" t="s">
        <v>1259</v>
      </c>
      <c r="J377" s="9">
        <v>0</v>
      </c>
      <c r="K377" s="10">
        <v>17001600</v>
      </c>
    </row>
    <row r="378" spans="1:11" ht="23.25" customHeight="1" x14ac:dyDescent="0.2">
      <c r="A378" s="6">
        <v>2018</v>
      </c>
      <c r="B378" s="7" t="s">
        <v>281</v>
      </c>
      <c r="C378" s="1" t="s">
        <v>281</v>
      </c>
      <c r="D378" s="2">
        <v>6297700</v>
      </c>
      <c r="E378" s="1" t="s">
        <v>1037</v>
      </c>
      <c r="F378" s="8">
        <v>32748856</v>
      </c>
      <c r="G378" s="1" t="s">
        <v>671</v>
      </c>
      <c r="H378" s="1" t="s">
        <v>11</v>
      </c>
      <c r="I378" s="25" t="s">
        <v>1260</v>
      </c>
      <c r="J378" s="9">
        <v>0</v>
      </c>
      <c r="K378" s="10">
        <v>3148850</v>
      </c>
    </row>
    <row r="379" spans="1:11" ht="23.25" customHeight="1" x14ac:dyDescent="0.2">
      <c r="A379" s="6">
        <v>2018</v>
      </c>
      <c r="B379" s="7" t="s">
        <v>282</v>
      </c>
      <c r="C379" s="1" t="s">
        <v>282</v>
      </c>
      <c r="D379" s="2">
        <v>1507000</v>
      </c>
      <c r="E379" s="1" t="s">
        <v>1039</v>
      </c>
      <c r="F379" s="8">
        <v>900926756</v>
      </c>
      <c r="G379" s="1" t="s">
        <v>672</v>
      </c>
      <c r="H379" s="1" t="s">
        <v>11</v>
      </c>
      <c r="I379" s="25" t="s">
        <v>1261</v>
      </c>
      <c r="J379" s="9">
        <v>0</v>
      </c>
      <c r="K379" s="10">
        <v>0</v>
      </c>
    </row>
    <row r="380" spans="1:11" ht="23.25" customHeight="1" x14ac:dyDescent="0.2">
      <c r="A380" s="6">
        <v>2018</v>
      </c>
      <c r="B380" s="7" t="s">
        <v>283</v>
      </c>
      <c r="C380" s="1" t="s">
        <v>283</v>
      </c>
      <c r="D380" s="2">
        <v>5000000</v>
      </c>
      <c r="E380" s="1" t="s">
        <v>14</v>
      </c>
      <c r="F380" s="8">
        <v>900062917</v>
      </c>
      <c r="G380" s="1" t="s">
        <v>673</v>
      </c>
      <c r="H380" s="1" t="s">
        <v>11</v>
      </c>
      <c r="I380" s="25" t="s">
        <v>1230</v>
      </c>
      <c r="J380" s="9">
        <v>0</v>
      </c>
      <c r="K380" s="10">
        <v>0</v>
      </c>
    </row>
    <row r="381" spans="1:11" ht="23.25" customHeight="1" x14ac:dyDescent="0.2">
      <c r="A381" s="6">
        <v>2018</v>
      </c>
      <c r="B381" s="7" t="s">
        <v>284</v>
      </c>
      <c r="C381" s="1" t="s">
        <v>284</v>
      </c>
      <c r="D381" s="2">
        <v>24019413</v>
      </c>
      <c r="E381" s="1" t="s">
        <v>1040</v>
      </c>
      <c r="F381" s="8">
        <v>802011099</v>
      </c>
      <c r="G381" s="1" t="s">
        <v>674</v>
      </c>
      <c r="H381" s="1" t="s">
        <v>11</v>
      </c>
      <c r="I381" s="25" t="s">
        <v>1199</v>
      </c>
      <c r="J381" s="9">
        <v>0</v>
      </c>
      <c r="K381" s="10">
        <v>36019413</v>
      </c>
    </row>
    <row r="382" spans="1:11" ht="23.25" customHeight="1" x14ac:dyDescent="0.2">
      <c r="A382" s="6">
        <v>2018</v>
      </c>
      <c r="B382" s="7" t="s">
        <v>285</v>
      </c>
      <c r="C382" s="1" t="s">
        <v>285</v>
      </c>
      <c r="D382" s="2">
        <v>938000</v>
      </c>
      <c r="E382" s="1" t="s">
        <v>1041</v>
      </c>
      <c r="F382" s="8">
        <v>900544714</v>
      </c>
      <c r="G382" s="1" t="s">
        <v>675</v>
      </c>
      <c r="H382" s="1" t="s">
        <v>11</v>
      </c>
      <c r="I382" s="25" t="s">
        <v>1262</v>
      </c>
      <c r="J382" s="9">
        <v>0</v>
      </c>
      <c r="K382" s="10">
        <v>0</v>
      </c>
    </row>
    <row r="383" spans="1:11" ht="23.25" customHeight="1" x14ac:dyDescent="0.2">
      <c r="A383" s="6">
        <v>2018</v>
      </c>
      <c r="B383" s="7" t="s">
        <v>286</v>
      </c>
      <c r="C383" s="1" t="s">
        <v>286</v>
      </c>
      <c r="D383" s="2">
        <v>2150000</v>
      </c>
      <c r="E383" s="1" t="s">
        <v>864</v>
      </c>
      <c r="F383" s="8">
        <v>77169055</v>
      </c>
      <c r="G383" s="1" t="s">
        <v>676</v>
      </c>
      <c r="H383" s="1" t="s">
        <v>11</v>
      </c>
      <c r="I383" s="25" t="s">
        <v>1263</v>
      </c>
      <c r="J383" s="9">
        <v>0</v>
      </c>
      <c r="K383" s="10">
        <v>0</v>
      </c>
    </row>
    <row r="384" spans="1:11" ht="23.25" customHeight="1" x14ac:dyDescent="0.2">
      <c r="A384" s="6">
        <v>2018</v>
      </c>
      <c r="B384" s="7" t="s">
        <v>287</v>
      </c>
      <c r="C384" s="1" t="s">
        <v>287</v>
      </c>
      <c r="D384" s="2">
        <v>9412900</v>
      </c>
      <c r="E384" s="1" t="s">
        <v>1042</v>
      </c>
      <c r="F384" s="8">
        <v>40937263</v>
      </c>
      <c r="G384" s="1" t="s">
        <v>677</v>
      </c>
      <c r="H384" s="1" t="s">
        <v>11</v>
      </c>
      <c r="I384" s="25" t="s">
        <v>1264</v>
      </c>
      <c r="J384" s="9">
        <v>0</v>
      </c>
      <c r="K384" s="10">
        <v>0</v>
      </c>
    </row>
    <row r="385" spans="1:11" ht="23.25" customHeight="1" x14ac:dyDescent="0.2">
      <c r="A385" s="6">
        <v>2018</v>
      </c>
      <c r="B385" s="7" t="s">
        <v>288</v>
      </c>
      <c r="C385" s="1" t="s">
        <v>288</v>
      </c>
      <c r="D385" s="2">
        <v>4719000</v>
      </c>
      <c r="E385" s="1" t="s">
        <v>1043</v>
      </c>
      <c r="F385" s="8">
        <v>892115006</v>
      </c>
      <c r="G385" s="1" t="s">
        <v>678</v>
      </c>
      <c r="H385" s="1" t="s">
        <v>11</v>
      </c>
      <c r="I385" s="25" t="s">
        <v>1265</v>
      </c>
      <c r="J385" s="9">
        <v>0</v>
      </c>
      <c r="K385" s="10">
        <v>4719000</v>
      </c>
    </row>
    <row r="386" spans="1:11" ht="23.25" customHeight="1" x14ac:dyDescent="0.2">
      <c r="A386" s="6">
        <v>2018</v>
      </c>
      <c r="B386" s="7" t="s">
        <v>289</v>
      </c>
      <c r="C386" s="1" t="s">
        <v>289</v>
      </c>
      <c r="D386" s="2">
        <v>25523715</v>
      </c>
      <c r="E386" s="1" t="s">
        <v>1044</v>
      </c>
      <c r="F386" s="8">
        <v>901040640</v>
      </c>
      <c r="G386" s="1" t="s">
        <v>679</v>
      </c>
      <c r="H386" s="1" t="s">
        <v>11</v>
      </c>
      <c r="I386" s="25" t="s">
        <v>1266</v>
      </c>
      <c r="J386" s="9">
        <v>0</v>
      </c>
      <c r="K386" s="10">
        <v>25523715</v>
      </c>
    </row>
    <row r="387" spans="1:11" ht="23.25" customHeight="1" x14ac:dyDescent="0.2">
      <c r="A387" s="6">
        <v>2018</v>
      </c>
      <c r="B387" s="7" t="s">
        <v>290</v>
      </c>
      <c r="C387" s="1" t="s">
        <v>290</v>
      </c>
      <c r="D387" s="2">
        <v>5990103</v>
      </c>
      <c r="E387" s="1" t="s">
        <v>1044</v>
      </c>
      <c r="F387" s="8">
        <v>901010640</v>
      </c>
      <c r="G387" s="1" t="s">
        <v>680</v>
      </c>
      <c r="H387" s="1" t="s">
        <v>11</v>
      </c>
      <c r="I387" s="25" t="s">
        <v>1228</v>
      </c>
      <c r="J387" s="9">
        <v>0</v>
      </c>
      <c r="K387" s="10">
        <v>0</v>
      </c>
    </row>
    <row r="388" spans="1:11" ht="23.25" customHeight="1" x14ac:dyDescent="0.2">
      <c r="A388" s="6">
        <v>2018</v>
      </c>
      <c r="B388" s="7" t="s">
        <v>291</v>
      </c>
      <c r="C388" s="1" t="s">
        <v>291</v>
      </c>
      <c r="D388" s="2">
        <v>15803200</v>
      </c>
      <c r="E388" s="1" t="s">
        <v>1045</v>
      </c>
      <c r="F388" s="8">
        <v>84035945</v>
      </c>
      <c r="G388" s="1" t="s">
        <v>681</v>
      </c>
      <c r="H388" s="1" t="s">
        <v>11</v>
      </c>
      <c r="I388" s="25" t="s">
        <v>1267</v>
      </c>
      <c r="J388" s="9">
        <v>0</v>
      </c>
      <c r="K388" s="10">
        <v>0</v>
      </c>
    </row>
    <row r="389" spans="1:11" ht="23.25" customHeight="1" x14ac:dyDescent="0.2">
      <c r="A389" s="6">
        <v>2018</v>
      </c>
      <c r="B389" s="7" t="s">
        <v>303</v>
      </c>
      <c r="C389" s="1" t="s">
        <v>303</v>
      </c>
      <c r="D389" s="2">
        <v>41854707</v>
      </c>
      <c r="E389" s="1" t="s">
        <v>1053</v>
      </c>
      <c r="F389" s="8">
        <v>900810806</v>
      </c>
      <c r="G389" s="1" t="s">
        <v>693</v>
      </c>
      <c r="H389" s="1" t="s">
        <v>11</v>
      </c>
      <c r="I389" s="25" t="s">
        <v>1272</v>
      </c>
      <c r="J389" s="9">
        <v>0</v>
      </c>
      <c r="K389" s="10">
        <v>6000000</v>
      </c>
    </row>
    <row r="390" spans="1:11" ht="23.25" customHeight="1" x14ac:dyDescent="0.2">
      <c r="A390" s="6">
        <v>2018</v>
      </c>
      <c r="B390" s="7" t="s">
        <v>304</v>
      </c>
      <c r="C390" s="1" t="s">
        <v>304</v>
      </c>
      <c r="D390" s="2">
        <v>22860000</v>
      </c>
      <c r="E390" s="1" t="s">
        <v>63</v>
      </c>
      <c r="F390" s="8">
        <v>19017106</v>
      </c>
      <c r="G390" s="1" t="s">
        <v>694</v>
      </c>
      <c r="H390" s="1" t="s">
        <v>11</v>
      </c>
      <c r="I390" s="25" t="s">
        <v>1273</v>
      </c>
      <c r="J390" s="9">
        <v>0</v>
      </c>
      <c r="K390" s="10">
        <v>0</v>
      </c>
    </row>
    <row r="391" spans="1:11" ht="23.25" customHeight="1" x14ac:dyDescent="0.2">
      <c r="A391" s="6">
        <v>2018</v>
      </c>
      <c r="B391" s="7" t="s">
        <v>305</v>
      </c>
      <c r="C391" s="1" t="s">
        <v>305</v>
      </c>
      <c r="D391" s="2">
        <v>2964290</v>
      </c>
      <c r="E391" s="1" t="s">
        <v>1054</v>
      </c>
      <c r="F391" s="8">
        <v>4272239</v>
      </c>
      <c r="G391" s="1" t="s">
        <v>695</v>
      </c>
      <c r="H391" s="1" t="s">
        <v>11</v>
      </c>
      <c r="I391" s="25" t="s">
        <v>1274</v>
      </c>
      <c r="J391" s="9">
        <v>0</v>
      </c>
      <c r="K391" s="10">
        <v>0</v>
      </c>
    </row>
    <row r="392" spans="1:11" ht="23.25" customHeight="1" x14ac:dyDescent="0.2">
      <c r="A392" s="6">
        <v>2018</v>
      </c>
      <c r="B392" s="7" t="s">
        <v>306</v>
      </c>
      <c r="C392" s="1" t="s">
        <v>306</v>
      </c>
      <c r="D392" s="2">
        <v>1490000</v>
      </c>
      <c r="E392" s="1" t="s">
        <v>1055</v>
      </c>
      <c r="F392" s="8">
        <v>20866386</v>
      </c>
      <c r="G392" s="1" t="s">
        <v>696</v>
      </c>
      <c r="H392" s="1" t="s">
        <v>11</v>
      </c>
      <c r="I392" s="25">
        <v>43305</v>
      </c>
      <c r="J392" s="9">
        <v>0</v>
      </c>
      <c r="K392" s="10">
        <v>0</v>
      </c>
    </row>
    <row r="393" spans="1:11" ht="23.25" customHeight="1" x14ac:dyDescent="0.2">
      <c r="A393" s="6">
        <v>2018</v>
      </c>
      <c r="B393" s="7" t="s">
        <v>307</v>
      </c>
      <c r="C393" s="1" t="s">
        <v>307</v>
      </c>
      <c r="D393" s="2">
        <v>14850000</v>
      </c>
      <c r="E393" s="1" t="s">
        <v>62</v>
      </c>
      <c r="F393" s="8">
        <v>1121718418</v>
      </c>
      <c r="G393" s="1" t="s">
        <v>696</v>
      </c>
      <c r="H393" s="1" t="s">
        <v>11</v>
      </c>
      <c r="I393" s="25">
        <v>43322</v>
      </c>
      <c r="J393" s="9">
        <v>0</v>
      </c>
      <c r="K393" s="10">
        <v>0</v>
      </c>
    </row>
    <row r="394" spans="1:11" ht="23.25" customHeight="1" x14ac:dyDescent="0.2">
      <c r="A394" s="6">
        <v>2018</v>
      </c>
      <c r="B394" s="7" t="s">
        <v>308</v>
      </c>
      <c r="C394" s="1" t="s">
        <v>308</v>
      </c>
      <c r="D394" s="2">
        <v>2518000</v>
      </c>
      <c r="E394" s="1" t="s">
        <v>61</v>
      </c>
      <c r="F394" s="8">
        <v>19017624</v>
      </c>
      <c r="G394" s="1" t="s">
        <v>697</v>
      </c>
      <c r="H394" s="1" t="s">
        <v>11</v>
      </c>
      <c r="I394" s="25" t="s">
        <v>1275</v>
      </c>
      <c r="J394" s="9">
        <v>0</v>
      </c>
      <c r="K394" s="10">
        <v>0</v>
      </c>
    </row>
    <row r="395" spans="1:11" ht="23.25" customHeight="1" x14ac:dyDescent="0.2">
      <c r="A395" s="6">
        <v>2018</v>
      </c>
      <c r="B395" s="7" t="s">
        <v>309</v>
      </c>
      <c r="C395" s="1" t="s">
        <v>309</v>
      </c>
      <c r="D395" s="2">
        <v>1066125</v>
      </c>
      <c r="E395" s="1" t="s">
        <v>857</v>
      </c>
      <c r="F395" s="8">
        <v>804002433</v>
      </c>
      <c r="G395" s="1" t="s">
        <v>698</v>
      </c>
      <c r="H395" s="1" t="s">
        <v>11</v>
      </c>
      <c r="I395" s="25" t="s">
        <v>1276</v>
      </c>
      <c r="J395" s="9">
        <v>0</v>
      </c>
      <c r="K395" s="10">
        <v>0</v>
      </c>
    </row>
    <row r="396" spans="1:11" ht="23.25" customHeight="1" x14ac:dyDescent="0.2">
      <c r="A396" s="6">
        <v>2018</v>
      </c>
      <c r="B396" s="7" t="s">
        <v>310</v>
      </c>
      <c r="C396" s="1" t="s">
        <v>310</v>
      </c>
      <c r="D396" s="2">
        <v>858000</v>
      </c>
      <c r="E396" s="1" t="s">
        <v>1056</v>
      </c>
      <c r="F396" s="8">
        <v>900408295</v>
      </c>
      <c r="G396" s="1" t="s">
        <v>699</v>
      </c>
      <c r="H396" s="1" t="s">
        <v>11</v>
      </c>
      <c r="I396" s="25" t="s">
        <v>1248</v>
      </c>
      <c r="J396" s="9">
        <v>0</v>
      </c>
      <c r="K396" s="10">
        <v>0</v>
      </c>
    </row>
    <row r="397" spans="1:11" ht="23.25" customHeight="1" x14ac:dyDescent="0.2">
      <c r="A397" s="6">
        <v>2018</v>
      </c>
      <c r="B397" s="7" t="s">
        <v>311</v>
      </c>
      <c r="C397" s="1" t="s">
        <v>311</v>
      </c>
      <c r="D397" s="2">
        <v>11031300</v>
      </c>
      <c r="E397" s="1" t="s">
        <v>61</v>
      </c>
      <c r="F397" s="8">
        <v>19017624</v>
      </c>
      <c r="G397" s="1" t="s">
        <v>700</v>
      </c>
      <c r="H397" s="1" t="s">
        <v>11</v>
      </c>
      <c r="I397" s="25" t="s">
        <v>1274</v>
      </c>
      <c r="J397" s="9">
        <v>0</v>
      </c>
      <c r="K397" s="10">
        <v>0</v>
      </c>
    </row>
    <row r="398" spans="1:11" ht="23.25" customHeight="1" x14ac:dyDescent="0.2">
      <c r="A398" s="6">
        <v>2018</v>
      </c>
      <c r="B398" s="7" t="s">
        <v>316</v>
      </c>
      <c r="C398" s="1" t="s">
        <v>316</v>
      </c>
      <c r="D398" s="2">
        <v>33104505</v>
      </c>
      <c r="E398" s="1" t="s">
        <v>1061</v>
      </c>
      <c r="F398" s="8">
        <v>36182424</v>
      </c>
      <c r="G398" s="1" t="s">
        <v>705</v>
      </c>
      <c r="H398" s="1" t="s">
        <v>11</v>
      </c>
      <c r="I398" s="25" t="s">
        <v>1277</v>
      </c>
      <c r="J398" s="9">
        <v>0</v>
      </c>
      <c r="K398" s="10">
        <v>0</v>
      </c>
    </row>
    <row r="399" spans="1:11" ht="23.25" customHeight="1" x14ac:dyDescent="0.2">
      <c r="A399" s="6">
        <v>2018</v>
      </c>
      <c r="B399" s="7" t="s">
        <v>317</v>
      </c>
      <c r="C399" s="1" t="s">
        <v>317</v>
      </c>
      <c r="D399" s="2">
        <v>6632500</v>
      </c>
      <c r="E399" s="1" t="s">
        <v>1062</v>
      </c>
      <c r="F399" s="8">
        <v>1075217119</v>
      </c>
      <c r="G399" s="1" t="s">
        <v>706</v>
      </c>
      <c r="H399" s="1" t="s">
        <v>11</v>
      </c>
      <c r="I399" s="25" t="s">
        <v>1249</v>
      </c>
      <c r="J399" s="9">
        <v>0</v>
      </c>
      <c r="K399" s="10">
        <v>0</v>
      </c>
    </row>
    <row r="400" spans="1:11" ht="23.25" customHeight="1" x14ac:dyDescent="0.2">
      <c r="A400" s="6">
        <v>2018</v>
      </c>
      <c r="B400" s="7" t="s">
        <v>318</v>
      </c>
      <c r="C400" s="1" t="s">
        <v>318</v>
      </c>
      <c r="D400" s="2">
        <v>23367273</v>
      </c>
      <c r="E400" s="1" t="s">
        <v>1063</v>
      </c>
      <c r="F400" s="8">
        <v>900164052</v>
      </c>
      <c r="G400" s="1" t="s">
        <v>707</v>
      </c>
      <c r="H400" s="1" t="s">
        <v>11</v>
      </c>
      <c r="I400" s="25" t="s">
        <v>1278</v>
      </c>
      <c r="J400" s="9">
        <v>0</v>
      </c>
      <c r="K400" s="10">
        <v>0</v>
      </c>
    </row>
    <row r="401" spans="1:11" ht="23.25" customHeight="1" x14ac:dyDescent="0.2">
      <c r="A401" s="6">
        <v>2018</v>
      </c>
      <c r="B401" s="7" t="s">
        <v>319</v>
      </c>
      <c r="C401" s="1" t="s">
        <v>319</v>
      </c>
      <c r="D401" s="2">
        <v>3000000</v>
      </c>
      <c r="E401" s="1" t="s">
        <v>1064</v>
      </c>
      <c r="F401" s="8">
        <v>813005241</v>
      </c>
      <c r="G401" s="1" t="s">
        <v>708</v>
      </c>
      <c r="H401" s="1" t="s">
        <v>11</v>
      </c>
      <c r="I401" s="25" t="s">
        <v>1279</v>
      </c>
      <c r="J401" s="9">
        <v>0</v>
      </c>
      <c r="K401" s="10">
        <v>0</v>
      </c>
    </row>
    <row r="402" spans="1:11" ht="23.25" customHeight="1" x14ac:dyDescent="0.2">
      <c r="A402" s="6">
        <v>2018</v>
      </c>
      <c r="B402" s="7" t="s">
        <v>320</v>
      </c>
      <c r="C402" s="1" t="s">
        <v>320</v>
      </c>
      <c r="D402" s="2">
        <v>1696000</v>
      </c>
      <c r="E402" s="1" t="s">
        <v>1065</v>
      </c>
      <c r="F402" s="8">
        <v>900477525</v>
      </c>
      <c r="G402" s="1" t="s">
        <v>709</v>
      </c>
      <c r="H402" s="1" t="s">
        <v>11</v>
      </c>
      <c r="I402" s="25" t="s">
        <v>1280</v>
      </c>
      <c r="J402" s="9">
        <v>0</v>
      </c>
      <c r="K402" s="10">
        <v>0</v>
      </c>
    </row>
    <row r="403" spans="1:11" ht="23.25" customHeight="1" x14ac:dyDescent="0.2">
      <c r="A403" s="6">
        <v>2018</v>
      </c>
      <c r="B403" s="7" t="s">
        <v>321</v>
      </c>
      <c r="C403" s="1" t="s">
        <v>321</v>
      </c>
      <c r="D403" s="2">
        <v>1381590</v>
      </c>
      <c r="E403" s="1" t="s">
        <v>1066</v>
      </c>
      <c r="F403" s="8">
        <v>36169646</v>
      </c>
      <c r="G403" s="1" t="s">
        <v>710</v>
      </c>
      <c r="H403" s="1" t="s">
        <v>11</v>
      </c>
      <c r="I403" s="25" t="s">
        <v>1281</v>
      </c>
      <c r="J403" s="9">
        <v>0</v>
      </c>
      <c r="K403" s="10">
        <v>0</v>
      </c>
    </row>
    <row r="404" spans="1:11" ht="23.25" customHeight="1" x14ac:dyDescent="0.2">
      <c r="A404" s="6">
        <v>2018</v>
      </c>
      <c r="B404" s="7" t="s">
        <v>323</v>
      </c>
      <c r="C404" s="1" t="s">
        <v>323</v>
      </c>
      <c r="D404" s="2">
        <v>13228000</v>
      </c>
      <c r="E404" s="1" t="s">
        <v>1068</v>
      </c>
      <c r="F404" s="8">
        <v>73166163</v>
      </c>
      <c r="G404" s="1" t="s">
        <v>712</v>
      </c>
      <c r="H404" s="1" t="s">
        <v>11</v>
      </c>
      <c r="I404" s="25">
        <v>43143</v>
      </c>
      <c r="J404" s="9">
        <v>0</v>
      </c>
      <c r="K404" s="10">
        <v>6614000</v>
      </c>
    </row>
    <row r="405" spans="1:11" ht="23.25" customHeight="1" x14ac:dyDescent="0.2">
      <c r="A405" s="6">
        <v>2018</v>
      </c>
      <c r="B405" s="7" t="s">
        <v>324</v>
      </c>
      <c r="C405" s="1" t="s">
        <v>324</v>
      </c>
      <c r="D405" s="2">
        <v>2000000</v>
      </c>
      <c r="E405" s="1" t="s">
        <v>1069</v>
      </c>
      <c r="F405" s="8">
        <v>806014963</v>
      </c>
      <c r="G405" s="1" t="s">
        <v>713</v>
      </c>
      <c r="H405" s="1" t="s">
        <v>11</v>
      </c>
      <c r="I405" s="25">
        <v>43179</v>
      </c>
      <c r="J405" s="9">
        <v>0</v>
      </c>
      <c r="K405" s="10">
        <v>0</v>
      </c>
    </row>
    <row r="406" spans="1:11" ht="23.25" customHeight="1" x14ac:dyDescent="0.2">
      <c r="A406" s="6">
        <v>2018</v>
      </c>
      <c r="B406" s="7" t="s">
        <v>325</v>
      </c>
      <c r="C406" s="1" t="s">
        <v>325</v>
      </c>
      <c r="D406" s="2">
        <v>35000000</v>
      </c>
      <c r="E406" s="1" t="s">
        <v>1070</v>
      </c>
      <c r="F406" s="8">
        <v>811009788</v>
      </c>
      <c r="G406" s="1" t="s">
        <v>714</v>
      </c>
      <c r="H406" s="1" t="s">
        <v>11</v>
      </c>
      <c r="I406" s="25">
        <v>43203</v>
      </c>
      <c r="J406" s="9">
        <v>0</v>
      </c>
      <c r="K406" s="10">
        <v>0</v>
      </c>
    </row>
    <row r="407" spans="1:11" ht="23.25" customHeight="1" x14ac:dyDescent="0.2">
      <c r="A407" s="6">
        <v>2018</v>
      </c>
      <c r="B407" s="7" t="s">
        <v>326</v>
      </c>
      <c r="C407" s="1" t="s">
        <v>326</v>
      </c>
      <c r="D407" s="2">
        <v>20636364</v>
      </c>
      <c r="E407" s="1" t="s">
        <v>1071</v>
      </c>
      <c r="F407" s="8">
        <v>900872925</v>
      </c>
      <c r="G407" s="1" t="s">
        <v>715</v>
      </c>
      <c r="H407" s="1" t="s">
        <v>11</v>
      </c>
      <c r="I407" s="25">
        <v>43207</v>
      </c>
      <c r="J407" s="9">
        <v>0</v>
      </c>
      <c r="K407" s="10">
        <v>0</v>
      </c>
    </row>
    <row r="408" spans="1:11" ht="23.25" customHeight="1" x14ac:dyDescent="0.2">
      <c r="A408" s="6">
        <v>2018</v>
      </c>
      <c r="B408" s="7" t="s">
        <v>327</v>
      </c>
      <c r="C408" s="1" t="s">
        <v>327</v>
      </c>
      <c r="D408" s="2">
        <v>13703876</v>
      </c>
      <c r="E408" s="1" t="s">
        <v>65</v>
      </c>
      <c r="F408" s="8">
        <v>7374925</v>
      </c>
      <c r="G408" s="1" t="s">
        <v>716</v>
      </c>
      <c r="H408" s="1" t="s">
        <v>11</v>
      </c>
      <c r="I408" s="25">
        <v>43214</v>
      </c>
      <c r="J408" s="9">
        <v>0</v>
      </c>
      <c r="K408" s="10">
        <v>6296124</v>
      </c>
    </row>
    <row r="409" spans="1:11" ht="23.25" customHeight="1" x14ac:dyDescent="0.2">
      <c r="A409" s="6">
        <v>2018</v>
      </c>
      <c r="B409" s="7" t="s">
        <v>328</v>
      </c>
      <c r="C409" s="1" t="s">
        <v>328</v>
      </c>
      <c r="D409" s="2">
        <v>8061600</v>
      </c>
      <c r="E409" s="1" t="s">
        <v>1072</v>
      </c>
      <c r="F409" s="8">
        <v>900405598</v>
      </c>
      <c r="G409" s="1" t="s">
        <v>717</v>
      </c>
      <c r="H409" s="1" t="s">
        <v>11</v>
      </c>
      <c r="I409" s="25">
        <v>43277</v>
      </c>
      <c r="J409" s="9">
        <v>0</v>
      </c>
      <c r="K409" s="10">
        <v>0</v>
      </c>
    </row>
    <row r="410" spans="1:11" ht="23.25" customHeight="1" x14ac:dyDescent="0.2">
      <c r="A410" s="6">
        <v>2018</v>
      </c>
      <c r="B410" s="7" t="s">
        <v>329</v>
      </c>
      <c r="C410" s="1" t="s">
        <v>329</v>
      </c>
      <c r="D410" s="2">
        <v>4900000</v>
      </c>
      <c r="E410" s="1" t="s">
        <v>1073</v>
      </c>
      <c r="F410" s="8">
        <v>80600361</v>
      </c>
      <c r="G410" s="1" t="s">
        <v>718</v>
      </c>
      <c r="H410" s="1" t="s">
        <v>11</v>
      </c>
      <c r="I410" s="25">
        <v>43305</v>
      </c>
      <c r="J410" s="9">
        <v>0</v>
      </c>
      <c r="K410" s="10">
        <v>0</v>
      </c>
    </row>
    <row r="411" spans="1:11" ht="23.25" customHeight="1" x14ac:dyDescent="0.2">
      <c r="A411" s="6">
        <v>2018</v>
      </c>
      <c r="B411" s="7" t="s">
        <v>330</v>
      </c>
      <c r="C411" s="1" t="s">
        <v>330</v>
      </c>
      <c r="D411" s="2">
        <v>4700000</v>
      </c>
      <c r="E411" s="1" t="s">
        <v>1074</v>
      </c>
      <c r="F411" s="8">
        <v>73166163</v>
      </c>
      <c r="G411" s="1" t="s">
        <v>719</v>
      </c>
      <c r="H411" s="1" t="s">
        <v>11</v>
      </c>
      <c r="I411" s="25">
        <v>43389</v>
      </c>
      <c r="J411" s="9">
        <v>0</v>
      </c>
      <c r="K411" s="10">
        <v>1300000</v>
      </c>
    </row>
    <row r="412" spans="1:11" ht="23.25" customHeight="1" x14ac:dyDescent="0.2">
      <c r="A412" s="6">
        <v>2018</v>
      </c>
      <c r="B412" s="7" t="s">
        <v>333</v>
      </c>
      <c r="C412" s="1" t="s">
        <v>333</v>
      </c>
      <c r="D412" s="2">
        <v>32037236</v>
      </c>
      <c r="E412" s="1" t="s">
        <v>1075</v>
      </c>
      <c r="F412" s="8">
        <v>800124479</v>
      </c>
      <c r="G412" s="1" t="s">
        <v>722</v>
      </c>
      <c r="H412" s="1" t="s">
        <v>11</v>
      </c>
      <c r="I412" s="25">
        <v>43403</v>
      </c>
      <c r="J412" s="9">
        <v>0</v>
      </c>
      <c r="K412" s="10">
        <v>8820424</v>
      </c>
    </row>
    <row r="413" spans="1:11" ht="23.25" customHeight="1" x14ac:dyDescent="0.2">
      <c r="A413" s="6">
        <v>2018</v>
      </c>
      <c r="B413" s="7" t="s">
        <v>334</v>
      </c>
      <c r="C413" s="1" t="s">
        <v>334</v>
      </c>
      <c r="D413" s="2">
        <v>36182533</v>
      </c>
      <c r="E413" s="1" t="s">
        <v>1076</v>
      </c>
      <c r="F413" s="8">
        <v>88253872</v>
      </c>
      <c r="G413" s="1" t="s">
        <v>723</v>
      </c>
      <c r="H413" s="1" t="s">
        <v>11</v>
      </c>
      <c r="I413" s="25">
        <v>43434</v>
      </c>
      <c r="J413" s="9">
        <v>0</v>
      </c>
      <c r="K413" s="10">
        <v>0</v>
      </c>
    </row>
    <row r="414" spans="1:11" ht="23.25" customHeight="1" x14ac:dyDescent="0.2">
      <c r="A414" s="6">
        <v>2018</v>
      </c>
      <c r="B414" s="7" t="s">
        <v>335</v>
      </c>
      <c r="C414" s="1" t="s">
        <v>335</v>
      </c>
      <c r="D414" s="2">
        <v>30914021</v>
      </c>
      <c r="E414" s="1" t="s">
        <v>1077</v>
      </c>
      <c r="F414" s="8">
        <v>900064227</v>
      </c>
      <c r="G414" s="1" t="s">
        <v>724</v>
      </c>
      <c r="H414" s="1" t="s">
        <v>11</v>
      </c>
      <c r="I414" s="25">
        <v>43437</v>
      </c>
      <c r="J414" s="9">
        <v>0</v>
      </c>
      <c r="K414" s="10">
        <v>0</v>
      </c>
    </row>
    <row r="415" spans="1:11" ht="23.25" customHeight="1" x14ac:dyDescent="0.2">
      <c r="A415" s="6">
        <v>2018</v>
      </c>
      <c r="B415" s="7" t="s">
        <v>340</v>
      </c>
      <c r="C415" s="1" t="s">
        <v>340</v>
      </c>
      <c r="D415" s="2">
        <v>20000000</v>
      </c>
      <c r="E415" s="1" t="s">
        <v>1081</v>
      </c>
      <c r="F415" s="8">
        <v>800219876</v>
      </c>
      <c r="G415" s="1" t="s">
        <v>729</v>
      </c>
      <c r="H415" s="1" t="s">
        <v>11</v>
      </c>
      <c r="I415" s="25" t="s">
        <v>1283</v>
      </c>
      <c r="J415" s="9">
        <v>0</v>
      </c>
      <c r="K415" s="10">
        <v>0</v>
      </c>
    </row>
    <row r="416" spans="1:11" ht="23.25" customHeight="1" x14ac:dyDescent="0.2">
      <c r="A416" s="6">
        <v>2018</v>
      </c>
      <c r="B416" s="7" t="s">
        <v>341</v>
      </c>
      <c r="C416" s="1" t="s">
        <v>341</v>
      </c>
      <c r="D416" s="2">
        <v>14990240</v>
      </c>
      <c r="E416" s="1" t="s">
        <v>860</v>
      </c>
      <c r="F416" s="8">
        <v>880512330</v>
      </c>
      <c r="G416" s="1" t="s">
        <v>730</v>
      </c>
      <c r="H416" s="1" t="s">
        <v>11</v>
      </c>
      <c r="I416" s="25" t="s">
        <v>1283</v>
      </c>
      <c r="J416" s="9">
        <v>0</v>
      </c>
      <c r="K416" s="10">
        <v>0</v>
      </c>
    </row>
    <row r="417" spans="1:11" ht="23.25" customHeight="1" x14ac:dyDescent="0.2">
      <c r="A417" s="6">
        <v>2018</v>
      </c>
      <c r="B417" s="7" t="s">
        <v>342</v>
      </c>
      <c r="C417" s="1" t="s">
        <v>342</v>
      </c>
      <c r="D417" s="2">
        <v>6625000</v>
      </c>
      <c r="E417" s="1" t="s">
        <v>857</v>
      </c>
      <c r="F417" s="8">
        <v>804002433</v>
      </c>
      <c r="G417" s="1" t="s">
        <v>731</v>
      </c>
      <c r="H417" s="1" t="s">
        <v>11</v>
      </c>
      <c r="I417" s="25" t="s">
        <v>1284</v>
      </c>
      <c r="J417" s="9">
        <v>0</v>
      </c>
      <c r="K417" s="10">
        <v>0</v>
      </c>
    </row>
    <row r="418" spans="1:11" ht="23.25" customHeight="1" x14ac:dyDescent="0.2">
      <c r="A418" s="6">
        <v>2018</v>
      </c>
      <c r="B418" s="7" t="s">
        <v>343</v>
      </c>
      <c r="C418" s="1" t="s">
        <v>343</v>
      </c>
      <c r="D418" s="2">
        <v>33225000</v>
      </c>
      <c r="E418" s="1" t="s">
        <v>1082</v>
      </c>
      <c r="F418" s="8">
        <v>844581587</v>
      </c>
      <c r="G418" s="1" t="s">
        <v>732</v>
      </c>
      <c r="H418" s="1" t="s">
        <v>11</v>
      </c>
      <c r="I418" s="25">
        <v>43209</v>
      </c>
      <c r="J418" s="9">
        <v>0</v>
      </c>
      <c r="K418" s="10">
        <v>0</v>
      </c>
    </row>
    <row r="419" spans="1:11" ht="23.25" customHeight="1" x14ac:dyDescent="0.2">
      <c r="A419" s="6">
        <v>2018</v>
      </c>
      <c r="B419" s="7" t="s">
        <v>344</v>
      </c>
      <c r="C419" s="1" t="s">
        <v>344</v>
      </c>
      <c r="D419" s="2">
        <v>9512900</v>
      </c>
      <c r="E419" s="1" t="s">
        <v>1083</v>
      </c>
      <c r="F419" s="8">
        <v>900816809</v>
      </c>
      <c r="G419" s="1" t="s">
        <v>733</v>
      </c>
      <c r="H419" s="1" t="s">
        <v>11</v>
      </c>
      <c r="I419" s="25">
        <v>43210</v>
      </c>
      <c r="J419" s="9">
        <v>0</v>
      </c>
      <c r="K419" s="10">
        <v>0</v>
      </c>
    </row>
    <row r="420" spans="1:11" ht="23.25" customHeight="1" x14ac:dyDescent="0.2">
      <c r="A420" s="6">
        <v>2018</v>
      </c>
      <c r="B420" s="7" t="s">
        <v>345</v>
      </c>
      <c r="C420" s="1" t="s">
        <v>345</v>
      </c>
      <c r="D420" s="2">
        <v>1260000</v>
      </c>
      <c r="E420" s="1" t="s">
        <v>1084</v>
      </c>
      <c r="F420" s="8">
        <v>900913158</v>
      </c>
      <c r="G420" s="1" t="s">
        <v>734</v>
      </c>
      <c r="H420" s="1" t="s">
        <v>11</v>
      </c>
      <c r="I420" s="25">
        <v>43269</v>
      </c>
      <c r="J420" s="9">
        <v>0</v>
      </c>
      <c r="K420" s="10">
        <v>0</v>
      </c>
    </row>
    <row r="421" spans="1:11" ht="23.25" customHeight="1" x14ac:dyDescent="0.2">
      <c r="A421" s="6">
        <v>2018</v>
      </c>
      <c r="B421" s="7" t="s">
        <v>346</v>
      </c>
      <c r="C421" s="1" t="s">
        <v>346</v>
      </c>
      <c r="D421" s="2">
        <v>20916095</v>
      </c>
      <c r="E421" s="1" t="s">
        <v>1085</v>
      </c>
      <c r="F421" s="8">
        <v>800112214</v>
      </c>
      <c r="G421" s="1" t="s">
        <v>729</v>
      </c>
      <c r="H421" s="1" t="s">
        <v>11</v>
      </c>
      <c r="I421" s="25">
        <v>43320</v>
      </c>
      <c r="J421" s="9">
        <v>0</v>
      </c>
      <c r="K421" s="10">
        <v>0</v>
      </c>
    </row>
    <row r="422" spans="1:11" ht="23.25" customHeight="1" x14ac:dyDescent="0.2">
      <c r="A422" s="6">
        <v>2018</v>
      </c>
      <c r="B422" s="7" t="s">
        <v>347</v>
      </c>
      <c r="C422" s="1" t="s">
        <v>347</v>
      </c>
      <c r="D422" s="2">
        <v>1600000</v>
      </c>
      <c r="E422" s="1" t="s">
        <v>1086</v>
      </c>
      <c r="F422" s="8">
        <v>900419217</v>
      </c>
      <c r="G422" s="1" t="s">
        <v>735</v>
      </c>
      <c r="H422" s="1" t="s">
        <v>11</v>
      </c>
      <c r="I422" s="25">
        <v>43333</v>
      </c>
      <c r="J422" s="9">
        <v>0</v>
      </c>
      <c r="K422" s="10">
        <v>0</v>
      </c>
    </row>
    <row r="423" spans="1:11" ht="23.25" customHeight="1" x14ac:dyDescent="0.2">
      <c r="A423" s="6">
        <v>2018</v>
      </c>
      <c r="B423" s="7" t="s">
        <v>348</v>
      </c>
      <c r="C423" s="1" t="s">
        <v>348</v>
      </c>
      <c r="D423" s="2">
        <v>38607778</v>
      </c>
      <c r="E423" s="1" t="s">
        <v>1087</v>
      </c>
      <c r="F423" s="8">
        <v>901016777</v>
      </c>
      <c r="G423" s="1" t="s">
        <v>736</v>
      </c>
      <c r="H423" s="1" t="s">
        <v>11</v>
      </c>
      <c r="I423" s="25">
        <v>43453</v>
      </c>
      <c r="J423" s="9">
        <v>0</v>
      </c>
      <c r="K423" s="10">
        <v>0</v>
      </c>
    </row>
    <row r="424" spans="1:11" ht="23.25" customHeight="1" x14ac:dyDescent="0.2">
      <c r="A424" s="6">
        <v>2018</v>
      </c>
      <c r="B424" s="14" t="s">
        <v>349</v>
      </c>
      <c r="C424" s="1" t="s">
        <v>349</v>
      </c>
      <c r="D424" s="2">
        <v>8305000</v>
      </c>
      <c r="E424" s="1" t="s">
        <v>908</v>
      </c>
      <c r="F424" s="8">
        <v>800033723</v>
      </c>
      <c r="G424" s="1" t="s">
        <v>737</v>
      </c>
      <c r="H424" s="1" t="s">
        <v>11</v>
      </c>
      <c r="I424" s="25">
        <v>43448</v>
      </c>
      <c r="J424" s="9">
        <v>0</v>
      </c>
      <c r="K424" s="10">
        <v>0</v>
      </c>
    </row>
    <row r="425" spans="1:11" ht="23.25" customHeight="1" x14ac:dyDescent="0.2">
      <c r="A425" s="6">
        <v>2018</v>
      </c>
      <c r="B425" s="14" t="s">
        <v>350</v>
      </c>
      <c r="C425" s="1" t="s">
        <v>350</v>
      </c>
      <c r="D425" s="2">
        <v>37411600</v>
      </c>
      <c r="E425" s="1" t="s">
        <v>1088</v>
      </c>
      <c r="F425" s="8">
        <v>900426614</v>
      </c>
      <c r="G425" s="1" t="s">
        <v>738</v>
      </c>
      <c r="H425" s="1" t="s">
        <v>11</v>
      </c>
      <c r="I425" s="25">
        <v>43179</v>
      </c>
      <c r="J425" s="9">
        <v>0</v>
      </c>
      <c r="K425" s="10">
        <v>0</v>
      </c>
    </row>
    <row r="426" spans="1:11" ht="23.25" customHeight="1" x14ac:dyDescent="0.2">
      <c r="A426" s="6">
        <v>2018</v>
      </c>
      <c r="B426" s="14" t="s">
        <v>351</v>
      </c>
      <c r="C426" s="1" t="s">
        <v>351</v>
      </c>
      <c r="D426" s="2">
        <v>5000000</v>
      </c>
      <c r="E426" s="1" t="s">
        <v>1089</v>
      </c>
      <c r="F426" s="8">
        <v>800001538</v>
      </c>
      <c r="G426" s="1" t="s">
        <v>739</v>
      </c>
      <c r="H426" s="1" t="s">
        <v>11</v>
      </c>
      <c r="I426" s="25">
        <v>43250</v>
      </c>
      <c r="J426" s="9">
        <v>0</v>
      </c>
      <c r="K426" s="10">
        <v>0</v>
      </c>
    </row>
    <row r="427" spans="1:11" ht="23.25" customHeight="1" x14ac:dyDescent="0.2">
      <c r="A427" s="6">
        <v>2018</v>
      </c>
      <c r="B427" s="14" t="s">
        <v>352</v>
      </c>
      <c r="C427" s="1" t="s">
        <v>352</v>
      </c>
      <c r="D427" s="2">
        <v>28090909</v>
      </c>
      <c r="E427" s="1" t="s">
        <v>1090</v>
      </c>
      <c r="F427" s="8">
        <v>800219876</v>
      </c>
      <c r="G427" s="1" t="s">
        <v>740</v>
      </c>
      <c r="H427" s="1" t="s">
        <v>11</v>
      </c>
      <c r="I427" s="25">
        <v>43346</v>
      </c>
      <c r="J427" s="9">
        <v>0</v>
      </c>
      <c r="K427" s="10">
        <v>0</v>
      </c>
    </row>
    <row r="428" spans="1:11" ht="23.25" customHeight="1" x14ac:dyDescent="0.2">
      <c r="A428" s="6">
        <v>2018</v>
      </c>
      <c r="B428" s="14" t="s">
        <v>353</v>
      </c>
      <c r="C428" s="1" t="s">
        <v>353</v>
      </c>
      <c r="D428" s="2">
        <v>36000000</v>
      </c>
      <c r="E428" s="1" t="s">
        <v>1091</v>
      </c>
      <c r="F428" s="8">
        <v>830095213</v>
      </c>
      <c r="G428" s="1" t="s">
        <v>741</v>
      </c>
      <c r="H428" s="1" t="s">
        <v>11</v>
      </c>
      <c r="I428" s="25">
        <v>43236</v>
      </c>
      <c r="J428" s="9">
        <v>0</v>
      </c>
      <c r="K428" s="10">
        <v>0</v>
      </c>
    </row>
    <row r="429" spans="1:11" ht="23.25" customHeight="1" x14ac:dyDescent="0.2">
      <c r="A429" s="6">
        <v>2018</v>
      </c>
      <c r="B429" s="14" t="s">
        <v>354</v>
      </c>
      <c r="C429" s="1" t="s">
        <v>354</v>
      </c>
      <c r="D429" s="2">
        <v>50311992</v>
      </c>
      <c r="E429" s="1" t="s">
        <v>1092</v>
      </c>
      <c r="F429" s="8">
        <v>86067201</v>
      </c>
      <c r="G429" s="1" t="s">
        <v>742</v>
      </c>
      <c r="H429" s="1" t="s">
        <v>11</v>
      </c>
      <c r="I429" s="25">
        <v>43244</v>
      </c>
      <c r="J429" s="9">
        <v>0</v>
      </c>
      <c r="K429" s="10">
        <v>0</v>
      </c>
    </row>
    <row r="430" spans="1:11" ht="23.25" customHeight="1" x14ac:dyDescent="0.2">
      <c r="A430" s="6">
        <v>2018</v>
      </c>
      <c r="B430" s="14" t="s">
        <v>355</v>
      </c>
      <c r="C430" s="1" t="s">
        <v>355</v>
      </c>
      <c r="D430" s="2">
        <v>18000000</v>
      </c>
      <c r="E430" s="1" t="s">
        <v>1093</v>
      </c>
      <c r="F430" s="8">
        <v>900604596</v>
      </c>
      <c r="G430" s="1" t="s">
        <v>743</v>
      </c>
      <c r="H430" s="1" t="s">
        <v>11</v>
      </c>
      <c r="I430" s="25">
        <v>43252</v>
      </c>
      <c r="J430" s="9">
        <v>0</v>
      </c>
      <c r="K430" s="10">
        <v>0</v>
      </c>
    </row>
    <row r="431" spans="1:11" ht="23.25" customHeight="1" x14ac:dyDescent="0.2">
      <c r="A431" s="6">
        <v>2018</v>
      </c>
      <c r="B431" s="14" t="s">
        <v>356</v>
      </c>
      <c r="C431" s="1" t="s">
        <v>356</v>
      </c>
      <c r="D431" s="2">
        <v>9587000</v>
      </c>
      <c r="E431" s="1" t="s">
        <v>1094</v>
      </c>
      <c r="F431" s="8">
        <v>900144990</v>
      </c>
      <c r="G431" s="1" t="s">
        <v>744</v>
      </c>
      <c r="H431" s="1" t="s">
        <v>11</v>
      </c>
      <c r="I431" s="25">
        <v>43251</v>
      </c>
      <c r="J431" s="9">
        <v>0</v>
      </c>
      <c r="K431" s="10">
        <v>0</v>
      </c>
    </row>
    <row r="432" spans="1:11" ht="23.25" customHeight="1" x14ac:dyDescent="0.2">
      <c r="A432" s="6">
        <v>2018</v>
      </c>
      <c r="B432" s="14" t="s">
        <v>357</v>
      </c>
      <c r="C432" s="1" t="s">
        <v>357</v>
      </c>
      <c r="D432" s="2">
        <v>12166533</v>
      </c>
      <c r="E432" s="1" t="s">
        <v>1095</v>
      </c>
      <c r="F432" s="8">
        <v>900308977</v>
      </c>
      <c r="G432" s="1" t="s">
        <v>745</v>
      </c>
      <c r="H432" s="1" t="s">
        <v>11</v>
      </c>
      <c r="I432" s="25">
        <v>43252</v>
      </c>
      <c r="J432" s="9">
        <v>0</v>
      </c>
      <c r="K432" s="10">
        <v>2891700</v>
      </c>
    </row>
    <row r="433" spans="1:11" ht="23.25" customHeight="1" x14ac:dyDescent="0.2">
      <c r="A433" s="6">
        <v>2018</v>
      </c>
      <c r="B433" s="14" t="s">
        <v>358</v>
      </c>
      <c r="C433" s="1" t="s">
        <v>358</v>
      </c>
      <c r="D433" s="2">
        <v>5000000</v>
      </c>
      <c r="E433" s="1" t="s">
        <v>857</v>
      </c>
      <c r="F433" s="8">
        <v>804002433</v>
      </c>
      <c r="G433" s="1" t="s">
        <v>746</v>
      </c>
      <c r="H433" s="1" t="s">
        <v>11</v>
      </c>
      <c r="I433" s="25">
        <v>43293</v>
      </c>
      <c r="J433" s="9">
        <v>0</v>
      </c>
      <c r="K433" s="10">
        <v>0</v>
      </c>
    </row>
    <row r="434" spans="1:11" ht="23.25" customHeight="1" x14ac:dyDescent="0.2">
      <c r="A434" s="6">
        <v>2018</v>
      </c>
      <c r="B434" s="14" t="s">
        <v>359</v>
      </c>
      <c r="C434" s="1" t="s">
        <v>359</v>
      </c>
      <c r="D434" s="2">
        <v>1007533</v>
      </c>
      <c r="E434" s="1" t="s">
        <v>1096</v>
      </c>
      <c r="F434" s="8">
        <v>900495802</v>
      </c>
      <c r="G434" s="1" t="s">
        <v>747</v>
      </c>
      <c r="H434" s="1" t="s">
        <v>11</v>
      </c>
      <c r="I434" s="25">
        <v>43335</v>
      </c>
      <c r="J434" s="9">
        <v>0</v>
      </c>
      <c r="K434" s="10">
        <v>119000</v>
      </c>
    </row>
    <row r="435" spans="1:11" ht="23.25" customHeight="1" x14ac:dyDescent="0.2">
      <c r="A435" s="6">
        <v>2018</v>
      </c>
      <c r="B435" s="14" t="s">
        <v>360</v>
      </c>
      <c r="C435" s="1" t="s">
        <v>360</v>
      </c>
      <c r="D435" s="2">
        <v>5589000</v>
      </c>
      <c r="E435" s="1" t="s">
        <v>1097</v>
      </c>
      <c r="F435" s="8">
        <v>900491982</v>
      </c>
      <c r="G435" s="1" t="s">
        <v>748</v>
      </c>
      <c r="H435" s="1" t="s">
        <v>11</v>
      </c>
      <c r="I435" s="25">
        <v>43391</v>
      </c>
      <c r="J435" s="9">
        <v>0</v>
      </c>
      <c r="K435" s="10">
        <v>0</v>
      </c>
    </row>
    <row r="436" spans="1:11" ht="23.25" customHeight="1" x14ac:dyDescent="0.2">
      <c r="A436" s="6">
        <v>2018</v>
      </c>
      <c r="B436" s="14" t="s">
        <v>362</v>
      </c>
      <c r="C436" s="1" t="s">
        <v>362</v>
      </c>
      <c r="D436" s="2">
        <v>47270000</v>
      </c>
      <c r="E436" s="1" t="s">
        <v>1099</v>
      </c>
      <c r="F436" s="8">
        <v>13476313</v>
      </c>
      <c r="G436" s="1" t="s">
        <v>751</v>
      </c>
      <c r="H436" s="1" t="s">
        <v>11</v>
      </c>
      <c r="I436" s="25">
        <v>43224</v>
      </c>
      <c r="J436" s="9">
        <v>0</v>
      </c>
      <c r="K436" s="10">
        <v>0</v>
      </c>
    </row>
    <row r="437" spans="1:11" ht="23.25" customHeight="1" x14ac:dyDescent="0.2">
      <c r="A437" s="6">
        <v>2018</v>
      </c>
      <c r="B437" s="14" t="s">
        <v>363</v>
      </c>
      <c r="C437" s="1" t="s">
        <v>363</v>
      </c>
      <c r="D437" s="2">
        <v>24233450</v>
      </c>
      <c r="E437" s="1" t="s">
        <v>1100</v>
      </c>
      <c r="F437" s="8">
        <v>16769716</v>
      </c>
      <c r="G437" s="1" t="s">
        <v>752</v>
      </c>
      <c r="H437" s="1" t="s">
        <v>11</v>
      </c>
      <c r="I437" s="25">
        <v>43249</v>
      </c>
      <c r="J437" s="9">
        <v>0</v>
      </c>
      <c r="K437" s="10">
        <v>0</v>
      </c>
    </row>
    <row r="438" spans="1:11" ht="23.25" customHeight="1" x14ac:dyDescent="0.2">
      <c r="A438" s="6">
        <v>2018</v>
      </c>
      <c r="B438" s="14" t="s">
        <v>364</v>
      </c>
      <c r="C438" s="1" t="s">
        <v>364</v>
      </c>
      <c r="D438" s="2">
        <v>2304000</v>
      </c>
      <c r="E438" s="1" t="s">
        <v>1101</v>
      </c>
      <c r="F438" s="8">
        <v>804001490</v>
      </c>
      <c r="G438" s="1" t="s">
        <v>753</v>
      </c>
      <c r="H438" s="1" t="s">
        <v>11</v>
      </c>
      <c r="I438" s="25">
        <v>43250</v>
      </c>
      <c r="J438" s="9">
        <v>0</v>
      </c>
      <c r="K438" s="10">
        <v>0</v>
      </c>
    </row>
    <row r="439" spans="1:11" ht="23.25" customHeight="1" x14ac:dyDescent="0.2">
      <c r="A439" s="6">
        <v>2018</v>
      </c>
      <c r="B439" s="15" t="s">
        <v>365</v>
      </c>
      <c r="C439" s="1" t="s">
        <v>365</v>
      </c>
      <c r="D439" s="2">
        <v>4945490</v>
      </c>
      <c r="E439" s="1" t="s">
        <v>1102</v>
      </c>
      <c r="F439" s="8">
        <v>890501729</v>
      </c>
      <c r="G439" s="1" t="s">
        <v>754</v>
      </c>
      <c r="H439" s="1" t="s">
        <v>11</v>
      </c>
      <c r="I439" s="25">
        <v>43279</v>
      </c>
      <c r="J439" s="9">
        <v>0</v>
      </c>
      <c r="K439" s="10">
        <v>0</v>
      </c>
    </row>
    <row r="440" spans="1:11" ht="23.25" customHeight="1" x14ac:dyDescent="0.2">
      <c r="A440" s="6">
        <v>2018</v>
      </c>
      <c r="B440" s="7" t="s">
        <v>366</v>
      </c>
      <c r="C440" s="1" t="s">
        <v>366</v>
      </c>
      <c r="D440" s="2">
        <v>9212800</v>
      </c>
      <c r="E440" s="1" t="s">
        <v>1103</v>
      </c>
      <c r="F440" s="8">
        <v>900789292</v>
      </c>
      <c r="G440" s="1" t="s">
        <v>755</v>
      </c>
      <c r="H440" s="1" t="s">
        <v>11</v>
      </c>
      <c r="I440" s="25" t="s">
        <v>1244</v>
      </c>
      <c r="J440" s="9">
        <v>0</v>
      </c>
      <c r="K440" s="10">
        <v>0</v>
      </c>
    </row>
    <row r="441" spans="1:11" ht="23.25" customHeight="1" x14ac:dyDescent="0.2">
      <c r="A441" s="6">
        <v>2018</v>
      </c>
      <c r="B441" s="7" t="s">
        <v>367</v>
      </c>
      <c r="C441" s="1" t="s">
        <v>367</v>
      </c>
      <c r="D441" s="2">
        <v>10544000</v>
      </c>
      <c r="E441" s="1" t="s">
        <v>1104</v>
      </c>
      <c r="F441" s="8">
        <v>900844482</v>
      </c>
      <c r="G441" s="1" t="s">
        <v>756</v>
      </c>
      <c r="H441" s="1" t="s">
        <v>11</v>
      </c>
      <c r="I441" s="25" t="s">
        <v>1212</v>
      </c>
      <c r="J441" s="9">
        <v>0</v>
      </c>
      <c r="K441" s="10">
        <v>786000</v>
      </c>
    </row>
    <row r="442" spans="1:11" ht="23.25" customHeight="1" x14ac:dyDescent="0.2">
      <c r="A442" s="6">
        <v>2018</v>
      </c>
      <c r="B442" s="7" t="s">
        <v>368</v>
      </c>
      <c r="C442" s="1" t="s">
        <v>368</v>
      </c>
      <c r="D442" s="2">
        <v>35608068</v>
      </c>
      <c r="E442" s="1" t="s">
        <v>1105</v>
      </c>
      <c r="F442" s="8">
        <v>900785161</v>
      </c>
      <c r="G442" s="1" t="s">
        <v>757</v>
      </c>
      <c r="H442" s="1" t="s">
        <v>11</v>
      </c>
      <c r="I442" s="25" t="s">
        <v>1247</v>
      </c>
      <c r="J442" s="9">
        <v>0</v>
      </c>
      <c r="K442" s="10">
        <v>0</v>
      </c>
    </row>
    <row r="443" spans="1:11" ht="23.25" customHeight="1" x14ac:dyDescent="0.2">
      <c r="A443" s="6">
        <v>2018</v>
      </c>
      <c r="B443" s="7" t="s">
        <v>369</v>
      </c>
      <c r="C443" s="1" t="s">
        <v>369</v>
      </c>
      <c r="D443" s="2">
        <v>2356200</v>
      </c>
      <c r="E443" s="1" t="s">
        <v>1106</v>
      </c>
      <c r="F443" s="8">
        <v>88249426</v>
      </c>
      <c r="G443" s="1" t="s">
        <v>758</v>
      </c>
      <c r="H443" s="1" t="s">
        <v>11</v>
      </c>
      <c r="I443" s="25" t="s">
        <v>1246</v>
      </c>
      <c r="J443" s="9">
        <v>0</v>
      </c>
      <c r="K443" s="10">
        <v>0</v>
      </c>
    </row>
    <row r="444" spans="1:11" ht="23.25" customHeight="1" x14ac:dyDescent="0.2">
      <c r="A444" s="6">
        <v>2018</v>
      </c>
      <c r="B444" s="7" t="s">
        <v>370</v>
      </c>
      <c r="C444" s="1" t="s">
        <v>370</v>
      </c>
      <c r="D444" s="2">
        <v>1085290</v>
      </c>
      <c r="E444" s="1" t="s">
        <v>1109</v>
      </c>
      <c r="F444" s="8">
        <v>800087711</v>
      </c>
      <c r="G444" s="1" t="s">
        <v>761</v>
      </c>
      <c r="H444" s="1" t="s">
        <v>11</v>
      </c>
      <c r="I444" s="25">
        <v>43263</v>
      </c>
      <c r="J444" s="9">
        <v>0</v>
      </c>
      <c r="K444" s="10">
        <v>0</v>
      </c>
    </row>
    <row r="445" spans="1:11" ht="23.25" customHeight="1" x14ac:dyDescent="0.2">
      <c r="A445" s="6">
        <v>2018</v>
      </c>
      <c r="B445" s="16" t="s">
        <v>371</v>
      </c>
      <c r="C445" s="1" t="s">
        <v>371</v>
      </c>
      <c r="D445" s="2">
        <v>3990000</v>
      </c>
      <c r="E445" s="1" t="s">
        <v>858</v>
      </c>
      <c r="F445" s="8">
        <v>97436032</v>
      </c>
      <c r="G445" s="1" t="s">
        <v>480</v>
      </c>
      <c r="H445" s="1" t="s">
        <v>11</v>
      </c>
      <c r="I445" s="25">
        <v>43236</v>
      </c>
      <c r="J445" s="9">
        <v>0</v>
      </c>
      <c r="K445" s="10">
        <v>0</v>
      </c>
    </row>
    <row r="446" spans="1:11" ht="23.25" customHeight="1" x14ac:dyDescent="0.2">
      <c r="A446" s="6">
        <v>2018</v>
      </c>
      <c r="B446" s="7" t="s">
        <v>372</v>
      </c>
      <c r="C446" s="1" t="s">
        <v>372</v>
      </c>
      <c r="D446" s="2">
        <v>4628700</v>
      </c>
      <c r="E446" s="1" t="s">
        <v>1110</v>
      </c>
      <c r="F446" s="8">
        <v>846001425</v>
      </c>
      <c r="G446" s="1" t="s">
        <v>762</v>
      </c>
      <c r="H446" s="1" t="s">
        <v>11</v>
      </c>
      <c r="I446" s="25">
        <v>43251</v>
      </c>
      <c r="J446" s="9">
        <v>0</v>
      </c>
      <c r="K446" s="10">
        <v>0</v>
      </c>
    </row>
    <row r="447" spans="1:11" ht="23.25" customHeight="1" x14ac:dyDescent="0.2">
      <c r="A447" s="6">
        <v>2018</v>
      </c>
      <c r="B447" s="7" t="s">
        <v>373</v>
      </c>
      <c r="C447" s="1" t="s">
        <v>373</v>
      </c>
      <c r="D447" s="2">
        <v>36674400</v>
      </c>
      <c r="E447" s="1" t="s">
        <v>1111</v>
      </c>
      <c r="F447" s="8">
        <v>42109413</v>
      </c>
      <c r="G447" s="1" t="s">
        <v>763</v>
      </c>
      <c r="H447" s="1" t="s">
        <v>11</v>
      </c>
      <c r="I447" s="25">
        <v>43192</v>
      </c>
      <c r="J447" s="9">
        <v>0</v>
      </c>
      <c r="K447" s="10">
        <v>8000000</v>
      </c>
    </row>
    <row r="448" spans="1:11" ht="23.25" customHeight="1" x14ac:dyDescent="0.2">
      <c r="A448" s="6">
        <v>2018</v>
      </c>
      <c r="B448" s="7" t="s">
        <v>374</v>
      </c>
      <c r="C448" s="1" t="s">
        <v>374</v>
      </c>
      <c r="D448" s="2">
        <v>14000000</v>
      </c>
      <c r="E448" s="1" t="s">
        <v>1112</v>
      </c>
      <c r="F448" s="8">
        <v>901065639</v>
      </c>
      <c r="G448" s="1" t="s">
        <v>764</v>
      </c>
      <c r="H448" s="1" t="s">
        <v>11</v>
      </c>
      <c r="I448" s="25">
        <v>43440</v>
      </c>
      <c r="J448" s="9">
        <v>0</v>
      </c>
      <c r="K448" s="10">
        <v>0</v>
      </c>
    </row>
    <row r="449" spans="1:11" ht="23.25" customHeight="1" x14ac:dyDescent="0.2">
      <c r="A449" s="6">
        <v>2018</v>
      </c>
      <c r="B449" s="7" t="s">
        <v>377</v>
      </c>
      <c r="C449" s="1" t="s">
        <v>377</v>
      </c>
      <c r="D449" s="2">
        <v>12237818</v>
      </c>
      <c r="E449" s="1" t="s">
        <v>1114</v>
      </c>
      <c r="F449" s="8">
        <v>990628</v>
      </c>
      <c r="G449" s="1" t="s">
        <v>767</v>
      </c>
      <c r="H449" s="1" t="s">
        <v>11</v>
      </c>
      <c r="I449" s="25">
        <v>43277</v>
      </c>
      <c r="J449" s="9">
        <v>0</v>
      </c>
      <c r="K449" s="10">
        <v>0</v>
      </c>
    </row>
    <row r="450" spans="1:11" ht="23.25" customHeight="1" x14ac:dyDescent="0.2">
      <c r="A450" s="6">
        <v>2018</v>
      </c>
      <c r="B450" s="7" t="s">
        <v>378</v>
      </c>
      <c r="C450" s="1" t="s">
        <v>378</v>
      </c>
      <c r="D450" s="2">
        <v>5468000</v>
      </c>
      <c r="E450" s="1" t="s">
        <v>1115</v>
      </c>
      <c r="F450" s="8">
        <v>901961978</v>
      </c>
      <c r="G450" s="1" t="s">
        <v>768</v>
      </c>
      <c r="H450" s="1" t="s">
        <v>11</v>
      </c>
      <c r="I450" s="25">
        <v>43290</v>
      </c>
      <c r="J450" s="9">
        <v>0</v>
      </c>
      <c r="K450" s="10">
        <v>0</v>
      </c>
    </row>
    <row r="451" spans="1:11" ht="23.25" customHeight="1" x14ac:dyDescent="0.2">
      <c r="A451" s="6">
        <v>2018</v>
      </c>
      <c r="B451" s="7" t="s">
        <v>379</v>
      </c>
      <c r="C451" s="1" t="s">
        <v>379</v>
      </c>
      <c r="D451" s="2">
        <v>5000000</v>
      </c>
      <c r="E451" s="1" t="s">
        <v>1116</v>
      </c>
      <c r="F451" s="8">
        <v>73072952</v>
      </c>
      <c r="G451" s="1" t="s">
        <v>769</v>
      </c>
      <c r="H451" s="1" t="s">
        <v>11</v>
      </c>
      <c r="I451" s="25">
        <v>43277</v>
      </c>
      <c r="J451" s="9">
        <v>0</v>
      </c>
      <c r="K451" s="10">
        <v>0</v>
      </c>
    </row>
    <row r="452" spans="1:11" ht="23.25" customHeight="1" x14ac:dyDescent="0.2">
      <c r="A452" s="6">
        <v>2018</v>
      </c>
      <c r="B452" s="7" t="s">
        <v>386</v>
      </c>
      <c r="C452" s="1" t="s">
        <v>386</v>
      </c>
      <c r="D452" s="2">
        <v>3469200</v>
      </c>
      <c r="E452" s="1" t="s">
        <v>1118</v>
      </c>
      <c r="F452" s="8">
        <v>804012595</v>
      </c>
      <c r="G452" s="1" t="s">
        <v>775</v>
      </c>
      <c r="H452" s="1" t="s">
        <v>11</v>
      </c>
      <c r="I452" s="25" t="s">
        <v>1283</v>
      </c>
      <c r="J452" s="9">
        <v>0</v>
      </c>
      <c r="K452" s="10">
        <v>0</v>
      </c>
    </row>
    <row r="453" spans="1:11" ht="23.25" customHeight="1" x14ac:dyDescent="0.2">
      <c r="A453" s="6">
        <v>2018</v>
      </c>
      <c r="B453" s="7" t="s">
        <v>387</v>
      </c>
      <c r="C453" s="1" t="s">
        <v>387</v>
      </c>
      <c r="D453" s="2">
        <v>8694000</v>
      </c>
      <c r="E453" s="1" t="s">
        <v>1119</v>
      </c>
      <c r="F453" s="8">
        <v>804002433</v>
      </c>
      <c r="G453" s="1" t="s">
        <v>776</v>
      </c>
      <c r="H453" s="1" t="s">
        <v>11</v>
      </c>
      <c r="I453" s="25" t="s">
        <v>1283</v>
      </c>
      <c r="J453" s="9">
        <v>0</v>
      </c>
      <c r="K453" s="10">
        <v>0</v>
      </c>
    </row>
    <row r="454" spans="1:11" ht="23.25" customHeight="1" x14ac:dyDescent="0.2">
      <c r="A454" s="6">
        <v>2018</v>
      </c>
      <c r="B454" s="7" t="s">
        <v>388</v>
      </c>
      <c r="C454" s="1" t="s">
        <v>388</v>
      </c>
      <c r="D454" s="2">
        <v>25492180</v>
      </c>
      <c r="E454" s="1" t="s">
        <v>1120</v>
      </c>
      <c r="F454" s="8">
        <v>804003299</v>
      </c>
      <c r="G454" s="1" t="s">
        <v>777</v>
      </c>
      <c r="H454" s="1" t="s">
        <v>11</v>
      </c>
      <c r="I454" s="25" t="s">
        <v>1277</v>
      </c>
      <c r="J454" s="9">
        <v>0</v>
      </c>
      <c r="K454" s="10">
        <v>0</v>
      </c>
    </row>
    <row r="455" spans="1:11" ht="23.25" customHeight="1" x14ac:dyDescent="0.2">
      <c r="A455" s="6">
        <v>2018</v>
      </c>
      <c r="B455" s="7" t="s">
        <v>389</v>
      </c>
      <c r="C455" s="1" t="s">
        <v>389</v>
      </c>
      <c r="D455" s="2">
        <v>29094310</v>
      </c>
      <c r="E455" s="1" t="s">
        <v>1121</v>
      </c>
      <c r="F455" s="8">
        <v>91292169</v>
      </c>
      <c r="G455" s="1" t="s">
        <v>778</v>
      </c>
      <c r="H455" s="1" t="s">
        <v>11</v>
      </c>
      <c r="I455" s="25" t="s">
        <v>1278</v>
      </c>
      <c r="J455" s="9">
        <v>0</v>
      </c>
      <c r="K455" s="10">
        <v>0</v>
      </c>
    </row>
    <row r="456" spans="1:11" ht="23.25" customHeight="1" x14ac:dyDescent="0.2">
      <c r="A456" s="6">
        <v>2018</v>
      </c>
      <c r="B456" s="7" t="s">
        <v>390</v>
      </c>
      <c r="C456" s="1" t="s">
        <v>390</v>
      </c>
      <c r="D456" s="2">
        <v>35000000</v>
      </c>
      <c r="E456" s="1" t="s">
        <v>1122</v>
      </c>
      <c r="F456" s="8">
        <v>900349039</v>
      </c>
      <c r="G456" s="1" t="s">
        <v>779</v>
      </c>
      <c r="H456" s="1" t="s">
        <v>11</v>
      </c>
      <c r="I456" s="25" t="s">
        <v>1279</v>
      </c>
      <c r="J456" s="9">
        <v>0</v>
      </c>
      <c r="K456" s="10">
        <v>0</v>
      </c>
    </row>
    <row r="457" spans="1:11" ht="23.25" customHeight="1" x14ac:dyDescent="0.2">
      <c r="A457" s="6">
        <v>2018</v>
      </c>
      <c r="B457" s="7" t="s">
        <v>391</v>
      </c>
      <c r="C457" s="1" t="s">
        <v>391</v>
      </c>
      <c r="D457" s="2">
        <v>11924960</v>
      </c>
      <c r="E457" s="1" t="s">
        <v>1123</v>
      </c>
      <c r="F457" s="8">
        <v>1093757905</v>
      </c>
      <c r="G457" s="1" t="s">
        <v>780</v>
      </c>
      <c r="H457" s="1" t="s">
        <v>11</v>
      </c>
      <c r="I457" s="25">
        <v>43223</v>
      </c>
      <c r="J457" s="9">
        <v>0</v>
      </c>
      <c r="K457" s="10">
        <v>0</v>
      </c>
    </row>
    <row r="458" spans="1:11" ht="23.25" customHeight="1" x14ac:dyDescent="0.2">
      <c r="A458" s="6">
        <v>2018</v>
      </c>
      <c r="B458" s="7" t="s">
        <v>392</v>
      </c>
      <c r="C458" s="1" t="s">
        <v>392</v>
      </c>
      <c r="D458" s="2">
        <v>4425000</v>
      </c>
      <c r="E458" s="1" t="s">
        <v>1124</v>
      </c>
      <c r="F458" s="8">
        <v>900827662</v>
      </c>
      <c r="G458" s="1" t="s">
        <v>781</v>
      </c>
      <c r="H458" s="1" t="s">
        <v>11</v>
      </c>
      <c r="I458" s="25">
        <v>43367</v>
      </c>
      <c r="J458" s="9">
        <v>0</v>
      </c>
      <c r="K458" s="10">
        <v>0</v>
      </c>
    </row>
    <row r="459" spans="1:11" ht="23.25" customHeight="1" x14ac:dyDescent="0.2">
      <c r="A459" s="6">
        <v>2018</v>
      </c>
      <c r="B459" s="7" t="s">
        <v>393</v>
      </c>
      <c r="C459" s="1" t="s">
        <v>393</v>
      </c>
      <c r="D459" s="2">
        <v>7138000</v>
      </c>
      <c r="E459" s="1" t="s">
        <v>1125</v>
      </c>
      <c r="F459" s="8">
        <v>900454102</v>
      </c>
      <c r="G459" s="1" t="s">
        <v>782</v>
      </c>
      <c r="H459" s="1" t="s">
        <v>11</v>
      </c>
      <c r="I459" s="25">
        <v>43418</v>
      </c>
      <c r="J459" s="9">
        <v>0</v>
      </c>
      <c r="K459" s="10">
        <v>0</v>
      </c>
    </row>
    <row r="460" spans="1:11" ht="23.25" customHeight="1" x14ac:dyDescent="0.2">
      <c r="A460" s="6">
        <v>2018</v>
      </c>
      <c r="B460" s="7" t="s">
        <v>394</v>
      </c>
      <c r="C460" s="1" t="s">
        <v>394</v>
      </c>
      <c r="D460" s="2">
        <v>29721997</v>
      </c>
      <c r="E460" s="1" t="s">
        <v>1126</v>
      </c>
      <c r="F460" s="8">
        <v>19214555</v>
      </c>
      <c r="G460" s="1" t="s">
        <v>783</v>
      </c>
      <c r="H460" s="1" t="s">
        <v>11</v>
      </c>
      <c r="I460" s="25">
        <v>43426</v>
      </c>
      <c r="J460" s="9">
        <v>0</v>
      </c>
      <c r="K460" s="10">
        <v>0</v>
      </c>
    </row>
    <row r="461" spans="1:11" ht="23.25" customHeight="1" x14ac:dyDescent="0.2">
      <c r="A461" s="6">
        <v>2018</v>
      </c>
      <c r="B461" s="7" t="s">
        <v>395</v>
      </c>
      <c r="C461" s="1" t="s">
        <v>395</v>
      </c>
      <c r="D461" s="2">
        <v>10490000</v>
      </c>
      <c r="E461" s="1" t="s">
        <v>1127</v>
      </c>
      <c r="F461" s="8">
        <v>900104400</v>
      </c>
      <c r="G461" s="1" t="s">
        <v>784</v>
      </c>
      <c r="H461" s="1" t="s">
        <v>11</v>
      </c>
      <c r="I461" s="25" t="s">
        <v>1191</v>
      </c>
      <c r="J461" s="9">
        <v>0</v>
      </c>
      <c r="K461" s="10">
        <v>0</v>
      </c>
    </row>
    <row r="462" spans="1:11" ht="23.25" customHeight="1" x14ac:dyDescent="0.2">
      <c r="A462" s="6">
        <v>2018</v>
      </c>
      <c r="B462" s="7" t="s">
        <v>396</v>
      </c>
      <c r="C462" s="1" t="s">
        <v>396</v>
      </c>
      <c r="D462" s="2">
        <v>1000000</v>
      </c>
      <c r="E462" s="1" t="s">
        <v>1128</v>
      </c>
      <c r="F462" s="8">
        <v>814003167</v>
      </c>
      <c r="G462" s="1" t="s">
        <v>785</v>
      </c>
      <c r="H462" s="1" t="s">
        <v>11</v>
      </c>
      <c r="I462" s="25" t="s">
        <v>1217</v>
      </c>
      <c r="J462" s="9">
        <v>0</v>
      </c>
      <c r="K462" s="10">
        <v>0</v>
      </c>
    </row>
    <row r="463" spans="1:11" ht="23.25" customHeight="1" x14ac:dyDescent="0.2">
      <c r="A463" s="6">
        <v>2018</v>
      </c>
      <c r="B463" s="7" t="s">
        <v>397</v>
      </c>
      <c r="C463" s="1" t="s">
        <v>397</v>
      </c>
      <c r="D463" s="2">
        <v>46909091</v>
      </c>
      <c r="E463" s="1" t="s">
        <v>1129</v>
      </c>
      <c r="F463" s="8">
        <v>800219876</v>
      </c>
      <c r="G463" s="1" t="s">
        <v>786</v>
      </c>
      <c r="H463" s="1" t="s">
        <v>11</v>
      </c>
      <c r="I463" s="25" t="s">
        <v>1218</v>
      </c>
      <c r="J463" s="9">
        <v>0</v>
      </c>
      <c r="K463" s="10">
        <v>0</v>
      </c>
    </row>
    <row r="464" spans="1:11" ht="23.25" customHeight="1" x14ac:dyDescent="0.2">
      <c r="A464" s="6">
        <v>2018</v>
      </c>
      <c r="B464" s="7" t="s">
        <v>398</v>
      </c>
      <c r="C464" s="1" t="s">
        <v>398</v>
      </c>
      <c r="D464" s="2">
        <v>5500000</v>
      </c>
      <c r="E464" s="1" t="s">
        <v>1128</v>
      </c>
      <c r="F464" s="8">
        <v>814003167</v>
      </c>
      <c r="G464" s="1" t="s">
        <v>787</v>
      </c>
      <c r="H464" s="1" t="s">
        <v>11</v>
      </c>
      <c r="I464" s="25" t="s">
        <v>1286</v>
      </c>
      <c r="J464" s="9">
        <v>0</v>
      </c>
      <c r="K464" s="10">
        <v>0</v>
      </c>
    </row>
    <row r="465" spans="1:11" ht="23.25" customHeight="1" x14ac:dyDescent="0.2">
      <c r="A465" s="6">
        <v>2018</v>
      </c>
      <c r="B465" s="7" t="s">
        <v>399</v>
      </c>
      <c r="C465" s="1" t="s">
        <v>399</v>
      </c>
      <c r="D465" s="2">
        <v>45762552</v>
      </c>
      <c r="E465" s="1" t="s">
        <v>1130</v>
      </c>
      <c r="F465" s="8">
        <v>30732944</v>
      </c>
      <c r="G465" s="1" t="s">
        <v>788</v>
      </c>
      <c r="H465" s="1" t="s">
        <v>11</v>
      </c>
      <c r="I465" s="25">
        <v>43203</v>
      </c>
      <c r="J465" s="9">
        <v>0</v>
      </c>
      <c r="K465" s="10">
        <v>0</v>
      </c>
    </row>
    <row r="466" spans="1:11" ht="23.25" customHeight="1" x14ac:dyDescent="0.2">
      <c r="A466" s="6">
        <v>2018</v>
      </c>
      <c r="B466" s="7" t="s">
        <v>400</v>
      </c>
      <c r="C466" s="1" t="s">
        <v>400</v>
      </c>
      <c r="D466" s="2">
        <v>15000000</v>
      </c>
      <c r="E466" s="1" t="s">
        <v>1131</v>
      </c>
      <c r="F466" s="8">
        <v>900589666</v>
      </c>
      <c r="G466" s="1" t="s">
        <v>789</v>
      </c>
      <c r="H466" s="1" t="s">
        <v>11</v>
      </c>
      <c r="I466" s="25">
        <v>43370</v>
      </c>
      <c r="J466" s="9">
        <v>0</v>
      </c>
      <c r="K466" s="10">
        <v>0</v>
      </c>
    </row>
    <row r="467" spans="1:11" ht="23.25" customHeight="1" x14ac:dyDescent="0.2">
      <c r="A467" s="6">
        <v>2018</v>
      </c>
      <c r="B467" s="1" t="s">
        <v>1955</v>
      </c>
      <c r="C467" s="1" t="s">
        <v>1955</v>
      </c>
      <c r="D467" s="2">
        <v>27800000</v>
      </c>
      <c r="E467" s="1" t="s">
        <v>1107</v>
      </c>
      <c r="F467" s="8">
        <v>92554355</v>
      </c>
      <c r="G467" s="1" t="s">
        <v>759</v>
      </c>
      <c r="H467" s="1" t="s">
        <v>11</v>
      </c>
      <c r="I467" s="25" t="s">
        <v>1259</v>
      </c>
      <c r="J467" s="9">
        <v>0</v>
      </c>
      <c r="K467" s="10">
        <v>0</v>
      </c>
    </row>
    <row r="468" spans="1:11" ht="23.25" customHeight="1" x14ac:dyDescent="0.2">
      <c r="A468" s="6">
        <v>2018</v>
      </c>
      <c r="B468" s="1" t="s">
        <v>1956</v>
      </c>
      <c r="C468" s="1" t="s">
        <v>1956</v>
      </c>
      <c r="D468" s="2">
        <v>43509091</v>
      </c>
      <c r="E468" s="1" t="s">
        <v>1108</v>
      </c>
      <c r="F468" s="8">
        <v>811009788</v>
      </c>
      <c r="G468" s="1" t="s">
        <v>760</v>
      </c>
      <c r="H468" s="1" t="s">
        <v>11</v>
      </c>
      <c r="I468" s="25" t="s">
        <v>1285</v>
      </c>
      <c r="J468" s="9">
        <v>0</v>
      </c>
      <c r="K468" s="10">
        <v>0</v>
      </c>
    </row>
    <row r="469" spans="1:11" ht="23.25" customHeight="1" x14ac:dyDescent="0.2">
      <c r="A469" s="6">
        <v>2018</v>
      </c>
      <c r="B469" s="7" t="s">
        <v>415</v>
      </c>
      <c r="C469" s="1" t="s">
        <v>415</v>
      </c>
      <c r="D469" s="2">
        <v>1000000</v>
      </c>
      <c r="E469" s="1" t="s">
        <v>1140</v>
      </c>
      <c r="F469" s="8">
        <v>823003855</v>
      </c>
      <c r="G469" s="1" t="s">
        <v>798</v>
      </c>
      <c r="H469" s="1" t="s">
        <v>11</v>
      </c>
      <c r="I469" s="25">
        <v>43202</v>
      </c>
      <c r="J469" s="9">
        <v>0</v>
      </c>
      <c r="K469" s="10">
        <v>0</v>
      </c>
    </row>
    <row r="470" spans="1:11" ht="23.25" customHeight="1" x14ac:dyDescent="0.2">
      <c r="A470" s="6">
        <v>2018</v>
      </c>
      <c r="B470" s="7" t="s">
        <v>416</v>
      </c>
      <c r="C470" s="1" t="s">
        <v>416</v>
      </c>
      <c r="D470" s="2">
        <v>33720000</v>
      </c>
      <c r="E470" s="1" t="s">
        <v>1141</v>
      </c>
      <c r="F470" s="8">
        <v>1036632706</v>
      </c>
      <c r="G470" s="1" t="s">
        <v>799</v>
      </c>
      <c r="H470" s="1" t="s">
        <v>11</v>
      </c>
      <c r="I470" s="25">
        <v>43214</v>
      </c>
      <c r="J470" s="9">
        <v>0</v>
      </c>
      <c r="K470" s="10">
        <v>0</v>
      </c>
    </row>
    <row r="471" spans="1:11" ht="23.25" customHeight="1" x14ac:dyDescent="0.2">
      <c r="A471" s="6">
        <v>2018</v>
      </c>
      <c r="B471" s="7" t="s">
        <v>417</v>
      </c>
      <c r="C471" s="1" t="s">
        <v>417</v>
      </c>
      <c r="D471" s="2">
        <v>15521550</v>
      </c>
      <c r="E471" s="1" t="s">
        <v>1142</v>
      </c>
      <c r="F471" s="8">
        <v>92554355</v>
      </c>
      <c r="G471" s="1" t="s">
        <v>800</v>
      </c>
      <c r="H471" s="1" t="s">
        <v>11</v>
      </c>
      <c r="I471" s="25">
        <v>43220</v>
      </c>
      <c r="J471" s="9">
        <v>0</v>
      </c>
      <c r="K471" s="10">
        <v>0</v>
      </c>
    </row>
    <row r="472" spans="1:11" ht="23.25" customHeight="1" x14ac:dyDescent="0.2">
      <c r="A472" s="6">
        <v>2018</v>
      </c>
      <c r="B472" s="7" t="s">
        <v>418</v>
      </c>
      <c r="C472" s="1" t="s">
        <v>418</v>
      </c>
      <c r="D472" s="2">
        <v>867000</v>
      </c>
      <c r="E472" s="1" t="s">
        <v>1143</v>
      </c>
      <c r="F472" s="8">
        <v>92543658</v>
      </c>
      <c r="G472" s="1" t="s">
        <v>801</v>
      </c>
      <c r="H472" s="1" t="s">
        <v>11</v>
      </c>
      <c r="I472" s="25">
        <v>43224</v>
      </c>
      <c r="J472" s="9">
        <v>0</v>
      </c>
      <c r="K472" s="10">
        <v>0</v>
      </c>
    </row>
    <row r="473" spans="1:11" ht="23.25" customHeight="1" x14ac:dyDescent="0.2">
      <c r="A473" s="6">
        <v>2018</v>
      </c>
      <c r="B473" s="7" t="s">
        <v>419</v>
      </c>
      <c r="C473" s="1" t="s">
        <v>419</v>
      </c>
      <c r="D473" s="2">
        <v>4080000</v>
      </c>
      <c r="E473" s="1" t="s">
        <v>1142</v>
      </c>
      <c r="F473" s="8">
        <v>95554355</v>
      </c>
      <c r="G473" s="1" t="s">
        <v>802</v>
      </c>
      <c r="H473" s="1" t="s">
        <v>11</v>
      </c>
      <c r="I473" s="25">
        <v>43375</v>
      </c>
      <c r="J473" s="9">
        <v>0</v>
      </c>
      <c r="K473" s="10">
        <v>0</v>
      </c>
    </row>
    <row r="474" spans="1:11" ht="23.25" customHeight="1" x14ac:dyDescent="0.2">
      <c r="A474" s="6">
        <v>2018</v>
      </c>
      <c r="B474" s="7" t="s">
        <v>420</v>
      </c>
      <c r="C474" s="1" t="s">
        <v>420</v>
      </c>
      <c r="D474" s="2">
        <v>3698996</v>
      </c>
      <c r="E474" s="1" t="s">
        <v>1144</v>
      </c>
      <c r="F474" s="8">
        <v>900906303</v>
      </c>
      <c r="G474" s="1" t="s">
        <v>803</v>
      </c>
      <c r="H474" s="1" t="s">
        <v>11</v>
      </c>
      <c r="I474" s="25">
        <v>43382</v>
      </c>
      <c r="J474" s="9">
        <v>0</v>
      </c>
      <c r="K474" s="10">
        <v>1301004</v>
      </c>
    </row>
    <row r="475" spans="1:11" ht="23.25" customHeight="1" x14ac:dyDescent="0.2">
      <c r="A475" s="6">
        <v>2018</v>
      </c>
      <c r="B475" s="7" t="s">
        <v>421</v>
      </c>
      <c r="C475" s="1" t="s">
        <v>421</v>
      </c>
      <c r="D475" s="2">
        <v>7460000</v>
      </c>
      <c r="E475" s="1" t="s">
        <v>1145</v>
      </c>
      <c r="F475" s="8">
        <v>32642157</v>
      </c>
      <c r="G475" s="1" t="s">
        <v>804</v>
      </c>
      <c r="H475" s="1" t="s">
        <v>11</v>
      </c>
      <c r="I475" s="25">
        <v>43381</v>
      </c>
      <c r="J475" s="9">
        <v>0</v>
      </c>
      <c r="K475" s="10">
        <v>0</v>
      </c>
    </row>
    <row r="476" spans="1:11" ht="23.25" customHeight="1" x14ac:dyDescent="0.2">
      <c r="A476" s="6">
        <v>2018</v>
      </c>
      <c r="B476" s="7" t="s">
        <v>422</v>
      </c>
      <c r="C476" s="1" t="s">
        <v>422</v>
      </c>
      <c r="D476" s="2">
        <v>15609984</v>
      </c>
      <c r="E476" s="1" t="s">
        <v>1146</v>
      </c>
      <c r="F476" s="8">
        <v>92540028</v>
      </c>
      <c r="G476" s="1" t="s">
        <v>805</v>
      </c>
      <c r="H476" s="1" t="s">
        <v>11</v>
      </c>
      <c r="I476" s="25">
        <v>43398</v>
      </c>
      <c r="J476" s="9">
        <v>0</v>
      </c>
      <c r="K476" s="10">
        <v>4388800</v>
      </c>
    </row>
    <row r="477" spans="1:11" ht="23.25" customHeight="1" x14ac:dyDescent="0.2">
      <c r="A477" s="6">
        <v>2018</v>
      </c>
      <c r="B477" s="7" t="s">
        <v>423</v>
      </c>
      <c r="C477" s="1" t="s">
        <v>423</v>
      </c>
      <c r="D477" s="2">
        <v>8010494</v>
      </c>
      <c r="E477" s="1" t="s">
        <v>1147</v>
      </c>
      <c r="F477" s="8">
        <v>1104422228</v>
      </c>
      <c r="G477" s="1" t="s">
        <v>806</v>
      </c>
      <c r="H477" s="1" t="s">
        <v>11</v>
      </c>
      <c r="I477" s="25">
        <v>43403</v>
      </c>
      <c r="J477" s="9">
        <v>0</v>
      </c>
      <c r="K477" s="10">
        <v>3930854</v>
      </c>
    </row>
    <row r="478" spans="1:11" ht="23.25" customHeight="1" x14ac:dyDescent="0.2">
      <c r="A478" s="6">
        <v>2018</v>
      </c>
      <c r="B478" s="7" t="s">
        <v>424</v>
      </c>
      <c r="C478" s="1" t="s">
        <v>424</v>
      </c>
      <c r="D478" s="2">
        <v>92258187</v>
      </c>
      <c r="E478" s="1" t="s">
        <v>1148</v>
      </c>
      <c r="F478" s="8">
        <v>92258187</v>
      </c>
      <c r="G478" s="1" t="s">
        <v>807</v>
      </c>
      <c r="H478" s="1" t="s">
        <v>11</v>
      </c>
      <c r="I478" s="25">
        <v>43447</v>
      </c>
      <c r="J478" s="9">
        <v>0</v>
      </c>
      <c r="K478" s="10">
        <v>0</v>
      </c>
    </row>
    <row r="479" spans="1:11" ht="23.25" customHeight="1" x14ac:dyDescent="0.2">
      <c r="A479" s="6">
        <v>2018</v>
      </c>
      <c r="B479" s="7" t="s">
        <v>425</v>
      </c>
      <c r="C479" s="1" t="s">
        <v>425</v>
      </c>
      <c r="D479" s="2">
        <v>32597500</v>
      </c>
      <c r="E479" s="1" t="s">
        <v>1146</v>
      </c>
      <c r="F479" s="8">
        <v>92540028</v>
      </c>
      <c r="G479" s="1" t="s">
        <v>808</v>
      </c>
      <c r="H479" s="1" t="s">
        <v>11</v>
      </c>
      <c r="I479" s="25">
        <v>43454</v>
      </c>
      <c r="J479" s="9">
        <v>0</v>
      </c>
      <c r="K479" s="10">
        <v>0</v>
      </c>
    </row>
    <row r="480" spans="1:11" ht="23.25" customHeight="1" x14ac:dyDescent="0.2">
      <c r="A480" s="6">
        <v>2018</v>
      </c>
      <c r="B480" s="17" t="s">
        <v>426</v>
      </c>
      <c r="C480" s="1" t="s">
        <v>426</v>
      </c>
      <c r="D480" s="2">
        <v>1842600</v>
      </c>
      <c r="E480" s="1" t="s">
        <v>1149</v>
      </c>
      <c r="F480" s="8">
        <v>845000038</v>
      </c>
      <c r="G480" s="1" t="s">
        <v>809</v>
      </c>
      <c r="H480" s="1" t="s">
        <v>11</v>
      </c>
      <c r="I480" s="25" t="s">
        <v>1287</v>
      </c>
      <c r="J480" s="9">
        <v>0</v>
      </c>
      <c r="K480" s="10">
        <v>0</v>
      </c>
    </row>
    <row r="481" spans="1:11" ht="23.25" customHeight="1" x14ac:dyDescent="0.2">
      <c r="A481" s="6">
        <v>2018</v>
      </c>
      <c r="B481" s="7" t="s">
        <v>428</v>
      </c>
      <c r="C481" s="1" t="s">
        <v>428</v>
      </c>
      <c r="D481" s="2">
        <v>35832000</v>
      </c>
      <c r="E481" s="1" t="s">
        <v>1150</v>
      </c>
      <c r="F481" s="8">
        <v>845000044</v>
      </c>
      <c r="G481" s="1" t="s">
        <v>811</v>
      </c>
      <c r="H481" s="1" t="s">
        <v>11</v>
      </c>
      <c r="I481" s="25" t="s">
        <v>1288</v>
      </c>
      <c r="J481" s="9">
        <v>0</v>
      </c>
      <c r="K481" s="10">
        <v>0</v>
      </c>
    </row>
    <row r="482" spans="1:11" ht="23.25" customHeight="1" x14ac:dyDescent="0.2">
      <c r="A482" s="6">
        <v>2018</v>
      </c>
      <c r="B482" s="7" t="s">
        <v>429</v>
      </c>
      <c r="C482" s="1" t="s">
        <v>429</v>
      </c>
      <c r="D482" s="2">
        <v>15819980</v>
      </c>
      <c r="E482" s="1" t="s">
        <v>1151</v>
      </c>
      <c r="F482" s="8">
        <v>71004017</v>
      </c>
      <c r="G482" s="1" t="s">
        <v>812</v>
      </c>
      <c r="H482" s="1" t="s">
        <v>11</v>
      </c>
      <c r="I482" s="25" t="s">
        <v>1289</v>
      </c>
      <c r="J482" s="9">
        <v>0</v>
      </c>
      <c r="K482" s="10">
        <v>0</v>
      </c>
    </row>
    <row r="483" spans="1:11" ht="23.25" customHeight="1" x14ac:dyDescent="0.2">
      <c r="A483" s="6">
        <v>2018</v>
      </c>
      <c r="B483" s="7" t="s">
        <v>430</v>
      </c>
      <c r="C483" s="1" t="s">
        <v>430</v>
      </c>
      <c r="D483" s="2">
        <v>4414900</v>
      </c>
      <c r="E483" s="1" t="s">
        <v>1151</v>
      </c>
      <c r="F483" s="8">
        <v>71004017</v>
      </c>
      <c r="G483" s="1" t="s">
        <v>813</v>
      </c>
      <c r="H483" s="1" t="s">
        <v>11</v>
      </c>
      <c r="I483" s="25" t="s">
        <v>1290</v>
      </c>
      <c r="J483" s="9">
        <v>0</v>
      </c>
      <c r="K483" s="10">
        <v>0</v>
      </c>
    </row>
    <row r="484" spans="1:11" ht="23.25" customHeight="1" x14ac:dyDescent="0.2">
      <c r="A484" s="6">
        <v>2018</v>
      </c>
      <c r="B484" s="7" t="s">
        <v>431</v>
      </c>
      <c r="C484" s="1" t="s">
        <v>431</v>
      </c>
      <c r="D484" s="2">
        <v>765000</v>
      </c>
      <c r="E484" s="1" t="s">
        <v>924</v>
      </c>
      <c r="F484" s="8">
        <v>804002433</v>
      </c>
      <c r="G484" s="1" t="s">
        <v>814</v>
      </c>
      <c r="H484" s="1" t="s">
        <v>11</v>
      </c>
      <c r="I484" s="25" t="s">
        <v>1291</v>
      </c>
      <c r="J484" s="9">
        <v>0</v>
      </c>
      <c r="K484" s="10">
        <v>0</v>
      </c>
    </row>
    <row r="485" spans="1:11" ht="23.25" customHeight="1" x14ac:dyDescent="0.2">
      <c r="A485" s="6">
        <v>2018</v>
      </c>
      <c r="B485" s="7" t="s">
        <v>434</v>
      </c>
      <c r="C485" s="1" t="s">
        <v>434</v>
      </c>
      <c r="D485" s="2">
        <v>5000000</v>
      </c>
      <c r="E485" s="1" t="s">
        <v>1153</v>
      </c>
      <c r="F485" s="8">
        <v>800219154</v>
      </c>
      <c r="G485" s="1" t="s">
        <v>817</v>
      </c>
      <c r="H485" s="1" t="s">
        <v>11</v>
      </c>
      <c r="I485" s="25" t="s">
        <v>1231</v>
      </c>
      <c r="J485" s="9">
        <v>0</v>
      </c>
      <c r="K485" s="10">
        <v>0</v>
      </c>
    </row>
    <row r="486" spans="1:11" ht="23.25" customHeight="1" x14ac:dyDescent="0.2">
      <c r="A486" s="6">
        <v>2018</v>
      </c>
      <c r="B486" s="7" t="s">
        <v>435</v>
      </c>
      <c r="C486" s="1" t="s">
        <v>435</v>
      </c>
      <c r="D486" s="2">
        <v>10400000</v>
      </c>
      <c r="E486" s="1" t="s">
        <v>1154</v>
      </c>
      <c r="F486" s="8">
        <v>1110479261</v>
      </c>
      <c r="G486" s="1" t="s">
        <v>818</v>
      </c>
      <c r="H486" s="1" t="s">
        <v>11</v>
      </c>
      <c r="I486" s="25" t="s">
        <v>1209</v>
      </c>
      <c r="J486" s="9">
        <v>0</v>
      </c>
      <c r="K486" s="10">
        <v>0</v>
      </c>
    </row>
    <row r="487" spans="1:11" ht="23.25" customHeight="1" x14ac:dyDescent="0.2">
      <c r="A487" s="6">
        <v>2018</v>
      </c>
      <c r="B487" s="18" t="s">
        <v>436</v>
      </c>
      <c r="C487" s="1" t="s">
        <v>436</v>
      </c>
      <c r="D487" s="2">
        <v>19999140</v>
      </c>
      <c r="E487" s="1" t="s">
        <v>1155</v>
      </c>
      <c r="F487" s="8">
        <v>900970520</v>
      </c>
      <c r="G487" s="1" t="s">
        <v>819</v>
      </c>
      <c r="H487" s="1" t="s">
        <v>11</v>
      </c>
      <c r="I487" s="25" t="s">
        <v>1292</v>
      </c>
      <c r="J487" s="9">
        <v>0</v>
      </c>
      <c r="K487" s="10">
        <v>0</v>
      </c>
    </row>
    <row r="488" spans="1:11" ht="23.25" customHeight="1" x14ac:dyDescent="0.2">
      <c r="A488" s="6">
        <v>2018</v>
      </c>
      <c r="B488" s="7" t="s">
        <v>437</v>
      </c>
      <c r="C488" s="1" t="s">
        <v>437</v>
      </c>
      <c r="D488" s="2">
        <v>43741737</v>
      </c>
      <c r="E488" s="1" t="s">
        <v>1156</v>
      </c>
      <c r="F488" s="8">
        <v>800219876</v>
      </c>
      <c r="G488" s="1" t="s">
        <v>820</v>
      </c>
      <c r="H488" s="1" t="s">
        <v>11</v>
      </c>
      <c r="I488" s="25" t="s">
        <v>1293</v>
      </c>
      <c r="J488" s="9">
        <v>0</v>
      </c>
      <c r="K488" s="10">
        <v>0</v>
      </c>
    </row>
    <row r="489" spans="1:11" ht="23.25" customHeight="1" x14ac:dyDescent="0.2">
      <c r="A489" s="6">
        <v>2018</v>
      </c>
      <c r="B489" s="17" t="s">
        <v>438</v>
      </c>
      <c r="C489" s="1" t="s">
        <v>438</v>
      </c>
      <c r="D489" s="2">
        <v>29660000</v>
      </c>
      <c r="E489" s="1" t="s">
        <v>1157</v>
      </c>
      <c r="F489" s="8">
        <v>93391343</v>
      </c>
      <c r="G489" s="1" t="s">
        <v>821</v>
      </c>
      <c r="H489" s="1" t="s">
        <v>11</v>
      </c>
      <c r="I489" s="25" t="s">
        <v>1294</v>
      </c>
      <c r="J489" s="9">
        <v>0</v>
      </c>
      <c r="K489" s="10">
        <v>0</v>
      </c>
    </row>
    <row r="490" spans="1:11" ht="23.25" customHeight="1" x14ac:dyDescent="0.2">
      <c r="A490" s="6">
        <v>2018</v>
      </c>
      <c r="B490" s="7" t="s">
        <v>439</v>
      </c>
      <c r="C490" s="1" t="s">
        <v>439</v>
      </c>
      <c r="D490" s="2">
        <v>6783000</v>
      </c>
      <c r="E490" s="1" t="s">
        <v>1158</v>
      </c>
      <c r="F490" s="8">
        <v>10020592</v>
      </c>
      <c r="G490" s="1" t="s">
        <v>822</v>
      </c>
      <c r="H490" s="1" t="s">
        <v>11</v>
      </c>
      <c r="I490" s="25">
        <v>43437</v>
      </c>
      <c r="J490" s="9">
        <v>0</v>
      </c>
      <c r="K490" s="10">
        <v>0</v>
      </c>
    </row>
    <row r="491" spans="1:11" ht="23.25" customHeight="1" x14ac:dyDescent="0.2">
      <c r="A491" s="6">
        <v>2018</v>
      </c>
      <c r="B491" s="7" t="s">
        <v>440</v>
      </c>
      <c r="C491" s="1" t="s">
        <v>440</v>
      </c>
      <c r="D491" s="2">
        <v>4234000</v>
      </c>
      <c r="E491" s="1" t="s">
        <v>1159</v>
      </c>
      <c r="F491" s="8">
        <v>41670029</v>
      </c>
      <c r="G491" s="1" t="s">
        <v>823</v>
      </c>
      <c r="H491" s="1" t="s">
        <v>11</v>
      </c>
      <c r="I491" s="25">
        <v>43434</v>
      </c>
      <c r="J491" s="9">
        <v>0</v>
      </c>
      <c r="K491" s="10">
        <v>0</v>
      </c>
    </row>
    <row r="492" spans="1:11" ht="23.25" customHeight="1" x14ac:dyDescent="0.2">
      <c r="A492" s="6">
        <v>2018</v>
      </c>
      <c r="B492" s="7" t="s">
        <v>444</v>
      </c>
      <c r="C492" s="1" t="s">
        <v>444</v>
      </c>
      <c r="D492" s="2">
        <v>32727273</v>
      </c>
      <c r="E492" s="1" t="s">
        <v>1129</v>
      </c>
      <c r="F492" s="8">
        <v>800219876</v>
      </c>
      <c r="G492" s="1" t="s">
        <v>824</v>
      </c>
      <c r="H492" s="1" t="s">
        <v>11</v>
      </c>
      <c r="I492" s="25">
        <v>43166</v>
      </c>
      <c r="J492" s="9">
        <v>90</v>
      </c>
      <c r="K492" s="10">
        <v>7000000</v>
      </c>
    </row>
    <row r="493" spans="1:11" ht="23.25" customHeight="1" x14ac:dyDescent="0.2">
      <c r="A493" s="6">
        <v>2018</v>
      </c>
      <c r="B493" s="7" t="s">
        <v>445</v>
      </c>
      <c r="C493" s="1" t="s">
        <v>445</v>
      </c>
      <c r="D493" s="2">
        <v>15000000</v>
      </c>
      <c r="E493" s="1" t="s">
        <v>1162</v>
      </c>
      <c r="F493" s="8">
        <v>860512330</v>
      </c>
      <c r="G493" s="1" t="s">
        <v>825</v>
      </c>
      <c r="H493" s="1" t="s">
        <v>11</v>
      </c>
      <c r="I493" s="25">
        <v>43162</v>
      </c>
      <c r="J493" s="9">
        <v>0</v>
      </c>
      <c r="K493" s="10">
        <v>0</v>
      </c>
    </row>
    <row r="494" spans="1:11" ht="23.25" customHeight="1" x14ac:dyDescent="0.2">
      <c r="A494" s="6">
        <v>2018</v>
      </c>
      <c r="B494" s="7" t="s">
        <v>446</v>
      </c>
      <c r="C494" s="1" t="s">
        <v>446</v>
      </c>
      <c r="D494" s="2">
        <v>10904987</v>
      </c>
      <c r="E494" s="1" t="s">
        <v>998</v>
      </c>
      <c r="F494" s="8">
        <v>805007083</v>
      </c>
      <c r="G494" s="1" t="s">
        <v>826</v>
      </c>
      <c r="H494" s="1" t="s">
        <v>11</v>
      </c>
      <c r="I494" s="25">
        <v>43182</v>
      </c>
      <c r="J494" s="9">
        <v>0</v>
      </c>
      <c r="K494" s="10">
        <v>0</v>
      </c>
    </row>
    <row r="495" spans="1:11" ht="23.25" customHeight="1" x14ac:dyDescent="0.2">
      <c r="A495" s="6">
        <v>2018</v>
      </c>
      <c r="B495" s="17" t="s">
        <v>447</v>
      </c>
      <c r="C495" s="1" t="s">
        <v>447</v>
      </c>
      <c r="D495" s="2">
        <v>4949998</v>
      </c>
      <c r="E495" s="1" t="s">
        <v>1163</v>
      </c>
      <c r="F495" s="8">
        <v>900933357</v>
      </c>
      <c r="G495" s="1" t="s">
        <v>827</v>
      </c>
      <c r="H495" s="1" t="s">
        <v>11</v>
      </c>
      <c r="I495" s="25">
        <v>43201</v>
      </c>
      <c r="J495" s="9">
        <v>0</v>
      </c>
      <c r="K495" s="10">
        <v>0</v>
      </c>
    </row>
    <row r="496" spans="1:11" ht="23.25" customHeight="1" x14ac:dyDescent="0.2">
      <c r="A496" s="6">
        <v>2018</v>
      </c>
      <c r="B496" s="17" t="s">
        <v>448</v>
      </c>
      <c r="C496" s="1" t="s">
        <v>448</v>
      </c>
      <c r="D496" s="2">
        <v>11566800</v>
      </c>
      <c r="E496" s="1" t="s">
        <v>1164</v>
      </c>
      <c r="F496" s="8">
        <v>98345588</v>
      </c>
      <c r="G496" s="1" t="s">
        <v>828</v>
      </c>
      <c r="H496" s="1" t="s">
        <v>11</v>
      </c>
      <c r="I496" s="25">
        <v>43202</v>
      </c>
      <c r="J496" s="9">
        <v>0</v>
      </c>
      <c r="K496" s="10">
        <v>5783400</v>
      </c>
    </row>
    <row r="497" spans="1:11" ht="23.25" customHeight="1" x14ac:dyDescent="0.2">
      <c r="A497" s="6">
        <v>2018</v>
      </c>
      <c r="B497" s="17" t="s">
        <v>449</v>
      </c>
      <c r="C497" s="1" t="s">
        <v>449</v>
      </c>
      <c r="D497" s="2">
        <v>1600000</v>
      </c>
      <c r="E497" s="1" t="s">
        <v>1165</v>
      </c>
      <c r="F497" s="8">
        <v>900056023</v>
      </c>
      <c r="G497" s="1" t="s">
        <v>829</v>
      </c>
      <c r="H497" s="1" t="s">
        <v>11</v>
      </c>
      <c r="I497" s="25">
        <v>43230</v>
      </c>
      <c r="J497" s="9">
        <v>0</v>
      </c>
      <c r="K497" s="10">
        <v>0</v>
      </c>
    </row>
    <row r="498" spans="1:11" ht="23.25" customHeight="1" x14ac:dyDescent="0.2">
      <c r="A498" s="6">
        <v>2018</v>
      </c>
      <c r="B498" s="7" t="s">
        <v>450</v>
      </c>
      <c r="C498" s="1" t="s">
        <v>450</v>
      </c>
      <c r="D498" s="2">
        <v>3620160</v>
      </c>
      <c r="E498" s="1" t="s">
        <v>1166</v>
      </c>
      <c r="F498" s="8">
        <v>16345110</v>
      </c>
      <c r="G498" s="1" t="s">
        <v>830</v>
      </c>
      <c r="H498" s="1" t="s">
        <v>11</v>
      </c>
      <c r="I498" s="25">
        <v>43244</v>
      </c>
      <c r="J498" s="9">
        <v>0</v>
      </c>
      <c r="K498" s="10">
        <v>0</v>
      </c>
    </row>
    <row r="499" spans="1:11" ht="23.25" customHeight="1" x14ac:dyDescent="0.2">
      <c r="A499" s="6">
        <v>2018</v>
      </c>
      <c r="B499" s="7" t="s">
        <v>451</v>
      </c>
      <c r="C499" s="1" t="s">
        <v>451</v>
      </c>
      <c r="D499" s="2">
        <v>7824300</v>
      </c>
      <c r="E499" s="1" t="s">
        <v>2003</v>
      </c>
      <c r="F499" s="8">
        <v>900063271</v>
      </c>
      <c r="G499" s="1" t="s">
        <v>831</v>
      </c>
      <c r="H499" s="1" t="s">
        <v>11</v>
      </c>
      <c r="I499" s="25">
        <v>43278</v>
      </c>
      <c r="J499" s="9">
        <v>0</v>
      </c>
      <c r="K499" s="10">
        <v>0</v>
      </c>
    </row>
    <row r="500" spans="1:11" ht="23.25" customHeight="1" x14ac:dyDescent="0.2">
      <c r="A500" s="6">
        <v>2018</v>
      </c>
      <c r="B500" s="7" t="s">
        <v>452</v>
      </c>
      <c r="C500" s="1" t="s">
        <v>452</v>
      </c>
      <c r="D500" s="2">
        <v>36794800</v>
      </c>
      <c r="E500" s="1" t="s">
        <v>1167</v>
      </c>
      <c r="F500" s="8">
        <v>94327692</v>
      </c>
      <c r="G500" s="1" t="s">
        <v>832</v>
      </c>
      <c r="H500" s="1" t="s">
        <v>11</v>
      </c>
      <c r="I500" s="25">
        <v>43287</v>
      </c>
      <c r="J500" s="9">
        <v>0</v>
      </c>
      <c r="K500" s="10">
        <v>0</v>
      </c>
    </row>
    <row r="501" spans="1:11" ht="23.25" customHeight="1" x14ac:dyDescent="0.2">
      <c r="A501" s="6">
        <v>2018</v>
      </c>
      <c r="B501" s="7" t="s">
        <v>453</v>
      </c>
      <c r="C501" s="1" t="s">
        <v>453</v>
      </c>
      <c r="D501" s="2">
        <v>14994000</v>
      </c>
      <c r="E501" s="1" t="s">
        <v>1167</v>
      </c>
      <c r="F501" s="8">
        <v>94327692</v>
      </c>
      <c r="G501" s="1" t="s">
        <v>833</v>
      </c>
      <c r="H501" s="1" t="s">
        <v>11</v>
      </c>
      <c r="I501" s="25">
        <v>43313</v>
      </c>
      <c r="J501" s="9">
        <v>0</v>
      </c>
      <c r="K501" s="10">
        <v>0</v>
      </c>
    </row>
    <row r="502" spans="1:11" ht="23.25" customHeight="1" x14ac:dyDescent="0.2">
      <c r="A502" s="6">
        <v>2018</v>
      </c>
      <c r="B502" s="7" t="s">
        <v>454</v>
      </c>
      <c r="C502" s="1" t="s">
        <v>454</v>
      </c>
      <c r="D502" s="2">
        <v>2394280</v>
      </c>
      <c r="E502" s="1" t="s">
        <v>1168</v>
      </c>
      <c r="F502" s="8">
        <v>16822326</v>
      </c>
      <c r="G502" s="1" t="s">
        <v>834</v>
      </c>
      <c r="H502" s="1" t="s">
        <v>11</v>
      </c>
      <c r="I502" s="25">
        <v>43315</v>
      </c>
      <c r="J502" s="9">
        <v>0</v>
      </c>
      <c r="K502" s="10">
        <v>0</v>
      </c>
    </row>
    <row r="503" spans="1:11" ht="23.25" customHeight="1" x14ac:dyDescent="0.2">
      <c r="A503" s="6">
        <v>2018</v>
      </c>
      <c r="B503" s="7" t="s">
        <v>455</v>
      </c>
      <c r="C503" s="1" t="s">
        <v>455</v>
      </c>
      <c r="D503" s="2">
        <v>16350000</v>
      </c>
      <c r="E503" s="1" t="s">
        <v>1169</v>
      </c>
      <c r="F503" s="8">
        <v>815004215</v>
      </c>
      <c r="G503" s="1" t="s">
        <v>835</v>
      </c>
      <c r="H503" s="1" t="s">
        <v>11</v>
      </c>
      <c r="I503" s="25">
        <v>43374</v>
      </c>
      <c r="J503" s="9">
        <v>0</v>
      </c>
      <c r="K503" s="10">
        <v>0</v>
      </c>
    </row>
    <row r="504" spans="1:11" ht="23.25" customHeight="1" x14ac:dyDescent="0.2">
      <c r="A504" s="6">
        <v>2018</v>
      </c>
      <c r="B504" s="17" t="s">
        <v>456</v>
      </c>
      <c r="C504" s="1" t="s">
        <v>456</v>
      </c>
      <c r="D504" s="2">
        <v>18479272</v>
      </c>
      <c r="E504" s="1" t="s">
        <v>1170</v>
      </c>
      <c r="F504" s="8">
        <v>900705937</v>
      </c>
      <c r="G504" s="1" t="s">
        <v>836</v>
      </c>
      <c r="H504" s="1" t="s">
        <v>11</v>
      </c>
      <c r="I504" s="25">
        <v>43375</v>
      </c>
      <c r="J504" s="9">
        <v>0</v>
      </c>
      <c r="K504" s="10">
        <v>0</v>
      </c>
    </row>
    <row r="505" spans="1:11" ht="23.25" customHeight="1" x14ac:dyDescent="0.2">
      <c r="A505" s="6">
        <v>2018</v>
      </c>
      <c r="B505" s="7" t="s">
        <v>457</v>
      </c>
      <c r="C505" s="1" t="s">
        <v>457</v>
      </c>
      <c r="D505" s="2">
        <v>3072532</v>
      </c>
      <c r="E505" s="1" t="s">
        <v>1171</v>
      </c>
      <c r="F505" s="8">
        <v>605001515</v>
      </c>
      <c r="G505" s="1" t="s">
        <v>837</v>
      </c>
      <c r="H505" s="1" t="s">
        <v>11</v>
      </c>
      <c r="I505" s="25">
        <v>43424</v>
      </c>
      <c r="J505" s="9">
        <v>0</v>
      </c>
      <c r="K505" s="10">
        <v>0</v>
      </c>
    </row>
    <row r="506" spans="1:11" ht="23.25" customHeight="1" x14ac:dyDescent="0.2">
      <c r="A506" s="6">
        <v>2018</v>
      </c>
      <c r="B506" s="7" t="s">
        <v>458</v>
      </c>
      <c r="C506" s="1" t="s">
        <v>458</v>
      </c>
      <c r="D506" s="2">
        <v>1789950</v>
      </c>
      <c r="E506" s="1" t="s">
        <v>1172</v>
      </c>
      <c r="F506" s="8">
        <v>800227560</v>
      </c>
      <c r="G506" s="1" t="s">
        <v>838</v>
      </c>
      <c r="H506" s="1" t="s">
        <v>11</v>
      </c>
      <c r="I506" s="25">
        <v>43426</v>
      </c>
      <c r="J506" s="9">
        <v>0</v>
      </c>
      <c r="K506" s="10">
        <v>0</v>
      </c>
    </row>
    <row r="507" spans="1:11" ht="23.25" customHeight="1" x14ac:dyDescent="0.2">
      <c r="A507" s="6">
        <v>2018</v>
      </c>
      <c r="B507" s="7" t="s">
        <v>459</v>
      </c>
      <c r="C507" s="1" t="s">
        <v>459</v>
      </c>
      <c r="D507" s="2">
        <v>17000000</v>
      </c>
      <c r="E507" s="1" t="s">
        <v>1173</v>
      </c>
      <c r="F507" s="8">
        <v>900515280</v>
      </c>
      <c r="G507" s="1" t="s">
        <v>839</v>
      </c>
      <c r="H507" s="1" t="s">
        <v>11</v>
      </c>
      <c r="I507" s="25">
        <v>43446</v>
      </c>
      <c r="J507" s="9">
        <v>0</v>
      </c>
      <c r="K507" s="10">
        <v>0</v>
      </c>
    </row>
    <row r="508" spans="1:11" ht="23.25" customHeight="1" x14ac:dyDescent="0.2">
      <c r="A508" s="6">
        <v>2018</v>
      </c>
      <c r="B508" s="7" t="s">
        <v>463</v>
      </c>
      <c r="C508" s="1" t="s">
        <v>463</v>
      </c>
      <c r="D508" s="2">
        <v>20317287</v>
      </c>
      <c r="E508" s="1" t="s">
        <v>1176</v>
      </c>
      <c r="F508" s="8">
        <v>24473480</v>
      </c>
      <c r="G508" s="1" t="s">
        <v>840</v>
      </c>
      <c r="H508" s="1" t="s">
        <v>11</v>
      </c>
      <c r="I508" s="25" t="s">
        <v>1194</v>
      </c>
      <c r="J508" s="9">
        <v>0</v>
      </c>
      <c r="K508" s="10">
        <v>0</v>
      </c>
    </row>
    <row r="509" spans="1:11" ht="23.25" customHeight="1" x14ac:dyDescent="0.2">
      <c r="A509" s="6">
        <v>2018</v>
      </c>
      <c r="B509" s="7" t="s">
        <v>464</v>
      </c>
      <c r="C509" s="1" t="s">
        <v>464</v>
      </c>
      <c r="D509" s="2">
        <v>12999560</v>
      </c>
      <c r="E509" s="1" t="s">
        <v>1177</v>
      </c>
      <c r="F509" s="8">
        <v>79700702</v>
      </c>
      <c r="G509" s="1" t="s">
        <v>841</v>
      </c>
      <c r="H509" s="1" t="s">
        <v>11</v>
      </c>
      <c r="I509" s="25" t="s">
        <v>1192</v>
      </c>
      <c r="J509" s="9">
        <v>0</v>
      </c>
      <c r="K509" s="10">
        <v>0</v>
      </c>
    </row>
    <row r="510" spans="1:11" ht="23.25" customHeight="1" x14ac:dyDescent="0.2">
      <c r="A510" s="6">
        <v>2018</v>
      </c>
      <c r="B510" s="7" t="s">
        <v>465</v>
      </c>
      <c r="C510" s="1" t="s">
        <v>465</v>
      </c>
      <c r="D510" s="2">
        <v>11000000</v>
      </c>
      <c r="E510" s="1" t="s">
        <v>1178</v>
      </c>
      <c r="F510" s="8">
        <v>18263318</v>
      </c>
      <c r="G510" s="1" t="s">
        <v>842</v>
      </c>
      <c r="H510" s="1" t="s">
        <v>11</v>
      </c>
      <c r="I510" s="25" t="s">
        <v>1236</v>
      </c>
      <c r="J510" s="9">
        <v>0</v>
      </c>
      <c r="K510" s="10">
        <v>0</v>
      </c>
    </row>
    <row r="511" spans="1:11" ht="23.25" customHeight="1" x14ac:dyDescent="0.2">
      <c r="A511" s="6">
        <v>2018</v>
      </c>
      <c r="B511" s="17" t="s">
        <v>466</v>
      </c>
      <c r="C511" s="1" t="s">
        <v>466</v>
      </c>
      <c r="D511" s="2">
        <v>1000000</v>
      </c>
      <c r="E511" s="1" t="s">
        <v>1179</v>
      </c>
      <c r="F511" s="8">
        <v>52166709</v>
      </c>
      <c r="G511" s="1" t="s">
        <v>843</v>
      </c>
      <c r="H511" s="1" t="s">
        <v>11</v>
      </c>
      <c r="I511" s="25" t="s">
        <v>1260</v>
      </c>
      <c r="J511" s="9">
        <v>0</v>
      </c>
      <c r="K511" s="10">
        <v>0</v>
      </c>
    </row>
    <row r="512" spans="1:11" ht="23.25" customHeight="1" x14ac:dyDescent="0.2">
      <c r="A512" s="6">
        <v>2018</v>
      </c>
      <c r="B512" s="7" t="s">
        <v>467</v>
      </c>
      <c r="C512" s="1" t="s">
        <v>467</v>
      </c>
      <c r="D512" s="2">
        <v>5800000</v>
      </c>
      <c r="E512" s="1" t="s">
        <v>1180</v>
      </c>
      <c r="F512" s="8">
        <v>18260716</v>
      </c>
      <c r="G512" s="1" t="s">
        <v>844</v>
      </c>
      <c r="H512" s="1" t="s">
        <v>11</v>
      </c>
      <c r="I512" s="25" t="s">
        <v>1286</v>
      </c>
      <c r="J512" s="9">
        <v>0</v>
      </c>
      <c r="K512" s="10">
        <v>0</v>
      </c>
    </row>
    <row r="513" spans="1:11" ht="23.25" customHeight="1" x14ac:dyDescent="0.2">
      <c r="A513" s="6">
        <v>2018</v>
      </c>
      <c r="B513" s="7" t="s">
        <v>468</v>
      </c>
      <c r="C513" s="1" t="s">
        <v>468</v>
      </c>
      <c r="D513" s="2">
        <v>5000000</v>
      </c>
      <c r="E513" s="1" t="s">
        <v>1181</v>
      </c>
      <c r="F513" s="8">
        <v>900785741</v>
      </c>
      <c r="G513" s="1" t="s">
        <v>845</v>
      </c>
      <c r="H513" s="1" t="s">
        <v>11</v>
      </c>
      <c r="I513" s="25" t="s">
        <v>1286</v>
      </c>
      <c r="J513" s="9">
        <v>0</v>
      </c>
      <c r="K513" s="10">
        <v>0</v>
      </c>
    </row>
    <row r="514" spans="1:11" ht="23.25" customHeight="1" x14ac:dyDescent="0.2">
      <c r="A514" s="6">
        <v>2018</v>
      </c>
      <c r="B514" s="7" t="s">
        <v>469</v>
      </c>
      <c r="C514" s="1" t="s">
        <v>469</v>
      </c>
      <c r="D514" s="2">
        <v>12586047</v>
      </c>
      <c r="E514" s="1" t="s">
        <v>1182</v>
      </c>
      <c r="F514" s="8">
        <v>18261474</v>
      </c>
      <c r="G514" s="1" t="s">
        <v>846</v>
      </c>
      <c r="H514" s="1" t="s">
        <v>11</v>
      </c>
      <c r="I514" s="25">
        <v>43203</v>
      </c>
      <c r="J514" s="9">
        <v>0</v>
      </c>
      <c r="K514" s="10">
        <v>0</v>
      </c>
    </row>
    <row r="515" spans="1:11" ht="23.25" customHeight="1" x14ac:dyDescent="0.2">
      <c r="A515" s="6">
        <v>2018</v>
      </c>
      <c r="B515" s="7" t="s">
        <v>470</v>
      </c>
      <c r="C515" s="1" t="s">
        <v>470</v>
      </c>
      <c r="D515" s="2">
        <v>1930000</v>
      </c>
      <c r="E515" s="1" t="s">
        <v>1183</v>
      </c>
      <c r="F515" s="8">
        <v>860512330</v>
      </c>
      <c r="G515" s="1" t="s">
        <v>847</v>
      </c>
      <c r="H515" s="1" t="s">
        <v>11</v>
      </c>
      <c r="I515" s="25">
        <v>43328</v>
      </c>
      <c r="J515" s="9">
        <v>0</v>
      </c>
      <c r="K515" s="10">
        <v>0</v>
      </c>
    </row>
    <row r="516" spans="1:11" ht="23.25" customHeight="1" x14ac:dyDescent="0.2">
      <c r="A516" s="6">
        <v>2018</v>
      </c>
      <c r="B516" s="7" t="s">
        <v>471</v>
      </c>
      <c r="C516" s="1" t="s">
        <v>471</v>
      </c>
      <c r="D516" s="2">
        <v>1000000</v>
      </c>
      <c r="E516" s="1" t="s">
        <v>1184</v>
      </c>
      <c r="F516" s="8">
        <v>39767390</v>
      </c>
      <c r="G516" s="1" t="s">
        <v>848</v>
      </c>
      <c r="H516" s="1" t="s">
        <v>11</v>
      </c>
      <c r="I516" s="25">
        <v>43363</v>
      </c>
      <c r="J516" s="9">
        <v>0</v>
      </c>
      <c r="K516" s="10">
        <v>0</v>
      </c>
    </row>
    <row r="517" spans="1:11" ht="23.25" customHeight="1" x14ac:dyDescent="0.2">
      <c r="A517" s="6">
        <v>2018</v>
      </c>
      <c r="B517" s="7" t="s">
        <v>472</v>
      </c>
      <c r="C517" s="1" t="s">
        <v>472</v>
      </c>
      <c r="D517" s="2">
        <v>2002000</v>
      </c>
      <c r="E517" s="1" t="s">
        <v>1185</v>
      </c>
      <c r="F517" s="8">
        <v>900653426</v>
      </c>
      <c r="G517" s="1" t="s">
        <v>1998</v>
      </c>
      <c r="H517" s="1" t="s">
        <v>11</v>
      </c>
      <c r="I517" s="25">
        <v>43363</v>
      </c>
      <c r="J517" s="9">
        <v>0</v>
      </c>
      <c r="K517" s="10">
        <v>0</v>
      </c>
    </row>
    <row r="518" spans="1:11" ht="23.25" customHeight="1" x14ac:dyDescent="0.2">
      <c r="A518" s="6">
        <v>2018</v>
      </c>
      <c r="B518" s="7" t="s">
        <v>473</v>
      </c>
      <c r="C518" s="1" t="s">
        <v>473</v>
      </c>
      <c r="D518" s="2">
        <v>2000000</v>
      </c>
      <c r="E518" s="1" t="s">
        <v>1186</v>
      </c>
      <c r="F518" s="8">
        <v>19487260</v>
      </c>
      <c r="G518" s="1" t="s">
        <v>849</v>
      </c>
      <c r="H518" s="1" t="s">
        <v>11</v>
      </c>
      <c r="I518" s="25">
        <v>43399</v>
      </c>
      <c r="J518" s="9">
        <v>0</v>
      </c>
      <c r="K518" s="10">
        <v>0</v>
      </c>
    </row>
    <row r="519" spans="1:11" ht="23.25" customHeight="1" x14ac:dyDescent="0.2">
      <c r="A519" s="6">
        <v>2018</v>
      </c>
      <c r="B519" s="7" t="s">
        <v>474</v>
      </c>
      <c r="C519" s="1" t="s">
        <v>474</v>
      </c>
      <c r="D519" s="2">
        <v>818125</v>
      </c>
      <c r="E519" s="1" t="s">
        <v>1187</v>
      </c>
      <c r="F519" s="8">
        <v>17055787</v>
      </c>
      <c r="G519" s="1" t="s">
        <v>850</v>
      </c>
      <c r="H519" s="1" t="s">
        <v>11</v>
      </c>
      <c r="I519" s="25">
        <v>43420</v>
      </c>
      <c r="J519" s="9">
        <v>0</v>
      </c>
      <c r="K519" s="10">
        <v>0</v>
      </c>
    </row>
    <row r="520" spans="1:11" ht="23.25" customHeight="1" x14ac:dyDescent="0.2">
      <c r="A520" s="6">
        <v>2018</v>
      </c>
      <c r="B520" s="7" t="s">
        <v>1414</v>
      </c>
      <c r="C520" s="1" t="s">
        <v>1561</v>
      </c>
      <c r="D520" s="2">
        <v>11067000</v>
      </c>
      <c r="E520" s="1" t="s">
        <v>1862</v>
      </c>
      <c r="F520" s="8" t="s">
        <v>1752</v>
      </c>
      <c r="G520" s="1" t="s">
        <v>1725</v>
      </c>
      <c r="H520" s="1" t="s">
        <v>11</v>
      </c>
      <c r="I520" s="25">
        <v>43427</v>
      </c>
      <c r="J520" s="9">
        <v>70</v>
      </c>
      <c r="K520" s="10">
        <v>11000000</v>
      </c>
    </row>
    <row r="521" spans="1:11" ht="23.25" customHeight="1" x14ac:dyDescent="0.2">
      <c r="A521" s="6">
        <v>2018</v>
      </c>
      <c r="B521" s="7" t="s">
        <v>269</v>
      </c>
      <c r="C521" s="1" t="s">
        <v>269</v>
      </c>
      <c r="D521" s="2">
        <v>116200000</v>
      </c>
      <c r="E521" s="1" t="s">
        <v>1028</v>
      </c>
      <c r="F521" s="8">
        <v>860451148</v>
      </c>
      <c r="G521" s="1" t="s">
        <v>659</v>
      </c>
      <c r="H521" s="1" t="s">
        <v>9</v>
      </c>
      <c r="I521" s="25">
        <v>43251</v>
      </c>
      <c r="J521" s="9">
        <v>0</v>
      </c>
      <c r="K521" s="10">
        <v>0</v>
      </c>
    </row>
    <row r="522" spans="1:11" ht="23.25" customHeight="1" x14ac:dyDescent="0.2">
      <c r="A522" s="6">
        <v>2018</v>
      </c>
      <c r="B522" s="7" t="s">
        <v>1330</v>
      </c>
      <c r="C522" s="1" t="s">
        <v>1457</v>
      </c>
      <c r="D522" s="2">
        <v>63703100</v>
      </c>
      <c r="E522" s="1" t="s">
        <v>1777</v>
      </c>
      <c r="F522" s="8">
        <v>830143011</v>
      </c>
      <c r="G522" s="1" t="s">
        <v>1630</v>
      </c>
      <c r="H522" s="1" t="s">
        <v>9</v>
      </c>
      <c r="I522" s="25">
        <v>43161</v>
      </c>
      <c r="J522" s="9">
        <v>0</v>
      </c>
      <c r="K522" s="10">
        <v>0</v>
      </c>
    </row>
    <row r="523" spans="1:11" ht="23.25" customHeight="1" x14ac:dyDescent="0.2">
      <c r="A523" s="6">
        <v>2018</v>
      </c>
      <c r="B523" s="7" t="s">
        <v>1332</v>
      </c>
      <c r="C523" s="1" t="s">
        <v>1460</v>
      </c>
      <c r="D523" s="2">
        <v>250000000</v>
      </c>
      <c r="E523" s="1" t="s">
        <v>1780</v>
      </c>
      <c r="F523" s="8">
        <v>830100940</v>
      </c>
      <c r="G523" s="1" t="s">
        <v>1633</v>
      </c>
      <c r="H523" s="1" t="s">
        <v>9</v>
      </c>
      <c r="I523" s="25">
        <v>43166</v>
      </c>
      <c r="J523" s="9">
        <v>0</v>
      </c>
      <c r="K523" s="10">
        <v>63000000</v>
      </c>
    </row>
    <row r="524" spans="1:11" ht="23.25" customHeight="1" x14ac:dyDescent="0.2">
      <c r="A524" s="6">
        <v>2018</v>
      </c>
      <c r="B524" s="7" t="s">
        <v>1333</v>
      </c>
      <c r="C524" s="1" t="s">
        <v>1461</v>
      </c>
      <c r="D524" s="2">
        <v>650000000</v>
      </c>
      <c r="E524" s="1" t="s">
        <v>1781</v>
      </c>
      <c r="F524" s="8">
        <v>830006177</v>
      </c>
      <c r="G524" s="1" t="s">
        <v>1634</v>
      </c>
      <c r="H524" s="1" t="s">
        <v>9</v>
      </c>
      <c r="I524" s="25">
        <v>43168</v>
      </c>
      <c r="J524" s="9">
        <v>0</v>
      </c>
      <c r="K524" s="10">
        <v>150000000</v>
      </c>
    </row>
    <row r="525" spans="1:11" ht="23.25" customHeight="1" x14ac:dyDescent="0.2">
      <c r="A525" s="6">
        <v>2018</v>
      </c>
      <c r="B525" s="7" t="s">
        <v>1336</v>
      </c>
      <c r="C525" s="1" t="s">
        <v>1465</v>
      </c>
      <c r="D525" s="2">
        <v>105000000</v>
      </c>
      <c r="E525" s="1" t="s">
        <v>1785</v>
      </c>
      <c r="F525" s="8">
        <v>900336372</v>
      </c>
      <c r="G525" s="1" t="s">
        <v>1637</v>
      </c>
      <c r="H525" s="1" t="s">
        <v>9</v>
      </c>
      <c r="I525" s="25">
        <v>43193</v>
      </c>
      <c r="J525" s="9">
        <v>0</v>
      </c>
      <c r="K525" s="10">
        <v>52500000</v>
      </c>
    </row>
    <row r="526" spans="1:11" ht="23.25" customHeight="1" x14ac:dyDescent="0.2">
      <c r="A526" s="6">
        <v>2018</v>
      </c>
      <c r="B526" s="7" t="s">
        <v>1338</v>
      </c>
      <c r="C526" s="1" t="s">
        <v>1467</v>
      </c>
      <c r="D526" s="2">
        <v>492800702</v>
      </c>
      <c r="E526" s="1" t="s">
        <v>1787</v>
      </c>
      <c r="F526" s="8">
        <v>900150640</v>
      </c>
      <c r="G526" s="1" t="s">
        <v>1639</v>
      </c>
      <c r="H526" s="1" t="s">
        <v>9</v>
      </c>
      <c r="I526" s="25">
        <v>43195</v>
      </c>
      <c r="J526" s="9">
        <v>0</v>
      </c>
      <c r="K526" s="10">
        <v>0</v>
      </c>
    </row>
    <row r="527" spans="1:11" ht="23.25" customHeight="1" x14ac:dyDescent="0.2">
      <c r="A527" s="6">
        <v>2018</v>
      </c>
      <c r="B527" s="7" t="s">
        <v>1339</v>
      </c>
      <c r="C527" s="1" t="s">
        <v>1468</v>
      </c>
      <c r="D527" s="2">
        <v>324792970</v>
      </c>
      <c r="E527" s="1" t="s">
        <v>1788</v>
      </c>
      <c r="F527" s="8">
        <v>900131393</v>
      </c>
      <c r="G527" s="1" t="s">
        <v>1640</v>
      </c>
      <c r="H527" s="1" t="s">
        <v>9</v>
      </c>
      <c r="I527" s="25">
        <v>43195</v>
      </c>
      <c r="J527" s="9">
        <v>0</v>
      </c>
      <c r="K527" s="10">
        <v>0</v>
      </c>
    </row>
    <row r="528" spans="1:11" ht="23.25" customHeight="1" x14ac:dyDescent="0.2">
      <c r="A528" s="6">
        <v>2018</v>
      </c>
      <c r="B528" s="7" t="s">
        <v>1350</v>
      </c>
      <c r="C528" s="1" t="s">
        <v>1488</v>
      </c>
      <c r="D528" s="2">
        <v>94022946</v>
      </c>
      <c r="E528" s="1" t="s">
        <v>1802</v>
      </c>
      <c r="F528" s="8">
        <v>900098348</v>
      </c>
      <c r="G528" s="1" t="s">
        <v>1657</v>
      </c>
      <c r="H528" s="1" t="s">
        <v>9</v>
      </c>
      <c r="I528" s="25">
        <v>43277</v>
      </c>
      <c r="J528" s="9">
        <v>0</v>
      </c>
      <c r="K528" s="10">
        <v>0</v>
      </c>
    </row>
    <row r="529" spans="1:11" ht="23.25" customHeight="1" x14ac:dyDescent="0.2">
      <c r="A529" s="6">
        <v>2018</v>
      </c>
      <c r="B529" s="7" t="s">
        <v>1351</v>
      </c>
      <c r="C529" s="1" t="s">
        <v>1489</v>
      </c>
      <c r="D529" s="2">
        <v>1251840977</v>
      </c>
      <c r="E529" s="1" t="s">
        <v>1803</v>
      </c>
      <c r="F529" s="8">
        <v>811017879</v>
      </c>
      <c r="G529" s="1" t="s">
        <v>1658</v>
      </c>
      <c r="H529" s="1" t="s">
        <v>9</v>
      </c>
      <c r="I529" s="25">
        <v>43252</v>
      </c>
      <c r="J529" s="9">
        <v>0</v>
      </c>
      <c r="K529" s="10">
        <v>0</v>
      </c>
    </row>
    <row r="530" spans="1:11" ht="23.25" customHeight="1" x14ac:dyDescent="0.2">
      <c r="A530" s="6">
        <v>2018</v>
      </c>
      <c r="B530" s="7" t="s">
        <v>1356</v>
      </c>
      <c r="C530" s="1" t="s">
        <v>1497</v>
      </c>
      <c r="D530" s="2">
        <v>386068325</v>
      </c>
      <c r="E530" s="1" t="s">
        <v>1811</v>
      </c>
      <c r="F530" s="8">
        <v>85450691</v>
      </c>
      <c r="G530" s="1" t="s">
        <v>1665</v>
      </c>
      <c r="H530" s="1" t="s">
        <v>9</v>
      </c>
      <c r="I530" s="25">
        <v>43277</v>
      </c>
      <c r="J530" s="9">
        <v>0</v>
      </c>
      <c r="K530" s="10">
        <v>0</v>
      </c>
    </row>
    <row r="531" spans="1:11" ht="23.25" customHeight="1" x14ac:dyDescent="0.2">
      <c r="A531" s="6">
        <v>2018</v>
      </c>
      <c r="B531" s="7" t="s">
        <v>1357</v>
      </c>
      <c r="C531" s="1" t="s">
        <v>1498</v>
      </c>
      <c r="D531" s="2">
        <v>279351883</v>
      </c>
      <c r="E531" s="1" t="s">
        <v>1812</v>
      </c>
      <c r="F531" s="8">
        <v>12553553</v>
      </c>
      <c r="G531" s="1" t="s">
        <v>1666</v>
      </c>
      <c r="H531" s="1" t="s">
        <v>9</v>
      </c>
      <c r="I531" s="25">
        <v>43276</v>
      </c>
      <c r="J531" s="9">
        <v>0</v>
      </c>
      <c r="K531" s="10">
        <v>0</v>
      </c>
    </row>
    <row r="532" spans="1:11" ht="23.25" customHeight="1" x14ac:dyDescent="0.2">
      <c r="A532" s="6">
        <v>2018</v>
      </c>
      <c r="B532" s="7" t="s">
        <v>1362</v>
      </c>
      <c r="C532" s="1" t="s">
        <v>1504</v>
      </c>
      <c r="D532" s="2">
        <v>504881509</v>
      </c>
      <c r="E532" s="1" t="s">
        <v>1817</v>
      </c>
      <c r="F532" s="8">
        <v>901193842</v>
      </c>
      <c r="G532" s="1" t="s">
        <v>1672</v>
      </c>
      <c r="H532" s="1" t="s">
        <v>9</v>
      </c>
      <c r="I532" s="25">
        <v>43286</v>
      </c>
      <c r="J532" s="9">
        <v>0</v>
      </c>
      <c r="K532" s="10">
        <v>0</v>
      </c>
    </row>
    <row r="533" spans="1:11" ht="23.25" customHeight="1" x14ac:dyDescent="0.2">
      <c r="A533" s="6">
        <v>2018</v>
      </c>
      <c r="B533" s="7" t="s">
        <v>1366</v>
      </c>
      <c r="C533" s="1" t="s">
        <v>1508</v>
      </c>
      <c r="D533" s="2">
        <v>55271000</v>
      </c>
      <c r="E533" s="1" t="s">
        <v>1820</v>
      </c>
      <c r="F533" s="8">
        <v>900107671</v>
      </c>
      <c r="G533" s="1" t="s">
        <v>1676</v>
      </c>
      <c r="H533" s="1" t="s">
        <v>9</v>
      </c>
      <c r="I533" s="25">
        <v>43298</v>
      </c>
      <c r="J533" s="9">
        <v>0</v>
      </c>
      <c r="K533" s="10">
        <v>24729000</v>
      </c>
    </row>
    <row r="534" spans="1:11" ht="23.25" customHeight="1" x14ac:dyDescent="0.2">
      <c r="A534" s="6">
        <v>2018</v>
      </c>
      <c r="B534" s="7" t="s">
        <v>1369</v>
      </c>
      <c r="C534" s="1" t="s">
        <v>1510</v>
      </c>
      <c r="D534" s="2">
        <v>115509642</v>
      </c>
      <c r="E534" s="1" t="s">
        <v>1823</v>
      </c>
      <c r="F534" s="8">
        <v>900098586</v>
      </c>
      <c r="G534" s="1" t="s">
        <v>1679</v>
      </c>
      <c r="H534" s="1" t="s">
        <v>9</v>
      </c>
      <c r="I534" s="25">
        <v>43299</v>
      </c>
      <c r="J534" s="9">
        <v>0</v>
      </c>
      <c r="K534" s="10">
        <v>0</v>
      </c>
    </row>
    <row r="535" spans="1:11" ht="23.25" customHeight="1" x14ac:dyDescent="0.2">
      <c r="A535" s="6">
        <v>2018</v>
      </c>
      <c r="B535" s="7" t="s">
        <v>1369</v>
      </c>
      <c r="C535" s="1" t="s">
        <v>1512</v>
      </c>
      <c r="D535" s="2">
        <v>35109760</v>
      </c>
      <c r="E535" s="1" t="s">
        <v>1823</v>
      </c>
      <c r="F535" s="8">
        <v>900098586</v>
      </c>
      <c r="G535" s="1" t="s">
        <v>1679</v>
      </c>
      <c r="H535" s="1" t="s">
        <v>9</v>
      </c>
      <c r="I535" s="25">
        <v>43299</v>
      </c>
      <c r="J535" s="9">
        <v>0</v>
      </c>
      <c r="K535" s="10">
        <v>0</v>
      </c>
    </row>
    <row r="536" spans="1:11" ht="23.25" customHeight="1" x14ac:dyDescent="0.2">
      <c r="A536" s="6">
        <v>2018</v>
      </c>
      <c r="B536" s="7" t="s">
        <v>1373</v>
      </c>
      <c r="C536" s="1" t="s">
        <v>1517</v>
      </c>
      <c r="D536" s="2">
        <v>97510909</v>
      </c>
      <c r="E536" s="1" t="s">
        <v>1827</v>
      </c>
      <c r="F536" s="8">
        <v>830101830</v>
      </c>
      <c r="G536" s="1" t="s">
        <v>1684</v>
      </c>
      <c r="H536" s="1" t="s">
        <v>9</v>
      </c>
      <c r="I536" s="25">
        <v>43328</v>
      </c>
      <c r="J536" s="9">
        <v>0</v>
      </c>
      <c r="K536" s="10">
        <v>0</v>
      </c>
    </row>
    <row r="537" spans="1:11" ht="23.25" customHeight="1" x14ac:dyDescent="0.2">
      <c r="A537" s="6">
        <v>2018</v>
      </c>
      <c r="B537" s="7" t="s">
        <v>1375</v>
      </c>
      <c r="C537" s="1" t="s">
        <v>1520</v>
      </c>
      <c r="D537" s="2">
        <v>269971368</v>
      </c>
      <c r="E537" s="1" t="s">
        <v>1829</v>
      </c>
      <c r="F537" s="8">
        <v>88253872</v>
      </c>
      <c r="G537" s="1" t="s">
        <v>1686</v>
      </c>
      <c r="H537" s="1" t="s">
        <v>9</v>
      </c>
      <c r="I537" s="25">
        <v>43328</v>
      </c>
      <c r="J537" s="9">
        <v>0</v>
      </c>
      <c r="K537" s="10">
        <v>0</v>
      </c>
    </row>
    <row r="538" spans="1:11" ht="23.25" customHeight="1" x14ac:dyDescent="0.2">
      <c r="A538" s="6">
        <v>2018</v>
      </c>
      <c r="B538" s="7" t="s">
        <v>1377</v>
      </c>
      <c r="C538" s="1" t="s">
        <v>1522</v>
      </c>
      <c r="D538" s="2">
        <v>99971131</v>
      </c>
      <c r="E538" s="1" t="s">
        <v>1831</v>
      </c>
      <c r="F538" s="8">
        <v>88259472</v>
      </c>
      <c r="G538" s="1" t="s">
        <v>1688</v>
      </c>
      <c r="H538" s="1" t="s">
        <v>9</v>
      </c>
      <c r="I538" s="25">
        <v>43328</v>
      </c>
      <c r="J538" s="9">
        <v>0</v>
      </c>
      <c r="K538" s="10">
        <v>0</v>
      </c>
    </row>
    <row r="539" spans="1:11" ht="23.25" customHeight="1" x14ac:dyDescent="0.2">
      <c r="A539" s="6">
        <v>2018</v>
      </c>
      <c r="B539" s="7" t="s">
        <v>1378</v>
      </c>
      <c r="C539" s="1" t="s">
        <v>1523</v>
      </c>
      <c r="D539" s="2">
        <v>379973810</v>
      </c>
      <c r="E539" s="1" t="s">
        <v>1829</v>
      </c>
      <c r="F539" s="8">
        <v>88253872</v>
      </c>
      <c r="G539" s="1" t="s">
        <v>1689</v>
      </c>
      <c r="H539" s="1" t="s">
        <v>9</v>
      </c>
      <c r="I539" s="25">
        <v>43328</v>
      </c>
      <c r="J539" s="9">
        <v>0</v>
      </c>
      <c r="K539" s="10">
        <v>113811264</v>
      </c>
    </row>
    <row r="540" spans="1:11" ht="23.25" customHeight="1" x14ac:dyDescent="0.2">
      <c r="A540" s="6">
        <v>2018</v>
      </c>
      <c r="B540" s="7" t="s">
        <v>1383</v>
      </c>
      <c r="C540" s="1" t="s">
        <v>1528</v>
      </c>
      <c r="D540" s="2">
        <v>248109935</v>
      </c>
      <c r="E540" s="1" t="s">
        <v>1836</v>
      </c>
      <c r="F540" s="8">
        <v>900186088</v>
      </c>
      <c r="G540" s="1" t="s">
        <v>1694</v>
      </c>
      <c r="H540" s="1" t="s">
        <v>9</v>
      </c>
      <c r="I540" s="25">
        <v>43355</v>
      </c>
      <c r="J540" s="9">
        <v>0</v>
      </c>
      <c r="K540" s="10">
        <v>0</v>
      </c>
    </row>
    <row r="541" spans="1:11" ht="23.25" customHeight="1" x14ac:dyDescent="0.2">
      <c r="A541" s="6">
        <v>2018</v>
      </c>
      <c r="B541" s="7" t="s">
        <v>1384</v>
      </c>
      <c r="C541" s="1" t="s">
        <v>1529</v>
      </c>
      <c r="D541" s="2">
        <v>499746934</v>
      </c>
      <c r="E541" s="1" t="s">
        <v>1837</v>
      </c>
      <c r="F541" s="8">
        <v>12553553</v>
      </c>
      <c r="G541" s="1" t="s">
        <v>1695</v>
      </c>
      <c r="H541" s="1" t="s">
        <v>9</v>
      </c>
      <c r="I541" s="25">
        <v>43381</v>
      </c>
      <c r="J541" s="9">
        <v>45</v>
      </c>
      <c r="K541" s="10">
        <v>0</v>
      </c>
    </row>
    <row r="542" spans="1:11" ht="23.25" customHeight="1" x14ac:dyDescent="0.2">
      <c r="A542" s="6">
        <v>2018</v>
      </c>
      <c r="B542" s="7" t="s">
        <v>1386</v>
      </c>
      <c r="C542" s="1" t="s">
        <v>1531</v>
      </c>
      <c r="D542" s="2">
        <v>84500000</v>
      </c>
      <c r="E542" s="1" t="s">
        <v>20</v>
      </c>
      <c r="F542" s="8" t="s">
        <v>1747</v>
      </c>
      <c r="G542" s="1" t="s">
        <v>1697</v>
      </c>
      <c r="H542" s="1" t="s">
        <v>9</v>
      </c>
      <c r="I542" s="25" t="s">
        <v>1874</v>
      </c>
      <c r="J542" s="9">
        <v>0</v>
      </c>
      <c r="K542" s="10">
        <v>0</v>
      </c>
    </row>
    <row r="543" spans="1:11" ht="23.25" customHeight="1" x14ac:dyDescent="0.2">
      <c r="A543" s="6">
        <v>2018</v>
      </c>
      <c r="B543" s="7" t="s">
        <v>1397</v>
      </c>
      <c r="C543" s="1" t="s">
        <v>1554</v>
      </c>
      <c r="D543" s="2">
        <v>115748920</v>
      </c>
      <c r="E543" s="1" t="s">
        <v>1835</v>
      </c>
      <c r="F543" s="8">
        <v>830101830</v>
      </c>
      <c r="G543" s="1" t="s">
        <v>1710</v>
      </c>
      <c r="H543" s="1" t="s">
        <v>9</v>
      </c>
      <c r="I543" s="25">
        <v>43391</v>
      </c>
      <c r="J543" s="9">
        <v>0</v>
      </c>
      <c r="K543" s="10">
        <v>0</v>
      </c>
    </row>
    <row r="544" spans="1:11" ht="23.25" customHeight="1" x14ac:dyDescent="0.2">
      <c r="A544" s="6">
        <v>2018</v>
      </c>
      <c r="B544" s="7" t="s">
        <v>1398</v>
      </c>
      <c r="C544" s="1" t="s">
        <v>1555</v>
      </c>
      <c r="D544" s="2">
        <v>134836401</v>
      </c>
      <c r="E544" s="1" t="s">
        <v>1836</v>
      </c>
      <c r="F544" s="8">
        <v>900186088</v>
      </c>
      <c r="G544" s="1" t="s">
        <v>1711</v>
      </c>
      <c r="H544" s="1" t="s">
        <v>9</v>
      </c>
      <c r="I544" s="25">
        <v>43396</v>
      </c>
      <c r="J544" s="9">
        <v>0</v>
      </c>
      <c r="K544" s="10">
        <v>0</v>
      </c>
    </row>
    <row r="545" spans="1:11" ht="23.25" customHeight="1" x14ac:dyDescent="0.2">
      <c r="A545" s="6">
        <v>2018</v>
      </c>
      <c r="B545" s="7" t="s">
        <v>1407</v>
      </c>
      <c r="C545" s="1" t="s">
        <v>1557</v>
      </c>
      <c r="D545" s="2">
        <v>114811370</v>
      </c>
      <c r="E545" s="1" t="s">
        <v>1858</v>
      </c>
      <c r="F545" s="8">
        <v>860001911</v>
      </c>
      <c r="G545" s="1" t="s">
        <v>1719</v>
      </c>
      <c r="H545" s="1" t="s">
        <v>9</v>
      </c>
      <c r="I545" s="25">
        <v>43440</v>
      </c>
      <c r="J545" s="9">
        <v>0</v>
      </c>
      <c r="K545" s="10">
        <v>0</v>
      </c>
    </row>
    <row r="546" spans="1:11" ht="23.25" customHeight="1" x14ac:dyDescent="0.2">
      <c r="A546" s="6">
        <v>2018</v>
      </c>
      <c r="B546" s="7" t="s">
        <v>1411</v>
      </c>
      <c r="C546" s="1" t="s">
        <v>1558</v>
      </c>
      <c r="D546" s="2">
        <v>68490688</v>
      </c>
      <c r="E546" s="1" t="s">
        <v>1836</v>
      </c>
      <c r="F546" s="8">
        <v>900186088</v>
      </c>
      <c r="G546" s="1" t="s">
        <v>1722</v>
      </c>
      <c r="H546" s="1" t="s">
        <v>9</v>
      </c>
      <c r="I546" s="25">
        <v>43427</v>
      </c>
      <c r="J546" s="9">
        <v>0</v>
      </c>
      <c r="K546" s="10">
        <v>0</v>
      </c>
    </row>
    <row r="547" spans="1:11" ht="23.25" customHeight="1" x14ac:dyDescent="0.2">
      <c r="A547" s="6">
        <v>2018</v>
      </c>
      <c r="B547" s="7" t="s">
        <v>1416</v>
      </c>
      <c r="C547" s="1" t="s">
        <v>1562</v>
      </c>
      <c r="D547" s="2">
        <v>99873233</v>
      </c>
      <c r="E547" s="1" t="s">
        <v>1831</v>
      </c>
      <c r="F547" s="8">
        <v>88259472</v>
      </c>
      <c r="G547" s="1" t="s">
        <v>1727</v>
      </c>
      <c r="H547" s="1" t="s">
        <v>9</v>
      </c>
      <c r="I547" s="25">
        <v>43431</v>
      </c>
      <c r="J547" s="9">
        <v>0</v>
      </c>
      <c r="K547" s="10">
        <v>0</v>
      </c>
    </row>
    <row r="548" spans="1:11" ht="23.25" customHeight="1" x14ac:dyDescent="0.2">
      <c r="A548" s="6">
        <v>2018</v>
      </c>
      <c r="B548" s="7" t="s">
        <v>1418</v>
      </c>
      <c r="C548" s="1" t="s">
        <v>1564</v>
      </c>
      <c r="D548" s="2">
        <v>399937668</v>
      </c>
      <c r="E548" s="1" t="s">
        <v>1831</v>
      </c>
      <c r="F548" s="8">
        <v>88259472</v>
      </c>
      <c r="G548" s="1" t="s">
        <v>1729</v>
      </c>
      <c r="H548" s="1" t="s">
        <v>9</v>
      </c>
      <c r="I548" s="25">
        <v>43431</v>
      </c>
      <c r="J548" s="9">
        <v>60</v>
      </c>
      <c r="K548" s="10">
        <v>0</v>
      </c>
    </row>
    <row r="549" spans="1:11" ht="23.25" customHeight="1" x14ac:dyDescent="0.2">
      <c r="A549" s="6">
        <v>2018</v>
      </c>
      <c r="B549" s="7" t="s">
        <v>1419</v>
      </c>
      <c r="C549" s="1" t="s">
        <v>1565</v>
      </c>
      <c r="D549" s="2">
        <v>53422900</v>
      </c>
      <c r="E549" s="1" t="s">
        <v>1863</v>
      </c>
      <c r="F549" s="8">
        <v>890935513</v>
      </c>
      <c r="G549" s="1" t="s">
        <v>1730</v>
      </c>
      <c r="H549" s="1" t="s">
        <v>9</v>
      </c>
      <c r="I549" s="25">
        <v>43453</v>
      </c>
      <c r="J549" s="9">
        <v>0</v>
      </c>
      <c r="K549" s="10">
        <v>0</v>
      </c>
    </row>
    <row r="550" spans="1:11" ht="23.25" customHeight="1" x14ac:dyDescent="0.2">
      <c r="A550" s="6">
        <v>2018</v>
      </c>
      <c r="B550" s="7" t="s">
        <v>1424</v>
      </c>
      <c r="C550" s="1" t="s">
        <v>1567</v>
      </c>
      <c r="D550" s="2">
        <v>296700321</v>
      </c>
      <c r="E550" s="1" t="s">
        <v>1866</v>
      </c>
      <c r="F550" s="8">
        <v>813003916</v>
      </c>
      <c r="G550" s="1" t="s">
        <v>1735</v>
      </c>
      <c r="H550" s="1" t="s">
        <v>9</v>
      </c>
      <c r="I550" s="25">
        <v>43454</v>
      </c>
      <c r="J550" s="9">
        <v>0</v>
      </c>
      <c r="K550" s="10">
        <v>0</v>
      </c>
    </row>
    <row r="551" spans="1:11" ht="23.25" customHeight="1" x14ac:dyDescent="0.2">
      <c r="A551" s="6">
        <v>2018</v>
      </c>
      <c r="B551" s="7" t="s">
        <v>1425</v>
      </c>
      <c r="C551" s="1" t="s">
        <v>1568</v>
      </c>
      <c r="D551" s="2">
        <v>207424831</v>
      </c>
      <c r="E551" s="1" t="s">
        <v>1867</v>
      </c>
      <c r="F551" s="8">
        <v>900202029</v>
      </c>
      <c r="G551" s="1" t="s">
        <v>1736</v>
      </c>
      <c r="H551" s="1" t="s">
        <v>9</v>
      </c>
      <c r="I551" s="25">
        <v>43454</v>
      </c>
      <c r="J551" s="9">
        <v>60</v>
      </c>
      <c r="K551" s="10">
        <v>0</v>
      </c>
    </row>
    <row r="552" spans="1:11" ht="23.25" customHeight="1" x14ac:dyDescent="0.2">
      <c r="A552" s="6">
        <v>2018</v>
      </c>
      <c r="B552" s="7" t="s">
        <v>1426</v>
      </c>
      <c r="C552" s="1" t="s">
        <v>1569</v>
      </c>
      <c r="D552" s="2">
        <v>981105530</v>
      </c>
      <c r="E552" s="1" t="s">
        <v>1829</v>
      </c>
      <c r="F552" s="8">
        <v>88253872</v>
      </c>
      <c r="G552" s="1" t="s">
        <v>1737</v>
      </c>
      <c r="H552" s="1" t="s">
        <v>9</v>
      </c>
      <c r="I552" s="25">
        <v>43460</v>
      </c>
      <c r="J552" s="9">
        <v>60</v>
      </c>
      <c r="K552" s="10">
        <v>0</v>
      </c>
    </row>
    <row r="553" spans="1:11" ht="23.25" customHeight="1" x14ac:dyDescent="0.2">
      <c r="A553" s="6">
        <v>2018</v>
      </c>
      <c r="B553" s="7" t="s">
        <v>1427</v>
      </c>
      <c r="C553" s="1" t="s">
        <v>1570</v>
      </c>
      <c r="D553" s="2">
        <v>499595195</v>
      </c>
      <c r="E553" s="1" t="s">
        <v>1867</v>
      </c>
      <c r="F553" s="8">
        <v>900202029</v>
      </c>
      <c r="G553" s="1" t="s">
        <v>1738</v>
      </c>
      <c r="H553" s="1" t="s">
        <v>9</v>
      </c>
      <c r="I553" s="25">
        <v>43460</v>
      </c>
      <c r="J553" s="9">
        <v>60</v>
      </c>
      <c r="K553" s="10">
        <v>0</v>
      </c>
    </row>
    <row r="554" spans="1:11" ht="23.25" customHeight="1" x14ac:dyDescent="0.2">
      <c r="A554" s="6">
        <v>2018</v>
      </c>
      <c r="B554" s="14" t="s">
        <v>1430</v>
      </c>
      <c r="C554" s="1" t="s">
        <v>1576</v>
      </c>
      <c r="D554" s="2">
        <v>92454961</v>
      </c>
      <c r="E554" s="1" t="s">
        <v>910</v>
      </c>
      <c r="F554" s="8">
        <v>12553553</v>
      </c>
      <c r="G554" s="1" t="s">
        <v>1743</v>
      </c>
      <c r="H554" s="1" t="s">
        <v>9</v>
      </c>
      <c r="I554" s="25">
        <v>43462</v>
      </c>
      <c r="J554" s="9">
        <v>0</v>
      </c>
      <c r="K554" s="10">
        <v>0</v>
      </c>
    </row>
    <row r="555" spans="1:11" ht="23.25" customHeight="1" x14ac:dyDescent="0.2">
      <c r="A555" s="6">
        <v>2018</v>
      </c>
      <c r="B555" s="14" t="s">
        <v>1353</v>
      </c>
      <c r="C555" s="1" t="s">
        <v>1491</v>
      </c>
      <c r="D555" s="2">
        <v>1806838880</v>
      </c>
      <c r="E555" s="1" t="s">
        <v>1805</v>
      </c>
      <c r="F555" s="8">
        <v>52386660</v>
      </c>
      <c r="G555" s="1" t="s">
        <v>1660</v>
      </c>
      <c r="H555" s="1" t="s">
        <v>1960</v>
      </c>
      <c r="I555" s="25">
        <v>43256</v>
      </c>
      <c r="J555" s="9">
        <v>0</v>
      </c>
      <c r="K555" s="10">
        <v>397664204</v>
      </c>
    </row>
    <row r="556" spans="1:11" ht="23.25" customHeight="1" x14ac:dyDescent="0.2">
      <c r="A556" s="6">
        <v>2018</v>
      </c>
      <c r="B556" s="14" t="s">
        <v>1361</v>
      </c>
      <c r="C556" s="1" t="s">
        <v>1503</v>
      </c>
      <c r="D556" s="2">
        <v>124000000</v>
      </c>
      <c r="E556" s="1" t="s">
        <v>1816</v>
      </c>
      <c r="F556" s="8">
        <v>830080498</v>
      </c>
      <c r="G556" s="1" t="s">
        <v>1671</v>
      </c>
      <c r="H556" s="1" t="s">
        <v>1960</v>
      </c>
      <c r="I556" s="25">
        <v>43287</v>
      </c>
      <c r="J556" s="9">
        <v>0</v>
      </c>
      <c r="K556" s="10">
        <v>0</v>
      </c>
    </row>
    <row r="557" spans="1:11" ht="23.25" customHeight="1" x14ac:dyDescent="0.2">
      <c r="A557" s="6">
        <v>2018</v>
      </c>
      <c r="B557" s="14" t="s">
        <v>1374</v>
      </c>
      <c r="C557" s="1" t="s">
        <v>1518</v>
      </c>
      <c r="D557" s="2">
        <v>65278600</v>
      </c>
      <c r="E557" s="1" t="s">
        <v>1762</v>
      </c>
      <c r="F557" s="8">
        <v>860046874</v>
      </c>
      <c r="G557" s="1" t="s">
        <v>1685</v>
      </c>
      <c r="H557" s="1" t="s">
        <v>1960</v>
      </c>
      <c r="I557" s="25">
        <v>43329</v>
      </c>
      <c r="J557" s="9">
        <v>0</v>
      </c>
      <c r="K557" s="10">
        <v>0</v>
      </c>
    </row>
    <row r="558" spans="1:11" ht="23.25" customHeight="1" x14ac:dyDescent="0.2">
      <c r="A558" s="6">
        <v>2018</v>
      </c>
      <c r="B558" s="14" t="s">
        <v>1374</v>
      </c>
      <c r="C558" s="1" t="s">
        <v>1519</v>
      </c>
      <c r="D558" s="2">
        <v>7500000</v>
      </c>
      <c r="E558" s="1" t="s">
        <v>1828</v>
      </c>
      <c r="F558" s="8">
        <v>900060594</v>
      </c>
      <c r="G558" s="1" t="s">
        <v>1685</v>
      </c>
      <c r="H558" s="1" t="s">
        <v>1960</v>
      </c>
      <c r="I558" s="25">
        <v>43329</v>
      </c>
      <c r="J558" s="9">
        <v>0</v>
      </c>
      <c r="K558" s="10">
        <v>0</v>
      </c>
    </row>
    <row r="559" spans="1:11" ht="23.25" customHeight="1" x14ac:dyDescent="0.2">
      <c r="A559" s="6">
        <v>2018</v>
      </c>
      <c r="B559" s="14" t="s">
        <v>1380</v>
      </c>
      <c r="C559" s="1" t="s">
        <v>1525</v>
      </c>
      <c r="D559" s="2">
        <v>225300000</v>
      </c>
      <c r="E559" s="1" t="s">
        <v>1833</v>
      </c>
      <c r="F559" s="8">
        <v>900603126</v>
      </c>
      <c r="G559" s="1" t="s">
        <v>1691</v>
      </c>
      <c r="H559" s="1" t="s">
        <v>1960</v>
      </c>
      <c r="I559" s="25">
        <v>43339</v>
      </c>
      <c r="J559" s="9">
        <v>0</v>
      </c>
      <c r="K559" s="10">
        <v>0</v>
      </c>
    </row>
    <row r="560" spans="1:11" ht="23.25" customHeight="1" x14ac:dyDescent="0.2">
      <c r="A560" s="6">
        <v>2018</v>
      </c>
      <c r="B560" s="7" t="s">
        <v>1385</v>
      </c>
      <c r="C560" s="1" t="s">
        <v>1530</v>
      </c>
      <c r="D560" s="2">
        <v>797600000</v>
      </c>
      <c r="E560" s="1" t="s">
        <v>1838</v>
      </c>
      <c r="F560" s="8" t="s">
        <v>1746</v>
      </c>
      <c r="G560" s="1" t="s">
        <v>1696</v>
      </c>
      <c r="H560" s="1" t="s">
        <v>1960</v>
      </c>
      <c r="I560" s="25" t="s">
        <v>1874</v>
      </c>
      <c r="J560" s="9">
        <v>0</v>
      </c>
      <c r="K560" s="10">
        <v>0</v>
      </c>
    </row>
    <row r="561" spans="1:11" ht="23.25" customHeight="1" x14ac:dyDescent="0.2">
      <c r="A561" s="6">
        <v>2018</v>
      </c>
      <c r="B561" s="7" t="s">
        <v>1429</v>
      </c>
      <c r="C561" s="1" t="s">
        <v>1572</v>
      </c>
      <c r="D561" s="2">
        <v>421888487</v>
      </c>
      <c r="E561" s="1" t="s">
        <v>1869</v>
      </c>
      <c r="F561" s="8">
        <v>860051227</v>
      </c>
      <c r="G561" s="1" t="s">
        <v>1740</v>
      </c>
      <c r="H561" s="1" t="s">
        <v>1960</v>
      </c>
      <c r="I561" s="25">
        <v>43461</v>
      </c>
      <c r="J561" s="9">
        <v>0</v>
      </c>
      <c r="K561" s="10">
        <v>0</v>
      </c>
    </row>
    <row r="562" spans="1:11" ht="23.25" customHeight="1" x14ac:dyDescent="0.2">
      <c r="A562" s="6">
        <v>2018</v>
      </c>
      <c r="B562" s="14" t="s">
        <v>1929</v>
      </c>
      <c r="C562" s="1" t="s">
        <v>1472</v>
      </c>
      <c r="D562" s="2">
        <v>2765732.19</v>
      </c>
      <c r="E562" s="1" t="s">
        <v>1792</v>
      </c>
      <c r="F562" s="8">
        <v>860028580</v>
      </c>
      <c r="G562" s="1" t="s">
        <v>1644</v>
      </c>
      <c r="H562" s="1" t="s">
        <v>1957</v>
      </c>
      <c r="I562" s="25">
        <v>43202</v>
      </c>
      <c r="J562" s="9">
        <v>0</v>
      </c>
      <c r="K562" s="10">
        <v>0</v>
      </c>
    </row>
    <row r="563" spans="1:11" ht="23.25" customHeight="1" x14ac:dyDescent="0.2">
      <c r="A563" s="6">
        <v>2018</v>
      </c>
      <c r="B563" s="19" t="s">
        <v>1875</v>
      </c>
      <c r="C563" s="1" t="s">
        <v>1431</v>
      </c>
      <c r="D563" s="2">
        <v>391039641.95999998</v>
      </c>
      <c r="E563" s="1" t="s">
        <v>1753</v>
      </c>
      <c r="F563" s="8">
        <v>860522931</v>
      </c>
      <c r="G563" s="1" t="s">
        <v>1580</v>
      </c>
      <c r="H563" s="1" t="s">
        <v>1957</v>
      </c>
      <c r="I563" s="25">
        <v>43116</v>
      </c>
      <c r="J563" s="9">
        <v>0</v>
      </c>
      <c r="K563" s="10">
        <v>0</v>
      </c>
    </row>
    <row r="564" spans="1:11" ht="23.25" customHeight="1" x14ac:dyDescent="0.2">
      <c r="A564" s="6">
        <v>2018</v>
      </c>
      <c r="B564" s="20" t="s">
        <v>1876</v>
      </c>
      <c r="C564" s="1" t="s">
        <v>1432</v>
      </c>
      <c r="D564" s="2">
        <v>155349485.69</v>
      </c>
      <c r="E564" s="1" t="s">
        <v>1754</v>
      </c>
      <c r="F564" s="8">
        <v>901031838</v>
      </c>
      <c r="G564" s="1" t="s">
        <v>1581</v>
      </c>
      <c r="H564" s="1" t="s">
        <v>1957</v>
      </c>
      <c r="I564" s="25">
        <v>43116</v>
      </c>
      <c r="J564" s="9">
        <v>0</v>
      </c>
      <c r="K564" s="10">
        <v>0</v>
      </c>
    </row>
    <row r="565" spans="1:11" ht="23.25" customHeight="1" x14ac:dyDescent="0.2">
      <c r="A565" s="6">
        <v>2018</v>
      </c>
      <c r="B565" s="20" t="s">
        <v>1877</v>
      </c>
      <c r="C565" s="1" t="s">
        <v>1433</v>
      </c>
      <c r="D565" s="2">
        <v>114871777.27</v>
      </c>
      <c r="E565" s="1" t="s">
        <v>1753</v>
      </c>
      <c r="F565" s="8">
        <v>860522931</v>
      </c>
      <c r="G565" s="1" t="s">
        <v>1582</v>
      </c>
      <c r="H565" s="1" t="s">
        <v>1957</v>
      </c>
      <c r="I565" s="25">
        <v>43116</v>
      </c>
      <c r="J565" s="9">
        <v>0</v>
      </c>
      <c r="K565" s="10">
        <v>0</v>
      </c>
    </row>
    <row r="566" spans="1:11" ht="23.25" customHeight="1" x14ac:dyDescent="0.2">
      <c r="A566" s="6">
        <v>2018</v>
      </c>
      <c r="B566" s="20" t="s">
        <v>1878</v>
      </c>
      <c r="C566" s="1" t="s">
        <v>1434</v>
      </c>
      <c r="D566" s="2">
        <v>68955532.629999995</v>
      </c>
      <c r="E566" s="1" t="s">
        <v>1753</v>
      </c>
      <c r="F566" s="8">
        <v>860522931</v>
      </c>
      <c r="G566" s="1" t="s">
        <v>1583</v>
      </c>
      <c r="H566" s="1" t="s">
        <v>1957</v>
      </c>
      <c r="I566" s="25">
        <v>43116</v>
      </c>
      <c r="J566" s="9">
        <v>0</v>
      </c>
      <c r="K566" s="10">
        <v>0</v>
      </c>
    </row>
    <row r="567" spans="1:11" ht="23.25" customHeight="1" x14ac:dyDescent="0.2">
      <c r="A567" s="6">
        <v>2018</v>
      </c>
      <c r="B567" s="20" t="s">
        <v>1879</v>
      </c>
      <c r="C567" s="1" t="s">
        <v>1435</v>
      </c>
      <c r="D567" s="2">
        <v>211555823.72</v>
      </c>
      <c r="E567" s="1" t="s">
        <v>1753</v>
      </c>
      <c r="F567" s="8">
        <v>860522931</v>
      </c>
      <c r="G567" s="1" t="s">
        <v>1584</v>
      </c>
      <c r="H567" s="1" t="s">
        <v>1957</v>
      </c>
      <c r="I567" s="25">
        <v>43116</v>
      </c>
      <c r="J567" s="9">
        <v>0</v>
      </c>
      <c r="K567" s="10">
        <v>0</v>
      </c>
    </row>
    <row r="568" spans="1:11" ht="23.25" customHeight="1" x14ac:dyDescent="0.2">
      <c r="A568" s="6">
        <v>2018</v>
      </c>
      <c r="B568" s="20" t="s">
        <v>1880</v>
      </c>
      <c r="C568" s="1" t="s">
        <v>1436</v>
      </c>
      <c r="D568" s="2">
        <v>149797199.66</v>
      </c>
      <c r="E568" s="1" t="s">
        <v>1753</v>
      </c>
      <c r="F568" s="8">
        <v>860522931</v>
      </c>
      <c r="G568" s="1" t="s">
        <v>1585</v>
      </c>
      <c r="H568" s="1" t="s">
        <v>1957</v>
      </c>
      <c r="I568" s="25">
        <v>43116</v>
      </c>
      <c r="J568" s="9">
        <v>0</v>
      </c>
      <c r="K568" s="10">
        <v>0</v>
      </c>
    </row>
    <row r="569" spans="1:11" ht="23.25" customHeight="1" x14ac:dyDescent="0.2">
      <c r="A569" s="6">
        <v>2018</v>
      </c>
      <c r="B569" s="20" t="s">
        <v>1881</v>
      </c>
      <c r="C569" s="1" t="s">
        <v>1437</v>
      </c>
      <c r="D569" s="2">
        <v>202683556.28</v>
      </c>
      <c r="E569" s="1" t="s">
        <v>1753</v>
      </c>
      <c r="F569" s="8">
        <v>860522931</v>
      </c>
      <c r="G569" s="1" t="s">
        <v>1586</v>
      </c>
      <c r="H569" s="1" t="s">
        <v>1957</v>
      </c>
      <c r="I569" s="25">
        <v>43116</v>
      </c>
      <c r="J569" s="9">
        <v>0</v>
      </c>
      <c r="K569" s="10">
        <v>0</v>
      </c>
    </row>
    <row r="570" spans="1:11" ht="23.25" customHeight="1" x14ac:dyDescent="0.2">
      <c r="A570" s="6">
        <v>2018</v>
      </c>
      <c r="B570" s="21" t="s">
        <v>1882</v>
      </c>
      <c r="C570" s="1" t="s">
        <v>1438</v>
      </c>
      <c r="D570" s="2">
        <v>152848280.68000001</v>
      </c>
      <c r="E570" s="1" t="s">
        <v>1755</v>
      </c>
      <c r="F570" s="8">
        <v>860067479</v>
      </c>
      <c r="G570" s="1" t="s">
        <v>1587</v>
      </c>
      <c r="H570" s="1" t="s">
        <v>1957</v>
      </c>
      <c r="I570" s="25">
        <v>43116</v>
      </c>
      <c r="J570" s="9">
        <v>0</v>
      </c>
      <c r="K570" s="10">
        <v>0</v>
      </c>
    </row>
    <row r="571" spans="1:11" ht="23.25" customHeight="1" x14ac:dyDescent="0.2">
      <c r="A571" s="6">
        <v>2018</v>
      </c>
      <c r="B571" s="21" t="s">
        <v>1883</v>
      </c>
      <c r="C571" s="1" t="s">
        <v>1439</v>
      </c>
      <c r="D571" s="2">
        <v>604675463.10000002</v>
      </c>
      <c r="E571" s="1" t="s">
        <v>1753</v>
      </c>
      <c r="F571" s="8">
        <v>860522931</v>
      </c>
      <c r="G571" s="1" t="s">
        <v>1588</v>
      </c>
      <c r="H571" s="1" t="s">
        <v>1957</v>
      </c>
      <c r="I571" s="25">
        <v>43116</v>
      </c>
      <c r="J571" s="9">
        <v>0</v>
      </c>
      <c r="K571" s="10">
        <v>0</v>
      </c>
    </row>
    <row r="572" spans="1:11" ht="23.25" customHeight="1" x14ac:dyDescent="0.2">
      <c r="A572" s="6">
        <v>2018</v>
      </c>
      <c r="B572" s="21" t="s">
        <v>1884</v>
      </c>
      <c r="C572" s="1" t="s">
        <v>1440</v>
      </c>
      <c r="D572" s="2">
        <v>14922717.26</v>
      </c>
      <c r="E572" s="1" t="s">
        <v>1756</v>
      </c>
      <c r="F572" s="8">
        <v>800093388</v>
      </c>
      <c r="G572" s="1" t="s">
        <v>1589</v>
      </c>
      <c r="H572" s="1" t="s">
        <v>1957</v>
      </c>
      <c r="I572" s="25">
        <v>43116</v>
      </c>
      <c r="J572" s="9">
        <v>0</v>
      </c>
      <c r="K572" s="10">
        <v>0</v>
      </c>
    </row>
    <row r="573" spans="1:11" ht="23.25" customHeight="1" x14ac:dyDescent="0.2">
      <c r="A573" s="6">
        <v>2018</v>
      </c>
      <c r="B573" s="21" t="s">
        <v>1885</v>
      </c>
      <c r="C573" s="1" t="s">
        <v>1441</v>
      </c>
      <c r="D573" s="2">
        <v>23832292.059999999</v>
      </c>
      <c r="E573" s="1" t="s">
        <v>1756</v>
      </c>
      <c r="F573" s="8">
        <v>800093388</v>
      </c>
      <c r="G573" s="1" t="s">
        <v>1590</v>
      </c>
      <c r="H573" s="1" t="s">
        <v>1957</v>
      </c>
      <c r="I573" s="25">
        <v>43116</v>
      </c>
      <c r="J573" s="9">
        <v>0</v>
      </c>
      <c r="K573" s="10">
        <v>0</v>
      </c>
    </row>
    <row r="574" spans="1:11" ht="23.25" customHeight="1" x14ac:dyDescent="0.2">
      <c r="A574" s="6">
        <v>2018</v>
      </c>
      <c r="B574" s="21" t="s">
        <v>1886</v>
      </c>
      <c r="C574" s="1" t="s">
        <v>1442</v>
      </c>
      <c r="D574" s="2">
        <v>29417455.870000001</v>
      </c>
      <c r="E574" s="1" t="s">
        <v>1753</v>
      </c>
      <c r="F574" s="8">
        <v>860522931</v>
      </c>
      <c r="G574" s="1" t="s">
        <v>1591</v>
      </c>
      <c r="H574" s="1" t="s">
        <v>1957</v>
      </c>
      <c r="I574" s="25">
        <v>43116</v>
      </c>
      <c r="J574" s="9">
        <v>0</v>
      </c>
      <c r="K574" s="10">
        <v>0</v>
      </c>
    </row>
    <row r="575" spans="1:11" ht="23.25" customHeight="1" x14ac:dyDescent="0.2">
      <c r="A575" s="6">
        <v>2018</v>
      </c>
      <c r="B575" s="21" t="s">
        <v>1887</v>
      </c>
      <c r="C575" s="1" t="s">
        <v>1443</v>
      </c>
      <c r="D575" s="2">
        <v>28090410.079999998</v>
      </c>
      <c r="E575" s="1" t="s">
        <v>1753</v>
      </c>
      <c r="F575" s="8">
        <v>860522931</v>
      </c>
      <c r="G575" s="1" t="s">
        <v>1592</v>
      </c>
      <c r="H575" s="1" t="s">
        <v>1957</v>
      </c>
      <c r="I575" s="25">
        <v>43116</v>
      </c>
      <c r="J575" s="9">
        <v>0</v>
      </c>
      <c r="K575" s="10">
        <v>0</v>
      </c>
    </row>
    <row r="576" spans="1:11" ht="23.25" customHeight="1" x14ac:dyDescent="0.2">
      <c r="A576" s="6">
        <v>2018</v>
      </c>
      <c r="B576" s="21" t="s">
        <v>1888</v>
      </c>
      <c r="C576" s="1" t="s">
        <v>1444</v>
      </c>
      <c r="D576" s="2">
        <v>26067764.25</v>
      </c>
      <c r="E576" s="1" t="s">
        <v>1756</v>
      </c>
      <c r="F576" s="8">
        <v>800093388</v>
      </c>
      <c r="G576" s="1" t="s">
        <v>1593</v>
      </c>
      <c r="H576" s="1" t="s">
        <v>1957</v>
      </c>
      <c r="I576" s="25">
        <v>43116</v>
      </c>
      <c r="J576" s="9">
        <v>0</v>
      </c>
      <c r="K576" s="10">
        <v>0</v>
      </c>
    </row>
    <row r="577" spans="1:11" ht="23.25" customHeight="1" x14ac:dyDescent="0.2">
      <c r="A577" s="6">
        <v>2018</v>
      </c>
      <c r="B577" s="21" t="s">
        <v>1889</v>
      </c>
      <c r="C577" s="1" t="s">
        <v>1445</v>
      </c>
      <c r="D577" s="2">
        <v>15161360.76</v>
      </c>
      <c r="E577" s="1" t="s">
        <v>1756</v>
      </c>
      <c r="F577" s="8">
        <v>800093388</v>
      </c>
      <c r="G577" s="1" t="s">
        <v>1594</v>
      </c>
      <c r="H577" s="1" t="s">
        <v>1957</v>
      </c>
      <c r="I577" s="25">
        <v>43116</v>
      </c>
      <c r="J577" s="9">
        <v>0</v>
      </c>
      <c r="K577" s="10">
        <v>0</v>
      </c>
    </row>
    <row r="578" spans="1:11" ht="23.25" customHeight="1" x14ac:dyDescent="0.2">
      <c r="A578" s="6">
        <v>2018</v>
      </c>
      <c r="B578" s="21" t="s">
        <v>1890</v>
      </c>
      <c r="C578" s="1" t="s">
        <v>1446</v>
      </c>
      <c r="D578" s="2">
        <v>228148391.90000001</v>
      </c>
      <c r="E578" s="1" t="s">
        <v>1753</v>
      </c>
      <c r="F578" s="8">
        <v>860522931</v>
      </c>
      <c r="G578" s="1" t="s">
        <v>1589</v>
      </c>
      <c r="H578" s="1" t="s">
        <v>1957</v>
      </c>
      <c r="I578" s="25">
        <v>43116</v>
      </c>
      <c r="J578" s="9">
        <v>0</v>
      </c>
      <c r="K578" s="10">
        <v>0</v>
      </c>
    </row>
    <row r="579" spans="1:11" ht="23.25" customHeight="1" x14ac:dyDescent="0.2">
      <c r="A579" s="6">
        <v>2018</v>
      </c>
      <c r="B579" s="21" t="s">
        <v>1891</v>
      </c>
      <c r="C579" s="1" t="s">
        <v>1447</v>
      </c>
      <c r="D579" s="2">
        <v>16295753.189999999</v>
      </c>
      <c r="E579" s="1" t="s">
        <v>1757</v>
      </c>
      <c r="F579" s="8">
        <v>901030624</v>
      </c>
      <c r="G579" s="1" t="s">
        <v>1595</v>
      </c>
      <c r="H579" s="1" t="s">
        <v>1957</v>
      </c>
      <c r="I579" s="25">
        <v>43116</v>
      </c>
      <c r="J579" s="9">
        <v>0</v>
      </c>
      <c r="K579" s="10">
        <v>0</v>
      </c>
    </row>
    <row r="580" spans="1:11" ht="23.25" customHeight="1" x14ac:dyDescent="0.2">
      <c r="A580" s="6">
        <v>2018</v>
      </c>
      <c r="B580" s="21" t="s">
        <v>1892</v>
      </c>
      <c r="C580" s="1" t="s">
        <v>1448</v>
      </c>
      <c r="D580" s="2">
        <v>124262730.04000001</v>
      </c>
      <c r="E580" s="1" t="s">
        <v>1757</v>
      </c>
      <c r="F580" s="8">
        <v>901030624</v>
      </c>
      <c r="G580" s="1" t="s">
        <v>1596</v>
      </c>
      <c r="H580" s="1" t="s">
        <v>1957</v>
      </c>
      <c r="I580" s="25">
        <v>43116</v>
      </c>
      <c r="J580" s="9">
        <v>0</v>
      </c>
      <c r="K580" s="10">
        <v>0</v>
      </c>
    </row>
    <row r="581" spans="1:11" ht="23.25" customHeight="1" x14ac:dyDescent="0.2">
      <c r="A581" s="6">
        <v>2018</v>
      </c>
      <c r="B581" s="9" t="s">
        <v>1893</v>
      </c>
      <c r="C581" s="1" t="s">
        <v>1450</v>
      </c>
      <c r="D581" s="2">
        <v>140000000</v>
      </c>
      <c r="E581" s="1" t="s">
        <v>1759</v>
      </c>
      <c r="F581" s="8">
        <v>900459737</v>
      </c>
      <c r="G581" s="1" t="s">
        <v>1602</v>
      </c>
      <c r="H581" s="1" t="s">
        <v>1957</v>
      </c>
      <c r="I581" s="25">
        <v>43123</v>
      </c>
      <c r="J581" s="9">
        <v>0</v>
      </c>
      <c r="K581" s="10">
        <v>0</v>
      </c>
    </row>
    <row r="582" spans="1:11" ht="23.25" customHeight="1" x14ac:dyDescent="0.2">
      <c r="A582" s="6">
        <v>2018</v>
      </c>
      <c r="B582" s="9" t="s">
        <v>1894</v>
      </c>
      <c r="C582" s="1" t="s">
        <v>1451</v>
      </c>
      <c r="D582" s="2">
        <v>2100000000</v>
      </c>
      <c r="E582" s="1" t="s">
        <v>1772</v>
      </c>
      <c r="F582" s="8">
        <v>800212545</v>
      </c>
      <c r="G582" s="1" t="s">
        <v>1622</v>
      </c>
      <c r="H582" s="1" t="s">
        <v>1957</v>
      </c>
      <c r="I582" s="25">
        <v>43126</v>
      </c>
      <c r="J582" s="9">
        <v>0</v>
      </c>
      <c r="K582" s="10">
        <v>0</v>
      </c>
    </row>
    <row r="583" spans="1:11" ht="23.25" customHeight="1" x14ac:dyDescent="0.2">
      <c r="A583" s="6">
        <v>2018</v>
      </c>
      <c r="B583" s="9" t="s">
        <v>1895</v>
      </c>
      <c r="C583" s="1" t="s">
        <v>1454</v>
      </c>
      <c r="D583" s="2">
        <v>0</v>
      </c>
      <c r="E583" s="1" t="s">
        <v>1775</v>
      </c>
      <c r="F583" s="8">
        <v>800018165</v>
      </c>
      <c r="G583" s="1" t="s">
        <v>1627</v>
      </c>
      <c r="H583" s="1" t="s">
        <v>1957</v>
      </c>
      <c r="I583" s="25">
        <v>43145</v>
      </c>
      <c r="J583" s="9">
        <v>0</v>
      </c>
      <c r="K583" s="10">
        <v>0</v>
      </c>
    </row>
    <row r="584" spans="1:11" ht="23.25" customHeight="1" x14ac:dyDescent="0.2">
      <c r="A584" s="6">
        <v>2018</v>
      </c>
      <c r="B584" s="9" t="s">
        <v>1897</v>
      </c>
      <c r="C584" s="1" t="s">
        <v>1462</v>
      </c>
      <c r="D584" s="2">
        <v>289977709</v>
      </c>
      <c r="E584" s="1" t="s">
        <v>1782</v>
      </c>
      <c r="F584" s="8">
        <v>860002400</v>
      </c>
      <c r="G584" s="1" t="s">
        <v>1635</v>
      </c>
      <c r="H584" s="1" t="s">
        <v>1957</v>
      </c>
      <c r="I584" s="25">
        <v>43175</v>
      </c>
      <c r="J584" s="9">
        <v>0</v>
      </c>
      <c r="K584" s="10">
        <f>5913558+1406070</f>
        <v>7319628</v>
      </c>
    </row>
    <row r="585" spans="1:11" ht="23.25" customHeight="1" x14ac:dyDescent="0.2">
      <c r="A585" s="6">
        <v>2018</v>
      </c>
      <c r="B585" s="9" t="s">
        <v>1898</v>
      </c>
      <c r="C585" s="1" t="s">
        <v>1469</v>
      </c>
      <c r="D585" s="2">
        <v>802475947.84000003</v>
      </c>
      <c r="E585" s="1" t="s">
        <v>1789</v>
      </c>
      <c r="F585" s="8">
        <v>830001338</v>
      </c>
      <c r="G585" s="1" t="s">
        <v>1641</v>
      </c>
      <c r="H585" s="1" t="s">
        <v>1957</v>
      </c>
      <c r="I585" s="25">
        <v>43200</v>
      </c>
      <c r="J585" s="9">
        <v>0</v>
      </c>
      <c r="K585" s="10">
        <v>0</v>
      </c>
    </row>
    <row r="586" spans="1:11" ht="23.25" customHeight="1" x14ac:dyDescent="0.2">
      <c r="A586" s="6">
        <v>2018</v>
      </c>
      <c r="B586" s="9" t="s">
        <v>1899</v>
      </c>
      <c r="C586" s="1" t="s">
        <v>1470</v>
      </c>
      <c r="D586" s="2">
        <v>180340981.09999999</v>
      </c>
      <c r="E586" s="1" t="s">
        <v>1790</v>
      </c>
      <c r="F586" s="8">
        <v>811021363</v>
      </c>
      <c r="G586" s="1" t="s">
        <v>1642</v>
      </c>
      <c r="H586" s="1" t="s">
        <v>1957</v>
      </c>
      <c r="I586" s="25">
        <v>43200</v>
      </c>
      <c r="J586" s="9">
        <v>0</v>
      </c>
      <c r="K586" s="10">
        <v>0</v>
      </c>
    </row>
    <row r="587" spans="1:11" ht="23.25" customHeight="1" x14ac:dyDescent="0.2">
      <c r="A587" s="6">
        <v>2018</v>
      </c>
      <c r="B587" s="9" t="s">
        <v>1900</v>
      </c>
      <c r="C587" s="1" t="s">
        <v>1471</v>
      </c>
      <c r="D587" s="2">
        <v>6002630.8399999999</v>
      </c>
      <c r="E587" s="1" t="s">
        <v>1791</v>
      </c>
      <c r="F587" s="8">
        <v>860026740</v>
      </c>
      <c r="G587" s="1" t="s">
        <v>1643</v>
      </c>
      <c r="H587" s="1" t="s">
        <v>1957</v>
      </c>
      <c r="I587" s="25">
        <v>43202</v>
      </c>
      <c r="J587" s="9">
        <v>0</v>
      </c>
      <c r="K587" s="10">
        <v>0</v>
      </c>
    </row>
    <row r="588" spans="1:11" ht="23.25" customHeight="1" x14ac:dyDescent="0.2">
      <c r="A588" s="6">
        <v>2018</v>
      </c>
      <c r="B588" s="9" t="s">
        <v>1901</v>
      </c>
      <c r="C588" s="1" t="s">
        <v>1477</v>
      </c>
      <c r="D588" s="2">
        <v>1175004299</v>
      </c>
      <c r="E588" s="1" t="s">
        <v>1797</v>
      </c>
      <c r="F588" s="8">
        <v>900630034</v>
      </c>
      <c r="G588" s="1" t="s">
        <v>1648</v>
      </c>
      <c r="H588" s="1" t="s">
        <v>1957</v>
      </c>
      <c r="I588" s="25">
        <v>43213</v>
      </c>
      <c r="J588" s="9">
        <v>0</v>
      </c>
      <c r="K588" s="10">
        <v>63697863</v>
      </c>
    </row>
    <row r="589" spans="1:11" ht="23.25" customHeight="1" x14ac:dyDescent="0.2">
      <c r="A589" s="6">
        <v>2018</v>
      </c>
      <c r="B589" s="9" t="s">
        <v>1902</v>
      </c>
      <c r="C589" s="1" t="s">
        <v>1478</v>
      </c>
      <c r="D589" s="2">
        <v>25981052.940000001</v>
      </c>
      <c r="E589" s="1" t="s">
        <v>1797</v>
      </c>
      <c r="F589" s="8">
        <v>900630034</v>
      </c>
      <c r="G589" s="1" t="s">
        <v>1648</v>
      </c>
      <c r="H589" s="1" t="s">
        <v>1957</v>
      </c>
      <c r="I589" s="25">
        <v>43213</v>
      </c>
      <c r="J589" s="9">
        <v>0</v>
      </c>
      <c r="K589" s="10">
        <v>0</v>
      </c>
    </row>
    <row r="590" spans="1:11" ht="23.25" customHeight="1" x14ac:dyDescent="0.2">
      <c r="A590" s="6">
        <v>2018</v>
      </c>
      <c r="B590" s="9" t="s">
        <v>1903</v>
      </c>
      <c r="C590" s="1" t="s">
        <v>1479</v>
      </c>
      <c r="D590" s="2">
        <v>115511634.66000001</v>
      </c>
      <c r="E590" s="1" t="s">
        <v>1789</v>
      </c>
      <c r="F590" s="8">
        <v>830001338</v>
      </c>
      <c r="G590" s="1" t="s">
        <v>1648</v>
      </c>
      <c r="H590" s="1" t="s">
        <v>1957</v>
      </c>
      <c r="I590" s="25">
        <v>43213</v>
      </c>
      <c r="J590" s="9">
        <v>0</v>
      </c>
      <c r="K590" s="10">
        <v>0</v>
      </c>
    </row>
    <row r="591" spans="1:11" ht="23.25" customHeight="1" x14ac:dyDescent="0.2">
      <c r="A591" s="6">
        <v>2018</v>
      </c>
      <c r="B591" s="9" t="s">
        <v>1904</v>
      </c>
      <c r="C591" s="1" t="s">
        <v>1486</v>
      </c>
      <c r="D591" s="2">
        <v>438428572</v>
      </c>
      <c r="E591" s="1" t="s">
        <v>1782</v>
      </c>
      <c r="F591" s="8">
        <v>860002400</v>
      </c>
      <c r="G591" s="1" t="s">
        <v>1655</v>
      </c>
      <c r="H591" s="1" t="s">
        <v>1957</v>
      </c>
      <c r="I591" s="25">
        <v>43238</v>
      </c>
      <c r="J591" s="9">
        <v>35</v>
      </c>
      <c r="K591" s="10">
        <v>43784758</v>
      </c>
    </row>
    <row r="592" spans="1:11" ht="23.25" customHeight="1" x14ac:dyDescent="0.2">
      <c r="A592" s="6">
        <v>2018</v>
      </c>
      <c r="B592" s="9" t="s">
        <v>1905</v>
      </c>
      <c r="C592" s="1" t="s">
        <v>1493</v>
      </c>
      <c r="D592" s="2">
        <v>687080597.65999997</v>
      </c>
      <c r="E592" s="1" t="s">
        <v>1807</v>
      </c>
      <c r="F592" s="8">
        <v>830035246</v>
      </c>
      <c r="G592" s="1" t="s">
        <v>1662</v>
      </c>
      <c r="H592" s="1" t="s">
        <v>1957</v>
      </c>
      <c r="I592" s="25">
        <v>43259</v>
      </c>
      <c r="J592" s="9">
        <v>0</v>
      </c>
      <c r="K592" s="10">
        <v>0</v>
      </c>
    </row>
    <row r="593" spans="1:11" ht="23.25" customHeight="1" x14ac:dyDescent="0.2">
      <c r="A593" s="6">
        <v>2018</v>
      </c>
      <c r="B593" s="7" t="s">
        <v>1906</v>
      </c>
      <c r="C593" s="1" t="s">
        <v>1494</v>
      </c>
      <c r="D593" s="2">
        <v>61276800</v>
      </c>
      <c r="E593" s="1" t="s">
        <v>1808</v>
      </c>
      <c r="F593" s="8">
        <v>800250721</v>
      </c>
      <c r="G593" s="1" t="s">
        <v>1648</v>
      </c>
      <c r="H593" s="1" t="s">
        <v>1957</v>
      </c>
      <c r="I593" s="25">
        <v>43264</v>
      </c>
      <c r="J593" s="9">
        <v>0</v>
      </c>
      <c r="K593" s="10">
        <v>0</v>
      </c>
    </row>
    <row r="594" spans="1:11" ht="23.25" customHeight="1" x14ac:dyDescent="0.2">
      <c r="A594" s="6">
        <v>2018</v>
      </c>
      <c r="B594" s="7" t="s">
        <v>1907</v>
      </c>
      <c r="C594" s="1" t="s">
        <v>1496</v>
      </c>
      <c r="D594" s="2">
        <v>223861981</v>
      </c>
      <c r="E594" s="1" t="s">
        <v>1810</v>
      </c>
      <c r="F594" s="8">
        <v>901010402</v>
      </c>
      <c r="G594" s="1" t="s">
        <v>1664</v>
      </c>
      <c r="H594" s="1" t="s">
        <v>1957</v>
      </c>
      <c r="I594" s="25">
        <v>43270</v>
      </c>
      <c r="J594" s="9">
        <v>0</v>
      </c>
      <c r="K594" s="10">
        <v>0</v>
      </c>
    </row>
    <row r="595" spans="1:11" ht="23.25" customHeight="1" x14ac:dyDescent="0.2">
      <c r="A595" s="6">
        <v>2018</v>
      </c>
      <c r="B595" s="7" t="s">
        <v>1908</v>
      </c>
      <c r="C595" s="1" t="s">
        <v>1532</v>
      </c>
      <c r="D595" s="2">
        <v>81040989.599999994</v>
      </c>
      <c r="E595" s="1" t="s">
        <v>1753</v>
      </c>
      <c r="F595" s="8">
        <v>860522931</v>
      </c>
      <c r="G595" s="1" t="s">
        <v>1594</v>
      </c>
      <c r="H595" s="1" t="s">
        <v>1957</v>
      </c>
      <c r="I595" s="25">
        <v>43360</v>
      </c>
      <c r="J595" s="9">
        <v>0</v>
      </c>
      <c r="K595" s="10">
        <v>0</v>
      </c>
    </row>
    <row r="596" spans="1:11" ht="23.25" customHeight="1" x14ac:dyDescent="0.2">
      <c r="A596" s="6">
        <v>2018</v>
      </c>
      <c r="B596" s="7" t="s">
        <v>1909</v>
      </c>
      <c r="C596" s="1" t="s">
        <v>1533</v>
      </c>
      <c r="D596" s="2">
        <v>155047917.55000001</v>
      </c>
      <c r="E596" s="1" t="s">
        <v>1753</v>
      </c>
      <c r="F596" s="8">
        <v>860522931</v>
      </c>
      <c r="G596" s="1" t="s">
        <v>1595</v>
      </c>
      <c r="H596" s="1" t="s">
        <v>1957</v>
      </c>
      <c r="I596" s="25">
        <v>43360</v>
      </c>
      <c r="J596" s="9">
        <v>0</v>
      </c>
      <c r="K596" s="10">
        <v>0</v>
      </c>
    </row>
    <row r="597" spans="1:11" ht="23.25" customHeight="1" x14ac:dyDescent="0.2">
      <c r="A597" s="6">
        <v>2018</v>
      </c>
      <c r="B597" s="21" t="s">
        <v>1910</v>
      </c>
      <c r="C597" s="1" t="s">
        <v>1534</v>
      </c>
      <c r="D597" s="2">
        <v>59785975.219999999</v>
      </c>
      <c r="E597" s="1" t="s">
        <v>1839</v>
      </c>
      <c r="F597" s="8">
        <v>860522931</v>
      </c>
      <c r="G597" s="1" t="s">
        <v>1589</v>
      </c>
      <c r="H597" s="1" t="s">
        <v>1957</v>
      </c>
      <c r="I597" s="25">
        <v>43360</v>
      </c>
      <c r="J597" s="9">
        <v>0</v>
      </c>
      <c r="K597" s="10">
        <v>0</v>
      </c>
    </row>
    <row r="598" spans="1:11" ht="23.25" customHeight="1" x14ac:dyDescent="0.2">
      <c r="A598" s="6">
        <v>2018</v>
      </c>
      <c r="B598" s="21" t="s">
        <v>1911</v>
      </c>
      <c r="C598" s="1" t="s">
        <v>1535</v>
      </c>
      <c r="D598" s="2">
        <v>51090899.659999996</v>
      </c>
      <c r="E598" s="1" t="s">
        <v>1839</v>
      </c>
      <c r="F598" s="8">
        <v>860522931</v>
      </c>
      <c r="G598" s="1" t="s">
        <v>1593</v>
      </c>
      <c r="H598" s="1" t="s">
        <v>1957</v>
      </c>
      <c r="I598" s="25">
        <v>43360</v>
      </c>
      <c r="J598" s="9">
        <v>0</v>
      </c>
      <c r="K598" s="10">
        <v>0</v>
      </c>
    </row>
    <row r="599" spans="1:11" ht="23.25" customHeight="1" x14ac:dyDescent="0.2">
      <c r="A599" s="6">
        <v>2018</v>
      </c>
      <c r="B599" s="21" t="s">
        <v>1912</v>
      </c>
      <c r="C599" s="1" t="s">
        <v>1536</v>
      </c>
      <c r="D599" s="2">
        <v>27171698.719999999</v>
      </c>
      <c r="E599" s="1" t="s">
        <v>1839</v>
      </c>
      <c r="F599" s="8">
        <v>860522931</v>
      </c>
      <c r="G599" s="1" t="s">
        <v>1592</v>
      </c>
      <c r="H599" s="1" t="s">
        <v>1957</v>
      </c>
      <c r="I599" s="25">
        <v>43360</v>
      </c>
      <c r="J599" s="9">
        <v>0</v>
      </c>
      <c r="K599" s="10">
        <v>0</v>
      </c>
    </row>
    <row r="600" spans="1:11" ht="23.25" customHeight="1" x14ac:dyDescent="0.2">
      <c r="A600" s="6">
        <v>2018</v>
      </c>
      <c r="B600" s="21" t="s">
        <v>1913</v>
      </c>
      <c r="C600" s="1" t="s">
        <v>1537</v>
      </c>
      <c r="D600" s="2">
        <v>77269920.810000002</v>
      </c>
      <c r="E600" s="1" t="s">
        <v>1839</v>
      </c>
      <c r="F600" s="8">
        <v>860522931</v>
      </c>
      <c r="G600" s="1" t="s">
        <v>1591</v>
      </c>
      <c r="H600" s="1" t="s">
        <v>1957</v>
      </c>
      <c r="I600" s="25">
        <v>43360</v>
      </c>
      <c r="J600" s="9">
        <v>0</v>
      </c>
      <c r="K600" s="10">
        <v>0</v>
      </c>
    </row>
    <row r="601" spans="1:11" ht="23.25" customHeight="1" x14ac:dyDescent="0.2">
      <c r="A601" s="6">
        <v>2018</v>
      </c>
      <c r="B601" s="21" t="s">
        <v>1914</v>
      </c>
      <c r="C601" s="1" t="s">
        <v>1538</v>
      </c>
      <c r="D601" s="2">
        <v>58250598.909999996</v>
      </c>
      <c r="E601" s="1" t="s">
        <v>1840</v>
      </c>
      <c r="F601" s="8">
        <v>900229503</v>
      </c>
      <c r="G601" s="1" t="s">
        <v>1590</v>
      </c>
      <c r="H601" s="1" t="s">
        <v>1957</v>
      </c>
      <c r="I601" s="25">
        <v>43360</v>
      </c>
      <c r="J601" s="9">
        <v>0</v>
      </c>
      <c r="K601" s="10">
        <v>0</v>
      </c>
    </row>
    <row r="602" spans="1:11" ht="23.25" customHeight="1" x14ac:dyDescent="0.2">
      <c r="A602" s="6">
        <v>2018</v>
      </c>
      <c r="B602" s="21" t="s">
        <v>1915</v>
      </c>
      <c r="C602" s="1" t="s">
        <v>1539</v>
      </c>
      <c r="D602" s="2">
        <v>58730936.009999998</v>
      </c>
      <c r="E602" s="1" t="s">
        <v>1839</v>
      </c>
      <c r="F602" s="8">
        <v>860522931</v>
      </c>
      <c r="G602" s="1" t="s">
        <v>1698</v>
      </c>
      <c r="H602" s="1" t="s">
        <v>1957</v>
      </c>
      <c r="I602" s="25">
        <v>43360</v>
      </c>
      <c r="J602" s="9">
        <v>0</v>
      </c>
      <c r="K602" s="10">
        <v>4562083</v>
      </c>
    </row>
    <row r="603" spans="1:11" ht="23.25" customHeight="1" x14ac:dyDescent="0.2">
      <c r="A603" s="6">
        <v>2018</v>
      </c>
      <c r="B603" s="21" t="s">
        <v>1916</v>
      </c>
      <c r="C603" s="1" t="s">
        <v>1540</v>
      </c>
      <c r="D603" s="2">
        <v>66469761.07</v>
      </c>
      <c r="E603" s="1" t="s">
        <v>1756</v>
      </c>
      <c r="F603" s="8">
        <v>800093388</v>
      </c>
      <c r="G603" s="1" t="s">
        <v>1588</v>
      </c>
      <c r="H603" s="1" t="s">
        <v>1957</v>
      </c>
      <c r="I603" s="25">
        <v>43360</v>
      </c>
      <c r="J603" s="9">
        <v>0</v>
      </c>
      <c r="K603" s="10">
        <v>0</v>
      </c>
    </row>
    <row r="604" spans="1:11" ht="23.25" customHeight="1" x14ac:dyDescent="0.2">
      <c r="A604" s="6">
        <v>2018</v>
      </c>
      <c r="B604" s="21" t="s">
        <v>1917</v>
      </c>
      <c r="C604" s="1" t="s">
        <v>1541</v>
      </c>
      <c r="D604" s="2">
        <v>302838880.54000002</v>
      </c>
      <c r="E604" s="1" t="s">
        <v>1839</v>
      </c>
      <c r="F604" s="8">
        <v>860522931</v>
      </c>
      <c r="G604" s="1" t="s">
        <v>1587</v>
      </c>
      <c r="H604" s="1" t="s">
        <v>1957</v>
      </c>
      <c r="I604" s="25">
        <v>43360</v>
      </c>
      <c r="J604" s="9">
        <v>0</v>
      </c>
      <c r="K604" s="10">
        <v>0</v>
      </c>
    </row>
    <row r="605" spans="1:11" ht="23.25" customHeight="1" x14ac:dyDescent="0.2">
      <c r="A605" s="6">
        <v>2018</v>
      </c>
      <c r="B605" s="21" t="s">
        <v>1918</v>
      </c>
      <c r="C605" s="1" t="s">
        <v>1542</v>
      </c>
      <c r="D605" s="2">
        <v>7850521.0499999998</v>
      </c>
      <c r="E605" s="1" t="s">
        <v>1841</v>
      </c>
      <c r="F605" s="8">
        <v>901031838</v>
      </c>
      <c r="G605" s="1" t="s">
        <v>1586</v>
      </c>
      <c r="H605" s="1" t="s">
        <v>1957</v>
      </c>
      <c r="I605" s="25">
        <v>43360</v>
      </c>
      <c r="J605" s="9">
        <v>0</v>
      </c>
      <c r="K605" s="10">
        <v>0</v>
      </c>
    </row>
    <row r="606" spans="1:11" ht="23.25" customHeight="1" x14ac:dyDescent="0.2">
      <c r="A606" s="6">
        <v>2018</v>
      </c>
      <c r="B606" s="21" t="s">
        <v>1919</v>
      </c>
      <c r="C606" s="1" t="s">
        <v>1543</v>
      </c>
      <c r="D606" s="2">
        <v>10298021.880000001</v>
      </c>
      <c r="E606" s="1" t="s">
        <v>1756</v>
      </c>
      <c r="F606" s="8">
        <v>800093388</v>
      </c>
      <c r="G606" s="1" t="s">
        <v>1585</v>
      </c>
      <c r="H606" s="1" t="s">
        <v>1957</v>
      </c>
      <c r="I606" s="25">
        <v>43360</v>
      </c>
      <c r="J606" s="9">
        <v>0</v>
      </c>
      <c r="K606" s="10">
        <v>0</v>
      </c>
    </row>
    <row r="607" spans="1:11" ht="23.25" customHeight="1" x14ac:dyDescent="0.2">
      <c r="A607" s="6">
        <v>2018</v>
      </c>
      <c r="B607" s="21" t="s">
        <v>1920</v>
      </c>
      <c r="C607" s="1" t="s">
        <v>1544</v>
      </c>
      <c r="D607" s="2">
        <v>14792526.85</v>
      </c>
      <c r="E607" s="1" t="s">
        <v>1839</v>
      </c>
      <c r="F607" s="8">
        <v>860522931</v>
      </c>
      <c r="G607" s="1" t="s">
        <v>1583</v>
      </c>
      <c r="H607" s="1" t="s">
        <v>1957</v>
      </c>
      <c r="I607" s="25">
        <v>43360</v>
      </c>
      <c r="J607" s="9">
        <v>0</v>
      </c>
      <c r="K607" s="10">
        <v>0</v>
      </c>
    </row>
    <row r="608" spans="1:11" ht="23.25" customHeight="1" x14ac:dyDescent="0.2">
      <c r="A608" s="6">
        <v>2018</v>
      </c>
      <c r="B608" s="21" t="s">
        <v>1921</v>
      </c>
      <c r="C608" s="1" t="s">
        <v>1545</v>
      </c>
      <c r="D608" s="2">
        <v>14911625.640000001</v>
      </c>
      <c r="E608" s="1" t="s">
        <v>1839</v>
      </c>
      <c r="F608" s="8">
        <v>860522931</v>
      </c>
      <c r="G608" s="1" t="s">
        <v>1584</v>
      </c>
      <c r="H608" s="1" t="s">
        <v>1957</v>
      </c>
      <c r="I608" s="25">
        <v>43360</v>
      </c>
      <c r="J608" s="9">
        <v>0</v>
      </c>
      <c r="K608" s="10">
        <v>0</v>
      </c>
    </row>
    <row r="609" spans="1:11" ht="23.25" customHeight="1" x14ac:dyDescent="0.2">
      <c r="A609" s="6">
        <v>2018</v>
      </c>
      <c r="B609" s="21" t="s">
        <v>1922</v>
      </c>
      <c r="C609" s="1" t="s">
        <v>1546</v>
      </c>
      <c r="D609" s="2">
        <v>9170859.4900000002</v>
      </c>
      <c r="E609" s="1" t="s">
        <v>1756</v>
      </c>
      <c r="F609" s="8">
        <v>800093388</v>
      </c>
      <c r="G609" s="1" t="s">
        <v>1582</v>
      </c>
      <c r="H609" s="1" t="s">
        <v>1957</v>
      </c>
      <c r="I609" s="25">
        <v>43360</v>
      </c>
      <c r="J609" s="9">
        <v>0</v>
      </c>
      <c r="K609" s="10">
        <v>0</v>
      </c>
    </row>
    <row r="610" spans="1:11" ht="23.25" customHeight="1" x14ac:dyDescent="0.2">
      <c r="A610" s="6">
        <v>2018</v>
      </c>
      <c r="B610" s="21" t="s">
        <v>1923</v>
      </c>
      <c r="C610" s="1" t="s">
        <v>1547</v>
      </c>
      <c r="D610" s="2">
        <v>7884428.4000000004</v>
      </c>
      <c r="E610" s="1" t="s">
        <v>1756</v>
      </c>
      <c r="F610" s="8">
        <v>800093388</v>
      </c>
      <c r="G610" s="1" t="s">
        <v>1581</v>
      </c>
      <c r="H610" s="1" t="s">
        <v>1957</v>
      </c>
      <c r="I610" s="25">
        <v>43360</v>
      </c>
      <c r="J610" s="9">
        <v>0</v>
      </c>
      <c r="K610" s="10">
        <v>0</v>
      </c>
    </row>
    <row r="611" spans="1:11" ht="23.25" customHeight="1" x14ac:dyDescent="0.2">
      <c r="A611" s="6">
        <v>2018</v>
      </c>
      <c r="B611" s="21" t="s">
        <v>1924</v>
      </c>
      <c r="C611" s="1" t="s">
        <v>1548</v>
      </c>
      <c r="D611" s="2">
        <v>8164121.2599999998</v>
      </c>
      <c r="E611" s="1" t="s">
        <v>1756</v>
      </c>
      <c r="F611" s="8">
        <v>800093388</v>
      </c>
      <c r="G611" s="1" t="s">
        <v>1580</v>
      </c>
      <c r="H611" s="1" t="s">
        <v>1957</v>
      </c>
      <c r="I611" s="25">
        <v>43360</v>
      </c>
      <c r="J611" s="9">
        <v>0</v>
      </c>
      <c r="K611" s="10">
        <v>0</v>
      </c>
    </row>
    <row r="612" spans="1:11" ht="23.25" customHeight="1" x14ac:dyDescent="0.2">
      <c r="A612" s="6">
        <v>2018</v>
      </c>
      <c r="B612" s="21" t="s">
        <v>1925</v>
      </c>
      <c r="C612" s="1" t="s">
        <v>1549</v>
      </c>
      <c r="D612" s="2">
        <v>39359842.109999999</v>
      </c>
      <c r="E612" s="1" t="s">
        <v>1842</v>
      </c>
      <c r="F612" s="8">
        <v>830085640</v>
      </c>
      <c r="G612" s="1" t="s">
        <v>1596</v>
      </c>
      <c r="H612" s="1" t="s">
        <v>1957</v>
      </c>
      <c r="I612" s="25">
        <v>43360</v>
      </c>
      <c r="J612" s="9">
        <v>0</v>
      </c>
      <c r="K612" s="10">
        <v>0</v>
      </c>
    </row>
    <row r="613" spans="1:11" ht="23.25" customHeight="1" x14ac:dyDescent="0.2">
      <c r="A613" s="6">
        <v>2018</v>
      </c>
      <c r="B613" s="7" t="s">
        <v>1391</v>
      </c>
      <c r="C613" s="1" t="s">
        <v>1551</v>
      </c>
      <c r="D613" s="2">
        <v>47000000</v>
      </c>
      <c r="E613" s="1" t="s">
        <v>1759</v>
      </c>
      <c r="F613" s="8">
        <v>900459737</v>
      </c>
      <c r="G613" s="1" t="s">
        <v>1602</v>
      </c>
      <c r="H613" s="1" t="s">
        <v>1957</v>
      </c>
      <c r="I613" s="25">
        <v>43378</v>
      </c>
      <c r="J613" s="9">
        <v>0</v>
      </c>
      <c r="K613" s="10">
        <v>0</v>
      </c>
    </row>
    <row r="614" spans="1:11" ht="23.25" customHeight="1" x14ac:dyDescent="0.2">
      <c r="A614" s="6">
        <v>2018</v>
      </c>
      <c r="B614" s="9" t="s">
        <v>1898</v>
      </c>
      <c r="C614" s="1" t="s">
        <v>1574</v>
      </c>
      <c r="D614" s="2">
        <v>34845638.600000001</v>
      </c>
      <c r="E614" s="1" t="s">
        <v>1870</v>
      </c>
      <c r="F614" s="8">
        <v>830001338</v>
      </c>
      <c r="G614" s="1" t="s">
        <v>1641</v>
      </c>
      <c r="H614" s="1" t="s">
        <v>1957</v>
      </c>
      <c r="I614" s="25">
        <v>43458</v>
      </c>
      <c r="J614" s="9">
        <v>0</v>
      </c>
      <c r="K614" s="10">
        <v>0</v>
      </c>
    </row>
    <row r="615" spans="1:11" ht="23.25" customHeight="1" x14ac:dyDescent="0.2">
      <c r="A615" s="6">
        <v>2018</v>
      </c>
      <c r="B615" s="9" t="s">
        <v>1927</v>
      </c>
      <c r="C615" s="1" t="s">
        <v>1577</v>
      </c>
      <c r="D615" s="2">
        <v>136544269.5</v>
      </c>
      <c r="E615" s="1" t="s">
        <v>1872</v>
      </c>
      <c r="F615" s="8">
        <v>830058677</v>
      </c>
      <c r="G615" s="1" t="s">
        <v>1744</v>
      </c>
      <c r="H615" s="1" t="s">
        <v>1957</v>
      </c>
      <c r="I615" s="25">
        <v>43460</v>
      </c>
      <c r="J615" s="9">
        <f>71+30+24</f>
        <v>125</v>
      </c>
      <c r="K615" s="10">
        <f>34459299.43+14982304.1+11985843.28</f>
        <v>61427446.810000002</v>
      </c>
    </row>
    <row r="616" spans="1:11" ht="23.25" customHeight="1" x14ac:dyDescent="0.2">
      <c r="A616" s="6">
        <v>2018</v>
      </c>
      <c r="B616" s="22" t="s">
        <v>1928</v>
      </c>
      <c r="C616" s="1" t="s">
        <v>1578</v>
      </c>
      <c r="D616" s="2">
        <v>819120506.39999998</v>
      </c>
      <c r="E616" s="1" t="s">
        <v>1873</v>
      </c>
      <c r="F616" s="8">
        <v>900999766</v>
      </c>
      <c r="G616" s="1" t="s">
        <v>1745</v>
      </c>
      <c r="H616" s="1" t="s">
        <v>1957</v>
      </c>
      <c r="I616" s="25">
        <v>43460</v>
      </c>
      <c r="J616" s="9">
        <f>71+30</f>
        <v>101</v>
      </c>
      <c r="K616" s="10">
        <f>222186437.36+125000000</f>
        <v>347186437.36000001</v>
      </c>
    </row>
    <row r="617" spans="1:11" ht="23.25" customHeight="1" x14ac:dyDescent="0.2">
      <c r="A617" s="6">
        <v>2018</v>
      </c>
      <c r="B617" s="22" t="s">
        <v>1896</v>
      </c>
      <c r="C617" s="1" t="s">
        <v>1459</v>
      </c>
      <c r="D617" s="2">
        <v>1267750891</v>
      </c>
      <c r="E617" s="1" t="s">
        <v>1779</v>
      </c>
      <c r="F617" s="8">
        <v>830035246</v>
      </c>
      <c r="G617" s="1" t="s">
        <v>1632</v>
      </c>
      <c r="H617" s="1" t="s">
        <v>1958</v>
      </c>
      <c r="I617" s="25">
        <v>43161</v>
      </c>
      <c r="J617" s="9">
        <v>0</v>
      </c>
      <c r="K617" s="10">
        <v>0</v>
      </c>
    </row>
    <row r="618" spans="1:11" ht="23.25" customHeight="1" x14ac:dyDescent="0.2">
      <c r="A618" s="6">
        <v>2018</v>
      </c>
      <c r="B618" s="7" t="s">
        <v>1961</v>
      </c>
      <c r="C618" s="1" t="s">
        <v>1511</v>
      </c>
      <c r="D618" s="2">
        <v>406834973</v>
      </c>
      <c r="E618" s="1" t="s">
        <v>1824</v>
      </c>
      <c r="F618" s="8">
        <v>800103052</v>
      </c>
      <c r="G618" s="1" t="s">
        <v>1680</v>
      </c>
      <c r="H618" s="1" t="s">
        <v>1958</v>
      </c>
      <c r="I618" s="25">
        <v>43298</v>
      </c>
      <c r="J618" s="9">
        <v>0</v>
      </c>
      <c r="K618" s="10">
        <v>0</v>
      </c>
    </row>
    <row r="619" spans="1:11" ht="23.25" customHeight="1" x14ac:dyDescent="0.2">
      <c r="A619" s="6">
        <v>2018</v>
      </c>
      <c r="B619" s="7" t="s">
        <v>1997</v>
      </c>
      <c r="C619" s="1" t="s">
        <v>1552</v>
      </c>
      <c r="D619" s="2">
        <v>4504000</v>
      </c>
      <c r="E619" s="1" t="s">
        <v>1848</v>
      </c>
      <c r="F619" s="8">
        <v>890900943</v>
      </c>
      <c r="G619" s="1" t="s">
        <v>1704</v>
      </c>
      <c r="H619" s="1" t="s">
        <v>1958</v>
      </c>
      <c r="I619" s="25">
        <v>43378</v>
      </c>
      <c r="J619" s="9">
        <v>0</v>
      </c>
      <c r="K619" s="10">
        <v>0</v>
      </c>
    </row>
    <row r="620" spans="1:11" ht="23.25" customHeight="1" x14ac:dyDescent="0.2">
      <c r="A620" s="6">
        <v>2018</v>
      </c>
      <c r="B620" s="17" t="s">
        <v>2000</v>
      </c>
      <c r="C620" s="1" t="s">
        <v>1575</v>
      </c>
      <c r="D620" s="2">
        <v>8118180</v>
      </c>
      <c r="E620" s="1" t="s">
        <v>1871</v>
      </c>
      <c r="F620" s="8">
        <v>830037946</v>
      </c>
      <c r="G620" s="1" t="s">
        <v>1742</v>
      </c>
      <c r="H620" s="1" t="s">
        <v>1959</v>
      </c>
      <c r="I620" s="25">
        <v>43458</v>
      </c>
      <c r="J620" s="9">
        <v>0</v>
      </c>
      <c r="K620" s="10">
        <v>0</v>
      </c>
    </row>
    <row r="621" spans="1:11" ht="23.25" customHeight="1" x14ac:dyDescent="0.2">
      <c r="A621" s="6">
        <v>2018</v>
      </c>
      <c r="B621" s="9" t="s">
        <v>1926</v>
      </c>
      <c r="C621" s="1" t="s">
        <v>1573</v>
      </c>
      <c r="D621" s="2">
        <v>13210000</v>
      </c>
      <c r="E621" s="1" t="s">
        <v>1848</v>
      </c>
      <c r="F621" s="8">
        <v>890900943</v>
      </c>
      <c r="G621" s="1" t="s">
        <v>1741</v>
      </c>
      <c r="H621" s="1" t="s">
        <v>1959</v>
      </c>
      <c r="I621" s="25">
        <v>43458</v>
      </c>
      <c r="J621" s="9">
        <v>0</v>
      </c>
      <c r="K621" s="10">
        <v>0</v>
      </c>
    </row>
  </sheetData>
  <autoFilter ref="A2:K621"/>
  <mergeCells count="1">
    <mergeCell ref="A1:K1"/>
  </mergeCells>
  <conditionalFormatting sqref="I23:I413 I528">
    <cfRule type="expression" dxfId="3" priority="594">
      <formula>#REF!&gt;#REF!</formula>
    </cfRule>
  </conditionalFormatting>
  <conditionalFormatting sqref="I415:I527 I529:I621">
    <cfRule type="expression" dxfId="2" priority="400">
      <formula>#REF!&gt;#REF!</formula>
    </cfRule>
  </conditionalFormatting>
  <conditionalFormatting sqref="I3:I22">
    <cfRule type="expression" dxfId="1" priority="203">
      <formula>#REF!&gt;#REF!</formula>
    </cfRule>
  </conditionalFormatting>
  <conditionalFormatting sqref="I414">
    <cfRule type="expression" dxfId="0" priority="201">
      <formula>#REF!&gt;#REF!</formula>
    </cfRule>
  </conditionalFormatting>
  <dataValidations xWindow="540" yWindow="213" count="25">
    <dataValidation type="textLength" allowBlank="1" showInputMessage="1" error="Escriba un texto  Maximo 390 Caracteres" promptTitle="Cualquier contenido Maximo 390 Caracteres" prompt=" Registre de manera breve el OBJETO del contrato. (MÁX 390 CARACTERES)." sqref="G148 G162 G230 G300:G301 G404 G412 G414:G419 G529 G182:G183 G189 G195:G199 G235:G241 G249:G258 G285:G288 G422 G467 G458 G443 G23:G138 G3:G14">
      <formula1>0</formula1>
      <formula2>390</formula2>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K270 K190 K215:K216 K224:K225 K240 K480 K181 K197:K198 K164:K165 K220 K296 K300 K304 K168 K171:K172 K27 K45 K47:K56 K58 K61 K68 K97 K102 K143 K145 K153 K160 K162 K264 K267 K294 K185">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E145 E158 E162 E168 E172:E173 E230:E232 E285 E294 E300:E301 E344 E356 E361 E370 E403:E404 E412 E414:E419 E595 E182:E183 E187:E189 E195:E199 E235:E241 E249:E258 E422 E440 E454 E458 E464:E466 E529 E607 E569 E581 E586 E23:E138 E3:E14">
      <formula1>0</formula1>
      <formula2>390</formula2>
    </dataValidation>
    <dataValidation type="list" allowBlank="1" showInputMessage="1" showErrorMessage="1" sqref="E334 E372:E375 E323 E396 E548 E429 E559 E597:E600 E413">
      <formula1>DV</formula1>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F145 F158 F162 F168 F218 F223:F226 F295 F305 F344 F361 F403:F404 F171:F173 F192 F196:F199 F277:F285 F25:F26 F36 F40 F42 F45:F46 F48:F53 F57:F60 F62 F64 F66:F72 F77 F82:F84 F91 F94:F97 F106:F109 F111:F112 F114 F126 F129 F138 F220:F221 F228 F240 F246:F247 F252 F255:F257 F259 F263 F265:F266 F268 F270 F272 F298:F299 F415 F417 F419 F445 F422 F440 F454 F458 F464:F466 F510 F529 F607 F569 F574 F586 F595 F29:F31 F5 F14">
      <formula1>-999999999</formula1>
      <formula2>999999999</formula2>
    </dataValidation>
    <dataValidation type="textLength" allowBlank="1" showInputMessage="1" error="Escriba un texto  Maximo 390 Caracteres" promptTitle="Cualquier contenido Maximo 390 Caracteres" prompt=" Registre COMPLETO el número del contrato conforme la numeración asignada por la Entidad; coloque comilla simple (apóstrofe) ANTES del número." sqref="B294:C299 B171:C173 B182:C183 B187:C189 B196:C199 B235:C241 B249:C258 B285:C288 B3:C13 B404:C404 B412:C412 B414:C419 B23:C137">
      <formula1>0</formula1>
      <formula2>390</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B219:C219 B205:C207 B209:C212">
      <formula1>0</formula1>
      <formula2>390</formula2>
    </dataValidation>
    <dataValidation type="textLength" allowBlank="1" showInputMessage="1" error="Escriba un texto  Maximo 390 Caracteres" promptTitle="Cualquier contenido Maximo 390 Caracteres" prompt=" Registre COMPLETO  el número del contrato conforme  a la numeración asignada por la Entidad; coloque comilla simple (apóstrofe) ANTES del número." sqref="B300:C301 B181:C181">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B305:C305 B420:C421 B178:C180 B192:C192 B242:C248 B259:C261 B220:C228 B185:C185 B230:C230 B233:C234 B263:C284">
      <formula1>0</formula1>
      <formula2>390</formula2>
    </dataValidation>
    <dataValidation type="list" allowBlank="1" showInputMessage="1" showErrorMessage="1" sqref="H22 H14:H15 H149:H151 H158 H138:H139 H529:H531 H520:H526 H533:H534 H551 H544:H546 H548:H549 H536:H538 H540:H541">
      <formula1>"1 CONCURSO DE MÉRITOS,2 CONTRATACIÓN DIRECTA,3 LICITACIÓN PUBLICA,4 SELECCIÓN ABREVIADA,5 MÍNIMA CUANTÍA,99999998 NO SE DILIGENCIA INFORMACIÓN PARA ESTE FORMULARIO EN ESTE PERIODO"</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G220:G228 G233:G234 G305 G420:G421 G178:G180 G192 G242:G248 G259:G261 G263:G284 G294:G299">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D211:D212 D219 D205:D207">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04 D412 D414:D421 D294:D301 D171:D173 D178:D183 D187 D189 D192 D196:D199 D233:D261 D263:D285 D23:D137 D3:D13 D220:D228 D185 D30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F195 F222 F230 F232 F234:F239 F271 F269 F412 F267 F300:F301 F130:F137 F178:F183 F187:F189 F127:F128 F115:F125 F215 F227 F258 F273:F276 F420:F421 F27:F28 F37:F39 F41 F43:F44 F47 F54:F56 F61 F63 F65 F73:F76 F78:F81 F85:F90 F92:F93 F98:F105 F110 F113 F241:F245 F248:F251 F253:F254 F261 F264 F416 F418 F32:F35 F23:F24 F6:F13 F3:F4 F185 F414">
      <formula1>-99999999999</formula1>
      <formula2>99999999999</formula2>
    </dataValidation>
    <dataValidation type="textLength" allowBlank="1" showInputMessage="1" error="Escriba un texto " promptTitle="Cualquier contenido" prompt=" Registre COMPLETO nombres y apellidos del Contratista si es Persona Natural, o la razón social si es Persona Jurídica." sqref="E171 E181">
      <formula1>0</formula1>
      <formula2>3500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E213 E220:E228 E234 E305 E420:E421 E178:E180 E192 E242:E248 E259:E261 E263:E284 E295:E299">
      <formula1>0</formula1>
      <formula2>390</formula2>
    </dataValidation>
    <dataValidation type="date" allowBlank="1" showInputMessage="1" errorTitle="Entrada no válida" error="Por favor escriba una fecha válida (AAAA/MM/DD)" promptTitle="Ingrese una fecha (AAAA/MM/DD)" prompt=" Registre la fecha en la cual se SUSCRIBIÓ la orden (Formato AAAA/MM/DD)." sqref="I219">
      <formula1>1900/1/1</formula1>
      <formula2>3000/1/1</formula2>
    </dataValidation>
    <dataValidation type="date" allowBlank="1" showInputMessage="1" errorTitle="Entrada no válida" error="Por favor escriba una fecha válida (AAAA/MM/DD)" promptTitle="Ingrese una fecha (AAAA/MM/DD)" prompt=" Registre la fecha en la cual se SUSCRIBIÓ el contrato  (Formato AAAA/MM/DD)." sqref="I201 I274:I277 I305 I404 I412 I414:I421 I294:I301 I189 I192:I193 I196:I199 I220:I229 I232:I272 I280:I288 I23:I137 I3:I13 I171:I187">
      <formula1>1900/1/1</formula1>
      <formula2>3000/1/1</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J294:J313 J263:J285 J220:J222 J224:J228 J401:J408 J412 J414:J421 K260 J171:J173 J178:J183 J187:J192 J196:J199 J215:J216 J230:J261 J185 J3:J169">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H178:H519 H561">
      <formula1>$C$347837:$C$347843</formula1>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H99:H102 H116:H119 H104:H105 H85:H90 H73 H62:H65 H44:H45 H32:H38 H132:H137">
      <formula1>$C$344541:$C$344547</formula1>
    </dataValidation>
    <dataValidation type="textLength" allowBlank="1" showInputMessage="1" error="Escriba un texto  Maximo 390 Caracteres" promptTitle="Cualquier contenido Maximo 390 Caracteres" prompt=" Si en la columna 24 seleccionó OTRO, registre a qué otra clase de contrato se refiere" sqref="D286:F288">
      <formula1>0</formula1>
      <formula2>390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I273">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I278:I279">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H8:H13">
      <formula1>$C$344518:$C$344524</formula1>
    </dataValidation>
  </dataValidation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 </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Casas</dc:creator>
  <cp:lastModifiedBy>HP</cp:lastModifiedBy>
  <dcterms:created xsi:type="dcterms:W3CDTF">2020-08-28T11:40:24Z</dcterms:created>
  <dcterms:modified xsi:type="dcterms:W3CDTF">2020-10-26T22:30:48Z</dcterms:modified>
</cp:coreProperties>
</file>