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0\Solicitudes\Censos 2020\"/>
    </mc:Choice>
  </mc:AlternateContent>
  <bookViews>
    <workbookView xWindow="0" yWindow="0" windowWidth="28800" windowHeight="12435" tabRatio="685"/>
  </bookViews>
  <sheets>
    <sheet name="AVES Y PREDIOS" sheetId="3" r:id="rId1"/>
    <sheet name="TD_Aves_Tecnificadas" sheetId="4" r:id="rId2"/>
    <sheet name="Tabla_Departamentos" sheetId="5" r:id="rId3"/>
  </sheets>
  <definedNames>
    <definedName name="_xlnm._FilterDatabase" localSheetId="0" hidden="1">'AVES Y PREDIOS'!$A$5:$V$5</definedName>
    <definedName name="_xlnm._FilterDatabase" localSheetId="2" hidden="1">Tabla_Departamentos!$A$5:$T$5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28" i="3" l="1"/>
  <c r="S1128" i="3"/>
  <c r="O1128" i="3"/>
  <c r="L1128" i="3"/>
  <c r="K1128" i="3"/>
  <c r="J1128" i="3"/>
  <c r="I1128" i="3"/>
  <c r="H1128" i="3"/>
  <c r="G1128" i="3"/>
  <c r="F1128" i="3"/>
  <c r="E1128" i="3"/>
  <c r="D1128" i="3"/>
  <c r="R200" i="3" l="1"/>
  <c r="Q200" i="3"/>
  <c r="P200" i="3"/>
  <c r="R199" i="3"/>
  <c r="Q199" i="3"/>
  <c r="P199" i="3"/>
  <c r="R198" i="3"/>
  <c r="Q198" i="3"/>
  <c r="P198" i="3"/>
  <c r="R197" i="3"/>
  <c r="Q197" i="3"/>
  <c r="P197" i="3"/>
  <c r="R196" i="3"/>
  <c r="Q196" i="3"/>
  <c r="P196" i="3"/>
  <c r="R195" i="3"/>
  <c r="Q195" i="3"/>
  <c r="P195" i="3"/>
  <c r="R194" i="3"/>
  <c r="Q194" i="3"/>
  <c r="P194" i="3"/>
  <c r="R191" i="3"/>
  <c r="Q191" i="3"/>
  <c r="P191" i="3"/>
  <c r="R190" i="3"/>
  <c r="Q190" i="3"/>
  <c r="P190" i="3"/>
  <c r="R188" i="3"/>
  <c r="Q188" i="3"/>
  <c r="P188" i="3"/>
  <c r="R187" i="3"/>
  <c r="Q187" i="3"/>
  <c r="P187" i="3"/>
  <c r="R186" i="3"/>
  <c r="Q186" i="3"/>
  <c r="P186" i="3"/>
  <c r="R185" i="3"/>
  <c r="Q185" i="3"/>
  <c r="P185" i="3"/>
  <c r="R184" i="3"/>
  <c r="Q184" i="3"/>
  <c r="P184" i="3"/>
  <c r="R183" i="3"/>
  <c r="Q183" i="3"/>
  <c r="P183" i="3"/>
  <c r="R182" i="3"/>
  <c r="Q182" i="3"/>
  <c r="P182" i="3"/>
  <c r="R179" i="3"/>
  <c r="Q179" i="3"/>
  <c r="P179" i="3"/>
  <c r="R176" i="3"/>
  <c r="Q176" i="3"/>
  <c r="P176" i="3"/>
  <c r="R175" i="3"/>
  <c r="Q175" i="3"/>
  <c r="P175" i="3"/>
  <c r="R174" i="3"/>
  <c r="Q174" i="3"/>
  <c r="P174" i="3"/>
  <c r="R173" i="3"/>
  <c r="Q173" i="3"/>
  <c r="P173" i="3"/>
  <c r="R172" i="3"/>
  <c r="Q172" i="3"/>
  <c r="P172" i="3"/>
  <c r="R171" i="3"/>
  <c r="Q171" i="3"/>
  <c r="P171" i="3"/>
  <c r="R170" i="3"/>
  <c r="Q170" i="3"/>
  <c r="P170" i="3"/>
  <c r="R169" i="3"/>
  <c r="Q169" i="3"/>
  <c r="P169" i="3"/>
  <c r="R168" i="3"/>
  <c r="Q168" i="3"/>
  <c r="P168" i="3"/>
  <c r="R167" i="3"/>
  <c r="Q167" i="3"/>
  <c r="P167" i="3"/>
  <c r="R166" i="3"/>
  <c r="Q166" i="3"/>
  <c r="P166" i="3"/>
  <c r="R165" i="3"/>
  <c r="Q165" i="3"/>
  <c r="P165" i="3"/>
  <c r="R164" i="3"/>
  <c r="Q164" i="3"/>
  <c r="P164" i="3"/>
  <c r="R162" i="3"/>
  <c r="Q162" i="3"/>
  <c r="P162" i="3"/>
  <c r="R161" i="3"/>
  <c r="Q161" i="3"/>
  <c r="P161" i="3"/>
  <c r="R160" i="3"/>
  <c r="Q160" i="3"/>
  <c r="P160" i="3"/>
  <c r="R159" i="3"/>
  <c r="Q159" i="3"/>
  <c r="P159" i="3"/>
  <c r="R157" i="3"/>
  <c r="Q157" i="3"/>
  <c r="P157" i="3"/>
  <c r="R156" i="3"/>
  <c r="Q156" i="3"/>
  <c r="P156" i="3"/>
  <c r="R155" i="3"/>
  <c r="Q155" i="3"/>
  <c r="P155" i="3"/>
  <c r="R153" i="3"/>
  <c r="Q153" i="3"/>
  <c r="P153" i="3"/>
  <c r="R152" i="3"/>
  <c r="Q152" i="3"/>
  <c r="P152" i="3"/>
  <c r="R151" i="3"/>
  <c r="Q151" i="3"/>
  <c r="P151" i="3"/>
  <c r="R150" i="3"/>
  <c r="Q150" i="3"/>
  <c r="P150" i="3"/>
  <c r="R149" i="3"/>
  <c r="Q149" i="3"/>
  <c r="P149" i="3"/>
  <c r="R148" i="3"/>
  <c r="Q148" i="3"/>
  <c r="P148" i="3"/>
  <c r="R147" i="3"/>
  <c r="Q147" i="3"/>
  <c r="P147" i="3"/>
  <c r="R146" i="3"/>
  <c r="Q146" i="3"/>
  <c r="P146" i="3"/>
  <c r="R145" i="3"/>
  <c r="Q145" i="3"/>
  <c r="P145" i="3"/>
  <c r="R144" i="3"/>
  <c r="Q144" i="3"/>
  <c r="P144" i="3"/>
  <c r="R143" i="3"/>
  <c r="Q143" i="3"/>
  <c r="P143" i="3"/>
  <c r="R142" i="3"/>
  <c r="Q142" i="3"/>
  <c r="P142" i="3"/>
  <c r="R141" i="3"/>
  <c r="Q141" i="3"/>
  <c r="P141" i="3"/>
  <c r="R140" i="3"/>
  <c r="Q140" i="3"/>
  <c r="P140" i="3"/>
  <c r="R139" i="3"/>
  <c r="Q139" i="3"/>
  <c r="P139" i="3"/>
  <c r="R138" i="3"/>
  <c r="Q138" i="3"/>
  <c r="P138" i="3"/>
  <c r="R137" i="3"/>
  <c r="Q137" i="3"/>
  <c r="P137" i="3"/>
  <c r="R136" i="3"/>
  <c r="Q136" i="3"/>
  <c r="P136" i="3"/>
  <c r="R135" i="3"/>
  <c r="Q135" i="3"/>
  <c r="P135" i="3"/>
  <c r="R134" i="3"/>
  <c r="Q134" i="3"/>
  <c r="P134" i="3"/>
  <c r="R133" i="3"/>
  <c r="Q133" i="3"/>
  <c r="P133" i="3"/>
  <c r="R132" i="3"/>
  <c r="Q132" i="3"/>
  <c r="P132" i="3"/>
  <c r="R131" i="3"/>
  <c r="Q131" i="3"/>
  <c r="P131" i="3"/>
  <c r="U131" i="3" l="1"/>
  <c r="U147" i="3"/>
  <c r="V194" i="3"/>
  <c r="U140" i="3"/>
  <c r="U148" i="3"/>
  <c r="U167" i="3"/>
  <c r="U198" i="3"/>
  <c r="U132" i="3"/>
  <c r="U157" i="3"/>
  <c r="U175" i="3"/>
  <c r="V195" i="3"/>
  <c r="V132" i="3"/>
  <c r="V140" i="3"/>
  <c r="U143" i="3"/>
  <c r="V148" i="3"/>
  <c r="U151" i="3"/>
  <c r="V157" i="3"/>
  <c r="V167" i="3"/>
  <c r="U170" i="3"/>
  <c r="V175" i="3"/>
  <c r="U182" i="3"/>
  <c r="V187" i="3"/>
  <c r="V198" i="3"/>
  <c r="V184" i="3"/>
  <c r="U165" i="3"/>
  <c r="U173" i="3"/>
  <c r="U185" i="3"/>
  <c r="V145" i="3"/>
  <c r="V164" i="3"/>
  <c r="V172" i="3"/>
  <c r="U187" i="3"/>
  <c r="V138" i="3"/>
  <c r="U149" i="3"/>
  <c r="U159" i="3"/>
  <c r="U168" i="3"/>
  <c r="U176" i="3"/>
  <c r="V185" i="3"/>
  <c r="U199" i="3"/>
  <c r="V153" i="3"/>
  <c r="U141" i="3"/>
  <c r="V146" i="3"/>
  <c r="V155" i="3"/>
  <c r="V165" i="3"/>
  <c r="V173" i="3"/>
  <c r="U188" i="3"/>
  <c r="V196" i="3"/>
  <c r="U162" i="3"/>
  <c r="V168" i="3"/>
  <c r="V176" i="3"/>
  <c r="V188" i="3"/>
  <c r="U194" i="3"/>
  <c r="V199" i="3"/>
  <c r="U156" i="3"/>
  <c r="U134" i="3"/>
  <c r="V156" i="3"/>
  <c r="U160" i="3"/>
  <c r="V166" i="3"/>
  <c r="U169" i="3"/>
  <c r="V174" i="3"/>
  <c r="U179" i="3"/>
  <c r="V186" i="3"/>
  <c r="V197" i="3"/>
  <c r="V134" i="3"/>
  <c r="U137" i="3"/>
  <c r="V142" i="3"/>
  <c r="U145" i="3"/>
  <c r="V150" i="3"/>
  <c r="U153" i="3"/>
  <c r="V160" i="3"/>
  <c r="U164" i="3"/>
  <c r="U172" i="3"/>
  <c r="U184" i="3"/>
  <c r="U195" i="3"/>
  <c r="U196" i="3"/>
  <c r="U150" i="3"/>
  <c r="U183" i="3"/>
  <c r="U190" i="3"/>
  <c r="V143" i="3"/>
  <c r="U166" i="3"/>
  <c r="U139" i="3"/>
  <c r="U135" i="3"/>
  <c r="U142" i="3"/>
  <c r="U186" i="3"/>
  <c r="U191" i="3"/>
  <c r="U197" i="3"/>
  <c r="U152" i="3"/>
  <c r="U174" i="3"/>
  <c r="U136" i="3"/>
  <c r="U161" i="3"/>
  <c r="U171" i="3"/>
  <c r="U144" i="3"/>
  <c r="U200" i="3"/>
  <c r="V144" i="3"/>
  <c r="V171" i="3"/>
  <c r="V183" i="3"/>
  <c r="V131" i="3"/>
  <c r="U138" i="3"/>
  <c r="V139" i="3"/>
  <c r="U146" i="3"/>
  <c r="V147" i="3"/>
  <c r="U155" i="3"/>
  <c r="V136" i="3"/>
  <c r="V152" i="3"/>
  <c r="V137" i="3"/>
  <c r="V162" i="3"/>
  <c r="V151" i="3"/>
  <c r="V161" i="3"/>
  <c r="V170" i="3"/>
  <c r="V182" i="3"/>
  <c r="V191" i="3"/>
  <c r="U133" i="3"/>
  <c r="V169" i="3"/>
  <c r="V179" i="3"/>
  <c r="V190" i="3"/>
  <c r="V200" i="3"/>
  <c r="V135" i="3"/>
  <c r="V133" i="3"/>
  <c r="V141" i="3"/>
  <c r="V149" i="3"/>
  <c r="V159" i="3"/>
  <c r="P662" i="3" l="1"/>
  <c r="Q662" i="3"/>
  <c r="R662" i="3"/>
  <c r="P663" i="3"/>
  <c r="Q663" i="3"/>
  <c r="R663" i="3"/>
  <c r="P664" i="3"/>
  <c r="Q664" i="3"/>
  <c r="R664" i="3"/>
  <c r="P665" i="3"/>
  <c r="Q665" i="3"/>
  <c r="R665" i="3"/>
  <c r="P666" i="3"/>
  <c r="Q666" i="3"/>
  <c r="R666" i="3"/>
  <c r="P667" i="3"/>
  <c r="Q667" i="3"/>
  <c r="R667" i="3"/>
  <c r="P668" i="3"/>
  <c r="Q668" i="3"/>
  <c r="R668" i="3"/>
  <c r="P669" i="3"/>
  <c r="Q669" i="3"/>
  <c r="R669" i="3"/>
  <c r="P670" i="3"/>
  <c r="Q670" i="3"/>
  <c r="R670" i="3"/>
  <c r="P671" i="3"/>
  <c r="Q671" i="3"/>
  <c r="R671" i="3"/>
  <c r="P672" i="3"/>
  <c r="Q672" i="3"/>
  <c r="R672" i="3"/>
  <c r="P673" i="3"/>
  <c r="Q673" i="3"/>
  <c r="R673" i="3"/>
  <c r="P674" i="3"/>
  <c r="Q674" i="3"/>
  <c r="R674" i="3"/>
  <c r="P675" i="3"/>
  <c r="Q675" i="3"/>
  <c r="R675" i="3"/>
  <c r="P676" i="3"/>
  <c r="Q676" i="3"/>
  <c r="R676" i="3"/>
  <c r="P677" i="3"/>
  <c r="Q677" i="3"/>
  <c r="R677" i="3"/>
  <c r="P678" i="3"/>
  <c r="Q678" i="3"/>
  <c r="R678" i="3"/>
  <c r="P679" i="3"/>
  <c r="Q679" i="3"/>
  <c r="R679" i="3"/>
  <c r="P680" i="3"/>
  <c r="Q680" i="3"/>
  <c r="R680" i="3"/>
  <c r="P681" i="3"/>
  <c r="Q681" i="3"/>
  <c r="R681" i="3"/>
  <c r="P682" i="3"/>
  <c r="Q682" i="3"/>
  <c r="R682" i="3"/>
  <c r="P683" i="3"/>
  <c r="Q683" i="3"/>
  <c r="R683" i="3"/>
  <c r="P684" i="3"/>
  <c r="Q684" i="3"/>
  <c r="R684" i="3"/>
  <c r="P685" i="3"/>
  <c r="Q685" i="3"/>
  <c r="R685" i="3"/>
  <c r="P686" i="3"/>
  <c r="Q686" i="3"/>
  <c r="R686" i="3"/>
  <c r="P687" i="3"/>
  <c r="Q687" i="3"/>
  <c r="R687" i="3"/>
  <c r="P688" i="3"/>
  <c r="Q688" i="3"/>
  <c r="R688" i="3"/>
  <c r="P689" i="3"/>
  <c r="Q689" i="3"/>
  <c r="R689" i="3"/>
  <c r="P690" i="3"/>
  <c r="Q690" i="3"/>
  <c r="R690" i="3"/>
  <c r="P691" i="3"/>
  <c r="Q691" i="3"/>
  <c r="R691" i="3"/>
  <c r="P1092" i="3"/>
  <c r="Q1092" i="3"/>
  <c r="R1092" i="3"/>
  <c r="P1093" i="3"/>
  <c r="Q1093" i="3"/>
  <c r="R1093" i="3"/>
  <c r="U685" i="3" l="1"/>
  <c r="V674" i="3"/>
  <c r="V687" i="3"/>
  <c r="V679" i="3"/>
  <c r="V685" i="3"/>
  <c r="V682" i="3"/>
  <c r="V666" i="3"/>
  <c r="V1092" i="3"/>
  <c r="V684" i="3"/>
  <c r="V676" i="3"/>
  <c r="V668" i="3"/>
  <c r="V690" i="3"/>
  <c r="U669" i="3"/>
  <c r="V673" i="3"/>
  <c r="U668" i="3"/>
  <c r="U689" i="3"/>
  <c r="U681" i="3"/>
  <c r="V677" i="3"/>
  <c r="U1093" i="3"/>
  <c r="U677" i="3"/>
  <c r="U676" i="3"/>
  <c r="V683" i="3"/>
  <c r="U678" i="3"/>
  <c r="V675" i="3"/>
  <c r="U670" i="3"/>
  <c r="V667" i="3"/>
  <c r="U662" i="3"/>
  <c r="V669" i="3"/>
  <c r="U684" i="3"/>
  <c r="V665" i="3"/>
  <c r="U686" i="3"/>
  <c r="U675" i="3"/>
  <c r="U687" i="3"/>
  <c r="U679" i="3"/>
  <c r="V689" i="3"/>
  <c r="V663" i="3"/>
  <c r="V681" i="3"/>
  <c r="U663" i="3"/>
  <c r="V691" i="3"/>
  <c r="U1092" i="3"/>
  <c r="U691" i="3"/>
  <c r="V1093" i="3"/>
  <c r="U666" i="3"/>
  <c r="V671" i="3"/>
  <c r="U690" i="3"/>
  <c r="U671" i="3"/>
  <c r="U683" i="3"/>
  <c r="U682" i="3"/>
  <c r="U667" i="3"/>
  <c r="U674" i="3"/>
  <c r="V688" i="3"/>
  <c r="V680" i="3"/>
  <c r="U673" i="3"/>
  <c r="V672" i="3"/>
  <c r="U665" i="3"/>
  <c r="V664" i="3"/>
  <c r="U688" i="3"/>
  <c r="U680" i="3"/>
  <c r="U672" i="3"/>
  <c r="U664" i="3"/>
  <c r="V678" i="3"/>
  <c r="V670" i="3"/>
  <c r="V662" i="3"/>
  <c r="V686" i="3"/>
  <c r="R609" i="3" l="1"/>
  <c r="Q609" i="3"/>
  <c r="P609" i="3"/>
  <c r="R608" i="3"/>
  <c r="Q608" i="3"/>
  <c r="P608" i="3"/>
  <c r="R607" i="3"/>
  <c r="Q607" i="3"/>
  <c r="P607" i="3"/>
  <c r="R606" i="3"/>
  <c r="Q606" i="3"/>
  <c r="P606" i="3"/>
  <c r="R605" i="3"/>
  <c r="Q605" i="3"/>
  <c r="P605" i="3"/>
  <c r="R604" i="3"/>
  <c r="Q604" i="3"/>
  <c r="P604" i="3"/>
  <c r="R603" i="3"/>
  <c r="Q603" i="3"/>
  <c r="P603" i="3"/>
  <c r="R602" i="3"/>
  <c r="Q602" i="3"/>
  <c r="P602" i="3"/>
  <c r="R580" i="3"/>
  <c r="Q580" i="3"/>
  <c r="P580" i="3"/>
  <c r="R601" i="3"/>
  <c r="Q601" i="3"/>
  <c r="P601" i="3"/>
  <c r="R600" i="3"/>
  <c r="Q600" i="3"/>
  <c r="P600" i="3"/>
  <c r="R599" i="3"/>
  <c r="Q599" i="3"/>
  <c r="P599" i="3"/>
  <c r="R598" i="3"/>
  <c r="Q598" i="3"/>
  <c r="P598" i="3"/>
  <c r="R597" i="3"/>
  <c r="Q597" i="3"/>
  <c r="P597" i="3"/>
  <c r="R596" i="3"/>
  <c r="Q596" i="3"/>
  <c r="P596" i="3"/>
  <c r="R595" i="3"/>
  <c r="Q595" i="3"/>
  <c r="P595" i="3"/>
  <c r="R594" i="3"/>
  <c r="Q594" i="3"/>
  <c r="P594" i="3"/>
  <c r="R593" i="3"/>
  <c r="Q593" i="3"/>
  <c r="P593" i="3"/>
  <c r="R592" i="3"/>
  <c r="Q592" i="3"/>
  <c r="P592" i="3"/>
  <c r="R588" i="3"/>
  <c r="Q588" i="3"/>
  <c r="P588" i="3"/>
  <c r="R591" i="3"/>
  <c r="Q591" i="3"/>
  <c r="P591" i="3"/>
  <c r="R590" i="3"/>
  <c r="Q590" i="3"/>
  <c r="P590" i="3"/>
  <c r="R589" i="3"/>
  <c r="Q589" i="3"/>
  <c r="P589" i="3"/>
  <c r="R587" i="3"/>
  <c r="Q587" i="3"/>
  <c r="P587" i="3"/>
  <c r="R586" i="3"/>
  <c r="Q586" i="3"/>
  <c r="P586" i="3"/>
  <c r="R585" i="3"/>
  <c r="Q585" i="3"/>
  <c r="P585" i="3"/>
  <c r="R584" i="3"/>
  <c r="Q584" i="3"/>
  <c r="P584" i="3"/>
  <c r="R583" i="3"/>
  <c r="Q583" i="3"/>
  <c r="P583" i="3"/>
  <c r="R582" i="3"/>
  <c r="Q582" i="3"/>
  <c r="P582" i="3"/>
  <c r="R581" i="3"/>
  <c r="Q581" i="3"/>
  <c r="P581" i="3"/>
  <c r="U592" i="3" l="1"/>
  <c r="U600" i="3"/>
  <c r="U607" i="3"/>
  <c r="V584" i="3"/>
  <c r="V592" i="3"/>
  <c r="V600" i="3"/>
  <c r="V607" i="3"/>
  <c r="U590" i="3"/>
  <c r="V595" i="3"/>
  <c r="U604" i="3"/>
  <c r="U593" i="3"/>
  <c r="V593" i="3"/>
  <c r="V601" i="3"/>
  <c r="V608" i="3"/>
  <c r="V582" i="3"/>
  <c r="V591" i="3"/>
  <c r="V598" i="3"/>
  <c r="V605" i="3"/>
  <c r="V585" i="3"/>
  <c r="U581" i="3"/>
  <c r="U597" i="3"/>
  <c r="V609" i="3"/>
  <c r="U601" i="3"/>
  <c r="U608" i="3"/>
  <c r="V583" i="3"/>
  <c r="U586" i="3"/>
  <c r="V588" i="3"/>
  <c r="U594" i="3"/>
  <c r="V599" i="3"/>
  <c r="U580" i="3"/>
  <c r="V606" i="3"/>
  <c r="U609" i="3"/>
  <c r="V602" i="3"/>
  <c r="V587" i="3"/>
  <c r="U595" i="3"/>
  <c r="V580" i="3"/>
  <c r="U605" i="3"/>
  <c r="V586" i="3"/>
  <c r="U591" i="3"/>
  <c r="V597" i="3"/>
  <c r="V581" i="3"/>
  <c r="U584" i="3"/>
  <c r="V590" i="3"/>
  <c r="V604" i="3"/>
  <c r="V594" i="3"/>
  <c r="U582" i="3"/>
  <c r="U587" i="3"/>
  <c r="U598" i="3"/>
  <c r="U602" i="3"/>
  <c r="U589" i="3"/>
  <c r="U596" i="3"/>
  <c r="U603" i="3"/>
  <c r="V589" i="3"/>
  <c r="V596" i="3"/>
  <c r="V603" i="3"/>
  <c r="U583" i="3"/>
  <c r="U588" i="3"/>
  <c r="U599" i="3"/>
  <c r="U606" i="3"/>
  <c r="U585" i="3"/>
  <c r="R154" i="3" l="1"/>
  <c r="Q154" i="3"/>
  <c r="P154" i="3"/>
  <c r="U154" i="3" l="1"/>
  <c r="V154" i="3"/>
  <c r="R130" i="3" l="1"/>
  <c r="Q130" i="3"/>
  <c r="P130" i="3"/>
  <c r="R129" i="3"/>
  <c r="Q129" i="3"/>
  <c r="P129" i="3"/>
  <c r="R128" i="3"/>
  <c r="Q128" i="3"/>
  <c r="P128" i="3"/>
  <c r="R127" i="3"/>
  <c r="Q127" i="3"/>
  <c r="P127" i="3"/>
  <c r="R126" i="3"/>
  <c r="Q126" i="3"/>
  <c r="P126" i="3"/>
  <c r="R125" i="3"/>
  <c r="Q125" i="3"/>
  <c r="P125" i="3"/>
  <c r="R124" i="3"/>
  <c r="Q124" i="3"/>
  <c r="P124" i="3"/>
  <c r="R123" i="3"/>
  <c r="Q123" i="3"/>
  <c r="P123" i="3"/>
  <c r="R122" i="3"/>
  <c r="Q122" i="3"/>
  <c r="P122" i="3"/>
  <c r="R121" i="3"/>
  <c r="Q121" i="3"/>
  <c r="P121" i="3"/>
  <c r="R120" i="3"/>
  <c r="Q120" i="3"/>
  <c r="P120" i="3"/>
  <c r="R119" i="3"/>
  <c r="Q119" i="3"/>
  <c r="P119" i="3"/>
  <c r="R118" i="3"/>
  <c r="Q118" i="3"/>
  <c r="P118" i="3"/>
  <c r="R117" i="3"/>
  <c r="Q117" i="3"/>
  <c r="P117" i="3"/>
  <c r="R116" i="3"/>
  <c r="Q116" i="3"/>
  <c r="P116" i="3"/>
  <c r="R115" i="3"/>
  <c r="Q115" i="3"/>
  <c r="P115" i="3"/>
  <c r="R114" i="3"/>
  <c r="Q114" i="3"/>
  <c r="P114" i="3"/>
  <c r="R113" i="3"/>
  <c r="Q113" i="3"/>
  <c r="P113" i="3"/>
  <c r="R112" i="3"/>
  <c r="Q112" i="3"/>
  <c r="P112" i="3"/>
  <c r="R111" i="3"/>
  <c r="Q111" i="3"/>
  <c r="P111" i="3"/>
  <c r="R110" i="3"/>
  <c r="Q110" i="3"/>
  <c r="P110" i="3"/>
  <c r="R109" i="3"/>
  <c r="Q109" i="3"/>
  <c r="P109" i="3"/>
  <c r="R108" i="3"/>
  <c r="Q108" i="3"/>
  <c r="P108" i="3"/>
  <c r="R107" i="3"/>
  <c r="Q107" i="3"/>
  <c r="P107" i="3"/>
  <c r="R106" i="3"/>
  <c r="Q106" i="3"/>
  <c r="P106" i="3"/>
  <c r="R105" i="3"/>
  <c r="Q105" i="3"/>
  <c r="P105" i="3"/>
  <c r="R104" i="3"/>
  <c r="Q104" i="3"/>
  <c r="P104" i="3"/>
  <c r="R103" i="3"/>
  <c r="Q103" i="3"/>
  <c r="P103" i="3"/>
  <c r="R102" i="3"/>
  <c r="Q102" i="3"/>
  <c r="P102" i="3"/>
  <c r="R101" i="3"/>
  <c r="Q101" i="3"/>
  <c r="P101" i="3"/>
  <c r="R100" i="3"/>
  <c r="Q100" i="3"/>
  <c r="P100" i="3"/>
  <c r="R99" i="3"/>
  <c r="Q99" i="3"/>
  <c r="P99" i="3"/>
  <c r="R98" i="3"/>
  <c r="Q98" i="3"/>
  <c r="P98" i="3"/>
  <c r="R97" i="3"/>
  <c r="Q97" i="3"/>
  <c r="P97" i="3"/>
  <c r="R96" i="3"/>
  <c r="Q96" i="3"/>
  <c r="P96" i="3"/>
  <c r="R95" i="3"/>
  <c r="Q95" i="3"/>
  <c r="P95" i="3"/>
  <c r="R94" i="3"/>
  <c r="Q94" i="3"/>
  <c r="P94" i="3"/>
  <c r="R93" i="3"/>
  <c r="Q93" i="3"/>
  <c r="P93" i="3"/>
  <c r="R92" i="3"/>
  <c r="Q92" i="3"/>
  <c r="P92" i="3"/>
  <c r="R91" i="3"/>
  <c r="Q91" i="3"/>
  <c r="P91" i="3"/>
  <c r="R90" i="3"/>
  <c r="Q90" i="3"/>
  <c r="P90" i="3"/>
  <c r="R89" i="3"/>
  <c r="Q89" i="3"/>
  <c r="P89" i="3"/>
  <c r="R88" i="3"/>
  <c r="Q88" i="3"/>
  <c r="P88" i="3"/>
  <c r="R87" i="3"/>
  <c r="Q87" i="3"/>
  <c r="P87" i="3"/>
  <c r="R86" i="3"/>
  <c r="Q86" i="3"/>
  <c r="P86" i="3"/>
  <c r="R85" i="3"/>
  <c r="Q85" i="3"/>
  <c r="P85" i="3"/>
  <c r="R84" i="3"/>
  <c r="Q84" i="3"/>
  <c r="P84" i="3"/>
  <c r="R83" i="3"/>
  <c r="Q83" i="3"/>
  <c r="P83" i="3"/>
  <c r="R82" i="3"/>
  <c r="Q82" i="3"/>
  <c r="P82" i="3"/>
  <c r="R81" i="3"/>
  <c r="Q81" i="3"/>
  <c r="P81" i="3"/>
  <c r="R80" i="3"/>
  <c r="Q80" i="3"/>
  <c r="P80" i="3"/>
  <c r="R79" i="3"/>
  <c r="Q79" i="3"/>
  <c r="P79" i="3"/>
  <c r="R78" i="3"/>
  <c r="Q78" i="3"/>
  <c r="P78" i="3"/>
  <c r="R77" i="3"/>
  <c r="Q77" i="3"/>
  <c r="P77" i="3"/>
  <c r="R76" i="3"/>
  <c r="Q76" i="3"/>
  <c r="P76" i="3"/>
  <c r="R75" i="3"/>
  <c r="Q75" i="3"/>
  <c r="P75" i="3"/>
  <c r="R74" i="3"/>
  <c r="Q74" i="3"/>
  <c r="P74" i="3"/>
  <c r="R73" i="3"/>
  <c r="Q73" i="3"/>
  <c r="P73" i="3"/>
  <c r="R72" i="3"/>
  <c r="Q72" i="3"/>
  <c r="P72" i="3"/>
  <c r="R71" i="3"/>
  <c r="Q71" i="3"/>
  <c r="P71" i="3"/>
  <c r="R70" i="3"/>
  <c r="Q70" i="3"/>
  <c r="P70" i="3"/>
  <c r="R69" i="3"/>
  <c r="Q69" i="3"/>
  <c r="P69" i="3"/>
  <c r="R68" i="3"/>
  <c r="Q68" i="3"/>
  <c r="P68" i="3"/>
  <c r="R67" i="3"/>
  <c r="Q67" i="3"/>
  <c r="P67" i="3"/>
  <c r="R66" i="3"/>
  <c r="Q66" i="3"/>
  <c r="P66" i="3"/>
  <c r="R65" i="3"/>
  <c r="Q65" i="3"/>
  <c r="P65" i="3"/>
  <c r="R64" i="3"/>
  <c r="Q64" i="3"/>
  <c r="P64" i="3"/>
  <c r="R63" i="3"/>
  <c r="Q63" i="3"/>
  <c r="P63" i="3"/>
  <c r="R62" i="3"/>
  <c r="Q62" i="3"/>
  <c r="P62" i="3"/>
  <c r="R61" i="3"/>
  <c r="Q61" i="3"/>
  <c r="P61" i="3"/>
  <c r="R60" i="3"/>
  <c r="Q60" i="3"/>
  <c r="P60" i="3"/>
  <c r="R59" i="3"/>
  <c r="Q59" i="3"/>
  <c r="P59" i="3"/>
  <c r="R58" i="3"/>
  <c r="Q58" i="3"/>
  <c r="P58" i="3"/>
  <c r="R57" i="3"/>
  <c r="Q57" i="3"/>
  <c r="P57" i="3"/>
  <c r="R56" i="3"/>
  <c r="Q56" i="3"/>
  <c r="P56" i="3"/>
  <c r="R55" i="3"/>
  <c r="Q55" i="3"/>
  <c r="P55" i="3"/>
  <c r="R54" i="3"/>
  <c r="Q54" i="3"/>
  <c r="P54" i="3"/>
  <c r="R53" i="3"/>
  <c r="Q53" i="3"/>
  <c r="P53" i="3"/>
  <c r="R52" i="3"/>
  <c r="Q52" i="3"/>
  <c r="P52" i="3"/>
  <c r="R51" i="3"/>
  <c r="Q51" i="3"/>
  <c r="P51" i="3"/>
  <c r="R50" i="3"/>
  <c r="Q50" i="3"/>
  <c r="P50" i="3"/>
  <c r="R49" i="3"/>
  <c r="Q49" i="3"/>
  <c r="P49" i="3"/>
  <c r="R48" i="3"/>
  <c r="Q48" i="3"/>
  <c r="P48" i="3"/>
  <c r="R47" i="3"/>
  <c r="Q47" i="3"/>
  <c r="P47" i="3"/>
  <c r="R46" i="3"/>
  <c r="Q46" i="3"/>
  <c r="P46" i="3"/>
  <c r="R45" i="3"/>
  <c r="Q45" i="3"/>
  <c r="P45" i="3"/>
  <c r="R44" i="3"/>
  <c r="Q44" i="3"/>
  <c r="P44" i="3"/>
  <c r="R43" i="3"/>
  <c r="Q43" i="3"/>
  <c r="P43" i="3"/>
  <c r="R42" i="3"/>
  <c r="Q42" i="3"/>
  <c r="P42" i="3"/>
  <c r="R41" i="3"/>
  <c r="Q41" i="3"/>
  <c r="P41" i="3"/>
  <c r="R40" i="3"/>
  <c r="Q40" i="3"/>
  <c r="P40" i="3"/>
  <c r="R39" i="3"/>
  <c r="Q39" i="3"/>
  <c r="P39" i="3"/>
  <c r="R38" i="3"/>
  <c r="Q38" i="3"/>
  <c r="P38" i="3"/>
  <c r="R37" i="3"/>
  <c r="Q37" i="3"/>
  <c r="P37" i="3"/>
  <c r="R36" i="3"/>
  <c r="Q36" i="3"/>
  <c r="P36" i="3"/>
  <c r="R35" i="3"/>
  <c r="Q35" i="3"/>
  <c r="P35" i="3"/>
  <c r="R34" i="3"/>
  <c r="Q34" i="3"/>
  <c r="P34" i="3"/>
  <c r="R33" i="3"/>
  <c r="Q33" i="3"/>
  <c r="P33" i="3"/>
  <c r="R32" i="3"/>
  <c r="Q32" i="3"/>
  <c r="P32" i="3"/>
  <c r="R31" i="3"/>
  <c r="Q31" i="3"/>
  <c r="P31" i="3"/>
  <c r="R30" i="3"/>
  <c r="Q30" i="3"/>
  <c r="P30" i="3"/>
  <c r="R29" i="3"/>
  <c r="Q29" i="3"/>
  <c r="P29" i="3"/>
  <c r="R28" i="3"/>
  <c r="Q28" i="3"/>
  <c r="P28" i="3"/>
  <c r="R27" i="3"/>
  <c r="Q27" i="3"/>
  <c r="P27" i="3"/>
  <c r="R26" i="3"/>
  <c r="Q26" i="3"/>
  <c r="P26" i="3"/>
  <c r="R25" i="3"/>
  <c r="Q25" i="3"/>
  <c r="P25" i="3"/>
  <c r="R24" i="3"/>
  <c r="Q24" i="3"/>
  <c r="P24" i="3"/>
  <c r="R23" i="3"/>
  <c r="Q23" i="3"/>
  <c r="P23" i="3"/>
  <c r="R22" i="3"/>
  <c r="Q22" i="3"/>
  <c r="P22" i="3"/>
  <c r="R21" i="3"/>
  <c r="Q21" i="3"/>
  <c r="P21" i="3"/>
  <c r="R20" i="3"/>
  <c r="Q20" i="3"/>
  <c r="P20" i="3"/>
  <c r="R19" i="3"/>
  <c r="Q19" i="3"/>
  <c r="P19" i="3"/>
  <c r="R18" i="3"/>
  <c r="Q18" i="3"/>
  <c r="P18" i="3"/>
  <c r="R17" i="3"/>
  <c r="Q17" i="3"/>
  <c r="P17" i="3"/>
  <c r="R16" i="3"/>
  <c r="Q16" i="3"/>
  <c r="P16" i="3"/>
  <c r="R15" i="3"/>
  <c r="Q15" i="3"/>
  <c r="P15" i="3"/>
  <c r="R14" i="3"/>
  <c r="Q14" i="3"/>
  <c r="P14" i="3"/>
  <c r="R13" i="3"/>
  <c r="Q13" i="3"/>
  <c r="P13" i="3"/>
  <c r="R12" i="3"/>
  <c r="Q12" i="3"/>
  <c r="P12" i="3"/>
  <c r="R11" i="3"/>
  <c r="Q11" i="3"/>
  <c r="P11" i="3"/>
  <c r="R10" i="3"/>
  <c r="Q10" i="3"/>
  <c r="P10" i="3"/>
  <c r="R9" i="3"/>
  <c r="Q9" i="3"/>
  <c r="P9" i="3"/>
  <c r="R8" i="3"/>
  <c r="Q8" i="3"/>
  <c r="P8" i="3"/>
  <c r="R7" i="3"/>
  <c r="Q7" i="3"/>
  <c r="P7" i="3"/>
  <c r="R6" i="3"/>
  <c r="Q6" i="3"/>
  <c r="P6" i="3"/>
  <c r="V22" i="3" l="1"/>
  <c r="V54" i="3"/>
  <c r="U129" i="3"/>
  <c r="U12" i="3"/>
  <c r="U28" i="3"/>
  <c r="U36" i="3"/>
  <c r="V41" i="3"/>
  <c r="U44" i="3"/>
  <c r="U108" i="3"/>
  <c r="V38" i="3"/>
  <c r="V62" i="3"/>
  <c r="U121" i="3"/>
  <c r="U7" i="3"/>
  <c r="U15" i="3"/>
  <c r="U23" i="3"/>
  <c r="U31" i="3"/>
  <c r="U39" i="3"/>
  <c r="U47" i="3"/>
  <c r="U55" i="3"/>
  <c r="U63" i="3"/>
  <c r="U71" i="3"/>
  <c r="U79" i="3"/>
  <c r="V84" i="3"/>
  <c r="U87" i="3"/>
  <c r="U95" i="3"/>
  <c r="V100" i="3"/>
  <c r="U103" i="3"/>
  <c r="U111" i="3"/>
  <c r="U119" i="3"/>
  <c r="U127" i="3"/>
  <c r="U9" i="3"/>
  <c r="U25" i="3"/>
  <c r="U57" i="3"/>
  <c r="V70" i="3"/>
  <c r="U81" i="3"/>
  <c r="V86" i="3"/>
  <c r="U97" i="3"/>
  <c r="V102" i="3"/>
  <c r="V7" i="3"/>
  <c r="V15" i="3"/>
  <c r="V23" i="3"/>
  <c r="V31" i="3"/>
  <c r="V39" i="3"/>
  <c r="V47" i="3"/>
  <c r="V55" i="3"/>
  <c r="V63" i="3"/>
  <c r="V71" i="3"/>
  <c r="V79" i="3"/>
  <c r="V87" i="3"/>
  <c r="V95" i="3"/>
  <c r="V103" i="3"/>
  <c r="V111" i="3"/>
  <c r="V119" i="3"/>
  <c r="V6" i="3"/>
  <c r="U33" i="3"/>
  <c r="U65" i="3"/>
  <c r="V118" i="3"/>
  <c r="V10" i="3"/>
  <c r="V26" i="3"/>
  <c r="V34" i="3"/>
  <c r="V106" i="3"/>
  <c r="V122" i="3"/>
  <c r="U125" i="3"/>
  <c r="U17" i="3"/>
  <c r="V126" i="3"/>
  <c r="U8" i="3"/>
  <c r="V13" i="3"/>
  <c r="U16" i="3"/>
  <c r="V21" i="3"/>
  <c r="U24" i="3"/>
  <c r="V29" i="3"/>
  <c r="U32" i="3"/>
  <c r="V37" i="3"/>
  <c r="U40" i="3"/>
  <c r="V45" i="3"/>
  <c r="U48" i="3"/>
  <c r="V53" i="3"/>
  <c r="U56" i="3"/>
  <c r="V61" i="3"/>
  <c r="U64" i="3"/>
  <c r="V69" i="3"/>
  <c r="U72" i="3"/>
  <c r="V77" i="3"/>
  <c r="U80" i="3"/>
  <c r="V85" i="3"/>
  <c r="U88" i="3"/>
  <c r="V93" i="3"/>
  <c r="U96" i="3"/>
  <c r="V101" i="3"/>
  <c r="U104" i="3"/>
  <c r="V109" i="3"/>
  <c r="U112" i="3"/>
  <c r="V117" i="3"/>
  <c r="U120" i="3"/>
  <c r="V125" i="3"/>
  <c r="U128" i="3"/>
  <c r="V30" i="3"/>
  <c r="V46" i="3"/>
  <c r="U73" i="3"/>
  <c r="U113" i="3"/>
  <c r="V8" i="3"/>
  <c r="V16" i="3"/>
  <c r="V24" i="3"/>
  <c r="V32" i="3"/>
  <c r="V40" i="3"/>
  <c r="V48" i="3"/>
  <c r="V56" i="3"/>
  <c r="V64" i="3"/>
  <c r="V72" i="3"/>
  <c r="V80" i="3"/>
  <c r="V88" i="3"/>
  <c r="V96" i="3"/>
  <c r="V104" i="3"/>
  <c r="V112" i="3"/>
  <c r="V120" i="3"/>
  <c r="V128" i="3"/>
  <c r="V14" i="3"/>
  <c r="U41" i="3"/>
  <c r="U49" i="3"/>
  <c r="V78" i="3"/>
  <c r="U89" i="3"/>
  <c r="V94" i="3"/>
  <c r="U105" i="3"/>
  <c r="V110" i="3"/>
  <c r="U102" i="3"/>
  <c r="V129" i="3"/>
  <c r="U106" i="3"/>
  <c r="U122" i="3"/>
  <c r="U98" i="3"/>
  <c r="V89" i="3"/>
  <c r="V121" i="3"/>
  <c r="U18" i="3"/>
  <c r="V49" i="3"/>
  <c r="V57" i="3"/>
  <c r="U114" i="3"/>
  <c r="U42" i="3"/>
  <c r="V65" i="3"/>
  <c r="V81" i="3"/>
  <c r="V105" i="3"/>
  <c r="U58" i="3"/>
  <c r="V97" i="3"/>
  <c r="V127" i="3"/>
  <c r="U26" i="3"/>
  <c r="V33" i="3"/>
  <c r="U34" i="3"/>
  <c r="U74" i="3"/>
  <c r="V25" i="3"/>
  <c r="U90" i="3"/>
  <c r="U130" i="3"/>
  <c r="V73" i="3"/>
  <c r="U10" i="3"/>
  <c r="U50" i="3"/>
  <c r="V9" i="3"/>
  <c r="V17" i="3"/>
  <c r="U66" i="3"/>
  <c r="U82" i="3"/>
  <c r="V113" i="3"/>
  <c r="U11" i="3"/>
  <c r="V18" i="3"/>
  <c r="U19" i="3"/>
  <c r="U27" i="3"/>
  <c r="U35" i="3"/>
  <c r="V42" i="3"/>
  <c r="U43" i="3"/>
  <c r="V50" i="3"/>
  <c r="U51" i="3"/>
  <c r="V58" i="3"/>
  <c r="U59" i="3"/>
  <c r="V66" i="3"/>
  <c r="U67" i="3"/>
  <c r="V74" i="3"/>
  <c r="U75" i="3"/>
  <c r="V82" i="3"/>
  <c r="U83" i="3"/>
  <c r="V90" i="3"/>
  <c r="U91" i="3"/>
  <c r="V98" i="3"/>
  <c r="U99" i="3"/>
  <c r="U107" i="3"/>
  <c r="V114" i="3"/>
  <c r="U115" i="3"/>
  <c r="U123" i="3"/>
  <c r="V130" i="3"/>
  <c r="V11" i="3"/>
  <c r="V19" i="3"/>
  <c r="U20" i="3"/>
  <c r="V27" i="3"/>
  <c r="V35" i="3"/>
  <c r="V43" i="3"/>
  <c r="V51" i="3"/>
  <c r="U52" i="3"/>
  <c r="V59" i="3"/>
  <c r="U60" i="3"/>
  <c r="V67" i="3"/>
  <c r="U68" i="3"/>
  <c r="V75" i="3"/>
  <c r="U76" i="3"/>
  <c r="V83" i="3"/>
  <c r="U84" i="3"/>
  <c r="V91" i="3"/>
  <c r="U92" i="3"/>
  <c r="V99" i="3"/>
  <c r="U100" i="3"/>
  <c r="V107" i="3"/>
  <c r="V115" i="3"/>
  <c r="U116" i="3"/>
  <c r="V123" i="3"/>
  <c r="U124" i="3"/>
  <c r="V12" i="3"/>
  <c r="U13" i="3"/>
  <c r="V20" i="3"/>
  <c r="U21" i="3"/>
  <c r="V28" i="3"/>
  <c r="U29" i="3"/>
  <c r="V36" i="3"/>
  <c r="U37" i="3"/>
  <c r="V44" i="3"/>
  <c r="U45" i="3"/>
  <c r="V52" i="3"/>
  <c r="U53" i="3"/>
  <c r="V60" i="3"/>
  <c r="U61" i="3"/>
  <c r="V68" i="3"/>
  <c r="U69" i="3"/>
  <c r="V76" i="3"/>
  <c r="U77" i="3"/>
  <c r="U85" i="3"/>
  <c r="V92" i="3"/>
  <c r="U93" i="3"/>
  <c r="U101" i="3"/>
  <c r="V108" i="3"/>
  <c r="U109" i="3"/>
  <c r="V116" i="3"/>
  <c r="U117" i="3"/>
  <c r="V124" i="3"/>
  <c r="U6" i="3"/>
  <c r="U14" i="3"/>
  <c r="U22" i="3"/>
  <c r="U30" i="3"/>
  <c r="U38" i="3"/>
  <c r="U46" i="3"/>
  <c r="U54" i="3"/>
  <c r="U62" i="3"/>
  <c r="U70" i="3"/>
  <c r="U78" i="3"/>
  <c r="U86" i="3"/>
  <c r="U94" i="3"/>
  <c r="U110" i="3"/>
  <c r="U118" i="3"/>
  <c r="U126" i="3"/>
  <c r="R1010" i="3"/>
  <c r="Q1010" i="3"/>
  <c r="P1010" i="3"/>
  <c r="R1009" i="3"/>
  <c r="Q1009" i="3"/>
  <c r="P1009" i="3"/>
  <c r="R1008" i="3"/>
  <c r="Q1008" i="3"/>
  <c r="P1008" i="3"/>
  <c r="R1007" i="3"/>
  <c r="Q1007" i="3"/>
  <c r="P1007" i="3"/>
  <c r="R1006" i="3"/>
  <c r="Q1006" i="3"/>
  <c r="P1006" i="3"/>
  <c r="R1005" i="3"/>
  <c r="Q1005" i="3"/>
  <c r="P1005" i="3"/>
  <c r="R1004" i="3"/>
  <c r="Q1004" i="3"/>
  <c r="P1004" i="3"/>
  <c r="R1003" i="3"/>
  <c r="Q1003" i="3"/>
  <c r="P1003" i="3"/>
  <c r="R1002" i="3"/>
  <c r="Q1002" i="3"/>
  <c r="P1002" i="3"/>
  <c r="R1001" i="3"/>
  <c r="Q1001" i="3"/>
  <c r="P1001" i="3"/>
  <c r="R1000" i="3"/>
  <c r="Q1000" i="3"/>
  <c r="P1000" i="3"/>
  <c r="R999" i="3"/>
  <c r="Q999" i="3"/>
  <c r="P999" i="3"/>
  <c r="R998" i="3"/>
  <c r="Q998" i="3"/>
  <c r="P998" i="3"/>
  <c r="R997" i="3"/>
  <c r="Q997" i="3"/>
  <c r="P997" i="3"/>
  <c r="R996" i="3"/>
  <c r="Q996" i="3"/>
  <c r="P996" i="3"/>
  <c r="R995" i="3"/>
  <c r="Q995" i="3"/>
  <c r="P995" i="3"/>
  <c r="R994" i="3"/>
  <c r="Q994" i="3"/>
  <c r="P994" i="3"/>
  <c r="R993" i="3"/>
  <c r="Q993" i="3"/>
  <c r="P993" i="3"/>
  <c r="R992" i="3"/>
  <c r="Q992" i="3"/>
  <c r="P992" i="3"/>
  <c r="R991" i="3"/>
  <c r="Q991" i="3"/>
  <c r="P991" i="3"/>
  <c r="R990" i="3"/>
  <c r="Q990" i="3"/>
  <c r="P990" i="3"/>
  <c r="R989" i="3"/>
  <c r="Q989" i="3"/>
  <c r="P989" i="3"/>
  <c r="R988" i="3"/>
  <c r="Q988" i="3"/>
  <c r="P988" i="3"/>
  <c r="R987" i="3"/>
  <c r="Q987" i="3"/>
  <c r="P987" i="3"/>
  <c r="R986" i="3"/>
  <c r="Q986" i="3"/>
  <c r="P986" i="3"/>
  <c r="R985" i="3"/>
  <c r="Q985" i="3"/>
  <c r="P985" i="3"/>
  <c r="R984" i="3"/>
  <c r="Q984" i="3"/>
  <c r="P984" i="3"/>
  <c r="R983" i="3"/>
  <c r="Q983" i="3"/>
  <c r="P983" i="3"/>
  <c r="R982" i="3"/>
  <c r="Q982" i="3"/>
  <c r="P982" i="3"/>
  <c r="R981" i="3"/>
  <c r="Q981" i="3"/>
  <c r="P981" i="3"/>
  <c r="R980" i="3"/>
  <c r="Q980" i="3"/>
  <c r="P980" i="3"/>
  <c r="R979" i="3"/>
  <c r="Q979" i="3"/>
  <c r="P979" i="3"/>
  <c r="R978" i="3"/>
  <c r="Q978" i="3"/>
  <c r="P978" i="3"/>
  <c r="R977" i="3"/>
  <c r="Q977" i="3"/>
  <c r="P977" i="3"/>
  <c r="R976" i="3"/>
  <c r="Q976" i="3"/>
  <c r="P976" i="3"/>
  <c r="R975" i="3"/>
  <c r="Q975" i="3"/>
  <c r="P975" i="3"/>
  <c r="R974" i="3"/>
  <c r="Q974" i="3"/>
  <c r="P974" i="3"/>
  <c r="R973" i="3"/>
  <c r="Q973" i="3"/>
  <c r="P973" i="3"/>
  <c r="R972" i="3"/>
  <c r="Q972" i="3"/>
  <c r="P972" i="3"/>
  <c r="R971" i="3"/>
  <c r="Q971" i="3"/>
  <c r="P971" i="3"/>
  <c r="R970" i="3"/>
  <c r="Q970" i="3"/>
  <c r="P970" i="3"/>
  <c r="R969" i="3"/>
  <c r="Q969" i="3"/>
  <c r="P969" i="3"/>
  <c r="R968" i="3"/>
  <c r="Q968" i="3"/>
  <c r="P968" i="3"/>
  <c r="R967" i="3"/>
  <c r="Q967" i="3"/>
  <c r="P967" i="3"/>
  <c r="R966" i="3"/>
  <c r="Q966" i="3"/>
  <c r="P966" i="3"/>
  <c r="R965" i="3"/>
  <c r="Q965" i="3"/>
  <c r="P965" i="3"/>
  <c r="R964" i="3"/>
  <c r="Q964" i="3"/>
  <c r="P964" i="3"/>
  <c r="R646" i="3"/>
  <c r="Q646" i="3"/>
  <c r="P646" i="3"/>
  <c r="R645" i="3"/>
  <c r="Q645" i="3"/>
  <c r="P645" i="3"/>
  <c r="R644" i="3"/>
  <c r="Q644" i="3"/>
  <c r="P644" i="3"/>
  <c r="R643" i="3"/>
  <c r="Q643" i="3"/>
  <c r="P643" i="3"/>
  <c r="R642" i="3"/>
  <c r="Q642" i="3"/>
  <c r="P642" i="3"/>
  <c r="R641" i="3"/>
  <c r="Q641" i="3"/>
  <c r="P641" i="3"/>
  <c r="R640" i="3"/>
  <c r="Q640" i="3"/>
  <c r="P640" i="3"/>
  <c r="R639" i="3"/>
  <c r="Q639" i="3"/>
  <c r="P639" i="3"/>
  <c r="R638" i="3"/>
  <c r="Q638" i="3"/>
  <c r="P638" i="3"/>
  <c r="R637" i="3"/>
  <c r="Q637" i="3"/>
  <c r="P637" i="3"/>
  <c r="R636" i="3"/>
  <c r="Q636" i="3"/>
  <c r="P636" i="3"/>
  <c r="R635" i="3"/>
  <c r="Q635" i="3"/>
  <c r="P635" i="3"/>
  <c r="R634" i="3"/>
  <c r="Q634" i="3"/>
  <c r="P634" i="3"/>
  <c r="R633" i="3"/>
  <c r="Q633" i="3"/>
  <c r="P633" i="3"/>
  <c r="R632" i="3"/>
  <c r="Q632" i="3"/>
  <c r="P632" i="3"/>
  <c r="R631" i="3"/>
  <c r="Q631" i="3"/>
  <c r="P631" i="3"/>
  <c r="R630" i="3"/>
  <c r="Q630" i="3"/>
  <c r="P630" i="3"/>
  <c r="R629" i="3"/>
  <c r="Q629" i="3"/>
  <c r="P629" i="3"/>
  <c r="R628" i="3"/>
  <c r="Q628" i="3"/>
  <c r="P628" i="3"/>
  <c r="R627" i="3"/>
  <c r="Q627" i="3"/>
  <c r="P627" i="3"/>
  <c r="R626" i="3"/>
  <c r="Q626" i="3"/>
  <c r="P626" i="3"/>
  <c r="R625" i="3"/>
  <c r="Q625" i="3"/>
  <c r="P625" i="3"/>
  <c r="R624" i="3"/>
  <c r="Q624" i="3"/>
  <c r="P624" i="3"/>
  <c r="R623" i="3"/>
  <c r="Q623" i="3"/>
  <c r="P623" i="3"/>
  <c r="R622" i="3"/>
  <c r="Q622" i="3"/>
  <c r="P622" i="3"/>
  <c r="R621" i="3"/>
  <c r="Q621" i="3"/>
  <c r="P621" i="3"/>
  <c r="R620" i="3"/>
  <c r="Q620" i="3"/>
  <c r="P620" i="3"/>
  <c r="R619" i="3"/>
  <c r="Q619" i="3"/>
  <c r="P619" i="3"/>
  <c r="R618" i="3"/>
  <c r="Q618" i="3"/>
  <c r="P618" i="3"/>
  <c r="R617" i="3"/>
  <c r="Q617" i="3"/>
  <c r="P617" i="3"/>
  <c r="R616" i="3"/>
  <c r="Q616" i="3"/>
  <c r="P616" i="3"/>
  <c r="R615" i="3"/>
  <c r="Q615" i="3"/>
  <c r="P615" i="3"/>
  <c r="R614" i="3"/>
  <c r="Q614" i="3"/>
  <c r="P614" i="3"/>
  <c r="R613" i="3"/>
  <c r="Q613" i="3"/>
  <c r="P613" i="3"/>
  <c r="R612" i="3"/>
  <c r="Q612" i="3"/>
  <c r="P612" i="3"/>
  <c r="R611" i="3"/>
  <c r="Q611" i="3"/>
  <c r="P611" i="3"/>
  <c r="R610" i="3"/>
  <c r="Q610" i="3"/>
  <c r="P610" i="3"/>
  <c r="R1091" i="3"/>
  <c r="Q1091" i="3"/>
  <c r="P1091" i="3"/>
  <c r="R1090" i="3"/>
  <c r="Q1090" i="3"/>
  <c r="P1090" i="3"/>
  <c r="R1089" i="3"/>
  <c r="Q1089" i="3"/>
  <c r="P1089" i="3"/>
  <c r="R1088" i="3"/>
  <c r="Q1088" i="3"/>
  <c r="P1088" i="3"/>
  <c r="R1087" i="3"/>
  <c r="Q1087" i="3"/>
  <c r="P1087" i="3"/>
  <c r="R1086" i="3"/>
  <c r="Q1086" i="3"/>
  <c r="P1086" i="3"/>
  <c r="R1085" i="3"/>
  <c r="Q1085" i="3"/>
  <c r="P1085" i="3"/>
  <c r="R1084" i="3"/>
  <c r="Q1084" i="3"/>
  <c r="P1084" i="3"/>
  <c r="R1083" i="3"/>
  <c r="Q1083" i="3"/>
  <c r="P1083" i="3"/>
  <c r="R1082" i="3"/>
  <c r="Q1082" i="3"/>
  <c r="P1082" i="3"/>
  <c r="R1081" i="3"/>
  <c r="Q1081" i="3"/>
  <c r="P1081" i="3"/>
  <c r="R1080" i="3"/>
  <c r="Q1080" i="3"/>
  <c r="P1080" i="3"/>
  <c r="R1079" i="3"/>
  <c r="Q1079" i="3"/>
  <c r="P1079" i="3"/>
  <c r="R784" i="3"/>
  <c r="Q784" i="3"/>
  <c r="P784" i="3"/>
  <c r="R783" i="3"/>
  <c r="Q783" i="3"/>
  <c r="P783" i="3"/>
  <c r="R782" i="3"/>
  <c r="Q782" i="3"/>
  <c r="P782" i="3"/>
  <c r="R781" i="3"/>
  <c r="Q781" i="3"/>
  <c r="P781" i="3"/>
  <c r="R780" i="3"/>
  <c r="Q780" i="3"/>
  <c r="P780" i="3"/>
  <c r="R779" i="3"/>
  <c r="Q779" i="3"/>
  <c r="P779" i="3"/>
  <c r="R778" i="3"/>
  <c r="Q778" i="3"/>
  <c r="P778" i="3"/>
  <c r="R777" i="3"/>
  <c r="Q777" i="3"/>
  <c r="P777" i="3"/>
  <c r="R776" i="3"/>
  <c r="Q776" i="3"/>
  <c r="P776" i="3"/>
  <c r="R775" i="3"/>
  <c r="Q775" i="3"/>
  <c r="P775" i="3"/>
  <c r="R774" i="3"/>
  <c r="Q774" i="3"/>
  <c r="P774" i="3"/>
  <c r="R773" i="3"/>
  <c r="Q773" i="3"/>
  <c r="P773" i="3"/>
  <c r="R772" i="3"/>
  <c r="Q772" i="3"/>
  <c r="P772" i="3"/>
  <c r="R771" i="3"/>
  <c r="Q771" i="3"/>
  <c r="P771" i="3"/>
  <c r="R770" i="3"/>
  <c r="Q770" i="3"/>
  <c r="P770" i="3"/>
  <c r="R769" i="3"/>
  <c r="Q769" i="3"/>
  <c r="P769" i="3"/>
  <c r="R768" i="3"/>
  <c r="Q768" i="3"/>
  <c r="P768" i="3"/>
  <c r="R767" i="3"/>
  <c r="Q767" i="3"/>
  <c r="P767" i="3"/>
  <c r="R766" i="3"/>
  <c r="Q766" i="3"/>
  <c r="P766" i="3"/>
  <c r="R765" i="3"/>
  <c r="Q765" i="3"/>
  <c r="P765" i="3"/>
  <c r="R764" i="3"/>
  <c r="Q764" i="3"/>
  <c r="P764" i="3"/>
  <c r="R763" i="3"/>
  <c r="Q763" i="3"/>
  <c r="P763" i="3"/>
  <c r="R762" i="3"/>
  <c r="Q762" i="3"/>
  <c r="P762" i="3"/>
  <c r="R761" i="3"/>
  <c r="Q761" i="3"/>
  <c r="P761" i="3"/>
  <c r="R760" i="3"/>
  <c r="Q760" i="3"/>
  <c r="P760" i="3"/>
  <c r="R759" i="3"/>
  <c r="Q759" i="3"/>
  <c r="P759" i="3"/>
  <c r="R758" i="3"/>
  <c r="Q758" i="3"/>
  <c r="P758" i="3"/>
  <c r="R757" i="3"/>
  <c r="Q757" i="3"/>
  <c r="P757" i="3"/>
  <c r="R756" i="3"/>
  <c r="Q756" i="3"/>
  <c r="P756" i="3"/>
  <c r="R755" i="3"/>
  <c r="Q755" i="3"/>
  <c r="P755" i="3"/>
  <c r="R754" i="3"/>
  <c r="Q754" i="3"/>
  <c r="P754" i="3"/>
  <c r="R753" i="3"/>
  <c r="Q753" i="3"/>
  <c r="P753" i="3"/>
  <c r="R752" i="3"/>
  <c r="Q752" i="3"/>
  <c r="P752" i="3"/>
  <c r="R751" i="3"/>
  <c r="Q751" i="3"/>
  <c r="P751" i="3"/>
  <c r="R750" i="3"/>
  <c r="Q750" i="3"/>
  <c r="P750" i="3"/>
  <c r="R749" i="3"/>
  <c r="Q749" i="3"/>
  <c r="P749" i="3"/>
  <c r="R748" i="3"/>
  <c r="Q748" i="3"/>
  <c r="P748" i="3"/>
  <c r="R747" i="3"/>
  <c r="Q747" i="3"/>
  <c r="P747" i="3"/>
  <c r="R746" i="3"/>
  <c r="Q746" i="3"/>
  <c r="P746" i="3"/>
  <c r="R745" i="3"/>
  <c r="Q745" i="3"/>
  <c r="P745" i="3"/>
  <c r="R744" i="3"/>
  <c r="Q744" i="3"/>
  <c r="P744" i="3"/>
  <c r="R743" i="3"/>
  <c r="Q743" i="3"/>
  <c r="P743" i="3"/>
  <c r="R742" i="3"/>
  <c r="Q742" i="3"/>
  <c r="P742" i="3"/>
  <c r="R741" i="3"/>
  <c r="Q741" i="3"/>
  <c r="P741" i="3"/>
  <c r="R740" i="3"/>
  <c r="Q740" i="3"/>
  <c r="P740" i="3"/>
  <c r="R739" i="3"/>
  <c r="Q739" i="3"/>
  <c r="P739" i="3"/>
  <c r="R738" i="3"/>
  <c r="Q738" i="3"/>
  <c r="P738" i="3"/>
  <c r="R737" i="3"/>
  <c r="Q737" i="3"/>
  <c r="P737" i="3"/>
  <c r="R736" i="3"/>
  <c r="Q736" i="3"/>
  <c r="P736" i="3"/>
  <c r="R735" i="3"/>
  <c r="Q735" i="3"/>
  <c r="P735" i="3"/>
  <c r="R734" i="3"/>
  <c r="Q734" i="3"/>
  <c r="P734" i="3"/>
  <c r="R733" i="3"/>
  <c r="Q733" i="3"/>
  <c r="P733" i="3"/>
  <c r="R732" i="3"/>
  <c r="Q732" i="3"/>
  <c r="P732" i="3"/>
  <c r="R731" i="3"/>
  <c r="Q731" i="3"/>
  <c r="P731" i="3"/>
  <c r="R730" i="3"/>
  <c r="Q730" i="3"/>
  <c r="P730" i="3"/>
  <c r="R729" i="3"/>
  <c r="Q729" i="3"/>
  <c r="P729" i="3"/>
  <c r="R728" i="3"/>
  <c r="Q728" i="3"/>
  <c r="P728" i="3"/>
  <c r="R727" i="3"/>
  <c r="Q727" i="3"/>
  <c r="P727" i="3"/>
  <c r="R726" i="3"/>
  <c r="Q726" i="3"/>
  <c r="P726" i="3"/>
  <c r="R725" i="3"/>
  <c r="Q725" i="3"/>
  <c r="P725" i="3"/>
  <c r="R724" i="3"/>
  <c r="Q724" i="3"/>
  <c r="P724" i="3"/>
  <c r="R723" i="3"/>
  <c r="Q723" i="3"/>
  <c r="P723" i="3"/>
  <c r="R722" i="3"/>
  <c r="Q722" i="3"/>
  <c r="P722" i="3"/>
  <c r="R721" i="3"/>
  <c r="Q721" i="3"/>
  <c r="P721" i="3"/>
  <c r="V741" i="3" l="1"/>
  <c r="V757" i="3"/>
  <c r="V781" i="3"/>
  <c r="U779" i="3"/>
  <c r="V612" i="3"/>
  <c r="V620" i="3"/>
  <c r="V628" i="3"/>
  <c r="V636" i="3"/>
  <c r="V644" i="3"/>
  <c r="V969" i="3"/>
  <c r="V977" i="3"/>
  <c r="V985" i="3"/>
  <c r="V993" i="3"/>
  <c r="V1001" i="3"/>
  <c r="V1009" i="3"/>
  <c r="U612" i="3"/>
  <c r="U636" i="3"/>
  <c r="V723" i="3"/>
  <c r="U726" i="3"/>
  <c r="V731" i="3"/>
  <c r="U734" i="3"/>
  <c r="V739" i="3"/>
  <c r="U742" i="3"/>
  <c r="V747" i="3"/>
  <c r="U750" i="3"/>
  <c r="V755" i="3"/>
  <c r="U758" i="3"/>
  <c r="V763" i="3"/>
  <c r="U766" i="3"/>
  <c r="V771" i="3"/>
  <c r="U774" i="3"/>
  <c r="V779" i="3"/>
  <c r="U782" i="3"/>
  <c r="V1081" i="3"/>
  <c r="U1084" i="3"/>
  <c r="V1089" i="3"/>
  <c r="V1004" i="3"/>
  <c r="V610" i="3"/>
  <c r="U613" i="3"/>
  <c r="V618" i="3"/>
  <c r="U621" i="3"/>
  <c r="V626" i="3"/>
  <c r="U629" i="3"/>
  <c r="V634" i="3"/>
  <c r="U637" i="3"/>
  <c r="V642" i="3"/>
  <c r="U645" i="3"/>
  <c r="V967" i="3"/>
  <c r="U970" i="3"/>
  <c r="V975" i="3"/>
  <c r="U978" i="3"/>
  <c r="V983" i="3"/>
  <c r="U986" i="3"/>
  <c r="V991" i="3"/>
  <c r="U994" i="3"/>
  <c r="V999" i="3"/>
  <c r="U1002" i="3"/>
  <c r="V1007" i="3"/>
  <c r="U1010" i="3"/>
  <c r="V725" i="3"/>
  <c r="V773" i="3"/>
  <c r="V617" i="3"/>
  <c r="U969" i="3"/>
  <c r="U985" i="3"/>
  <c r="U1001" i="3"/>
  <c r="U724" i="3"/>
  <c r="V729" i="3"/>
  <c r="U732" i="3"/>
  <c r="U740" i="3"/>
  <c r="U748" i="3"/>
  <c r="U756" i="3"/>
  <c r="U764" i="3"/>
  <c r="U772" i="3"/>
  <c r="U780" i="3"/>
  <c r="U1082" i="3"/>
  <c r="U1090" i="3"/>
  <c r="V613" i="3"/>
  <c r="V621" i="3"/>
  <c r="V629" i="3"/>
  <c r="V637" i="3"/>
  <c r="V645" i="3"/>
  <c r="V970" i="3"/>
  <c r="V978" i="3"/>
  <c r="V986" i="3"/>
  <c r="V994" i="3"/>
  <c r="V1002" i="3"/>
  <c r="V1010" i="3"/>
  <c r="V733" i="3"/>
  <c r="U768" i="3"/>
  <c r="V1091" i="3"/>
  <c r="V966" i="3"/>
  <c r="U993" i="3"/>
  <c r="V1006" i="3"/>
  <c r="U737" i="3"/>
  <c r="V724" i="3"/>
  <c r="U727" i="3"/>
  <c r="V732" i="3"/>
  <c r="U735" i="3"/>
  <c r="V740" i="3"/>
  <c r="U743" i="3"/>
  <c r="V748" i="3"/>
  <c r="U751" i="3"/>
  <c r="V756" i="3"/>
  <c r="U759" i="3"/>
  <c r="V764" i="3"/>
  <c r="U767" i="3"/>
  <c r="V772" i="3"/>
  <c r="V780" i="3"/>
  <c r="V1082" i="3"/>
  <c r="V1090" i="3"/>
  <c r="U1008" i="3"/>
  <c r="V765" i="3"/>
  <c r="U620" i="3"/>
  <c r="U1009" i="3"/>
  <c r="V767" i="3"/>
  <c r="V611" i="3"/>
  <c r="U614" i="3"/>
  <c r="V619" i="3"/>
  <c r="U622" i="3"/>
  <c r="V627" i="3"/>
  <c r="U630" i="3"/>
  <c r="V635" i="3"/>
  <c r="U638" i="3"/>
  <c r="V643" i="3"/>
  <c r="U646" i="3"/>
  <c r="V968" i="3"/>
  <c r="U971" i="3"/>
  <c r="V976" i="3"/>
  <c r="U979" i="3"/>
  <c r="V984" i="3"/>
  <c r="U987" i="3"/>
  <c r="V992" i="3"/>
  <c r="U995" i="3"/>
  <c r="V1000" i="3"/>
  <c r="U1003" i="3"/>
  <c r="V1008" i="3"/>
  <c r="V749" i="3"/>
  <c r="V1083" i="3"/>
  <c r="U628" i="3"/>
  <c r="U644" i="3"/>
  <c r="U977" i="3"/>
  <c r="V722" i="3"/>
  <c r="U725" i="3"/>
  <c r="V730" i="3"/>
  <c r="U733" i="3"/>
  <c r="V738" i="3"/>
  <c r="U741" i="3"/>
  <c r="V746" i="3"/>
  <c r="U749" i="3"/>
  <c r="V754" i="3"/>
  <c r="U757" i="3"/>
  <c r="V762" i="3"/>
  <c r="U765" i="3"/>
  <c r="V770" i="3"/>
  <c r="U773" i="3"/>
  <c r="V778" i="3"/>
  <c r="U781" i="3"/>
  <c r="V1080" i="3"/>
  <c r="U1083" i="3"/>
  <c r="V1088" i="3"/>
  <c r="U1091" i="3"/>
  <c r="V646" i="3"/>
  <c r="V1084" i="3"/>
  <c r="U989" i="3"/>
  <c r="V989" i="3"/>
  <c r="U988" i="3"/>
  <c r="V1085" i="3"/>
  <c r="V630" i="3"/>
  <c r="V745" i="3"/>
  <c r="V988" i="3"/>
  <c r="U1006" i="3"/>
  <c r="U736" i="3"/>
  <c r="U753" i="3"/>
  <c r="U615" i="3"/>
  <c r="V971" i="3"/>
  <c r="U1005" i="3"/>
  <c r="U744" i="3"/>
  <c r="U964" i="3"/>
  <c r="U769" i="3"/>
  <c r="V759" i="3"/>
  <c r="V768" i="3"/>
  <c r="V774" i="3"/>
  <c r="U777" i="3"/>
  <c r="V987" i="3"/>
  <c r="V783" i="3"/>
  <c r="V614" i="3"/>
  <c r="U998" i="3"/>
  <c r="U631" i="3"/>
  <c r="U997" i="3"/>
  <c r="U754" i="3"/>
  <c r="V782" i="3"/>
  <c r="V1086" i="3"/>
  <c r="U980" i="3"/>
  <c r="V997" i="3"/>
  <c r="V727" i="3"/>
  <c r="U990" i="3"/>
  <c r="U996" i="3"/>
  <c r="U722" i="3"/>
  <c r="V735" i="3"/>
  <c r="U752" i="3"/>
  <c r="V753" i="3"/>
  <c r="U776" i="3"/>
  <c r="V996" i="3"/>
  <c r="U1004" i="3"/>
  <c r="V1005" i="3"/>
  <c r="U730" i="3"/>
  <c r="V743" i="3"/>
  <c r="V752" i="3"/>
  <c r="U761" i="3"/>
  <c r="U762" i="3"/>
  <c r="V776" i="3"/>
  <c r="U1079" i="3"/>
  <c r="U623" i="3"/>
  <c r="U639" i="3"/>
  <c r="V979" i="3"/>
  <c r="V995" i="3"/>
  <c r="V1003" i="3"/>
  <c r="V721" i="3"/>
  <c r="V751" i="3"/>
  <c r="U760" i="3"/>
  <c r="V761" i="3"/>
  <c r="V775" i="3"/>
  <c r="U784" i="3"/>
  <c r="U1087" i="3"/>
  <c r="U738" i="3"/>
  <c r="U746" i="3"/>
  <c r="V760" i="3"/>
  <c r="V784" i="3"/>
  <c r="U1086" i="3"/>
  <c r="V622" i="3"/>
  <c r="V638" i="3"/>
  <c r="U972" i="3"/>
  <c r="U728" i="3"/>
  <c r="V737" i="3"/>
  <c r="V615" i="3"/>
  <c r="U616" i="3"/>
  <c r="V623" i="3"/>
  <c r="U624" i="3"/>
  <c r="V631" i="3"/>
  <c r="U632" i="3"/>
  <c r="V639" i="3"/>
  <c r="U640" i="3"/>
  <c r="V964" i="3"/>
  <c r="U965" i="3"/>
  <c r="V972" i="3"/>
  <c r="U973" i="3"/>
  <c r="V980" i="3"/>
  <c r="U981" i="3"/>
  <c r="V616" i="3"/>
  <c r="U617" i="3"/>
  <c r="V624" i="3"/>
  <c r="U625" i="3"/>
  <c r="V632" i="3"/>
  <c r="U633" i="3"/>
  <c r="V640" i="3"/>
  <c r="U641" i="3"/>
  <c r="V965" i="3"/>
  <c r="U966" i="3"/>
  <c r="V973" i="3"/>
  <c r="U974" i="3"/>
  <c r="V981" i="3"/>
  <c r="U982" i="3"/>
  <c r="U610" i="3"/>
  <c r="U618" i="3"/>
  <c r="V625" i="3"/>
  <c r="U626" i="3"/>
  <c r="V633" i="3"/>
  <c r="U634" i="3"/>
  <c r="V641" i="3"/>
  <c r="U642" i="3"/>
  <c r="U967" i="3"/>
  <c r="V974" i="3"/>
  <c r="U975" i="3"/>
  <c r="V982" i="3"/>
  <c r="U983" i="3"/>
  <c r="V990" i="3"/>
  <c r="U991" i="3"/>
  <c r="V998" i="3"/>
  <c r="U999" i="3"/>
  <c r="U1007" i="3"/>
  <c r="U611" i="3"/>
  <c r="U619" i="3"/>
  <c r="U627" i="3"/>
  <c r="U635" i="3"/>
  <c r="U643" i="3"/>
  <c r="U968" i="3"/>
  <c r="U976" i="3"/>
  <c r="U984" i="3"/>
  <c r="U992" i="3"/>
  <c r="U1000" i="3"/>
  <c r="V726" i="3"/>
  <c r="V734" i="3"/>
  <c r="V742" i="3"/>
  <c r="V750" i="3"/>
  <c r="V758" i="3"/>
  <c r="V766" i="3"/>
  <c r="U775" i="3"/>
  <c r="U783" i="3"/>
  <c r="U1085" i="3"/>
  <c r="U721" i="3"/>
  <c r="V728" i="3"/>
  <c r="U729" i="3"/>
  <c r="V736" i="3"/>
  <c r="V744" i="3"/>
  <c r="U745" i="3"/>
  <c r="V769" i="3"/>
  <c r="U770" i="3"/>
  <c r="V777" i="3"/>
  <c r="U778" i="3"/>
  <c r="V1079" i="3"/>
  <c r="U1080" i="3"/>
  <c r="V1087" i="3"/>
  <c r="U1088" i="3"/>
  <c r="U723" i="3"/>
  <c r="U731" i="3"/>
  <c r="U739" i="3"/>
  <c r="U747" i="3"/>
  <c r="U755" i="3"/>
  <c r="U763" i="3"/>
  <c r="U771" i="3"/>
  <c r="U1081" i="3"/>
  <c r="U1089" i="3"/>
  <c r="R366" i="3" l="1"/>
  <c r="Q366" i="3"/>
  <c r="P366" i="3"/>
  <c r="R365" i="3"/>
  <c r="Q365" i="3"/>
  <c r="P365" i="3"/>
  <c r="R364" i="3"/>
  <c r="Q364" i="3"/>
  <c r="P364" i="3"/>
  <c r="R363" i="3"/>
  <c r="Q363" i="3"/>
  <c r="P363" i="3"/>
  <c r="R362" i="3"/>
  <c r="Q362" i="3"/>
  <c r="P362" i="3"/>
  <c r="R361" i="3"/>
  <c r="Q361" i="3"/>
  <c r="P361" i="3"/>
  <c r="R360" i="3"/>
  <c r="Q360" i="3"/>
  <c r="P360" i="3"/>
  <c r="R359" i="3"/>
  <c r="Q359" i="3"/>
  <c r="P359" i="3"/>
  <c r="R358" i="3"/>
  <c r="Q358" i="3"/>
  <c r="P358" i="3"/>
  <c r="R357" i="3"/>
  <c r="Q357" i="3"/>
  <c r="P357" i="3"/>
  <c r="R356" i="3"/>
  <c r="Q356" i="3"/>
  <c r="P356" i="3"/>
  <c r="R355" i="3"/>
  <c r="Q355" i="3"/>
  <c r="P355" i="3"/>
  <c r="R354" i="3"/>
  <c r="Q354" i="3"/>
  <c r="P354" i="3"/>
  <c r="R353" i="3"/>
  <c r="Q353" i="3"/>
  <c r="P353" i="3"/>
  <c r="R352" i="3"/>
  <c r="Q352" i="3"/>
  <c r="P352" i="3"/>
  <c r="R351" i="3"/>
  <c r="Q351" i="3"/>
  <c r="P351" i="3"/>
  <c r="V355" i="3" l="1"/>
  <c r="V363" i="3"/>
  <c r="U351" i="3"/>
  <c r="U359" i="3"/>
  <c r="V364" i="3"/>
  <c r="U357" i="3"/>
  <c r="U365" i="3"/>
  <c r="V357" i="3"/>
  <c r="V365" i="3"/>
  <c r="U358" i="3"/>
  <c r="U366" i="3"/>
  <c r="V358" i="3"/>
  <c r="V366" i="3"/>
  <c r="V360" i="3"/>
  <c r="V359" i="3"/>
  <c r="U362" i="3"/>
  <c r="U352" i="3"/>
  <c r="V353" i="3"/>
  <c r="V351" i="3"/>
  <c r="U361" i="3"/>
  <c r="V362" i="3"/>
  <c r="U360" i="3"/>
  <c r="V361" i="3"/>
  <c r="V352" i="3"/>
  <c r="U363" i="3"/>
  <c r="U354" i="3"/>
  <c r="U355" i="3"/>
  <c r="U353" i="3"/>
  <c r="V354" i="3"/>
  <c r="U356" i="3"/>
  <c r="U364" i="3"/>
  <c r="V356" i="3"/>
  <c r="R1127" i="3" l="1"/>
  <c r="Q1127" i="3"/>
  <c r="P1127" i="3"/>
  <c r="R1126" i="3"/>
  <c r="Q1126" i="3"/>
  <c r="P1126" i="3"/>
  <c r="R1125" i="3"/>
  <c r="Q1125" i="3"/>
  <c r="P1125" i="3"/>
  <c r="R1124" i="3"/>
  <c r="Q1124" i="3"/>
  <c r="P1124" i="3"/>
  <c r="R1123" i="3"/>
  <c r="Q1123" i="3"/>
  <c r="P1123" i="3"/>
  <c r="R1122" i="3"/>
  <c r="Q1122" i="3"/>
  <c r="P1122" i="3"/>
  <c r="R1121" i="3"/>
  <c r="Q1121" i="3"/>
  <c r="P1121" i="3"/>
  <c r="R1120" i="3"/>
  <c r="Q1120" i="3"/>
  <c r="P1120" i="3"/>
  <c r="R1119" i="3"/>
  <c r="Q1119" i="3"/>
  <c r="P1119" i="3"/>
  <c r="R1118" i="3"/>
  <c r="Q1118" i="3"/>
  <c r="P1118" i="3"/>
  <c r="R1117" i="3"/>
  <c r="Q1117" i="3"/>
  <c r="P1117" i="3"/>
  <c r="R1116" i="3"/>
  <c r="Q1116" i="3"/>
  <c r="P1116" i="3"/>
  <c r="R1115" i="3"/>
  <c r="Q1115" i="3"/>
  <c r="P1115" i="3"/>
  <c r="R1114" i="3"/>
  <c r="Q1114" i="3"/>
  <c r="P1114" i="3"/>
  <c r="R1113" i="3"/>
  <c r="Q1113" i="3"/>
  <c r="P1113" i="3"/>
  <c r="R1112" i="3"/>
  <c r="Q1112" i="3"/>
  <c r="P1112" i="3"/>
  <c r="R1111" i="3"/>
  <c r="Q1111" i="3"/>
  <c r="P1111" i="3"/>
  <c r="R1110" i="3"/>
  <c r="Q1110" i="3"/>
  <c r="P1110" i="3"/>
  <c r="R1109" i="3"/>
  <c r="Q1109" i="3"/>
  <c r="P1109" i="3"/>
  <c r="R1108" i="3"/>
  <c r="Q1108" i="3"/>
  <c r="P1108" i="3"/>
  <c r="R1107" i="3"/>
  <c r="Q1107" i="3"/>
  <c r="P1107" i="3"/>
  <c r="R1106" i="3"/>
  <c r="Q1106" i="3"/>
  <c r="P1106" i="3"/>
  <c r="R1105" i="3"/>
  <c r="Q1105" i="3"/>
  <c r="P1105" i="3"/>
  <c r="R720" i="3"/>
  <c r="Q720" i="3"/>
  <c r="P720" i="3"/>
  <c r="R719" i="3"/>
  <c r="Q719" i="3"/>
  <c r="P719" i="3"/>
  <c r="R718" i="3"/>
  <c r="Q718" i="3"/>
  <c r="P718" i="3"/>
  <c r="R717" i="3"/>
  <c r="Q717" i="3"/>
  <c r="P717" i="3"/>
  <c r="R716" i="3"/>
  <c r="Q716" i="3"/>
  <c r="P716" i="3"/>
  <c r="R715" i="3"/>
  <c r="Q715" i="3"/>
  <c r="P715" i="3"/>
  <c r="R714" i="3"/>
  <c r="Q714" i="3"/>
  <c r="P714" i="3"/>
  <c r="R713" i="3"/>
  <c r="Q713" i="3"/>
  <c r="P713" i="3"/>
  <c r="R712" i="3"/>
  <c r="Q712" i="3"/>
  <c r="P712" i="3"/>
  <c r="R711" i="3"/>
  <c r="Q711" i="3"/>
  <c r="P711" i="3"/>
  <c r="R710" i="3"/>
  <c r="Q710" i="3"/>
  <c r="P710" i="3"/>
  <c r="R709" i="3"/>
  <c r="Q709" i="3"/>
  <c r="P709" i="3"/>
  <c r="R708" i="3"/>
  <c r="Q708" i="3"/>
  <c r="P708" i="3"/>
  <c r="R707" i="3"/>
  <c r="Q707" i="3"/>
  <c r="P707" i="3"/>
  <c r="R706" i="3"/>
  <c r="Q706" i="3"/>
  <c r="P706" i="3"/>
  <c r="R705" i="3"/>
  <c r="Q705" i="3"/>
  <c r="P705" i="3"/>
  <c r="R704" i="3"/>
  <c r="Q704" i="3"/>
  <c r="P704" i="3"/>
  <c r="R703" i="3"/>
  <c r="Q703" i="3"/>
  <c r="P703" i="3"/>
  <c r="R702" i="3"/>
  <c r="Q702" i="3"/>
  <c r="P702" i="3"/>
  <c r="R701" i="3"/>
  <c r="Q701" i="3"/>
  <c r="P701" i="3"/>
  <c r="R700" i="3"/>
  <c r="Q700" i="3"/>
  <c r="P700" i="3"/>
  <c r="R699" i="3"/>
  <c r="Q699" i="3"/>
  <c r="P699" i="3"/>
  <c r="R698" i="3"/>
  <c r="Q698" i="3"/>
  <c r="P698" i="3"/>
  <c r="R697" i="3"/>
  <c r="Q697" i="3"/>
  <c r="P697" i="3"/>
  <c r="R696" i="3"/>
  <c r="Q696" i="3"/>
  <c r="P696" i="3"/>
  <c r="R695" i="3"/>
  <c r="Q695" i="3"/>
  <c r="P695" i="3"/>
  <c r="R694" i="3"/>
  <c r="Q694" i="3"/>
  <c r="P694" i="3"/>
  <c r="R693" i="3"/>
  <c r="Q693" i="3"/>
  <c r="P693" i="3"/>
  <c r="R692" i="3"/>
  <c r="Q692" i="3"/>
  <c r="P692" i="3"/>
  <c r="V1119" i="3" l="1"/>
  <c r="U696" i="3"/>
  <c r="U1120" i="3"/>
  <c r="V694" i="3"/>
  <c r="V702" i="3"/>
  <c r="V710" i="3"/>
  <c r="U713" i="3"/>
  <c r="V718" i="3"/>
  <c r="V1110" i="3"/>
  <c r="V1118" i="3"/>
  <c r="V1126" i="3"/>
  <c r="V695" i="3"/>
  <c r="V711" i="3"/>
  <c r="V1127" i="3"/>
  <c r="V693" i="3"/>
  <c r="U704" i="3"/>
  <c r="V717" i="3"/>
  <c r="U1112" i="3"/>
  <c r="V1125" i="3"/>
  <c r="V1105" i="3"/>
  <c r="U712" i="3"/>
  <c r="V1109" i="3"/>
  <c r="V692" i="3"/>
  <c r="U695" i="3"/>
  <c r="V700" i="3"/>
  <c r="U703" i="3"/>
  <c r="V708" i="3"/>
  <c r="U711" i="3"/>
  <c r="V716" i="3"/>
  <c r="U719" i="3"/>
  <c r="V1108" i="3"/>
  <c r="U1111" i="3"/>
  <c r="V1116" i="3"/>
  <c r="U1119" i="3"/>
  <c r="V1124" i="3"/>
  <c r="U1127" i="3"/>
  <c r="U1125" i="3"/>
  <c r="V719" i="3"/>
  <c r="V709" i="3"/>
  <c r="U720" i="3"/>
  <c r="V1117" i="3"/>
  <c r="U715" i="3"/>
  <c r="U1107" i="3"/>
  <c r="V1120" i="3"/>
  <c r="V703" i="3"/>
  <c r="V1111" i="3"/>
  <c r="V701" i="3"/>
  <c r="U694" i="3"/>
  <c r="U702" i="3"/>
  <c r="U710" i="3"/>
  <c r="U718" i="3"/>
  <c r="U1110" i="3"/>
  <c r="U1118" i="3"/>
  <c r="V1123" i="3"/>
  <c r="U1126" i="3"/>
  <c r="U1114" i="3"/>
  <c r="U1117" i="3"/>
  <c r="V1113" i="3"/>
  <c r="V1122" i="3"/>
  <c r="V697" i="3"/>
  <c r="V1121" i="3"/>
  <c r="U706" i="3"/>
  <c r="V705" i="3"/>
  <c r="V1112" i="3"/>
  <c r="U698" i="3"/>
  <c r="U697" i="3"/>
  <c r="U705" i="3"/>
  <c r="U714" i="3"/>
  <c r="U1121" i="3"/>
  <c r="U1122" i="3"/>
  <c r="V696" i="3"/>
  <c r="V704" i="3"/>
  <c r="V712" i="3"/>
  <c r="V713" i="3"/>
  <c r="U1106" i="3"/>
  <c r="U1105" i="3"/>
  <c r="V720" i="3"/>
  <c r="U1113" i="3"/>
  <c r="V698" i="3"/>
  <c r="U699" i="3"/>
  <c r="V706" i="3"/>
  <c r="U707" i="3"/>
  <c r="V714" i="3"/>
  <c r="V1106" i="3"/>
  <c r="V1114" i="3"/>
  <c r="U1115" i="3"/>
  <c r="U1123" i="3"/>
  <c r="U692" i="3"/>
  <c r="V699" i="3"/>
  <c r="U700" i="3"/>
  <c r="V707" i="3"/>
  <c r="U708" i="3"/>
  <c r="V715" i="3"/>
  <c r="U716" i="3"/>
  <c r="V1107" i="3"/>
  <c r="U1108" i="3"/>
  <c r="V1115" i="3"/>
  <c r="U1116" i="3"/>
  <c r="U1124" i="3"/>
  <c r="U693" i="3"/>
  <c r="U701" i="3"/>
  <c r="U709" i="3"/>
  <c r="U717" i="3"/>
  <c r="U1109" i="3"/>
  <c r="R1052" i="3"/>
  <c r="Q1052" i="3"/>
  <c r="P1052" i="3"/>
  <c r="R1051" i="3"/>
  <c r="Q1051" i="3"/>
  <c r="P1051" i="3"/>
  <c r="R1050" i="3"/>
  <c r="Q1050" i="3"/>
  <c r="P1050" i="3"/>
  <c r="R1049" i="3"/>
  <c r="Q1049" i="3"/>
  <c r="P1049" i="3"/>
  <c r="R1048" i="3"/>
  <c r="Q1048" i="3"/>
  <c r="P1048" i="3"/>
  <c r="R1047" i="3"/>
  <c r="Q1047" i="3"/>
  <c r="P1047" i="3"/>
  <c r="R1046" i="3"/>
  <c r="Q1046" i="3"/>
  <c r="P1046" i="3"/>
  <c r="R1045" i="3"/>
  <c r="Q1045" i="3"/>
  <c r="P1045" i="3"/>
  <c r="R1044" i="3"/>
  <c r="Q1044" i="3"/>
  <c r="P1044" i="3"/>
  <c r="R1043" i="3"/>
  <c r="Q1043" i="3"/>
  <c r="P1043" i="3"/>
  <c r="R1042" i="3"/>
  <c r="Q1042" i="3"/>
  <c r="P1042" i="3"/>
  <c r="R1041" i="3"/>
  <c r="Q1041" i="3"/>
  <c r="P1041" i="3"/>
  <c r="R1040" i="3"/>
  <c r="Q1040" i="3"/>
  <c r="P1040" i="3"/>
  <c r="R1039" i="3"/>
  <c r="Q1039" i="3"/>
  <c r="P1039" i="3"/>
  <c r="R1038" i="3"/>
  <c r="Q1038" i="3"/>
  <c r="P1038" i="3"/>
  <c r="R1037" i="3"/>
  <c r="Q1037" i="3"/>
  <c r="P1037" i="3"/>
  <c r="R1036" i="3"/>
  <c r="Q1036" i="3"/>
  <c r="P1036" i="3"/>
  <c r="R1035" i="3"/>
  <c r="Q1035" i="3"/>
  <c r="P1035" i="3"/>
  <c r="R1034" i="3"/>
  <c r="Q1034" i="3"/>
  <c r="P1034" i="3"/>
  <c r="R1033" i="3"/>
  <c r="Q1033" i="3"/>
  <c r="P1033" i="3"/>
  <c r="R1032" i="3"/>
  <c r="Q1032" i="3"/>
  <c r="P1032" i="3"/>
  <c r="R1031" i="3"/>
  <c r="Q1031" i="3"/>
  <c r="P1031" i="3"/>
  <c r="R1030" i="3"/>
  <c r="Q1030" i="3"/>
  <c r="P1030" i="3"/>
  <c r="R1029" i="3"/>
  <c r="Q1029" i="3"/>
  <c r="P1029" i="3"/>
  <c r="R1028" i="3"/>
  <c r="Q1028" i="3"/>
  <c r="P1028" i="3"/>
  <c r="R1027" i="3"/>
  <c r="Q1027" i="3"/>
  <c r="P1027" i="3"/>
  <c r="R1026" i="3"/>
  <c r="Q1026" i="3"/>
  <c r="P1026" i="3"/>
  <c r="R1025" i="3"/>
  <c r="Q1025" i="3"/>
  <c r="P1025" i="3"/>
  <c r="R1024" i="3"/>
  <c r="Q1024" i="3"/>
  <c r="P1024" i="3"/>
  <c r="R1023" i="3"/>
  <c r="Q1023" i="3"/>
  <c r="P1023" i="3"/>
  <c r="R1022" i="3"/>
  <c r="Q1022" i="3"/>
  <c r="P1022" i="3"/>
  <c r="R1021" i="3"/>
  <c r="Q1021" i="3"/>
  <c r="P1021" i="3"/>
  <c r="R1020" i="3"/>
  <c r="Q1020" i="3"/>
  <c r="P1020" i="3"/>
  <c r="R1019" i="3"/>
  <c r="Q1019" i="3"/>
  <c r="P1019" i="3"/>
  <c r="R1018" i="3"/>
  <c r="Q1018" i="3"/>
  <c r="P1018" i="3"/>
  <c r="R1017" i="3"/>
  <c r="Q1017" i="3"/>
  <c r="P1017" i="3"/>
  <c r="R1016" i="3"/>
  <c r="Q1016" i="3"/>
  <c r="P1016" i="3"/>
  <c r="R1015" i="3"/>
  <c r="Q1015" i="3"/>
  <c r="P1015" i="3"/>
  <c r="R1014" i="3"/>
  <c r="Q1014" i="3"/>
  <c r="P1014" i="3"/>
  <c r="R1013" i="3"/>
  <c r="Q1013" i="3"/>
  <c r="P1013" i="3"/>
  <c r="R1012" i="3"/>
  <c r="Q1012" i="3"/>
  <c r="P1012" i="3"/>
  <c r="R1011" i="3"/>
  <c r="Q1011" i="3"/>
  <c r="P1011" i="3"/>
  <c r="R408" i="3"/>
  <c r="Q408" i="3"/>
  <c r="P408" i="3"/>
  <c r="R407" i="3"/>
  <c r="Q407" i="3"/>
  <c r="P407" i="3"/>
  <c r="R406" i="3"/>
  <c r="Q406" i="3"/>
  <c r="P406" i="3"/>
  <c r="R405" i="3"/>
  <c r="Q405" i="3"/>
  <c r="P405" i="3"/>
  <c r="R404" i="3"/>
  <c r="Q404" i="3"/>
  <c r="P404" i="3"/>
  <c r="R403" i="3"/>
  <c r="Q403" i="3"/>
  <c r="P403" i="3"/>
  <c r="R402" i="3"/>
  <c r="Q402" i="3"/>
  <c r="P402" i="3"/>
  <c r="R401" i="3"/>
  <c r="Q401" i="3"/>
  <c r="P401" i="3"/>
  <c r="R400" i="3"/>
  <c r="Q400" i="3"/>
  <c r="P400" i="3"/>
  <c r="R399" i="3"/>
  <c r="Q399" i="3"/>
  <c r="P399" i="3"/>
  <c r="R398" i="3"/>
  <c r="Q398" i="3"/>
  <c r="P398" i="3"/>
  <c r="R397" i="3"/>
  <c r="Q397" i="3"/>
  <c r="P397" i="3"/>
  <c r="R396" i="3"/>
  <c r="Q396" i="3"/>
  <c r="P396" i="3"/>
  <c r="R395" i="3"/>
  <c r="Q395" i="3"/>
  <c r="P395" i="3"/>
  <c r="R394" i="3"/>
  <c r="Q394" i="3"/>
  <c r="P394" i="3"/>
  <c r="R393" i="3"/>
  <c r="Q393" i="3"/>
  <c r="P393" i="3"/>
  <c r="R392" i="3"/>
  <c r="Q392" i="3"/>
  <c r="P392" i="3"/>
  <c r="R391" i="3"/>
  <c r="Q391" i="3"/>
  <c r="P391" i="3"/>
  <c r="R390" i="3"/>
  <c r="Q390" i="3"/>
  <c r="P390" i="3"/>
  <c r="R389" i="3"/>
  <c r="Q389" i="3"/>
  <c r="P389" i="3"/>
  <c r="R388" i="3"/>
  <c r="Q388" i="3"/>
  <c r="P388" i="3"/>
  <c r="R387" i="3"/>
  <c r="Q387" i="3"/>
  <c r="P387" i="3"/>
  <c r="R386" i="3"/>
  <c r="Q386" i="3"/>
  <c r="P386" i="3"/>
  <c r="R385" i="3"/>
  <c r="Q385" i="3"/>
  <c r="P385" i="3"/>
  <c r="R384" i="3"/>
  <c r="Q384" i="3"/>
  <c r="P384" i="3"/>
  <c r="R383" i="3"/>
  <c r="Q383" i="3"/>
  <c r="P383" i="3"/>
  <c r="R382" i="3"/>
  <c r="Q382" i="3"/>
  <c r="P382" i="3"/>
  <c r="R381" i="3"/>
  <c r="Q381" i="3"/>
  <c r="P381" i="3"/>
  <c r="R380" i="3"/>
  <c r="Q380" i="3"/>
  <c r="P380" i="3"/>
  <c r="R379" i="3"/>
  <c r="Q379" i="3"/>
  <c r="P379" i="3"/>
  <c r="R378" i="3"/>
  <c r="Q378" i="3"/>
  <c r="P378" i="3"/>
  <c r="R377" i="3"/>
  <c r="Q377" i="3"/>
  <c r="P377" i="3"/>
  <c r="R376" i="3"/>
  <c r="Q376" i="3"/>
  <c r="P376" i="3"/>
  <c r="R375" i="3"/>
  <c r="Q375" i="3"/>
  <c r="P375" i="3"/>
  <c r="R374" i="3"/>
  <c r="Q374" i="3"/>
  <c r="P374" i="3"/>
  <c r="R373" i="3"/>
  <c r="Q373" i="3"/>
  <c r="P373" i="3"/>
  <c r="R372" i="3"/>
  <c r="Q372" i="3"/>
  <c r="P372" i="3"/>
  <c r="R371" i="3"/>
  <c r="Q371" i="3"/>
  <c r="P371" i="3"/>
  <c r="R370" i="3"/>
  <c r="Q370" i="3"/>
  <c r="P370" i="3"/>
  <c r="R369" i="3"/>
  <c r="Q369" i="3"/>
  <c r="P369" i="3"/>
  <c r="R368" i="3"/>
  <c r="Q368" i="3"/>
  <c r="P368" i="3"/>
  <c r="R367" i="3"/>
  <c r="Q367" i="3"/>
  <c r="P367" i="3"/>
  <c r="V380" i="3" l="1"/>
  <c r="U399" i="3"/>
  <c r="U1025" i="3"/>
  <c r="U368" i="3"/>
  <c r="U376" i="3"/>
  <c r="U384" i="3"/>
  <c r="U392" i="3"/>
  <c r="U400" i="3"/>
  <c r="U1018" i="3"/>
  <c r="U1026" i="3"/>
  <c r="U1034" i="3"/>
  <c r="U1042" i="3"/>
  <c r="U1050" i="3"/>
  <c r="U367" i="3"/>
  <c r="V368" i="3"/>
  <c r="U371" i="3"/>
  <c r="V376" i="3"/>
  <c r="U379" i="3"/>
  <c r="V384" i="3"/>
  <c r="U387" i="3"/>
  <c r="V392" i="3"/>
  <c r="U395" i="3"/>
  <c r="V400" i="3"/>
  <c r="U403" i="3"/>
  <c r="V408" i="3"/>
  <c r="U1013" i="3"/>
  <c r="V1018" i="3"/>
  <c r="U1021" i="3"/>
  <c r="V1026" i="3"/>
  <c r="U1029" i="3"/>
  <c r="V1034" i="3"/>
  <c r="U1037" i="3"/>
  <c r="V1042" i="3"/>
  <c r="U1045" i="3"/>
  <c r="V1050" i="3"/>
  <c r="V390" i="3"/>
  <c r="U401" i="3"/>
  <c r="U1019" i="3"/>
  <c r="U1027" i="3"/>
  <c r="U1035" i="3"/>
  <c r="U1043" i="3"/>
  <c r="U377" i="3"/>
  <c r="U393" i="3"/>
  <c r="V398" i="3"/>
  <c r="U1011" i="3"/>
  <c r="U1051" i="3"/>
  <c r="U372" i="3"/>
  <c r="U380" i="3"/>
  <c r="U388" i="3"/>
  <c r="U396" i="3"/>
  <c r="U404" i="3"/>
  <c r="U1014" i="3"/>
  <c r="U1022" i="3"/>
  <c r="U1030" i="3"/>
  <c r="U1038" i="3"/>
  <c r="U1046" i="3"/>
  <c r="U1033" i="3"/>
  <c r="U1041" i="3"/>
  <c r="U407" i="3"/>
  <c r="U1049" i="3"/>
  <c r="V367" i="3"/>
  <c r="V375" i="3"/>
  <c r="V383" i="3"/>
  <c r="V391" i="3"/>
  <c r="V399" i="3"/>
  <c r="U402" i="3"/>
  <c r="U1012" i="3"/>
  <c r="U1020" i="3"/>
  <c r="V1041" i="3"/>
  <c r="U1044" i="3"/>
  <c r="V1049" i="3"/>
  <c r="U1052" i="3"/>
  <c r="U369" i="3"/>
  <c r="U385" i="3"/>
  <c r="U375" i="3"/>
  <c r="U383" i="3"/>
  <c r="V404" i="3"/>
  <c r="U1017" i="3"/>
  <c r="U373" i="3"/>
  <c r="U381" i="3"/>
  <c r="U389" i="3"/>
  <c r="V394" i="3"/>
  <c r="U397" i="3"/>
  <c r="U405" i="3"/>
  <c r="U1015" i="3"/>
  <c r="U1023" i="3"/>
  <c r="U1039" i="3"/>
  <c r="U1047" i="3"/>
  <c r="U1040" i="3"/>
  <c r="U1031" i="3"/>
  <c r="U1036" i="3"/>
  <c r="U1016" i="3"/>
  <c r="U1048" i="3"/>
  <c r="U391" i="3"/>
  <c r="U394" i="3"/>
  <c r="U378" i="3"/>
  <c r="U382" i="3"/>
  <c r="U386" i="3"/>
  <c r="U1028" i="3"/>
  <c r="U1032" i="3"/>
  <c r="U374" i="3"/>
  <c r="U408" i="3"/>
  <c r="V1033" i="3"/>
  <c r="U398" i="3"/>
  <c r="U1024" i="3"/>
  <c r="U406" i="3"/>
  <c r="U370" i="3"/>
  <c r="U390" i="3"/>
  <c r="V1017" i="3"/>
  <c r="V1025" i="3"/>
  <c r="V374" i="3"/>
  <c r="V382" i="3"/>
  <c r="V406" i="3"/>
  <c r="V1016" i="3"/>
  <c r="V1024" i="3"/>
  <c r="V1032" i="3"/>
  <c r="V1040" i="3"/>
  <c r="V1048" i="3"/>
  <c r="V407" i="3"/>
  <c r="V373" i="3"/>
  <c r="V381" i="3"/>
  <c r="V389" i="3"/>
  <c r="V397" i="3"/>
  <c r="V405" i="3"/>
  <c r="V1015" i="3"/>
  <c r="V1023" i="3"/>
  <c r="V1031" i="3"/>
  <c r="V1039" i="3"/>
  <c r="V1047" i="3"/>
  <c r="V372" i="3"/>
  <c r="V388" i="3"/>
  <c r="V396" i="3"/>
  <c r="V1014" i="3"/>
  <c r="V1022" i="3"/>
  <c r="V1030" i="3"/>
  <c r="V1038" i="3"/>
  <c r="V1046" i="3"/>
  <c r="V371" i="3"/>
  <c r="V379" i="3"/>
  <c r="V387" i="3"/>
  <c r="V395" i="3"/>
  <c r="V403" i="3"/>
  <c r="V1013" i="3"/>
  <c r="V1021" i="3"/>
  <c r="V1029" i="3"/>
  <c r="V1037" i="3"/>
  <c r="V1045" i="3"/>
  <c r="V370" i="3"/>
  <c r="V378" i="3"/>
  <c r="V386" i="3"/>
  <c r="V402" i="3"/>
  <c r="V1012" i="3"/>
  <c r="V1020" i="3"/>
  <c r="V1028" i="3"/>
  <c r="V1036" i="3"/>
  <c r="V1044" i="3"/>
  <c r="V1052" i="3"/>
  <c r="V369" i="3"/>
  <c r="V377" i="3"/>
  <c r="V385" i="3"/>
  <c r="V393" i="3"/>
  <c r="V401" i="3"/>
  <c r="V1011" i="3"/>
  <c r="V1019" i="3"/>
  <c r="V1027" i="3"/>
  <c r="V1035" i="3"/>
  <c r="V1043" i="3"/>
  <c r="V1051" i="3"/>
  <c r="R1078" i="3"/>
  <c r="Q1078" i="3"/>
  <c r="P1078" i="3"/>
  <c r="R1077" i="3"/>
  <c r="Q1077" i="3"/>
  <c r="P1077" i="3"/>
  <c r="R1076" i="3"/>
  <c r="Q1076" i="3"/>
  <c r="P1076" i="3"/>
  <c r="R1075" i="3"/>
  <c r="Q1075" i="3"/>
  <c r="P1075" i="3"/>
  <c r="R1074" i="3"/>
  <c r="Q1074" i="3"/>
  <c r="P1074" i="3"/>
  <c r="R1073" i="3"/>
  <c r="Q1073" i="3"/>
  <c r="P1073" i="3"/>
  <c r="R1072" i="3"/>
  <c r="Q1072" i="3"/>
  <c r="P1072" i="3"/>
  <c r="R1071" i="3"/>
  <c r="Q1071" i="3"/>
  <c r="P1071" i="3"/>
  <c r="R1070" i="3"/>
  <c r="Q1070" i="3"/>
  <c r="P1070" i="3"/>
  <c r="R1069" i="3"/>
  <c r="Q1069" i="3"/>
  <c r="P1069" i="3"/>
  <c r="R1068" i="3"/>
  <c r="Q1068" i="3"/>
  <c r="P1068" i="3"/>
  <c r="R1067" i="3"/>
  <c r="Q1067" i="3"/>
  <c r="P1067" i="3"/>
  <c r="R1066" i="3"/>
  <c r="Q1066" i="3"/>
  <c r="P1066" i="3"/>
  <c r="R1065" i="3"/>
  <c r="Q1065" i="3"/>
  <c r="P1065" i="3"/>
  <c r="R1064" i="3"/>
  <c r="Q1064" i="3"/>
  <c r="P1064" i="3"/>
  <c r="R1063" i="3"/>
  <c r="Q1063" i="3"/>
  <c r="P1063" i="3"/>
  <c r="R1062" i="3"/>
  <c r="Q1062" i="3"/>
  <c r="P1062" i="3"/>
  <c r="R1061" i="3"/>
  <c r="Q1061" i="3"/>
  <c r="P1061" i="3"/>
  <c r="R1060" i="3"/>
  <c r="Q1060" i="3"/>
  <c r="P1060" i="3"/>
  <c r="R1059" i="3"/>
  <c r="Q1059" i="3"/>
  <c r="P1059" i="3"/>
  <c r="R1058" i="3"/>
  <c r="Q1058" i="3"/>
  <c r="P1058" i="3"/>
  <c r="R1057" i="3"/>
  <c r="Q1057" i="3"/>
  <c r="P1057" i="3"/>
  <c r="R1056" i="3"/>
  <c r="Q1056" i="3"/>
  <c r="P1056" i="3"/>
  <c r="R1055" i="3"/>
  <c r="Q1055" i="3"/>
  <c r="P1055" i="3"/>
  <c r="R1054" i="3"/>
  <c r="Q1054" i="3"/>
  <c r="P1054" i="3"/>
  <c r="R1053" i="3"/>
  <c r="Q1053" i="3"/>
  <c r="P1053" i="3"/>
  <c r="R227" i="3"/>
  <c r="Q227" i="3"/>
  <c r="P227" i="3"/>
  <c r="U1067" i="3" l="1"/>
  <c r="V1059" i="3"/>
  <c r="V1073" i="3"/>
  <c r="U1069" i="3"/>
  <c r="U1075" i="3"/>
  <c r="V227" i="3"/>
  <c r="U1055" i="3"/>
  <c r="V1060" i="3"/>
  <c r="U1063" i="3"/>
  <c r="V1068" i="3"/>
  <c r="U1071" i="3"/>
  <c r="V1076" i="3"/>
  <c r="U1053" i="3"/>
  <c r="U1074" i="3"/>
  <c r="U1061" i="3"/>
  <c r="U1077" i="3"/>
  <c r="V1061" i="3"/>
  <c r="V1069" i="3"/>
  <c r="V1077" i="3"/>
  <c r="V1072" i="3"/>
  <c r="U1059" i="3"/>
  <c r="U1062" i="3"/>
  <c r="V1067" i="3"/>
  <c r="U1070" i="3"/>
  <c r="V1075" i="3"/>
  <c r="U1078" i="3"/>
  <c r="V1054" i="3"/>
  <c r="V1062" i="3"/>
  <c r="V1070" i="3"/>
  <c r="V1078" i="3"/>
  <c r="U1054" i="3"/>
  <c r="U1057" i="3"/>
  <c r="U1066" i="3"/>
  <c r="V1065" i="3"/>
  <c r="U1058" i="3"/>
  <c r="V1064" i="3"/>
  <c r="V1056" i="3"/>
  <c r="V1057" i="3"/>
  <c r="U1065" i="3"/>
  <c r="U1073" i="3"/>
  <c r="V1053" i="3"/>
  <c r="V1055" i="3"/>
  <c r="U1056" i="3"/>
  <c r="V1063" i="3"/>
  <c r="U1064" i="3"/>
  <c r="V1071" i="3"/>
  <c r="U1072" i="3"/>
  <c r="V1058" i="3"/>
  <c r="V1066" i="3"/>
  <c r="V1074" i="3"/>
  <c r="U227" i="3"/>
  <c r="U1060" i="3"/>
  <c r="U1068" i="3"/>
  <c r="U1076" i="3"/>
  <c r="R824" i="3"/>
  <c r="Q824" i="3"/>
  <c r="P824" i="3"/>
  <c r="R823" i="3"/>
  <c r="Q823" i="3"/>
  <c r="P823" i="3"/>
  <c r="R822" i="3"/>
  <c r="Q822" i="3"/>
  <c r="P822" i="3"/>
  <c r="R821" i="3"/>
  <c r="Q821" i="3"/>
  <c r="P821" i="3"/>
  <c r="R820" i="3"/>
  <c r="Q820" i="3"/>
  <c r="P820" i="3"/>
  <c r="R819" i="3"/>
  <c r="Q819" i="3"/>
  <c r="P819" i="3"/>
  <c r="R818" i="3"/>
  <c r="Q818" i="3"/>
  <c r="P818" i="3"/>
  <c r="R817" i="3"/>
  <c r="Q817" i="3"/>
  <c r="P817" i="3"/>
  <c r="R816" i="3"/>
  <c r="Q816" i="3"/>
  <c r="P816" i="3"/>
  <c r="R815" i="3"/>
  <c r="Q815" i="3"/>
  <c r="P815" i="3"/>
  <c r="R814" i="3"/>
  <c r="Q814" i="3"/>
  <c r="P814" i="3"/>
  <c r="R813" i="3"/>
  <c r="Q813" i="3"/>
  <c r="P813" i="3"/>
  <c r="R812" i="3"/>
  <c r="Q812" i="3"/>
  <c r="P812" i="3"/>
  <c r="R811" i="3"/>
  <c r="Q811" i="3"/>
  <c r="P811" i="3"/>
  <c r="R810" i="3"/>
  <c r="Q810" i="3"/>
  <c r="P810" i="3"/>
  <c r="R809" i="3"/>
  <c r="Q809" i="3"/>
  <c r="P809" i="3"/>
  <c r="R808" i="3"/>
  <c r="Q808" i="3"/>
  <c r="P808" i="3"/>
  <c r="R807" i="3"/>
  <c r="Q807" i="3"/>
  <c r="P807" i="3"/>
  <c r="R806" i="3"/>
  <c r="Q806" i="3"/>
  <c r="P806" i="3"/>
  <c r="R805" i="3"/>
  <c r="Q805" i="3"/>
  <c r="P805" i="3"/>
  <c r="R804" i="3"/>
  <c r="Q804" i="3"/>
  <c r="P804" i="3"/>
  <c r="R803" i="3"/>
  <c r="Q803" i="3"/>
  <c r="P803" i="3"/>
  <c r="R802" i="3"/>
  <c r="Q802" i="3"/>
  <c r="P802" i="3"/>
  <c r="R801" i="3"/>
  <c r="Q801" i="3"/>
  <c r="P801" i="3"/>
  <c r="R800" i="3"/>
  <c r="Q800" i="3"/>
  <c r="P800" i="3"/>
  <c r="R799" i="3"/>
  <c r="Q799" i="3"/>
  <c r="P799" i="3"/>
  <c r="R798" i="3"/>
  <c r="Q798" i="3"/>
  <c r="P798" i="3"/>
  <c r="R797" i="3"/>
  <c r="Q797" i="3"/>
  <c r="P797" i="3"/>
  <c r="R796" i="3"/>
  <c r="Q796" i="3"/>
  <c r="P796" i="3"/>
  <c r="R795" i="3"/>
  <c r="Q795" i="3"/>
  <c r="P795" i="3"/>
  <c r="R794" i="3"/>
  <c r="Q794" i="3"/>
  <c r="P794" i="3"/>
  <c r="R793" i="3"/>
  <c r="Q793" i="3"/>
  <c r="P793" i="3"/>
  <c r="R792" i="3"/>
  <c r="Q792" i="3"/>
  <c r="P792" i="3"/>
  <c r="R791" i="3"/>
  <c r="Q791" i="3"/>
  <c r="P791" i="3"/>
  <c r="R790" i="3"/>
  <c r="Q790" i="3"/>
  <c r="P790" i="3"/>
  <c r="R789" i="3"/>
  <c r="Q789" i="3"/>
  <c r="P789" i="3"/>
  <c r="R788" i="3"/>
  <c r="Q788" i="3"/>
  <c r="P788" i="3"/>
  <c r="R787" i="3"/>
  <c r="Q787" i="3"/>
  <c r="P787" i="3"/>
  <c r="R786" i="3"/>
  <c r="Q786" i="3"/>
  <c r="P786" i="3"/>
  <c r="R785" i="3"/>
  <c r="Q785" i="3"/>
  <c r="P785" i="3"/>
  <c r="U815" i="3" l="1"/>
  <c r="U789" i="3"/>
  <c r="V787" i="3"/>
  <c r="V811" i="3"/>
  <c r="U807" i="3"/>
  <c r="U785" i="3"/>
  <c r="V790" i="3"/>
  <c r="U793" i="3"/>
  <c r="V798" i="3"/>
  <c r="U801" i="3"/>
  <c r="V806" i="3"/>
  <c r="U809" i="3"/>
  <c r="V814" i="3"/>
  <c r="U817" i="3"/>
  <c r="V822" i="3"/>
  <c r="U797" i="3"/>
  <c r="U812" i="3"/>
  <c r="U820" i="3"/>
  <c r="U799" i="3"/>
  <c r="U823" i="3"/>
  <c r="V791" i="3"/>
  <c r="V799" i="3"/>
  <c r="V807" i="3"/>
  <c r="V815" i="3"/>
  <c r="V823" i="3"/>
  <c r="U791" i="3"/>
  <c r="U813" i="3"/>
  <c r="V789" i="3"/>
  <c r="U792" i="3"/>
  <c r="V797" i="3"/>
  <c r="U800" i="3"/>
  <c r="V805" i="3"/>
  <c r="U808" i="3"/>
  <c r="V813" i="3"/>
  <c r="U816" i="3"/>
  <c r="V821" i="3"/>
  <c r="U824" i="3"/>
  <c r="V792" i="3"/>
  <c r="V800" i="3"/>
  <c r="V808" i="3"/>
  <c r="V816" i="3"/>
  <c r="V824" i="3"/>
  <c r="V802" i="3"/>
  <c r="U805" i="3"/>
  <c r="U795" i="3"/>
  <c r="U821" i="3"/>
  <c r="U794" i="3"/>
  <c r="V795" i="3"/>
  <c r="U804" i="3"/>
  <c r="V786" i="3"/>
  <c r="V785" i="3"/>
  <c r="V794" i="3"/>
  <c r="U819" i="3"/>
  <c r="V803" i="3"/>
  <c r="U818" i="3"/>
  <c r="V819" i="3"/>
  <c r="V818" i="3"/>
  <c r="V793" i="3"/>
  <c r="U802" i="3"/>
  <c r="U803" i="3"/>
  <c r="U788" i="3"/>
  <c r="V801" i="3"/>
  <c r="U786" i="3"/>
  <c r="U787" i="3"/>
  <c r="U810" i="3"/>
  <c r="U811" i="3"/>
  <c r="V810" i="3"/>
  <c r="V817" i="3"/>
  <c r="U796" i="3"/>
  <c r="V809" i="3"/>
  <c r="V788" i="3"/>
  <c r="V796" i="3"/>
  <c r="V804" i="3"/>
  <c r="V812" i="3"/>
  <c r="V820" i="3"/>
  <c r="U790" i="3"/>
  <c r="U798" i="3"/>
  <c r="U806" i="3"/>
  <c r="U814" i="3"/>
  <c r="U822" i="3"/>
  <c r="R937" i="3"/>
  <c r="Q937" i="3"/>
  <c r="P937" i="3"/>
  <c r="R936" i="3"/>
  <c r="Q936" i="3"/>
  <c r="P936" i="3"/>
  <c r="R935" i="3"/>
  <c r="Q935" i="3"/>
  <c r="P935" i="3"/>
  <c r="R934" i="3"/>
  <c r="Q934" i="3"/>
  <c r="P934" i="3"/>
  <c r="R933" i="3"/>
  <c r="Q933" i="3"/>
  <c r="P933" i="3"/>
  <c r="R932" i="3"/>
  <c r="Q932" i="3"/>
  <c r="P932" i="3"/>
  <c r="R931" i="3"/>
  <c r="Q931" i="3"/>
  <c r="P931" i="3"/>
  <c r="R930" i="3"/>
  <c r="Q930" i="3"/>
  <c r="P930" i="3"/>
  <c r="R929" i="3"/>
  <c r="Q929" i="3"/>
  <c r="P929" i="3"/>
  <c r="R928" i="3"/>
  <c r="Q928" i="3"/>
  <c r="P928" i="3"/>
  <c r="R927" i="3"/>
  <c r="Q927" i="3"/>
  <c r="P927" i="3"/>
  <c r="R926" i="3"/>
  <c r="Q926" i="3"/>
  <c r="P926" i="3"/>
  <c r="R925" i="3"/>
  <c r="Q925" i="3"/>
  <c r="P925" i="3"/>
  <c r="R924" i="3"/>
  <c r="Q924" i="3"/>
  <c r="P924" i="3"/>
  <c r="R923" i="3"/>
  <c r="Q923" i="3"/>
  <c r="P923" i="3"/>
  <c r="R922" i="3"/>
  <c r="Q922" i="3"/>
  <c r="P922" i="3"/>
  <c r="R921" i="3"/>
  <c r="Q921" i="3"/>
  <c r="P921" i="3"/>
  <c r="R920" i="3"/>
  <c r="Q920" i="3"/>
  <c r="P920" i="3"/>
  <c r="R919" i="3"/>
  <c r="Q919" i="3"/>
  <c r="P919" i="3"/>
  <c r="R918" i="3"/>
  <c r="Q918" i="3"/>
  <c r="P918" i="3"/>
  <c r="R917" i="3"/>
  <c r="Q917" i="3"/>
  <c r="P917" i="3"/>
  <c r="R916" i="3"/>
  <c r="Q916" i="3"/>
  <c r="P916" i="3"/>
  <c r="R915" i="3"/>
  <c r="Q915" i="3"/>
  <c r="P915" i="3"/>
  <c r="R914" i="3"/>
  <c r="Q914" i="3"/>
  <c r="P914" i="3"/>
  <c r="R913" i="3"/>
  <c r="Q913" i="3"/>
  <c r="P913" i="3"/>
  <c r="R912" i="3"/>
  <c r="Q912" i="3"/>
  <c r="P912" i="3"/>
  <c r="R911" i="3"/>
  <c r="Q911" i="3"/>
  <c r="P911" i="3"/>
  <c r="R910" i="3"/>
  <c r="Q910" i="3"/>
  <c r="P910" i="3"/>
  <c r="R909" i="3"/>
  <c r="Q909" i="3"/>
  <c r="P909" i="3"/>
  <c r="R908" i="3"/>
  <c r="Q908" i="3"/>
  <c r="P908" i="3"/>
  <c r="R907" i="3"/>
  <c r="Q907" i="3"/>
  <c r="P907" i="3"/>
  <c r="R906" i="3"/>
  <c r="Q906" i="3"/>
  <c r="P906" i="3"/>
  <c r="R905" i="3"/>
  <c r="Q905" i="3"/>
  <c r="P905" i="3"/>
  <c r="R904" i="3"/>
  <c r="Q904" i="3"/>
  <c r="P904" i="3"/>
  <c r="R903" i="3"/>
  <c r="Q903" i="3"/>
  <c r="P903" i="3"/>
  <c r="R902" i="3"/>
  <c r="Q902" i="3"/>
  <c r="P902" i="3"/>
  <c r="R901" i="3"/>
  <c r="Q901" i="3"/>
  <c r="P901" i="3"/>
  <c r="R900" i="3"/>
  <c r="Q900" i="3"/>
  <c r="P900" i="3"/>
  <c r="R899" i="3"/>
  <c r="Q899" i="3"/>
  <c r="P899" i="3"/>
  <c r="R898" i="3"/>
  <c r="Q898" i="3"/>
  <c r="P898" i="3"/>
  <c r="R897" i="3"/>
  <c r="Q897" i="3"/>
  <c r="P897" i="3"/>
  <c r="R896" i="3"/>
  <c r="Q896" i="3"/>
  <c r="P896" i="3"/>
  <c r="R895" i="3"/>
  <c r="Q895" i="3"/>
  <c r="P895" i="3"/>
  <c r="R894" i="3"/>
  <c r="Q894" i="3"/>
  <c r="P894" i="3"/>
  <c r="R893" i="3"/>
  <c r="Q893" i="3"/>
  <c r="P893" i="3"/>
  <c r="R892" i="3"/>
  <c r="Q892" i="3"/>
  <c r="P892" i="3"/>
  <c r="R891" i="3"/>
  <c r="Q891" i="3"/>
  <c r="P891" i="3"/>
  <c r="R890" i="3"/>
  <c r="Q890" i="3"/>
  <c r="P890" i="3"/>
  <c r="R889" i="3"/>
  <c r="Q889" i="3"/>
  <c r="P889" i="3"/>
  <c r="R888" i="3"/>
  <c r="Q888" i="3"/>
  <c r="P888" i="3"/>
  <c r="R887" i="3"/>
  <c r="Q887" i="3"/>
  <c r="P887" i="3"/>
  <c r="R886" i="3"/>
  <c r="Q886" i="3"/>
  <c r="P886" i="3"/>
  <c r="R885" i="3"/>
  <c r="Q885" i="3"/>
  <c r="P885" i="3"/>
  <c r="R884" i="3"/>
  <c r="Q884" i="3"/>
  <c r="P884" i="3"/>
  <c r="R883" i="3"/>
  <c r="Q883" i="3"/>
  <c r="P883" i="3"/>
  <c r="R882" i="3"/>
  <c r="Q882" i="3"/>
  <c r="P882" i="3"/>
  <c r="R881" i="3"/>
  <c r="Q881" i="3"/>
  <c r="P881" i="3"/>
  <c r="R880" i="3"/>
  <c r="Q880" i="3"/>
  <c r="P880" i="3"/>
  <c r="R879" i="3"/>
  <c r="Q879" i="3"/>
  <c r="P879" i="3"/>
  <c r="R878" i="3"/>
  <c r="Q878" i="3"/>
  <c r="P878" i="3"/>
  <c r="R877" i="3"/>
  <c r="Q877" i="3"/>
  <c r="P877" i="3"/>
  <c r="R876" i="3"/>
  <c r="Q876" i="3"/>
  <c r="P876" i="3"/>
  <c r="R875" i="3"/>
  <c r="Q875" i="3"/>
  <c r="P875" i="3"/>
  <c r="R874" i="3"/>
  <c r="Q874" i="3"/>
  <c r="P874" i="3"/>
  <c r="R873" i="3"/>
  <c r="Q873" i="3"/>
  <c r="P873" i="3"/>
  <c r="R872" i="3"/>
  <c r="Q872" i="3"/>
  <c r="P872" i="3"/>
  <c r="R871" i="3"/>
  <c r="Q871" i="3"/>
  <c r="P871" i="3"/>
  <c r="R870" i="3"/>
  <c r="Q870" i="3"/>
  <c r="P870" i="3"/>
  <c r="R869" i="3"/>
  <c r="Q869" i="3"/>
  <c r="P869" i="3"/>
  <c r="R868" i="3"/>
  <c r="Q868" i="3"/>
  <c r="P868" i="3"/>
  <c r="R867" i="3"/>
  <c r="Q867" i="3"/>
  <c r="P867" i="3"/>
  <c r="R866" i="3"/>
  <c r="Q866" i="3"/>
  <c r="P866" i="3"/>
  <c r="R865" i="3"/>
  <c r="Q865" i="3"/>
  <c r="P865" i="3"/>
  <c r="R864" i="3"/>
  <c r="Q864" i="3"/>
  <c r="P864" i="3"/>
  <c r="R863" i="3"/>
  <c r="Q863" i="3"/>
  <c r="P863" i="3"/>
  <c r="R862" i="3"/>
  <c r="Q862" i="3"/>
  <c r="P862" i="3"/>
  <c r="R861" i="3"/>
  <c r="Q861" i="3"/>
  <c r="P861" i="3"/>
  <c r="R860" i="3"/>
  <c r="Q860" i="3"/>
  <c r="P860" i="3"/>
  <c r="R859" i="3"/>
  <c r="Q859" i="3"/>
  <c r="P859" i="3"/>
  <c r="R858" i="3"/>
  <c r="Q858" i="3"/>
  <c r="P858" i="3"/>
  <c r="R857" i="3"/>
  <c r="Q857" i="3"/>
  <c r="P857" i="3"/>
  <c r="R856" i="3"/>
  <c r="Q856" i="3"/>
  <c r="P856" i="3"/>
  <c r="R855" i="3"/>
  <c r="Q855" i="3"/>
  <c r="P855" i="3"/>
  <c r="R854" i="3"/>
  <c r="Q854" i="3"/>
  <c r="P854" i="3"/>
  <c r="R853" i="3"/>
  <c r="Q853" i="3"/>
  <c r="P853" i="3"/>
  <c r="R852" i="3"/>
  <c r="Q852" i="3"/>
  <c r="P852" i="3"/>
  <c r="R851" i="3"/>
  <c r="Q851" i="3"/>
  <c r="P851" i="3"/>
  <c r="V860" i="3" l="1"/>
  <c r="V868" i="3"/>
  <c r="V876" i="3"/>
  <c r="V884" i="3"/>
  <c r="V892" i="3"/>
  <c r="V900" i="3"/>
  <c r="V908" i="3"/>
  <c r="V916" i="3"/>
  <c r="V924" i="3"/>
  <c r="V932" i="3"/>
  <c r="U856" i="3"/>
  <c r="U872" i="3"/>
  <c r="U878" i="3"/>
  <c r="U858" i="3"/>
  <c r="V863" i="3"/>
  <c r="U866" i="3"/>
  <c r="U874" i="3"/>
  <c r="V879" i="3"/>
  <c r="U882" i="3"/>
  <c r="V887" i="3"/>
  <c r="U890" i="3"/>
  <c r="V895" i="3"/>
  <c r="U898" i="3"/>
  <c r="V903" i="3"/>
  <c r="U906" i="3"/>
  <c r="V911" i="3"/>
  <c r="U914" i="3"/>
  <c r="V919" i="3"/>
  <c r="U922" i="3"/>
  <c r="V927" i="3"/>
  <c r="U930" i="3"/>
  <c r="V935" i="3"/>
  <c r="U880" i="3"/>
  <c r="U902" i="3"/>
  <c r="V858" i="3"/>
  <c r="V882" i="3"/>
  <c r="V898" i="3"/>
  <c r="V922" i="3"/>
  <c r="V930" i="3"/>
  <c r="U920" i="3"/>
  <c r="U928" i="3"/>
  <c r="U936" i="3"/>
  <c r="U896" i="3"/>
  <c r="U904" i="3"/>
  <c r="U912" i="3"/>
  <c r="V856" i="3"/>
  <c r="V864" i="3"/>
  <c r="V872" i="3"/>
  <c r="V880" i="3"/>
  <c r="V888" i="3"/>
  <c r="V896" i="3"/>
  <c r="V904" i="3"/>
  <c r="U931" i="3"/>
  <c r="U918" i="3"/>
  <c r="U926" i="3"/>
  <c r="U934" i="3"/>
  <c r="U862" i="3"/>
  <c r="U870" i="3"/>
  <c r="U886" i="3"/>
  <c r="U910" i="3"/>
  <c r="V854" i="3"/>
  <c r="U857" i="3"/>
  <c r="U865" i="3"/>
  <c r="V870" i="3"/>
  <c r="U873" i="3"/>
  <c r="V878" i="3"/>
  <c r="U881" i="3"/>
  <c r="U889" i="3"/>
  <c r="V894" i="3"/>
  <c r="U897" i="3"/>
  <c r="U905" i="3"/>
  <c r="U913" i="3"/>
  <c r="V918" i="3"/>
  <c r="U921" i="3"/>
  <c r="V926" i="3"/>
  <c r="U929" i="3"/>
  <c r="U937" i="3"/>
  <c r="U864" i="3"/>
  <c r="U888" i="3"/>
  <c r="U894" i="3"/>
  <c r="V857" i="3"/>
  <c r="V865" i="3"/>
  <c r="U868" i="3"/>
  <c r="V873" i="3"/>
  <c r="V881" i="3"/>
  <c r="U884" i="3"/>
  <c r="V889" i="3"/>
  <c r="V897" i="3"/>
  <c r="V905" i="3"/>
  <c r="U908" i="3"/>
  <c r="V913" i="3"/>
  <c r="U916" i="3"/>
  <c r="V921" i="3"/>
  <c r="U924" i="3"/>
  <c r="V929" i="3"/>
  <c r="U932" i="3"/>
  <c r="V937" i="3"/>
  <c r="V891" i="3"/>
  <c r="V866" i="3"/>
  <c r="U851" i="3"/>
  <c r="V890" i="3"/>
  <c r="V914" i="3"/>
  <c r="U860" i="3"/>
  <c r="U900" i="3"/>
  <c r="U875" i="3"/>
  <c r="V862" i="3"/>
  <c r="V910" i="3"/>
  <c r="V920" i="3"/>
  <c r="V934" i="3"/>
  <c r="V874" i="3"/>
  <c r="V886" i="3"/>
  <c r="U899" i="3"/>
  <c r="V906" i="3"/>
  <c r="U923" i="3"/>
  <c r="U852" i="3"/>
  <c r="U892" i="3"/>
  <c r="V902" i="3"/>
  <c r="U915" i="3"/>
  <c r="U891" i="3"/>
  <c r="V928" i="3"/>
  <c r="U859" i="3"/>
  <c r="V875" i="3"/>
  <c r="U876" i="3"/>
  <c r="V859" i="3"/>
  <c r="U883" i="3"/>
  <c r="V899" i="3"/>
  <c r="V883" i="3"/>
  <c r="V936" i="3"/>
  <c r="V851" i="3"/>
  <c r="U867" i="3"/>
  <c r="U907" i="3"/>
  <c r="V912" i="3"/>
  <c r="V867" i="3"/>
  <c r="V907" i="3"/>
  <c r="V915" i="3"/>
  <c r="V923" i="3"/>
  <c r="V931" i="3"/>
  <c r="V852" i="3"/>
  <c r="U853" i="3"/>
  <c r="U861" i="3"/>
  <c r="U869" i="3"/>
  <c r="U877" i="3"/>
  <c r="U885" i="3"/>
  <c r="U893" i="3"/>
  <c r="U901" i="3"/>
  <c r="U909" i="3"/>
  <c r="U917" i="3"/>
  <c r="U925" i="3"/>
  <c r="U933" i="3"/>
  <c r="V853" i="3"/>
  <c r="U854" i="3"/>
  <c r="V861" i="3"/>
  <c r="V869" i="3"/>
  <c r="V877" i="3"/>
  <c r="V885" i="3"/>
  <c r="V893" i="3"/>
  <c r="V901" i="3"/>
  <c r="V909" i="3"/>
  <c r="V917" i="3"/>
  <c r="V925" i="3"/>
  <c r="V933" i="3"/>
  <c r="U855" i="3"/>
  <c r="U863" i="3"/>
  <c r="U871" i="3"/>
  <c r="U879" i="3"/>
  <c r="U887" i="3"/>
  <c r="U895" i="3"/>
  <c r="U903" i="3"/>
  <c r="U911" i="3"/>
  <c r="U919" i="3"/>
  <c r="U927" i="3"/>
  <c r="U935" i="3"/>
  <c r="V855" i="3"/>
  <c r="V871" i="3"/>
  <c r="R850" i="3"/>
  <c r="Q850" i="3"/>
  <c r="P850" i="3"/>
  <c r="R849" i="3"/>
  <c r="Q849" i="3"/>
  <c r="P849" i="3"/>
  <c r="R848" i="3"/>
  <c r="Q848" i="3"/>
  <c r="P848" i="3"/>
  <c r="R847" i="3"/>
  <c r="Q847" i="3"/>
  <c r="P847" i="3"/>
  <c r="R846" i="3"/>
  <c r="Q846" i="3"/>
  <c r="P846" i="3"/>
  <c r="R845" i="3"/>
  <c r="N845" i="3"/>
  <c r="M845" i="3"/>
  <c r="R844" i="3"/>
  <c r="Q844" i="3"/>
  <c r="P844" i="3"/>
  <c r="R843" i="3"/>
  <c r="Q843" i="3"/>
  <c r="P843" i="3"/>
  <c r="R842" i="3"/>
  <c r="Q842" i="3"/>
  <c r="P842" i="3"/>
  <c r="R841" i="3"/>
  <c r="Q841" i="3"/>
  <c r="P841" i="3"/>
  <c r="R840" i="3"/>
  <c r="Q840" i="3"/>
  <c r="P840" i="3"/>
  <c r="R839" i="3"/>
  <c r="Q839" i="3"/>
  <c r="P839" i="3"/>
  <c r="R838" i="3"/>
  <c r="Q838" i="3"/>
  <c r="P838" i="3"/>
  <c r="R837" i="3"/>
  <c r="Q837" i="3"/>
  <c r="P837" i="3"/>
  <c r="R836" i="3"/>
  <c r="Q836" i="3"/>
  <c r="P836" i="3"/>
  <c r="R835" i="3"/>
  <c r="Q835" i="3"/>
  <c r="P835" i="3"/>
  <c r="R834" i="3"/>
  <c r="Q834" i="3"/>
  <c r="P834" i="3"/>
  <c r="R833" i="3"/>
  <c r="Q833" i="3"/>
  <c r="P833" i="3"/>
  <c r="R832" i="3"/>
  <c r="Q832" i="3"/>
  <c r="P832" i="3"/>
  <c r="R831" i="3"/>
  <c r="Q831" i="3"/>
  <c r="P831" i="3"/>
  <c r="R830" i="3"/>
  <c r="Q830" i="3"/>
  <c r="P830" i="3"/>
  <c r="R829" i="3"/>
  <c r="Q829" i="3"/>
  <c r="P829" i="3"/>
  <c r="R828" i="3"/>
  <c r="Q828" i="3"/>
  <c r="P828" i="3"/>
  <c r="R827" i="3"/>
  <c r="Q827" i="3"/>
  <c r="P827" i="3"/>
  <c r="R826" i="3"/>
  <c r="Q826" i="3"/>
  <c r="P826" i="3"/>
  <c r="R825" i="3"/>
  <c r="Q825" i="3"/>
  <c r="P825" i="3"/>
  <c r="R533" i="3"/>
  <c r="Q533" i="3"/>
  <c r="P533" i="3"/>
  <c r="R350" i="3"/>
  <c r="Q350" i="3"/>
  <c r="P350" i="3"/>
  <c r="R349" i="3"/>
  <c r="Q349" i="3"/>
  <c r="P349" i="3"/>
  <c r="R348" i="3"/>
  <c r="Q348" i="3"/>
  <c r="P348" i="3"/>
  <c r="R347" i="3"/>
  <c r="Q347" i="3"/>
  <c r="P347" i="3"/>
  <c r="R346" i="3"/>
  <c r="Q346" i="3"/>
  <c r="P346" i="3"/>
  <c r="R345" i="3"/>
  <c r="Q345" i="3"/>
  <c r="P345" i="3"/>
  <c r="R344" i="3"/>
  <c r="Q344" i="3"/>
  <c r="P344" i="3"/>
  <c r="R343" i="3"/>
  <c r="Q343" i="3"/>
  <c r="P343" i="3"/>
  <c r="R342" i="3"/>
  <c r="Q342" i="3"/>
  <c r="P342" i="3"/>
  <c r="R341" i="3"/>
  <c r="Q341" i="3"/>
  <c r="P341" i="3"/>
  <c r="R340" i="3"/>
  <c r="Q340" i="3"/>
  <c r="P340" i="3"/>
  <c r="R339" i="3"/>
  <c r="Q339" i="3"/>
  <c r="P339" i="3"/>
  <c r="R338" i="3"/>
  <c r="Q338" i="3"/>
  <c r="P338" i="3"/>
  <c r="R337" i="3"/>
  <c r="Q337" i="3"/>
  <c r="P337" i="3"/>
  <c r="R336" i="3"/>
  <c r="Q336" i="3"/>
  <c r="P336" i="3"/>
  <c r="R335" i="3"/>
  <c r="Q335" i="3"/>
  <c r="P335" i="3"/>
  <c r="R334" i="3"/>
  <c r="Q334" i="3"/>
  <c r="P334" i="3"/>
  <c r="R333" i="3"/>
  <c r="Q333" i="3"/>
  <c r="P333" i="3"/>
  <c r="R332" i="3"/>
  <c r="Q332" i="3"/>
  <c r="P332" i="3"/>
  <c r="R331" i="3"/>
  <c r="Q331" i="3"/>
  <c r="P331" i="3"/>
  <c r="R330" i="3"/>
  <c r="Q330" i="3"/>
  <c r="P330" i="3"/>
  <c r="R329" i="3"/>
  <c r="Q329" i="3"/>
  <c r="P329" i="3"/>
  <c r="R328" i="3"/>
  <c r="Q328" i="3"/>
  <c r="P328" i="3"/>
  <c r="R327" i="3"/>
  <c r="Q327" i="3"/>
  <c r="P327" i="3"/>
  <c r="R326" i="3"/>
  <c r="Q326" i="3"/>
  <c r="P326" i="3"/>
  <c r="R325" i="3"/>
  <c r="Q325" i="3"/>
  <c r="P325" i="3"/>
  <c r="R324" i="3"/>
  <c r="Q324" i="3"/>
  <c r="P324" i="3"/>
  <c r="Q845" i="3" l="1"/>
  <c r="N1128" i="3"/>
  <c r="P845" i="3"/>
  <c r="M1128" i="3"/>
  <c r="V334" i="3"/>
  <c r="U850" i="3"/>
  <c r="V329" i="3"/>
  <c r="U340" i="3"/>
  <c r="U335" i="3"/>
  <c r="U832" i="3"/>
  <c r="V339" i="3"/>
  <c r="V828" i="3"/>
  <c r="V844" i="3"/>
  <c r="V350" i="3"/>
  <c r="V831" i="3"/>
  <c r="V847" i="3"/>
  <c r="U330" i="3"/>
  <c r="U338" i="3"/>
  <c r="U346" i="3"/>
  <c r="U827" i="3"/>
  <c r="U835" i="3"/>
  <c r="U843" i="3"/>
  <c r="V848" i="3"/>
  <c r="U847" i="3"/>
  <c r="V338" i="3"/>
  <c r="V346" i="3"/>
  <c r="V827" i="3"/>
  <c r="V835" i="3"/>
  <c r="V843" i="3"/>
  <c r="U846" i="3"/>
  <c r="V326" i="3"/>
  <c r="V330" i="3"/>
  <c r="U328" i="3"/>
  <c r="V333" i="3"/>
  <c r="U344" i="3"/>
  <c r="U833" i="3"/>
  <c r="V838" i="3"/>
  <c r="U849" i="3"/>
  <c r="U336" i="3"/>
  <c r="U825" i="3"/>
  <c r="V830" i="3"/>
  <c r="U841" i="3"/>
  <c r="V328" i="3"/>
  <c r="V336" i="3"/>
  <c r="U339" i="3"/>
  <c r="V344" i="3"/>
  <c r="V825" i="3"/>
  <c r="V833" i="3"/>
  <c r="U836" i="3"/>
  <c r="V841" i="3"/>
  <c r="V849" i="3"/>
  <c r="V836" i="3"/>
  <c r="V331" i="3"/>
  <c r="V347" i="3"/>
  <c r="U324" i="3"/>
  <c r="U332" i="3"/>
  <c r="V337" i="3"/>
  <c r="V345" i="3"/>
  <c r="U348" i="3"/>
  <c r="V826" i="3"/>
  <c r="U829" i="3"/>
  <c r="V834" i="3"/>
  <c r="U837" i="3"/>
  <c r="V842" i="3"/>
  <c r="V850" i="3"/>
  <c r="V342" i="3"/>
  <c r="U839" i="3"/>
  <c r="V845" i="3"/>
  <c r="U343" i="3"/>
  <c r="U844" i="3"/>
  <c r="U840" i="3"/>
  <c r="V341" i="3"/>
  <c r="U347" i="3"/>
  <c r="U350" i="3"/>
  <c r="U533" i="3"/>
  <c r="U828" i="3"/>
  <c r="V839" i="3"/>
  <c r="U327" i="3"/>
  <c r="U331" i="3"/>
  <c r="V349" i="3"/>
  <c r="U326" i="3"/>
  <c r="V325" i="3"/>
  <c r="U831" i="3"/>
  <c r="U334" i="3"/>
  <c r="U342" i="3"/>
  <c r="U845" i="3"/>
  <c r="V324" i="3"/>
  <c r="U325" i="3"/>
  <c r="V332" i="3"/>
  <c r="U333" i="3"/>
  <c r="V340" i="3"/>
  <c r="U341" i="3"/>
  <c r="V348" i="3"/>
  <c r="U349" i="3"/>
  <c r="V829" i="3"/>
  <c r="U830" i="3"/>
  <c r="V837" i="3"/>
  <c r="U838" i="3"/>
  <c r="V327" i="3"/>
  <c r="V335" i="3"/>
  <c r="V343" i="3"/>
  <c r="V533" i="3"/>
  <c r="V832" i="3"/>
  <c r="V840" i="3"/>
  <c r="V846" i="3"/>
  <c r="U329" i="3"/>
  <c r="U337" i="3"/>
  <c r="U345" i="3"/>
  <c r="U826" i="3"/>
  <c r="U834" i="3"/>
  <c r="U842" i="3"/>
  <c r="U848" i="3"/>
  <c r="R963" i="3"/>
  <c r="Q963" i="3"/>
  <c r="P963" i="3"/>
  <c r="R962" i="3"/>
  <c r="Q962" i="3"/>
  <c r="P962" i="3"/>
  <c r="R961" i="3"/>
  <c r="Q961" i="3"/>
  <c r="P961" i="3"/>
  <c r="R960" i="3"/>
  <c r="Q960" i="3"/>
  <c r="P960" i="3"/>
  <c r="R959" i="3"/>
  <c r="Q959" i="3"/>
  <c r="P959" i="3"/>
  <c r="R958" i="3"/>
  <c r="Q958" i="3"/>
  <c r="P958" i="3"/>
  <c r="R957" i="3"/>
  <c r="Q957" i="3"/>
  <c r="P957" i="3"/>
  <c r="R956" i="3"/>
  <c r="Q956" i="3"/>
  <c r="P956" i="3"/>
  <c r="R955" i="3"/>
  <c r="Q955" i="3"/>
  <c r="P955" i="3"/>
  <c r="R954" i="3"/>
  <c r="Q954" i="3"/>
  <c r="P954" i="3"/>
  <c r="R953" i="3"/>
  <c r="Q953" i="3"/>
  <c r="P953" i="3"/>
  <c r="R952" i="3"/>
  <c r="Q952" i="3"/>
  <c r="P952" i="3"/>
  <c r="R951" i="3"/>
  <c r="Q951" i="3"/>
  <c r="P951" i="3"/>
  <c r="R950" i="3"/>
  <c r="Q950" i="3"/>
  <c r="P950" i="3"/>
  <c r="R949" i="3"/>
  <c r="Q949" i="3"/>
  <c r="P949" i="3"/>
  <c r="R948" i="3"/>
  <c r="Q948" i="3"/>
  <c r="P948" i="3"/>
  <c r="R947" i="3"/>
  <c r="Q947" i="3"/>
  <c r="P947" i="3"/>
  <c r="R946" i="3"/>
  <c r="Q946" i="3"/>
  <c r="P946" i="3"/>
  <c r="R945" i="3"/>
  <c r="Q945" i="3"/>
  <c r="P945" i="3"/>
  <c r="R944" i="3"/>
  <c r="Q944" i="3"/>
  <c r="P944" i="3"/>
  <c r="R943" i="3"/>
  <c r="Q943" i="3"/>
  <c r="P943" i="3"/>
  <c r="R942" i="3"/>
  <c r="Q942" i="3"/>
  <c r="P942" i="3"/>
  <c r="R941" i="3"/>
  <c r="Q941" i="3"/>
  <c r="P941" i="3"/>
  <c r="R940" i="3"/>
  <c r="Q940" i="3"/>
  <c r="P940" i="3"/>
  <c r="R939" i="3"/>
  <c r="Q939" i="3"/>
  <c r="P939" i="3"/>
  <c r="R938" i="3"/>
  <c r="Q938" i="3"/>
  <c r="P938" i="3"/>
  <c r="R463" i="3"/>
  <c r="Q463" i="3"/>
  <c r="P463" i="3"/>
  <c r="R462" i="3"/>
  <c r="Q462" i="3"/>
  <c r="P462" i="3"/>
  <c r="R461" i="3"/>
  <c r="Q461" i="3"/>
  <c r="P461" i="3"/>
  <c r="R460" i="3"/>
  <c r="Q460" i="3"/>
  <c r="P460" i="3"/>
  <c r="R459" i="3"/>
  <c r="Q459" i="3"/>
  <c r="P459" i="3"/>
  <c r="R458" i="3"/>
  <c r="Q458" i="3"/>
  <c r="P458" i="3"/>
  <c r="R457" i="3"/>
  <c r="Q457" i="3"/>
  <c r="P457" i="3"/>
  <c r="R456" i="3"/>
  <c r="Q456" i="3"/>
  <c r="P456" i="3"/>
  <c r="R455" i="3"/>
  <c r="Q455" i="3"/>
  <c r="P455" i="3"/>
  <c r="R454" i="3"/>
  <c r="Q454" i="3"/>
  <c r="P454" i="3"/>
  <c r="R453" i="3"/>
  <c r="Q453" i="3"/>
  <c r="P453" i="3"/>
  <c r="R452" i="3"/>
  <c r="Q452" i="3"/>
  <c r="P452" i="3"/>
  <c r="R451" i="3"/>
  <c r="Q451" i="3"/>
  <c r="P451" i="3"/>
  <c r="R450" i="3"/>
  <c r="Q450" i="3"/>
  <c r="P450" i="3"/>
  <c r="R449" i="3"/>
  <c r="Q449" i="3"/>
  <c r="P449" i="3"/>
  <c r="R448" i="3"/>
  <c r="Q448" i="3"/>
  <c r="P448" i="3"/>
  <c r="R447" i="3"/>
  <c r="Q447" i="3"/>
  <c r="P447" i="3"/>
  <c r="R446" i="3"/>
  <c r="Q446" i="3"/>
  <c r="P446" i="3"/>
  <c r="R445" i="3"/>
  <c r="Q445" i="3"/>
  <c r="P445" i="3"/>
  <c r="R444" i="3"/>
  <c r="Q444" i="3"/>
  <c r="P444" i="3"/>
  <c r="R443" i="3"/>
  <c r="Q443" i="3"/>
  <c r="P443" i="3"/>
  <c r="R442" i="3"/>
  <c r="Q442" i="3"/>
  <c r="P442" i="3"/>
  <c r="R441" i="3"/>
  <c r="Q441" i="3"/>
  <c r="P441" i="3"/>
  <c r="R440" i="3"/>
  <c r="Q440" i="3"/>
  <c r="P440" i="3"/>
  <c r="R439" i="3"/>
  <c r="Q439" i="3"/>
  <c r="P439" i="3"/>
  <c r="R438" i="3"/>
  <c r="Q438" i="3"/>
  <c r="P438" i="3"/>
  <c r="R437" i="3"/>
  <c r="Q437" i="3"/>
  <c r="P437" i="3"/>
  <c r="R436" i="3"/>
  <c r="Q436" i="3"/>
  <c r="P436" i="3"/>
  <c r="R435" i="3"/>
  <c r="Q435" i="3"/>
  <c r="P435" i="3"/>
  <c r="R434" i="3"/>
  <c r="Q434" i="3"/>
  <c r="P434" i="3"/>
  <c r="V448" i="3" l="1"/>
  <c r="V939" i="3"/>
  <c r="V943" i="3"/>
  <c r="V947" i="3"/>
  <c r="V953" i="3"/>
  <c r="V955" i="3"/>
  <c r="V959" i="3"/>
  <c r="V963" i="3"/>
  <c r="V439" i="3"/>
  <c r="U444" i="3"/>
  <c r="V440" i="3"/>
  <c r="V435" i="3"/>
  <c r="U447" i="3"/>
  <c r="V450" i="3"/>
  <c r="V447" i="3"/>
  <c r="V452" i="3"/>
  <c r="V456" i="3"/>
  <c r="V462" i="3"/>
  <c r="V942" i="3"/>
  <c r="V950" i="3"/>
  <c r="V958" i="3"/>
  <c r="V960" i="3"/>
  <c r="V962" i="3"/>
  <c r="V436" i="3"/>
  <c r="V445" i="3"/>
  <c r="U448" i="3"/>
  <c r="V949" i="3"/>
  <c r="V961" i="3"/>
  <c r="U441" i="3"/>
  <c r="V453" i="3"/>
  <c r="V457" i="3"/>
  <c r="V461" i="3"/>
  <c r="V941" i="3"/>
  <c r="V945" i="3"/>
  <c r="V951" i="3"/>
  <c r="V957" i="3"/>
  <c r="V441" i="3"/>
  <c r="V446" i="3"/>
  <c r="U449" i="3"/>
  <c r="V956" i="3"/>
  <c r="U946" i="3"/>
  <c r="U436" i="3"/>
  <c r="U941" i="3"/>
  <c r="U954" i="3"/>
  <c r="V948" i="3"/>
  <c r="U950" i="3"/>
  <c r="U952" i="3"/>
  <c r="U461" i="3"/>
  <c r="U949" i="3"/>
  <c r="V940" i="3"/>
  <c r="U958" i="3"/>
  <c r="U454" i="3"/>
  <c r="V460" i="3"/>
  <c r="U437" i="3"/>
  <c r="U450" i="3"/>
  <c r="V938" i="3"/>
  <c r="V946" i="3"/>
  <c r="V954" i="3"/>
  <c r="V449" i="3"/>
  <c r="U944" i="3"/>
  <c r="U962" i="3"/>
  <c r="U442" i="3"/>
  <c r="V944" i="3"/>
  <c r="V952" i="3"/>
  <c r="U960" i="3"/>
  <c r="U942" i="3"/>
  <c r="U457" i="3"/>
  <c r="U462" i="3"/>
  <c r="U434" i="3"/>
  <c r="U458" i="3"/>
  <c r="U940" i="3"/>
  <c r="U948" i="3"/>
  <c r="U956" i="3"/>
  <c r="U953" i="3"/>
  <c r="U943" i="3"/>
  <c r="U951" i="3"/>
  <c r="U961" i="3"/>
  <c r="U959" i="3"/>
  <c r="U945" i="3"/>
  <c r="U957" i="3"/>
  <c r="U939" i="3"/>
  <c r="U955" i="3"/>
  <c r="U947" i="3"/>
  <c r="U453" i="3"/>
  <c r="U463" i="3"/>
  <c r="U963" i="3"/>
  <c r="V437" i="3"/>
  <c r="V442" i="3"/>
  <c r="U443" i="3"/>
  <c r="V454" i="3"/>
  <c r="V458" i="3"/>
  <c r="U438" i="3"/>
  <c r="V443" i="3"/>
  <c r="U451" i="3"/>
  <c r="U455" i="3"/>
  <c r="U459" i="3"/>
  <c r="V438" i="3"/>
  <c r="U439" i="3"/>
  <c r="V444" i="3"/>
  <c r="U445" i="3"/>
  <c r="V451" i="3"/>
  <c r="V455" i="3"/>
  <c r="V459" i="3"/>
  <c r="V463" i="3"/>
  <c r="V434" i="3"/>
  <c r="U435" i="3"/>
  <c r="U446" i="3"/>
  <c r="U452" i="3"/>
  <c r="U456" i="3"/>
  <c r="U460" i="3"/>
  <c r="U938" i="3"/>
  <c r="U440" i="3"/>
  <c r="R661" i="3"/>
  <c r="Q661" i="3"/>
  <c r="P661" i="3"/>
  <c r="R660" i="3"/>
  <c r="Q660" i="3"/>
  <c r="P660" i="3"/>
  <c r="R659" i="3"/>
  <c r="Q659" i="3"/>
  <c r="P659" i="3"/>
  <c r="R658" i="3"/>
  <c r="Q658" i="3"/>
  <c r="P658" i="3"/>
  <c r="R657" i="3"/>
  <c r="Q657" i="3"/>
  <c r="P657" i="3"/>
  <c r="R656" i="3"/>
  <c r="Q656" i="3"/>
  <c r="P656" i="3"/>
  <c r="R655" i="3"/>
  <c r="Q655" i="3"/>
  <c r="P655" i="3"/>
  <c r="R654" i="3"/>
  <c r="Q654" i="3"/>
  <c r="P654" i="3"/>
  <c r="R653" i="3"/>
  <c r="Q653" i="3"/>
  <c r="P653" i="3"/>
  <c r="R652" i="3"/>
  <c r="Q652" i="3"/>
  <c r="P652" i="3"/>
  <c r="R651" i="3"/>
  <c r="Q651" i="3"/>
  <c r="P651" i="3"/>
  <c r="R650" i="3"/>
  <c r="Q650" i="3"/>
  <c r="P650" i="3"/>
  <c r="R649" i="3"/>
  <c r="Q649" i="3"/>
  <c r="P649" i="3"/>
  <c r="R648" i="3"/>
  <c r="Q648" i="3"/>
  <c r="P648" i="3"/>
  <c r="R647" i="3"/>
  <c r="Q647" i="3"/>
  <c r="P647" i="3"/>
  <c r="R433" i="3"/>
  <c r="Q433" i="3"/>
  <c r="P433" i="3"/>
  <c r="R432" i="3"/>
  <c r="Q432" i="3"/>
  <c r="P432" i="3"/>
  <c r="R431" i="3"/>
  <c r="Q431" i="3"/>
  <c r="P431" i="3"/>
  <c r="R430" i="3"/>
  <c r="Q430" i="3"/>
  <c r="P430" i="3"/>
  <c r="R429" i="3"/>
  <c r="Q429" i="3"/>
  <c r="P429" i="3"/>
  <c r="R428" i="3"/>
  <c r="Q428" i="3"/>
  <c r="P428" i="3"/>
  <c r="R427" i="3"/>
  <c r="Q427" i="3"/>
  <c r="P427" i="3"/>
  <c r="R426" i="3"/>
  <c r="Q426" i="3"/>
  <c r="P426" i="3"/>
  <c r="R425" i="3"/>
  <c r="Q425" i="3"/>
  <c r="P425" i="3"/>
  <c r="R424" i="3"/>
  <c r="Q424" i="3"/>
  <c r="P424" i="3"/>
  <c r="R423" i="3"/>
  <c r="Q423" i="3"/>
  <c r="P423" i="3"/>
  <c r="R422" i="3"/>
  <c r="Q422" i="3"/>
  <c r="P422" i="3"/>
  <c r="R421" i="3"/>
  <c r="Q421" i="3"/>
  <c r="P421" i="3"/>
  <c r="R420" i="3"/>
  <c r="Q420" i="3"/>
  <c r="P420" i="3"/>
  <c r="R419" i="3"/>
  <c r="Q419" i="3"/>
  <c r="P419" i="3"/>
  <c r="R418" i="3"/>
  <c r="Q418" i="3"/>
  <c r="P418" i="3"/>
  <c r="R417" i="3"/>
  <c r="Q417" i="3"/>
  <c r="P417" i="3"/>
  <c r="R416" i="3"/>
  <c r="Q416" i="3"/>
  <c r="P416" i="3"/>
  <c r="R415" i="3"/>
  <c r="Q415" i="3"/>
  <c r="P415" i="3"/>
  <c r="R414" i="3"/>
  <c r="Q414" i="3"/>
  <c r="P414" i="3"/>
  <c r="R413" i="3"/>
  <c r="Q413" i="3"/>
  <c r="P413" i="3"/>
  <c r="R412" i="3"/>
  <c r="Q412" i="3"/>
  <c r="P412" i="3"/>
  <c r="R411" i="3"/>
  <c r="Q411" i="3"/>
  <c r="P411" i="3"/>
  <c r="R410" i="3"/>
  <c r="Q410" i="3"/>
  <c r="P410" i="3"/>
  <c r="R409" i="3"/>
  <c r="Q409" i="3"/>
  <c r="P409" i="3"/>
  <c r="R193" i="3"/>
  <c r="Q193" i="3"/>
  <c r="P193" i="3"/>
  <c r="R192" i="3"/>
  <c r="Q192" i="3"/>
  <c r="P192" i="3"/>
  <c r="R189" i="3"/>
  <c r="Q189" i="3"/>
  <c r="P189" i="3"/>
  <c r="R181" i="3"/>
  <c r="Q181" i="3"/>
  <c r="P181" i="3"/>
  <c r="R180" i="3"/>
  <c r="Q180" i="3"/>
  <c r="P180" i="3"/>
  <c r="R178" i="3"/>
  <c r="Q178" i="3"/>
  <c r="P178" i="3"/>
  <c r="R177" i="3"/>
  <c r="Q177" i="3"/>
  <c r="P177" i="3"/>
  <c r="R163" i="3"/>
  <c r="Q163" i="3"/>
  <c r="P163" i="3"/>
  <c r="R158" i="3"/>
  <c r="Q158" i="3"/>
  <c r="P158" i="3"/>
  <c r="V193" i="3" l="1"/>
  <c r="V417" i="3"/>
  <c r="V425" i="3"/>
  <c r="V416" i="3"/>
  <c r="U192" i="3"/>
  <c r="U415" i="3"/>
  <c r="U423" i="3"/>
  <c r="U431" i="3"/>
  <c r="U652" i="3"/>
  <c r="V657" i="3"/>
  <c r="U660" i="3"/>
  <c r="V192" i="3"/>
  <c r="V415" i="3"/>
  <c r="V423" i="3"/>
  <c r="V431" i="3"/>
  <c r="V652" i="3"/>
  <c r="V660" i="3"/>
  <c r="U158" i="3"/>
  <c r="V181" i="3"/>
  <c r="U193" i="3"/>
  <c r="V413" i="3"/>
  <c r="U416" i="3"/>
  <c r="V421" i="3"/>
  <c r="U424" i="3"/>
  <c r="V429" i="3"/>
  <c r="U432" i="3"/>
  <c r="V650" i="3"/>
  <c r="U653" i="3"/>
  <c r="V658" i="3"/>
  <c r="U661" i="3"/>
  <c r="V424" i="3"/>
  <c r="U427" i="3"/>
  <c r="V432" i="3"/>
  <c r="V653" i="3"/>
  <c r="U656" i="3"/>
  <c r="V661" i="3"/>
  <c r="U659" i="3"/>
  <c r="V158" i="3"/>
  <c r="U163" i="3"/>
  <c r="V189" i="3"/>
  <c r="U409" i="3"/>
  <c r="V414" i="3"/>
  <c r="U417" i="3"/>
  <c r="V422" i="3"/>
  <c r="U425" i="3"/>
  <c r="V430" i="3"/>
  <c r="U433" i="3"/>
  <c r="V651" i="3"/>
  <c r="U654" i="3"/>
  <c r="V659" i="3"/>
  <c r="V656" i="3"/>
  <c r="V433" i="3"/>
  <c r="U651" i="3"/>
  <c r="U410" i="3"/>
  <c r="U430" i="3"/>
  <c r="U647" i="3"/>
  <c r="V655" i="3"/>
  <c r="U650" i="3"/>
  <c r="V654" i="3"/>
  <c r="U658" i="3"/>
  <c r="V177" i="3"/>
  <c r="U411" i="3"/>
  <c r="U648" i="3"/>
  <c r="V410" i="3"/>
  <c r="U419" i="3"/>
  <c r="V409" i="3"/>
  <c r="U418" i="3"/>
  <c r="V647" i="3"/>
  <c r="V648" i="3"/>
  <c r="V418" i="3"/>
  <c r="U422" i="3"/>
  <c r="U426" i="3"/>
  <c r="U178" i="3"/>
  <c r="V426" i="3"/>
  <c r="U177" i="3"/>
  <c r="U655" i="3"/>
  <c r="V163" i="3"/>
  <c r="V178" i="3"/>
  <c r="U180" i="3"/>
  <c r="V411" i="3"/>
  <c r="U412" i="3"/>
  <c r="V419" i="3"/>
  <c r="U420" i="3"/>
  <c r="V427" i="3"/>
  <c r="U428" i="3"/>
  <c r="U649" i="3"/>
  <c r="U657" i="3"/>
  <c r="V180" i="3"/>
  <c r="U181" i="3"/>
  <c r="V412" i="3"/>
  <c r="U413" i="3"/>
  <c r="V420" i="3"/>
  <c r="U421" i="3"/>
  <c r="V428" i="3"/>
  <c r="U429" i="3"/>
  <c r="V649" i="3"/>
  <c r="U189" i="3"/>
  <c r="U414" i="3"/>
  <c r="R1104" i="3" l="1"/>
  <c r="R1103" i="3"/>
  <c r="R1102" i="3"/>
  <c r="R1101" i="3"/>
  <c r="R1100" i="3"/>
  <c r="R1099" i="3"/>
  <c r="R1098" i="3"/>
  <c r="R1097" i="3"/>
  <c r="R1096" i="3"/>
  <c r="R1095" i="3"/>
  <c r="R1094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Q1104" i="3"/>
  <c r="P1104" i="3"/>
  <c r="Q1103" i="3"/>
  <c r="P1103" i="3"/>
  <c r="Q1102" i="3"/>
  <c r="P1102" i="3"/>
  <c r="Q1101" i="3"/>
  <c r="P1101" i="3"/>
  <c r="Q1100" i="3"/>
  <c r="P1100" i="3"/>
  <c r="Q1099" i="3"/>
  <c r="P1099" i="3"/>
  <c r="Q1098" i="3"/>
  <c r="P1098" i="3"/>
  <c r="Q1097" i="3"/>
  <c r="P1097" i="3"/>
  <c r="Q1096" i="3"/>
  <c r="P1096" i="3"/>
  <c r="Q1095" i="3"/>
  <c r="P1095" i="3"/>
  <c r="Q1094" i="3"/>
  <c r="P1094" i="3"/>
  <c r="Q579" i="3"/>
  <c r="P579" i="3"/>
  <c r="Q578" i="3"/>
  <c r="P578" i="3"/>
  <c r="Q577" i="3"/>
  <c r="P577" i="3"/>
  <c r="Q576" i="3"/>
  <c r="P576" i="3"/>
  <c r="Q575" i="3"/>
  <c r="P575" i="3"/>
  <c r="Q574" i="3"/>
  <c r="P574" i="3"/>
  <c r="Q573" i="3"/>
  <c r="P573" i="3"/>
  <c r="Q572" i="3"/>
  <c r="P572" i="3"/>
  <c r="Q571" i="3"/>
  <c r="P571" i="3"/>
  <c r="Q570" i="3"/>
  <c r="P570" i="3"/>
  <c r="Q569" i="3"/>
  <c r="P569" i="3"/>
  <c r="Q568" i="3"/>
  <c r="P568" i="3"/>
  <c r="Q567" i="3"/>
  <c r="P567" i="3"/>
  <c r="Q566" i="3"/>
  <c r="P566" i="3"/>
  <c r="Q565" i="3"/>
  <c r="P565" i="3"/>
  <c r="Q564" i="3"/>
  <c r="P564" i="3"/>
  <c r="Q563" i="3"/>
  <c r="P563" i="3"/>
  <c r="Q562" i="3"/>
  <c r="P562" i="3"/>
  <c r="Q561" i="3"/>
  <c r="P561" i="3"/>
  <c r="Q560" i="3"/>
  <c r="P560" i="3"/>
  <c r="Q559" i="3"/>
  <c r="P559" i="3"/>
  <c r="Q558" i="3"/>
  <c r="P558" i="3"/>
  <c r="Q557" i="3"/>
  <c r="P557" i="3"/>
  <c r="Q556" i="3"/>
  <c r="P556" i="3"/>
  <c r="Q555" i="3"/>
  <c r="P555" i="3"/>
  <c r="Q554" i="3"/>
  <c r="P554" i="3"/>
  <c r="Q553" i="3"/>
  <c r="P553" i="3"/>
  <c r="Q552" i="3"/>
  <c r="P552" i="3"/>
  <c r="Q551" i="3"/>
  <c r="P551" i="3"/>
  <c r="Q550" i="3"/>
  <c r="P550" i="3"/>
  <c r="Q549" i="3"/>
  <c r="P549" i="3"/>
  <c r="Q548" i="3"/>
  <c r="P548" i="3"/>
  <c r="Q547" i="3"/>
  <c r="P547" i="3"/>
  <c r="Q546" i="3"/>
  <c r="P546" i="3"/>
  <c r="Q545" i="3"/>
  <c r="P545" i="3"/>
  <c r="Q544" i="3"/>
  <c r="P544" i="3"/>
  <c r="Q543" i="3"/>
  <c r="P543" i="3"/>
  <c r="Q542" i="3"/>
  <c r="P542" i="3"/>
  <c r="Q541" i="3"/>
  <c r="P541" i="3"/>
  <c r="Q540" i="3"/>
  <c r="P540" i="3"/>
  <c r="Q539" i="3"/>
  <c r="P539" i="3"/>
  <c r="Q538" i="3"/>
  <c r="P538" i="3"/>
  <c r="Q537" i="3"/>
  <c r="P537" i="3"/>
  <c r="Q536" i="3"/>
  <c r="P536" i="3"/>
  <c r="Q535" i="3"/>
  <c r="P535" i="3"/>
  <c r="Q534" i="3"/>
  <c r="P534" i="3"/>
  <c r="Q532" i="3"/>
  <c r="P532" i="3"/>
  <c r="Q531" i="3"/>
  <c r="P531" i="3"/>
  <c r="Q530" i="3"/>
  <c r="P530" i="3"/>
  <c r="Q529" i="3"/>
  <c r="P529" i="3"/>
  <c r="Q528" i="3"/>
  <c r="P528" i="3"/>
  <c r="Q527" i="3"/>
  <c r="P527" i="3"/>
  <c r="Q526" i="3"/>
  <c r="P526" i="3"/>
  <c r="Q525" i="3"/>
  <c r="P525" i="3"/>
  <c r="Q524" i="3"/>
  <c r="P524" i="3"/>
  <c r="Q523" i="3"/>
  <c r="P523" i="3"/>
  <c r="Q522" i="3"/>
  <c r="P522" i="3"/>
  <c r="Q521" i="3"/>
  <c r="P521" i="3"/>
  <c r="Q520" i="3"/>
  <c r="P520" i="3"/>
  <c r="Q519" i="3"/>
  <c r="P519" i="3"/>
  <c r="Q518" i="3"/>
  <c r="P518" i="3"/>
  <c r="Q517" i="3"/>
  <c r="P517" i="3"/>
  <c r="Q516" i="3"/>
  <c r="P516" i="3"/>
  <c r="Q515" i="3"/>
  <c r="P515" i="3"/>
  <c r="Q514" i="3"/>
  <c r="P514" i="3"/>
  <c r="Q513" i="3"/>
  <c r="P513" i="3"/>
  <c r="Q512" i="3"/>
  <c r="P512" i="3"/>
  <c r="Q511" i="3"/>
  <c r="P511" i="3"/>
  <c r="Q510" i="3"/>
  <c r="P510" i="3"/>
  <c r="Q509" i="3"/>
  <c r="P509" i="3"/>
  <c r="Q508" i="3"/>
  <c r="P508" i="3"/>
  <c r="Q507" i="3"/>
  <c r="P507" i="3"/>
  <c r="Q506" i="3"/>
  <c r="P506" i="3"/>
  <c r="Q505" i="3"/>
  <c r="P505" i="3"/>
  <c r="Q504" i="3"/>
  <c r="P504" i="3"/>
  <c r="Q503" i="3"/>
  <c r="P503" i="3"/>
  <c r="Q502" i="3"/>
  <c r="P502" i="3"/>
  <c r="Q501" i="3"/>
  <c r="P501" i="3"/>
  <c r="Q500" i="3"/>
  <c r="P500" i="3"/>
  <c r="Q499" i="3"/>
  <c r="P499" i="3"/>
  <c r="Q498" i="3"/>
  <c r="P498" i="3"/>
  <c r="Q497" i="3"/>
  <c r="P497" i="3"/>
  <c r="Q496" i="3"/>
  <c r="P496" i="3"/>
  <c r="Q495" i="3"/>
  <c r="P495" i="3"/>
  <c r="Q494" i="3"/>
  <c r="P494" i="3"/>
  <c r="Q493" i="3"/>
  <c r="P493" i="3"/>
  <c r="Q492" i="3"/>
  <c r="P492" i="3"/>
  <c r="Q491" i="3"/>
  <c r="P491" i="3"/>
  <c r="Q490" i="3"/>
  <c r="P490" i="3"/>
  <c r="Q489" i="3"/>
  <c r="P489" i="3"/>
  <c r="Q488" i="3"/>
  <c r="P488" i="3"/>
  <c r="Q487" i="3"/>
  <c r="P487" i="3"/>
  <c r="Q486" i="3"/>
  <c r="P486" i="3"/>
  <c r="Q485" i="3"/>
  <c r="P485" i="3"/>
  <c r="Q484" i="3"/>
  <c r="P484" i="3"/>
  <c r="Q483" i="3"/>
  <c r="P483" i="3"/>
  <c r="Q482" i="3"/>
  <c r="P482" i="3"/>
  <c r="Q481" i="3"/>
  <c r="P481" i="3"/>
  <c r="Q480" i="3"/>
  <c r="P480" i="3"/>
  <c r="Q479" i="3"/>
  <c r="P479" i="3"/>
  <c r="Q478" i="3"/>
  <c r="P478" i="3"/>
  <c r="Q477" i="3"/>
  <c r="P477" i="3"/>
  <c r="Q476" i="3"/>
  <c r="P476" i="3"/>
  <c r="Q475" i="3"/>
  <c r="P475" i="3"/>
  <c r="Q474" i="3"/>
  <c r="P474" i="3"/>
  <c r="Q473" i="3"/>
  <c r="P473" i="3"/>
  <c r="Q472" i="3"/>
  <c r="P472" i="3"/>
  <c r="Q471" i="3"/>
  <c r="P471" i="3"/>
  <c r="Q470" i="3"/>
  <c r="P470" i="3"/>
  <c r="Q469" i="3"/>
  <c r="P469" i="3"/>
  <c r="Q468" i="3"/>
  <c r="P468" i="3"/>
  <c r="Q467" i="3"/>
  <c r="P467" i="3"/>
  <c r="Q466" i="3"/>
  <c r="P466" i="3"/>
  <c r="Q465" i="3"/>
  <c r="P465" i="3"/>
  <c r="Q464" i="3"/>
  <c r="P464" i="3"/>
  <c r="Q323" i="3"/>
  <c r="P323" i="3"/>
  <c r="Q322" i="3"/>
  <c r="P322" i="3"/>
  <c r="Q321" i="3"/>
  <c r="P321" i="3"/>
  <c r="Q320" i="3"/>
  <c r="P320" i="3"/>
  <c r="Q319" i="3"/>
  <c r="P319" i="3"/>
  <c r="Q318" i="3"/>
  <c r="P318" i="3"/>
  <c r="Q317" i="3"/>
  <c r="P317" i="3"/>
  <c r="Q316" i="3"/>
  <c r="P316" i="3"/>
  <c r="Q315" i="3"/>
  <c r="P315" i="3"/>
  <c r="Q314" i="3"/>
  <c r="P314" i="3"/>
  <c r="Q313" i="3"/>
  <c r="P313" i="3"/>
  <c r="Q312" i="3"/>
  <c r="P312" i="3"/>
  <c r="Q311" i="3"/>
  <c r="P311" i="3"/>
  <c r="Q310" i="3"/>
  <c r="P310" i="3"/>
  <c r="Q309" i="3"/>
  <c r="P309" i="3"/>
  <c r="Q308" i="3"/>
  <c r="P308" i="3"/>
  <c r="Q307" i="3"/>
  <c r="P307" i="3"/>
  <c r="Q306" i="3"/>
  <c r="P306" i="3"/>
  <c r="Q305" i="3"/>
  <c r="P305" i="3"/>
  <c r="Q304" i="3"/>
  <c r="P304" i="3"/>
  <c r="Q303" i="3"/>
  <c r="P303" i="3"/>
  <c r="Q302" i="3"/>
  <c r="P302" i="3"/>
  <c r="Q301" i="3"/>
  <c r="P301" i="3"/>
  <c r="Q300" i="3"/>
  <c r="P300" i="3"/>
  <c r="Q299" i="3"/>
  <c r="P299" i="3"/>
  <c r="Q298" i="3"/>
  <c r="P298" i="3"/>
  <c r="Q297" i="3"/>
  <c r="P297" i="3"/>
  <c r="Q296" i="3"/>
  <c r="P296" i="3"/>
  <c r="Q295" i="3"/>
  <c r="P295" i="3"/>
  <c r="Q294" i="3"/>
  <c r="P294" i="3"/>
  <c r="Q293" i="3"/>
  <c r="P293" i="3"/>
  <c r="Q292" i="3"/>
  <c r="P292" i="3"/>
  <c r="Q291" i="3"/>
  <c r="P291" i="3"/>
  <c r="Q290" i="3"/>
  <c r="P290" i="3"/>
  <c r="Q289" i="3"/>
  <c r="P289" i="3"/>
  <c r="Q288" i="3"/>
  <c r="P288" i="3"/>
  <c r="Q287" i="3"/>
  <c r="P287" i="3"/>
  <c r="Q286" i="3"/>
  <c r="P286" i="3"/>
  <c r="Q285" i="3"/>
  <c r="P285" i="3"/>
  <c r="Q284" i="3"/>
  <c r="P284" i="3"/>
  <c r="Q283" i="3"/>
  <c r="P283" i="3"/>
  <c r="Q282" i="3"/>
  <c r="P282" i="3"/>
  <c r="Q281" i="3"/>
  <c r="P281" i="3"/>
  <c r="Q280" i="3"/>
  <c r="P280" i="3"/>
  <c r="Q279" i="3"/>
  <c r="P279" i="3"/>
  <c r="Q278" i="3"/>
  <c r="P278" i="3"/>
  <c r="Q277" i="3"/>
  <c r="P277" i="3"/>
  <c r="Q276" i="3"/>
  <c r="P276" i="3"/>
  <c r="Q275" i="3"/>
  <c r="P275" i="3"/>
  <c r="Q274" i="3"/>
  <c r="P274" i="3"/>
  <c r="Q273" i="3"/>
  <c r="P273" i="3"/>
  <c r="Q272" i="3"/>
  <c r="P272" i="3"/>
  <c r="Q271" i="3"/>
  <c r="P271" i="3"/>
  <c r="Q270" i="3"/>
  <c r="P270" i="3"/>
  <c r="Q269" i="3"/>
  <c r="P269" i="3"/>
  <c r="Q268" i="3"/>
  <c r="P268" i="3"/>
  <c r="Q267" i="3"/>
  <c r="P267" i="3"/>
  <c r="Q266" i="3"/>
  <c r="P266" i="3"/>
  <c r="Q265" i="3"/>
  <c r="P265" i="3"/>
  <c r="Q264" i="3"/>
  <c r="P264" i="3"/>
  <c r="Q263" i="3"/>
  <c r="P263" i="3"/>
  <c r="Q262" i="3"/>
  <c r="P262" i="3"/>
  <c r="Q261" i="3"/>
  <c r="P261" i="3"/>
  <c r="Q260" i="3"/>
  <c r="P260" i="3"/>
  <c r="Q259" i="3"/>
  <c r="P259" i="3"/>
  <c r="Q258" i="3"/>
  <c r="P258" i="3"/>
  <c r="Q257" i="3"/>
  <c r="P257" i="3"/>
  <c r="Q256" i="3"/>
  <c r="P256" i="3"/>
  <c r="Q255" i="3"/>
  <c r="P255" i="3"/>
  <c r="Q254" i="3"/>
  <c r="P254" i="3"/>
  <c r="Q253" i="3"/>
  <c r="P253" i="3"/>
  <c r="Q252" i="3"/>
  <c r="P252" i="3"/>
  <c r="Q251" i="3"/>
  <c r="P251" i="3"/>
  <c r="Q250" i="3"/>
  <c r="P250" i="3"/>
  <c r="Q249" i="3"/>
  <c r="P249" i="3"/>
  <c r="Q248" i="3"/>
  <c r="P248" i="3"/>
  <c r="Q247" i="3"/>
  <c r="P247" i="3"/>
  <c r="Q246" i="3"/>
  <c r="P246" i="3"/>
  <c r="Q245" i="3"/>
  <c r="P245" i="3"/>
  <c r="Q244" i="3"/>
  <c r="P244" i="3"/>
  <c r="Q243" i="3"/>
  <c r="P243" i="3"/>
  <c r="Q242" i="3"/>
  <c r="P242" i="3"/>
  <c r="Q241" i="3"/>
  <c r="P241" i="3"/>
  <c r="Q240" i="3"/>
  <c r="P240" i="3"/>
  <c r="Q239" i="3"/>
  <c r="P239" i="3"/>
  <c r="Q238" i="3"/>
  <c r="P238" i="3"/>
  <c r="Q237" i="3"/>
  <c r="P237" i="3"/>
  <c r="Q236" i="3"/>
  <c r="P236" i="3"/>
  <c r="Q235" i="3"/>
  <c r="P235" i="3"/>
  <c r="Q234" i="3"/>
  <c r="P234" i="3"/>
  <c r="Q233" i="3"/>
  <c r="P233" i="3"/>
  <c r="Q232" i="3"/>
  <c r="P232" i="3"/>
  <c r="Q231" i="3"/>
  <c r="P231" i="3"/>
  <c r="Q230" i="3"/>
  <c r="P230" i="3"/>
  <c r="Q229" i="3"/>
  <c r="P229" i="3"/>
  <c r="Q228" i="3"/>
  <c r="P228" i="3"/>
  <c r="Q226" i="3"/>
  <c r="P226" i="3"/>
  <c r="Q225" i="3"/>
  <c r="P225" i="3"/>
  <c r="Q224" i="3"/>
  <c r="P224" i="3"/>
  <c r="Q223" i="3"/>
  <c r="P223" i="3"/>
  <c r="Q222" i="3"/>
  <c r="P222" i="3"/>
  <c r="Q221" i="3"/>
  <c r="P221" i="3"/>
  <c r="Q220" i="3"/>
  <c r="P220" i="3"/>
  <c r="Q219" i="3"/>
  <c r="P219" i="3"/>
  <c r="Q218" i="3"/>
  <c r="P218" i="3"/>
  <c r="Q217" i="3"/>
  <c r="P217" i="3"/>
  <c r="Q216" i="3"/>
  <c r="P216" i="3"/>
  <c r="Q215" i="3"/>
  <c r="P215" i="3"/>
  <c r="Q214" i="3"/>
  <c r="P214" i="3"/>
  <c r="Q213" i="3"/>
  <c r="P213" i="3"/>
  <c r="Q212" i="3"/>
  <c r="P212" i="3"/>
  <c r="Q211" i="3"/>
  <c r="P211" i="3"/>
  <c r="Q210" i="3"/>
  <c r="P210" i="3"/>
  <c r="Q209" i="3"/>
  <c r="P209" i="3"/>
  <c r="Q208" i="3"/>
  <c r="P208" i="3"/>
  <c r="Q207" i="3"/>
  <c r="P207" i="3"/>
  <c r="Q206" i="3"/>
  <c r="P206" i="3"/>
  <c r="Q205" i="3"/>
  <c r="P205" i="3"/>
  <c r="Q204" i="3"/>
  <c r="P204" i="3"/>
  <c r="Q203" i="3"/>
  <c r="P203" i="3"/>
  <c r="Q202" i="3"/>
  <c r="P202" i="3"/>
  <c r="Q201" i="3"/>
  <c r="P201" i="3"/>
  <c r="P1128" i="3" l="1"/>
  <c r="Q1128" i="3"/>
  <c r="R1128" i="3"/>
  <c r="U472" i="3"/>
  <c r="V523" i="3"/>
  <c r="V201" i="3"/>
  <c r="V209" i="3"/>
  <c r="V217" i="3"/>
  <c r="V225" i="3"/>
  <c r="V234" i="3"/>
  <c r="V242" i="3"/>
  <c r="V250" i="3"/>
  <c r="V258" i="3"/>
  <c r="V266" i="3"/>
  <c r="V274" i="3"/>
  <c r="V282" i="3"/>
  <c r="V290" i="3"/>
  <c r="V298" i="3"/>
  <c r="V306" i="3"/>
  <c r="V314" i="3"/>
  <c r="V322" i="3"/>
  <c r="V470" i="3"/>
  <c r="V478" i="3"/>
  <c r="V486" i="3"/>
  <c r="V494" i="3"/>
  <c r="V502" i="3"/>
  <c r="V510" i="3"/>
  <c r="V518" i="3"/>
  <c r="V526" i="3"/>
  <c r="V535" i="3"/>
  <c r="V543" i="3"/>
  <c r="V551" i="3"/>
  <c r="V559" i="3"/>
  <c r="V567" i="3"/>
  <c r="V575" i="3"/>
  <c r="V1097" i="3"/>
  <c r="V515" i="3"/>
  <c r="U201" i="3"/>
  <c r="U205" i="3"/>
  <c r="U209" i="3"/>
  <c r="U213" i="3"/>
  <c r="U217" i="3"/>
  <c r="U221" i="3"/>
  <c r="U225" i="3"/>
  <c r="U230" i="3"/>
  <c r="U234" i="3"/>
  <c r="U238" i="3"/>
  <c r="U242" i="3"/>
  <c r="U246" i="3"/>
  <c r="U250" i="3"/>
  <c r="U254" i="3"/>
  <c r="U258" i="3"/>
  <c r="U262" i="3"/>
  <c r="U266" i="3"/>
  <c r="U270" i="3"/>
  <c r="U274" i="3"/>
  <c r="U278" i="3"/>
  <c r="U282" i="3"/>
  <c r="U286" i="3"/>
  <c r="U290" i="3"/>
  <c r="U294" i="3"/>
  <c r="U298" i="3"/>
  <c r="U302" i="3"/>
  <c r="U306" i="3"/>
  <c r="U310" i="3"/>
  <c r="U314" i="3"/>
  <c r="U318" i="3"/>
  <c r="U322" i="3"/>
  <c r="U466" i="3"/>
  <c r="U470" i="3"/>
  <c r="U474" i="3"/>
  <c r="U478" i="3"/>
  <c r="U482" i="3"/>
  <c r="U486" i="3"/>
  <c r="U490" i="3"/>
  <c r="U494" i="3"/>
  <c r="U498" i="3"/>
  <c r="U502" i="3"/>
  <c r="U506" i="3"/>
  <c r="U510" i="3"/>
  <c r="U514" i="3"/>
  <c r="U518" i="3"/>
  <c r="U522" i="3"/>
  <c r="U526" i="3"/>
  <c r="U530" i="3"/>
  <c r="U535" i="3"/>
  <c r="U539" i="3"/>
  <c r="U543" i="3"/>
  <c r="U547" i="3"/>
  <c r="U551" i="3"/>
  <c r="U555" i="3"/>
  <c r="U559" i="3"/>
  <c r="U563" i="3"/>
  <c r="U567" i="3"/>
  <c r="U571" i="3"/>
  <c r="U575" i="3"/>
  <c r="U579" i="3"/>
  <c r="U1097" i="3"/>
  <c r="U1101" i="3"/>
  <c r="V202" i="3"/>
  <c r="V210" i="3"/>
  <c r="V218" i="3"/>
  <c r="V226" i="3"/>
  <c r="V235" i="3"/>
  <c r="V243" i="3"/>
  <c r="V251" i="3"/>
  <c r="V259" i="3"/>
  <c r="V267" i="3"/>
  <c r="V275" i="3"/>
  <c r="V283" i="3"/>
  <c r="V291" i="3"/>
  <c r="V299" i="3"/>
  <c r="V307" i="3"/>
  <c r="V315" i="3"/>
  <c r="V323" i="3"/>
  <c r="V471" i="3"/>
  <c r="V479" i="3"/>
  <c r="V487" i="3"/>
  <c r="V495" i="3"/>
  <c r="V503" i="3"/>
  <c r="V511" i="3"/>
  <c r="V519" i="3"/>
  <c r="V527" i="3"/>
  <c r="V536" i="3"/>
  <c r="V544" i="3"/>
  <c r="V552" i="3"/>
  <c r="V560" i="3"/>
  <c r="V568" i="3"/>
  <c r="V576" i="3"/>
  <c r="V1098" i="3"/>
  <c r="V214" i="3"/>
  <c r="V231" i="3"/>
  <c r="V247" i="3"/>
  <c r="V263" i="3"/>
  <c r="V279" i="3"/>
  <c r="V295" i="3"/>
  <c r="V311" i="3"/>
  <c r="V467" i="3"/>
  <c r="V475" i="3"/>
  <c r="V491" i="3"/>
  <c r="V507" i="3"/>
  <c r="V203" i="3"/>
  <c r="V211" i="3"/>
  <c r="V219" i="3"/>
  <c r="V228" i="3"/>
  <c r="V236" i="3"/>
  <c r="V244" i="3"/>
  <c r="V252" i="3"/>
  <c r="V260" i="3"/>
  <c r="V268" i="3"/>
  <c r="V276" i="3"/>
  <c r="V284" i="3"/>
  <c r="V292" i="3"/>
  <c r="V300" i="3"/>
  <c r="V308" i="3"/>
  <c r="V316" i="3"/>
  <c r="V464" i="3"/>
  <c r="V472" i="3"/>
  <c r="V480" i="3"/>
  <c r="V488" i="3"/>
  <c r="V496" i="3"/>
  <c r="V504" i="3"/>
  <c r="V512" i="3"/>
  <c r="V520" i="3"/>
  <c r="V528" i="3"/>
  <c r="V537" i="3"/>
  <c r="V545" i="3"/>
  <c r="V553" i="3"/>
  <c r="V561" i="3"/>
  <c r="V569" i="3"/>
  <c r="V577" i="3"/>
  <c r="V1099" i="3"/>
  <c r="V499" i="3"/>
  <c r="U202" i="3"/>
  <c r="U206" i="3"/>
  <c r="U210" i="3"/>
  <c r="U214" i="3"/>
  <c r="U218" i="3"/>
  <c r="U222" i="3"/>
  <c r="U226" i="3"/>
  <c r="U231" i="3"/>
  <c r="U235" i="3"/>
  <c r="U239" i="3"/>
  <c r="U243" i="3"/>
  <c r="U247" i="3"/>
  <c r="U251" i="3"/>
  <c r="U255" i="3"/>
  <c r="U259" i="3"/>
  <c r="U263" i="3"/>
  <c r="U267" i="3"/>
  <c r="U271" i="3"/>
  <c r="U275" i="3"/>
  <c r="U279" i="3"/>
  <c r="U283" i="3"/>
  <c r="U287" i="3"/>
  <c r="U291" i="3"/>
  <c r="U295" i="3"/>
  <c r="U299" i="3"/>
  <c r="U303" i="3"/>
  <c r="U307" i="3"/>
  <c r="U311" i="3"/>
  <c r="U315" i="3"/>
  <c r="U319" i="3"/>
  <c r="U323" i="3"/>
  <c r="U467" i="3"/>
  <c r="U471" i="3"/>
  <c r="U475" i="3"/>
  <c r="U479" i="3"/>
  <c r="U483" i="3"/>
  <c r="U487" i="3"/>
  <c r="U491" i="3"/>
  <c r="U495" i="3"/>
  <c r="U499" i="3"/>
  <c r="U503" i="3"/>
  <c r="U507" i="3"/>
  <c r="U511" i="3"/>
  <c r="U515" i="3"/>
  <c r="U519" i="3"/>
  <c r="U523" i="3"/>
  <c r="U527" i="3"/>
  <c r="U531" i="3"/>
  <c r="U536" i="3"/>
  <c r="U540" i="3"/>
  <c r="U544" i="3"/>
  <c r="U548" i="3"/>
  <c r="U552" i="3"/>
  <c r="U556" i="3"/>
  <c r="U560" i="3"/>
  <c r="U564" i="3"/>
  <c r="U568" i="3"/>
  <c r="U572" i="3"/>
  <c r="U576" i="3"/>
  <c r="U1094" i="3"/>
  <c r="U1098" i="3"/>
  <c r="U1102" i="3"/>
  <c r="V204" i="3"/>
  <c r="V212" i="3"/>
  <c r="V220" i="3"/>
  <c r="V229" i="3"/>
  <c r="V237" i="3"/>
  <c r="V245" i="3"/>
  <c r="V253" i="3"/>
  <c r="V261" i="3"/>
  <c r="V269" i="3"/>
  <c r="V277" i="3"/>
  <c r="V285" i="3"/>
  <c r="V293" i="3"/>
  <c r="V301" i="3"/>
  <c r="V309" i="3"/>
  <c r="V317" i="3"/>
  <c r="V465" i="3"/>
  <c r="V473" i="3"/>
  <c r="V481" i="3"/>
  <c r="V489" i="3"/>
  <c r="V497" i="3"/>
  <c r="V505" i="3"/>
  <c r="V513" i="3"/>
  <c r="V521" i="3"/>
  <c r="V529" i="3"/>
  <c r="V538" i="3"/>
  <c r="V546" i="3"/>
  <c r="V554" i="3"/>
  <c r="V562" i="3"/>
  <c r="V570" i="3"/>
  <c r="V578" i="3"/>
  <c r="V1100" i="3"/>
  <c r="U236" i="3"/>
  <c r="U268" i="3"/>
  <c r="V531" i="3"/>
  <c r="V205" i="3"/>
  <c r="V213" i="3"/>
  <c r="V221" i="3"/>
  <c r="V230" i="3"/>
  <c r="V238" i="3"/>
  <c r="V246" i="3"/>
  <c r="V254" i="3"/>
  <c r="V262" i="3"/>
  <c r="V270" i="3"/>
  <c r="V278" i="3"/>
  <c r="V286" i="3"/>
  <c r="V294" i="3"/>
  <c r="V302" i="3"/>
  <c r="V310" i="3"/>
  <c r="V318" i="3"/>
  <c r="V466" i="3"/>
  <c r="V474" i="3"/>
  <c r="V482" i="3"/>
  <c r="V490" i="3"/>
  <c r="V498" i="3"/>
  <c r="V506" i="3"/>
  <c r="V514" i="3"/>
  <c r="V522" i="3"/>
  <c r="V530" i="3"/>
  <c r="V539" i="3"/>
  <c r="V547" i="3"/>
  <c r="V555" i="3"/>
  <c r="V563" i="3"/>
  <c r="V571" i="3"/>
  <c r="V579" i="3"/>
  <c r="V1101" i="3"/>
  <c r="V556" i="3"/>
  <c r="V564" i="3"/>
  <c r="V572" i="3"/>
  <c r="V1094" i="3"/>
  <c r="V1102" i="3"/>
  <c r="U300" i="3"/>
  <c r="V206" i="3"/>
  <c r="V222" i="3"/>
  <c r="V239" i="3"/>
  <c r="V255" i="3"/>
  <c r="V271" i="3"/>
  <c r="V287" i="3"/>
  <c r="V303" i="3"/>
  <c r="V319" i="3"/>
  <c r="V483" i="3"/>
  <c r="V548" i="3"/>
  <c r="V207" i="3"/>
  <c r="V215" i="3"/>
  <c r="V223" i="3"/>
  <c r="V232" i="3"/>
  <c r="V240" i="3"/>
  <c r="V248" i="3"/>
  <c r="V256" i="3"/>
  <c r="V264" i="3"/>
  <c r="V272" i="3"/>
  <c r="V280" i="3"/>
  <c r="V288" i="3"/>
  <c r="V296" i="3"/>
  <c r="V304" i="3"/>
  <c r="V312" i="3"/>
  <c r="V320" i="3"/>
  <c r="V468" i="3"/>
  <c r="V476" i="3"/>
  <c r="V484" i="3"/>
  <c r="V492" i="3"/>
  <c r="V500" i="3"/>
  <c r="V508" i="3"/>
  <c r="V516" i="3"/>
  <c r="V524" i="3"/>
  <c r="V532" i="3"/>
  <c r="V541" i="3"/>
  <c r="V549" i="3"/>
  <c r="V557" i="3"/>
  <c r="V565" i="3"/>
  <c r="V573" i="3"/>
  <c r="V1095" i="3"/>
  <c r="V1103" i="3"/>
  <c r="U203" i="3"/>
  <c r="U504" i="3"/>
  <c r="V540" i="3"/>
  <c r="U204" i="3"/>
  <c r="U208" i="3"/>
  <c r="U212" i="3"/>
  <c r="U216" i="3"/>
  <c r="U220" i="3"/>
  <c r="U224" i="3"/>
  <c r="U229" i="3"/>
  <c r="U233" i="3"/>
  <c r="U237" i="3"/>
  <c r="U241" i="3"/>
  <c r="U245" i="3"/>
  <c r="U249" i="3"/>
  <c r="U253" i="3"/>
  <c r="U257" i="3"/>
  <c r="U261" i="3"/>
  <c r="U265" i="3"/>
  <c r="U269" i="3"/>
  <c r="U273" i="3"/>
  <c r="U277" i="3"/>
  <c r="U281" i="3"/>
  <c r="U285" i="3"/>
  <c r="U289" i="3"/>
  <c r="U293" i="3"/>
  <c r="U297" i="3"/>
  <c r="U301" i="3"/>
  <c r="U305" i="3"/>
  <c r="U309" i="3"/>
  <c r="U313" i="3"/>
  <c r="U317" i="3"/>
  <c r="U321" i="3"/>
  <c r="U465" i="3"/>
  <c r="U469" i="3"/>
  <c r="U473" i="3"/>
  <c r="U477" i="3"/>
  <c r="U481" i="3"/>
  <c r="U485" i="3"/>
  <c r="U489" i="3"/>
  <c r="U493" i="3"/>
  <c r="U497" i="3"/>
  <c r="U501" i="3"/>
  <c r="U505" i="3"/>
  <c r="U509" i="3"/>
  <c r="U513" i="3"/>
  <c r="U517" i="3"/>
  <c r="U521" i="3"/>
  <c r="U525" i="3"/>
  <c r="U529" i="3"/>
  <c r="U534" i="3"/>
  <c r="U538" i="3"/>
  <c r="U542" i="3"/>
  <c r="U546" i="3"/>
  <c r="U550" i="3"/>
  <c r="U554" i="3"/>
  <c r="U558" i="3"/>
  <c r="U562" i="3"/>
  <c r="U566" i="3"/>
  <c r="U570" i="3"/>
  <c r="U574" i="3"/>
  <c r="U578" i="3"/>
  <c r="U1096" i="3"/>
  <c r="U1100" i="3"/>
  <c r="U1104" i="3"/>
  <c r="V208" i="3"/>
  <c r="V216" i="3"/>
  <c r="V224" i="3"/>
  <c r="V233" i="3"/>
  <c r="V241" i="3"/>
  <c r="V249" i="3"/>
  <c r="V257" i="3"/>
  <c r="V265" i="3"/>
  <c r="V273" i="3"/>
  <c r="V281" i="3"/>
  <c r="V289" i="3"/>
  <c r="V297" i="3"/>
  <c r="V305" i="3"/>
  <c r="V313" i="3"/>
  <c r="V321" i="3"/>
  <c r="V469" i="3"/>
  <c r="V477" i="3"/>
  <c r="V485" i="3"/>
  <c r="V493" i="3"/>
  <c r="V501" i="3"/>
  <c r="V509" i="3"/>
  <c r="V517" i="3"/>
  <c r="V525" i="3"/>
  <c r="V534" i="3"/>
  <c r="V542" i="3"/>
  <c r="V550" i="3"/>
  <c r="V558" i="3"/>
  <c r="V566" i="3"/>
  <c r="V574" i="3"/>
  <c r="V1096" i="3"/>
  <c r="V1104" i="3"/>
  <c r="U207" i="3"/>
  <c r="U211" i="3"/>
  <c r="U215" i="3"/>
  <c r="U219" i="3"/>
  <c r="U223" i="3"/>
  <c r="U228" i="3"/>
  <c r="U232" i="3"/>
  <c r="U240" i="3"/>
  <c r="U244" i="3"/>
  <c r="U248" i="3"/>
  <c r="U252" i="3"/>
  <c r="U256" i="3"/>
  <c r="U260" i="3"/>
  <c r="U264" i="3"/>
  <c r="U272" i="3"/>
  <c r="U276" i="3"/>
  <c r="U280" i="3"/>
  <c r="U284" i="3"/>
  <c r="U288" i="3"/>
  <c r="U292" i="3"/>
  <c r="U296" i="3"/>
  <c r="U304" i="3"/>
  <c r="U308" i="3"/>
  <c r="U312" i="3"/>
  <c r="U316" i="3"/>
  <c r="U320" i="3"/>
  <c r="U464" i="3"/>
  <c r="U468" i="3"/>
  <c r="U476" i="3"/>
  <c r="U480" i="3"/>
  <c r="U484" i="3"/>
  <c r="U488" i="3"/>
  <c r="U492" i="3"/>
  <c r="U496" i="3"/>
  <c r="U500" i="3"/>
  <c r="U508" i="3"/>
  <c r="U512" i="3"/>
  <c r="U516" i="3"/>
  <c r="U520" i="3"/>
  <c r="U524" i="3"/>
  <c r="U528" i="3"/>
  <c r="U532" i="3"/>
  <c r="U537" i="3"/>
  <c r="U541" i="3"/>
  <c r="U545" i="3"/>
  <c r="U549" i="3"/>
  <c r="U553" i="3"/>
  <c r="U557" i="3"/>
  <c r="U561" i="3"/>
  <c r="U565" i="3"/>
  <c r="U569" i="3"/>
  <c r="U573" i="3"/>
  <c r="U577" i="3"/>
  <c r="U1095" i="3"/>
  <c r="U1099" i="3"/>
  <c r="U1103" i="3"/>
  <c r="U1128" i="3" l="1"/>
  <c r="V1128" i="3"/>
</calcChain>
</file>

<file path=xl/sharedStrings.xml><?xml version="1.0" encoding="utf-8"?>
<sst xmlns="http://schemas.openxmlformats.org/spreadsheetml/2006/main" count="3502" uniqueCount="2229">
  <si>
    <t>DEPARTAMENTO</t>
  </si>
  <si>
    <t>MUNICIPIO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</si>
  <si>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</si>
  <si>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</si>
  <si>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</si>
  <si>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</si>
  <si>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</si>
  <si>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</si>
  <si>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</si>
  <si>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</si>
  <si>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</si>
  <si>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</si>
  <si>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</si>
  <si>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</si>
  <si>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AMAZONAS</t>
  </si>
  <si>
    <t>BOYACA</t>
  </si>
  <si>
    <t>CALDAS</t>
  </si>
  <si>
    <t>CUNDINAMARCA</t>
  </si>
  <si>
    <t>NARIÑO</t>
  </si>
  <si>
    <t>ALMEIDA</t>
  </si>
  <si>
    <t>AQUITANIA</t>
  </si>
  <si>
    <t>ARCABUCO</t>
  </si>
  <si>
    <t>ANAPOIMA</t>
  </si>
  <si>
    <t>ANOLAIMA</t>
  </si>
  <si>
    <t>LETICIA</t>
  </si>
  <si>
    <t>BERBEO</t>
  </si>
  <si>
    <t>APULO</t>
  </si>
  <si>
    <t>BOAVITA</t>
  </si>
  <si>
    <t>BITUIMA</t>
  </si>
  <si>
    <t>CACHIPAY</t>
  </si>
  <si>
    <t>CAMPOHERMOSO</t>
  </si>
  <si>
    <t>CERINZA</t>
  </si>
  <si>
    <t>CHINAVITA</t>
  </si>
  <si>
    <t>CHISCAS</t>
  </si>
  <si>
    <t>CHIPAQUE</t>
  </si>
  <si>
    <t>CHITA</t>
  </si>
  <si>
    <t>CHITARAQUE</t>
  </si>
  <si>
    <t>COGUA</t>
  </si>
  <si>
    <t>CHIVOR</t>
  </si>
  <si>
    <t>COTA</t>
  </si>
  <si>
    <t>COPER</t>
  </si>
  <si>
    <t>CORRALES</t>
  </si>
  <si>
    <t>CUCAITA</t>
  </si>
  <si>
    <t>FOSCA</t>
  </si>
  <si>
    <t>FUNZA</t>
  </si>
  <si>
    <t>DUITAMA</t>
  </si>
  <si>
    <t>FIRAVITOBA</t>
  </si>
  <si>
    <t>FLORESTA</t>
  </si>
  <si>
    <t>GAMA</t>
  </si>
  <si>
    <t>GIRARDOT</t>
  </si>
  <si>
    <t>GARAGOA</t>
  </si>
  <si>
    <t>GUACAMAYAS</t>
  </si>
  <si>
    <t>GUATEQUE</t>
  </si>
  <si>
    <t>GUADUAS</t>
  </si>
  <si>
    <t>GUASCA</t>
  </si>
  <si>
    <t>IZA</t>
  </si>
  <si>
    <t>GUATAVITA</t>
  </si>
  <si>
    <t>JENESANO</t>
  </si>
  <si>
    <t>GUAYABETAL</t>
  </si>
  <si>
    <t>LABRANZAGRANDE</t>
  </si>
  <si>
    <t>MACANAL</t>
  </si>
  <si>
    <t>MONGUA</t>
  </si>
  <si>
    <t>LENGUAZAQUE</t>
  </si>
  <si>
    <t>MOTAVITA</t>
  </si>
  <si>
    <t>MADRID</t>
  </si>
  <si>
    <t>MUZO</t>
  </si>
  <si>
    <t>MANTA</t>
  </si>
  <si>
    <t>NOBSA</t>
  </si>
  <si>
    <t>MEDINA</t>
  </si>
  <si>
    <t>OTANCHE</t>
  </si>
  <si>
    <t>PACHAVITA</t>
  </si>
  <si>
    <t>NILO</t>
  </si>
  <si>
    <t>NIMAIMA</t>
  </si>
  <si>
    <t>PAIPA</t>
  </si>
  <si>
    <t>NOCAIMA</t>
  </si>
  <si>
    <t>PAJARITO</t>
  </si>
  <si>
    <t>PACHO</t>
  </si>
  <si>
    <t>PANQUEBA</t>
  </si>
  <si>
    <t>PAIME</t>
  </si>
  <si>
    <t>PAUNA</t>
  </si>
  <si>
    <t>PANDI</t>
  </si>
  <si>
    <t>PAYA</t>
  </si>
  <si>
    <t>PARATEBUENO</t>
  </si>
  <si>
    <t>PASCA</t>
  </si>
  <si>
    <t>PESCA</t>
  </si>
  <si>
    <t>PISBA</t>
  </si>
  <si>
    <t>QUEBRADANEGRA</t>
  </si>
  <si>
    <t>QUETAME</t>
  </si>
  <si>
    <t>QUIPILE</t>
  </si>
  <si>
    <t>SASAIMA</t>
  </si>
  <si>
    <t>SILVANIA</t>
  </si>
  <si>
    <t>SIMIJACA</t>
  </si>
  <si>
    <t>SOACHA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</si>
  <si>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</si>
  <si>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</si>
  <si>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</si>
  <si>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</si>
  <si>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</si>
  <si>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</si>
  <si>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</si>
  <si>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</si>
  <si>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</si>
  <si>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</si>
  <si>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</si>
  <si>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</si>
  <si>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</si>
  <si>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</si>
  <si>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</si>
  <si>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</si>
  <si>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</si>
  <si>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</si>
  <si>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</si>
  <si>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</si>
  <si>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</si>
  <si>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</si>
  <si>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</si>
  <si>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TENZA</t>
  </si>
  <si>
    <t>TIBASOSA</t>
  </si>
  <si>
    <t>VERGARA</t>
  </si>
  <si>
    <t>TIPACOQUE</t>
  </si>
  <si>
    <t>TOCA</t>
  </si>
  <si>
    <t>VILLETA</t>
  </si>
  <si>
    <t>TOTA</t>
  </si>
  <si>
    <t>TUNJA</t>
  </si>
  <si>
    <t>TUTA</t>
  </si>
  <si>
    <t>VENTAQUEMADA</t>
  </si>
  <si>
    <t>ZETAQUIRA</t>
  </si>
  <si>
    <t>25001</t>
  </si>
  <si>
    <t>25019</t>
  </si>
  <si>
    <t>15022</t>
  </si>
  <si>
    <t>25035</t>
  </si>
  <si>
    <t>25040</t>
  </si>
  <si>
    <t>25599</t>
  </si>
  <si>
    <t>15047</t>
  </si>
  <si>
    <t>25053</t>
  </si>
  <si>
    <t>15051</t>
  </si>
  <si>
    <t>15087</t>
  </si>
  <si>
    <t>25086</t>
  </si>
  <si>
    <t>15090</t>
  </si>
  <si>
    <t>15092</t>
  </si>
  <si>
    <t>25095</t>
  </si>
  <si>
    <t>15097</t>
  </si>
  <si>
    <t>11001</t>
  </si>
  <si>
    <t>25099</t>
  </si>
  <si>
    <t>15104</t>
  </si>
  <si>
    <t>15106</t>
  </si>
  <si>
    <t>15109</t>
  </si>
  <si>
    <t>15114</t>
  </si>
  <si>
    <t>25120</t>
  </si>
  <si>
    <t>25123</t>
  </si>
  <si>
    <t>25126</t>
  </si>
  <si>
    <t>15131</t>
  </si>
  <si>
    <t>15135</t>
  </si>
  <si>
    <t>25148</t>
  </si>
  <si>
    <t>25151</t>
  </si>
  <si>
    <t>25154</t>
  </si>
  <si>
    <t>15162</t>
  </si>
  <si>
    <t>25168</t>
  </si>
  <si>
    <t>25175</t>
  </si>
  <si>
    <t>15172</t>
  </si>
  <si>
    <t>25178</t>
  </si>
  <si>
    <t>15176</t>
  </si>
  <si>
    <t>15232</t>
  </si>
  <si>
    <t>15180</t>
  </si>
  <si>
    <t>15183</t>
  </si>
  <si>
    <t>15185</t>
  </si>
  <si>
    <t>15187</t>
  </si>
  <si>
    <t>15236</t>
  </si>
  <si>
    <t>25181</t>
  </si>
  <si>
    <t>25183</t>
  </si>
  <si>
    <t>15189</t>
  </si>
  <si>
    <t>25200</t>
  </si>
  <si>
    <t>15204</t>
  </si>
  <si>
    <t>15212</t>
  </si>
  <si>
    <t>15215</t>
  </si>
  <si>
    <t>25214</t>
  </si>
  <si>
    <t>15218</t>
  </si>
  <si>
    <t>15224</t>
  </si>
  <si>
    <t>25224</t>
  </si>
  <si>
    <t>15226</t>
  </si>
  <si>
    <t>15238</t>
  </si>
  <si>
    <t>15244</t>
  </si>
  <si>
    <t>25245</t>
  </si>
  <si>
    <t>91263</t>
  </si>
  <si>
    <t>15248</t>
  </si>
  <si>
    <t>25258</t>
  </si>
  <si>
    <t>25260</t>
  </si>
  <si>
    <t>25269</t>
  </si>
  <si>
    <t>15272</t>
  </si>
  <si>
    <t>15276</t>
  </si>
  <si>
    <t>25279</t>
  </si>
  <si>
    <t>25281</t>
  </si>
  <si>
    <t>25286</t>
  </si>
  <si>
    <t>25288</t>
  </si>
  <si>
    <t>25290</t>
  </si>
  <si>
    <t>25293</t>
  </si>
  <si>
    <t>25295</t>
  </si>
  <si>
    <t>15293</t>
  </si>
  <si>
    <t>25297</t>
  </si>
  <si>
    <t>25299</t>
  </si>
  <si>
    <t>15296</t>
  </si>
  <si>
    <t>15299</t>
  </si>
  <si>
    <t>25307</t>
  </si>
  <si>
    <t>25312</t>
  </si>
  <si>
    <t>15317</t>
  </si>
  <si>
    <t>25317</t>
  </si>
  <si>
    <t>25320</t>
  </si>
  <si>
    <t>25322</t>
  </si>
  <si>
    <t>25324</t>
  </si>
  <si>
    <t>25326</t>
  </si>
  <si>
    <t>15322</t>
  </si>
  <si>
    <t>25328</t>
  </si>
  <si>
    <t>25335</t>
  </si>
  <si>
    <t>15325</t>
  </si>
  <si>
    <t>15332</t>
  </si>
  <si>
    <t>25339</t>
  </si>
  <si>
    <t>15362</t>
  </si>
  <si>
    <t>15367</t>
  </si>
  <si>
    <t>15368</t>
  </si>
  <si>
    <t>25368</t>
  </si>
  <si>
    <t>25372</t>
  </si>
  <si>
    <t>25377</t>
  </si>
  <si>
    <t>15380</t>
  </si>
  <si>
    <t>91405</t>
  </si>
  <si>
    <t>25386</t>
  </si>
  <si>
    <t>25394</t>
  </si>
  <si>
    <t>91407</t>
  </si>
  <si>
    <t>25398</t>
  </si>
  <si>
    <t>15403</t>
  </si>
  <si>
    <t>25402</t>
  </si>
  <si>
    <t>91430</t>
  </si>
  <si>
    <t>15401</t>
  </si>
  <si>
    <t>15377</t>
  </si>
  <si>
    <t>25407</t>
  </si>
  <si>
    <t>91001</t>
  </si>
  <si>
    <t>15425</t>
  </si>
  <si>
    <t>25426</t>
  </si>
  <si>
    <t>25430</t>
  </si>
  <si>
    <t>25436</t>
  </si>
  <si>
    <t>15442</t>
  </si>
  <si>
    <t>25438</t>
  </si>
  <si>
    <t>15455</t>
  </si>
  <si>
    <t>91460</t>
  </si>
  <si>
    <t>15464</t>
  </si>
  <si>
    <t>15466</t>
  </si>
  <si>
    <t>15469</t>
  </si>
  <si>
    <t>25473</t>
  </si>
  <si>
    <t>15476</t>
  </si>
  <si>
    <t>15480</t>
  </si>
  <si>
    <t>25483</t>
  </si>
  <si>
    <t>25486</t>
  </si>
  <si>
    <t>25488</t>
  </si>
  <si>
    <t>25489</t>
  </si>
  <si>
    <t>15491</t>
  </si>
  <si>
    <t>25491</t>
  </si>
  <si>
    <t>15494</t>
  </si>
  <si>
    <t>15500</t>
  </si>
  <si>
    <t>15507</t>
  </si>
  <si>
    <t>15511</t>
  </si>
  <si>
    <t>25513</t>
  </si>
  <si>
    <t>15514</t>
  </si>
  <si>
    <t>25518</t>
  </si>
  <si>
    <t>15516</t>
  </si>
  <si>
    <t>15518</t>
  </si>
  <si>
    <t>25524</t>
  </si>
  <si>
    <t>15522</t>
  </si>
  <si>
    <t>25530</t>
  </si>
  <si>
    <t>25535</t>
  </si>
  <si>
    <t>15531</t>
  </si>
  <si>
    <t>15533</t>
  </si>
  <si>
    <t>15537</t>
  </si>
  <si>
    <t>15542</t>
  </si>
  <si>
    <t>15550</t>
  </si>
  <si>
    <t>91530</t>
  </si>
  <si>
    <t>91536</t>
  </si>
  <si>
    <t>15572</t>
  </si>
  <si>
    <t>91540</t>
  </si>
  <si>
    <t>91669</t>
  </si>
  <si>
    <t>25580</t>
  </si>
  <si>
    <t>25592</t>
  </si>
  <si>
    <t>25594</t>
  </si>
  <si>
    <t>15580</t>
  </si>
  <si>
    <t>25596</t>
  </si>
  <si>
    <t>15599</t>
  </si>
  <si>
    <t>15600</t>
  </si>
  <si>
    <t>25612</t>
  </si>
  <si>
    <t>15621</t>
  </si>
  <si>
    <t>15632</t>
  </si>
  <si>
    <t>15638</t>
  </si>
  <si>
    <t>15646</t>
  </si>
  <si>
    <t>25645</t>
  </si>
  <si>
    <t>25649</t>
  </si>
  <si>
    <t>25653</t>
  </si>
  <si>
    <t>15660</t>
  </si>
  <si>
    <t>25658</t>
  </si>
  <si>
    <t>15664</t>
  </si>
  <si>
    <t>25662</t>
  </si>
  <si>
    <t>15667</t>
  </si>
  <si>
    <t>15673</t>
  </si>
  <si>
    <t>15676</t>
  </si>
  <si>
    <t>15681</t>
  </si>
  <si>
    <t>15690</t>
  </si>
  <si>
    <t>15693</t>
  </si>
  <si>
    <t>15696</t>
  </si>
  <si>
    <t>15686</t>
  </si>
  <si>
    <t>25718</t>
  </si>
  <si>
    <t>15720</t>
  </si>
  <si>
    <t>15723</t>
  </si>
  <si>
    <t>25736</t>
  </si>
  <si>
    <t>15740</t>
  </si>
  <si>
    <t>25740</t>
  </si>
  <si>
    <t>25743</t>
  </si>
  <si>
    <t>25745</t>
  </si>
  <si>
    <t>25754</t>
  </si>
  <si>
    <t>15753</t>
  </si>
  <si>
    <t>15757</t>
  </si>
  <si>
    <t>15755</t>
  </si>
  <si>
    <t>15759</t>
  </si>
  <si>
    <t>15761</t>
  </si>
  <si>
    <t>25758</t>
  </si>
  <si>
    <t>15762</t>
  </si>
  <si>
    <t>15764</t>
  </si>
  <si>
    <t>15763</t>
  </si>
  <si>
    <t>25769</t>
  </si>
  <si>
    <t>25772</t>
  </si>
  <si>
    <t>25777</t>
  </si>
  <si>
    <t>25779</t>
  </si>
  <si>
    <t>15774</t>
  </si>
  <si>
    <t>15776</t>
  </si>
  <si>
    <t>25781</t>
  </si>
  <si>
    <t>15778</t>
  </si>
  <si>
    <t>25785</t>
  </si>
  <si>
    <t>91798</t>
  </si>
  <si>
    <t>15790</t>
  </si>
  <si>
    <t>25793</t>
  </si>
  <si>
    <t>25797</t>
  </si>
  <si>
    <t>25799</t>
  </si>
  <si>
    <t>15798</t>
  </si>
  <si>
    <t>25805</t>
  </si>
  <si>
    <t>15804</t>
  </si>
  <si>
    <t>15806</t>
  </si>
  <si>
    <t>25807</t>
  </si>
  <si>
    <t>15808</t>
  </si>
  <si>
    <t>15810</t>
  </si>
  <si>
    <t>15814</t>
  </si>
  <si>
    <t>25815</t>
  </si>
  <si>
    <t>25817</t>
  </si>
  <si>
    <t>15816</t>
  </si>
  <si>
    <t>15820</t>
  </si>
  <si>
    <t>25823</t>
  </si>
  <si>
    <t>15822</t>
  </si>
  <si>
    <t>15001</t>
  </si>
  <si>
    <t>15832</t>
  </si>
  <si>
    <t>15835</t>
  </si>
  <si>
    <t>15837</t>
  </si>
  <si>
    <t>15839</t>
  </si>
  <si>
    <t>25839</t>
  </si>
  <si>
    <t>25841</t>
  </si>
  <si>
    <t>15842</t>
  </si>
  <si>
    <t>25845</t>
  </si>
  <si>
    <t>25851</t>
  </si>
  <si>
    <t>25506</t>
  </si>
  <si>
    <t>15861</t>
  </si>
  <si>
    <t>25862</t>
  </si>
  <si>
    <t>25867</t>
  </si>
  <si>
    <t>15407</t>
  </si>
  <si>
    <t>25843</t>
  </si>
  <si>
    <t>25871</t>
  </si>
  <si>
    <t>25873</t>
  </si>
  <si>
    <t>25875</t>
  </si>
  <si>
    <t>25878</t>
  </si>
  <si>
    <t>15879</t>
  </si>
  <si>
    <t>25885</t>
  </si>
  <si>
    <t>15897</t>
  </si>
  <si>
    <t>25898</t>
  </si>
  <si>
    <t>25899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</si>
  <si>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</si>
  <si>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</si>
  <si>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</si>
  <si>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</si>
  <si>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</si>
  <si>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</si>
  <si>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</si>
  <si>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</si>
  <si>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</si>
  <si>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</si>
  <si>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</si>
  <si>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BRICEÑO</t>
  </si>
  <si>
    <t>GRANADA</t>
  </si>
  <si>
    <t>JERICO</t>
  </si>
  <si>
    <t>SAN FRANCISCO</t>
  </si>
  <si>
    <t>VENECIA</t>
  </si>
  <si>
    <t>BOGOTA D.C.</t>
  </si>
  <si>
    <t>EL PEÑON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</si>
  <si>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</si>
  <si>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</si>
  <si>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</si>
  <si>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</si>
  <si>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</si>
  <si>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</si>
  <si>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</si>
  <si>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</si>
  <si>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</si>
  <si>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</si>
  <si>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</si>
  <si>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</si>
  <si>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</si>
  <si>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</si>
  <si>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</si>
  <si>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</si>
  <si>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</si>
  <si>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</si>
  <si>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</si>
  <si>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</si>
  <si>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</si>
  <si>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</si>
  <si>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</si>
  <si>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</si>
  <si>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</si>
  <si>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</si>
  <si>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</si>
  <si>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</si>
  <si>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</si>
  <si>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</si>
  <si>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</si>
  <si>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</si>
  <si>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</si>
  <si>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</si>
  <si>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</si>
  <si>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</si>
  <si>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</si>
  <si>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</si>
  <si>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</si>
  <si>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</si>
  <si>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</si>
  <si>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</si>
  <si>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</si>
  <si>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</si>
  <si>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</si>
  <si>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</si>
  <si>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</si>
  <si>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</si>
  <si>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</si>
  <si>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</si>
  <si>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</si>
  <si>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</si>
  <si>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</si>
  <si>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</si>
  <si>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</si>
  <si>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</si>
  <si>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</si>
  <si>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</si>
  <si>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</si>
  <si>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</si>
  <si>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LA VEGA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</si>
  <si>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</si>
  <si>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</si>
  <si>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</si>
  <si>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</si>
  <si>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</si>
  <si>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</si>
  <si>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</si>
  <si>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</si>
  <si>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</si>
  <si>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</si>
  <si>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</si>
  <si>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</si>
  <si>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</si>
  <si>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</si>
  <si>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</si>
  <si>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</si>
  <si>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</si>
  <si>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</si>
  <si>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</si>
  <si>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</si>
  <si>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</si>
  <si>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</si>
  <si>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</si>
  <si>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</si>
  <si>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</si>
  <si>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</si>
  <si>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</si>
  <si>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</si>
  <si>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</si>
  <si>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</si>
  <si>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</si>
  <si>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</si>
  <si>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</si>
  <si>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</si>
  <si>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</si>
  <si>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</si>
  <si>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</si>
  <si>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</si>
  <si>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</si>
  <si>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</si>
  <si>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</si>
  <si>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</si>
  <si>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</si>
  <si>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</si>
  <si>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</si>
  <si>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</si>
  <si>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</si>
  <si>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</si>
  <si>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</si>
  <si>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</si>
  <si>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</si>
  <si>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</si>
  <si>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</si>
  <si>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</si>
  <si>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</si>
  <si>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</si>
  <si>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</si>
  <si>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</si>
  <si>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</si>
  <si>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TOTAL AVES CAPACIDAD INSTALADA - 2019</t>
  </si>
  <si>
    <t>TOTAL AVES CAPACIDAD OCUPADA - 2019</t>
  </si>
  <si>
    <t>TOTAL PREDIOS AVICOLAS MAS PREDIOS TRASPATIO - 2019</t>
  </si>
  <si>
    <t>TOTAL PREDIOS AVICOLAS - 2019</t>
  </si>
  <si>
    <t>TOTAL AVES CAPACIDAD OCUPADA MAS AVES TRASPATIO - 2019</t>
  </si>
  <si>
    <t>TOTAL AVES TRASPATIO - 2019</t>
  </si>
  <si>
    <t>TOTAL PREDIOS AVES TRASPATIO - 2019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</si>
  <si>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</si>
  <si>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</si>
  <si>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</si>
  <si>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</si>
  <si>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</si>
  <si>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</si>
  <si>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</si>
  <si>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</si>
  <si>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</si>
  <si>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</si>
  <si>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</si>
  <si>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</si>
  <si>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</si>
  <si>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</si>
  <si>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</si>
  <si>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</si>
  <si>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</si>
  <si>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</si>
  <si>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</si>
  <si>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</si>
  <si>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</si>
  <si>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</si>
  <si>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</si>
  <si>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</si>
  <si>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</si>
  <si>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</si>
  <si>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</si>
  <si>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</si>
  <si>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</si>
  <si>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</si>
  <si>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</si>
  <si>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</si>
  <si>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</si>
  <si>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</si>
  <si>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</si>
  <si>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</si>
  <si>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</si>
  <si>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</si>
  <si>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</si>
  <si>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</si>
  <si>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</si>
  <si>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</si>
  <si>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</si>
  <si>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</si>
  <si>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</si>
  <si>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</si>
  <si>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</si>
  <si>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</si>
  <si>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</si>
  <si>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</si>
  <si>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</si>
  <si>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</si>
  <si>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</si>
  <si>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</si>
  <si>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</si>
  <si>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</si>
  <si>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</si>
  <si>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</si>
  <si>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</si>
  <si>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</si>
  <si>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</si>
  <si>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</si>
  <si>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</si>
  <si>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</si>
  <si>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</si>
  <si>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</si>
  <si>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</si>
  <si>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</si>
  <si>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</si>
  <si>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</si>
  <si>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</si>
  <si>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</si>
  <si>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</si>
  <si>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</si>
  <si>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</si>
  <si>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</si>
  <si>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</si>
  <si>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</si>
  <si>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</si>
  <si>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</si>
  <si>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</si>
  <si>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</si>
  <si>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</si>
  <si>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</si>
  <si>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</si>
  <si>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</si>
  <si>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</si>
  <si>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</si>
  <si>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</si>
  <si>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</si>
  <si>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</si>
  <si>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</si>
  <si>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</si>
  <si>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</si>
  <si>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</si>
  <si>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</si>
  <si>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</si>
  <si>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</si>
  <si>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</si>
  <si>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</si>
  <si>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</si>
  <si>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</si>
  <si>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</si>
  <si>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</si>
  <si>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</si>
  <si>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</si>
  <si>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</si>
  <si>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</si>
  <si>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</si>
  <si>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</si>
  <si>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</si>
  <si>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</si>
  <si>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</si>
  <si>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</si>
  <si>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</si>
  <si>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</si>
  <si>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</si>
  <si>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</si>
  <si>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</si>
  <si>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</si>
  <si>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</si>
  <si>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</si>
  <si>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</si>
  <si>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</si>
  <si>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</si>
  <si>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</si>
  <si>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</si>
  <si>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</si>
  <si>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</si>
  <si>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</si>
  <si>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</si>
  <si>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</si>
  <si>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</si>
  <si>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</si>
  <si>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</si>
  <si>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</si>
  <si>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</si>
  <si>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</si>
  <si>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</si>
  <si>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</si>
  <si>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</si>
  <si>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</si>
  <si>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</si>
  <si>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</si>
  <si>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</si>
  <si>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</si>
  <si>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</si>
  <si>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</si>
  <si>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</si>
  <si>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</si>
  <si>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</si>
  <si>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</si>
  <si>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</si>
  <si>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</si>
  <si>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</si>
  <si>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</si>
  <si>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</si>
  <si>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</si>
  <si>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</si>
  <si>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</si>
  <si>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</si>
  <si>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</si>
  <si>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</si>
  <si>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</si>
  <si>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</si>
  <si>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</si>
  <si>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</si>
  <si>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</si>
  <si>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</si>
  <si>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</si>
  <si>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</si>
  <si>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</si>
  <si>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</si>
  <si>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</si>
  <si>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</si>
  <si>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</si>
  <si>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</si>
  <si>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</si>
  <si>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</si>
  <si>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</si>
  <si>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</si>
  <si>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</si>
  <si>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</si>
  <si>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</si>
  <si>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</si>
  <si>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</si>
  <si>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</si>
  <si>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</si>
  <si>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</si>
  <si>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</si>
  <si>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</si>
  <si>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</si>
  <si>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</si>
  <si>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</si>
  <si>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</si>
  <si>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</si>
  <si>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</si>
  <si>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</si>
  <si>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</si>
  <si>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</si>
  <si>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</si>
  <si>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</si>
  <si>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</si>
  <si>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</si>
  <si>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</si>
  <si>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</si>
  <si>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</si>
  <si>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</si>
  <si>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</si>
  <si>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</si>
  <si>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</si>
  <si>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</si>
  <si>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</si>
  <si>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</si>
  <si>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</si>
  <si>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</si>
  <si>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</si>
  <si>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</si>
  <si>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</si>
  <si>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</si>
  <si>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</si>
  <si>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</si>
  <si>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</si>
  <si>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</si>
  <si>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</si>
  <si>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</si>
  <si>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</si>
  <si>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</si>
  <si>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</si>
  <si>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</si>
  <si>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</si>
  <si>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</si>
  <si>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</si>
  <si>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</si>
  <si>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</si>
  <si>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</si>
  <si>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</si>
  <si>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</si>
  <si>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</si>
  <si>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</si>
  <si>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</si>
  <si>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</si>
  <si>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</si>
  <si>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</si>
  <si>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</si>
  <si>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</si>
  <si>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</si>
  <si>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</si>
  <si>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</si>
  <si>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</si>
  <si>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</si>
  <si>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</si>
  <si>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</si>
  <si>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</si>
  <si>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</si>
  <si>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</si>
  <si>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</si>
  <si>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</si>
  <si>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</si>
  <si>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</si>
  <si>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</si>
  <si>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</si>
  <si>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</si>
  <si>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</si>
  <si>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</si>
  <si>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</si>
  <si>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</si>
  <si>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</si>
  <si>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</si>
  <si>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ARMENIA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</si>
  <si>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</si>
  <si>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</si>
  <si>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</si>
  <si>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</si>
  <si>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</si>
  <si>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</si>
  <si>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</si>
  <si>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</si>
  <si>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</si>
  <si>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</si>
  <si>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</si>
  <si>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</si>
  <si>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</si>
  <si>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</si>
  <si>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</si>
  <si>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</si>
  <si>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</si>
  <si>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</si>
  <si>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</si>
  <si>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</si>
  <si>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</si>
  <si>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</si>
  <si>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</si>
  <si>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</si>
  <si>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</si>
  <si>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BALBOA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</si>
  <si>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</si>
  <si>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</si>
  <si>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</si>
  <si>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</si>
  <si>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</si>
  <si>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</si>
  <si>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</si>
  <si>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</si>
  <si>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</si>
  <si>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</si>
  <si>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</si>
  <si>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</si>
  <si>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</si>
  <si>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</si>
  <si>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</si>
  <si>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</si>
  <si>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</si>
  <si>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</si>
  <si>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</si>
  <si>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</si>
  <si>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</si>
  <si>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</si>
  <si>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</si>
  <si>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</si>
  <si>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</si>
  <si>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</si>
  <si>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</si>
  <si>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</si>
  <si>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</si>
  <si>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</si>
  <si>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</si>
  <si>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BARBOSA</t>
  </si>
  <si>
    <t>68077</t>
  </si>
  <si>
    <t>BARICHARA</t>
  </si>
  <si>
    <t>68079</t>
  </si>
  <si>
    <t>BARRANCABERMEJA</t>
  </si>
  <si>
    <t>68081</t>
  </si>
  <si>
    <t>BETULIA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</si>
  <si>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</si>
  <si>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</si>
  <si>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</si>
  <si>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</si>
  <si>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</si>
  <si>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</si>
  <si>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</si>
  <si>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</si>
  <si>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</si>
  <si>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</si>
  <si>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</si>
  <si>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</si>
  <si>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</si>
  <si>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</si>
  <si>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</si>
  <si>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</si>
  <si>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</si>
  <si>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</si>
  <si>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</si>
  <si>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</si>
  <si>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</si>
  <si>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</si>
  <si>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CONCEPCION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</si>
  <si>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</si>
  <si>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</si>
  <si>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</si>
  <si>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</si>
  <si>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</si>
  <si>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</si>
  <si>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</si>
  <si>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</si>
  <si>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</si>
  <si>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</si>
  <si>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</si>
  <si>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</si>
  <si>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</si>
  <si>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</si>
  <si>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</si>
  <si>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</si>
  <si>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</si>
  <si>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</si>
  <si>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</si>
  <si>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</si>
  <si>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</si>
  <si>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</si>
  <si>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</si>
  <si>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</si>
  <si>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</si>
  <si>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</si>
  <si>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</si>
  <si>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</si>
  <si>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</si>
  <si>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</si>
  <si>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</si>
  <si>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</si>
  <si>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GUADALUPE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</si>
  <si>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</si>
  <si>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</si>
  <si>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</si>
  <si>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</si>
  <si>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</si>
  <si>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</si>
  <si>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</si>
  <si>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</si>
  <si>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</si>
  <si>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</si>
  <si>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</si>
  <si>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</si>
  <si>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</si>
  <si>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</si>
  <si>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</si>
  <si>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</si>
  <si>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</si>
  <si>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</si>
  <si>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</si>
  <si>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</si>
  <si>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</si>
  <si>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</si>
  <si>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</si>
  <si>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</si>
  <si>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</si>
  <si>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</si>
  <si>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</si>
  <si>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</si>
  <si>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</si>
  <si>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</si>
  <si>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</si>
  <si>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</si>
  <si>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</si>
  <si>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</si>
  <si>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</si>
  <si>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</si>
  <si>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</si>
  <si>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</si>
  <si>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</si>
  <si>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</si>
  <si>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</si>
  <si>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</si>
  <si>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</si>
  <si>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</si>
  <si>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</si>
  <si>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</si>
  <si>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</si>
  <si>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</si>
  <si>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</si>
  <si>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</si>
  <si>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</si>
  <si>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</si>
  <si>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</si>
  <si>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</si>
  <si>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RIONEGRO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</si>
  <si>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</si>
  <si>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</si>
  <si>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</si>
  <si>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</si>
  <si>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</si>
  <si>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</si>
  <si>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</si>
  <si>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</si>
  <si>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</si>
  <si>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</si>
  <si>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</si>
  <si>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</si>
  <si>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</si>
  <si>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</si>
  <si>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</si>
  <si>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</si>
  <si>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</si>
  <si>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SANTA BARBARA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</si>
  <si>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</si>
  <si>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</si>
  <si>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</si>
  <si>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</si>
  <si>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</si>
  <si>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</si>
  <si>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</si>
  <si>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</si>
  <si>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</si>
  <si>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</si>
  <si>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</si>
  <si>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</si>
  <si>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</si>
  <si>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</si>
  <si>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</si>
  <si>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</si>
  <si>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</si>
  <si>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</si>
  <si>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</si>
  <si>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</si>
  <si>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</si>
  <si>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</si>
  <si>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</si>
  <si>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</si>
  <si>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</si>
  <si>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</si>
  <si>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</si>
  <si>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</si>
  <si>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</si>
  <si>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</si>
  <si>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</si>
  <si>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</si>
  <si>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</si>
  <si>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</si>
  <si>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</si>
  <si>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</si>
  <si>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</si>
  <si>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</si>
  <si>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</si>
  <si>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</si>
  <si>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</si>
  <si>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</si>
  <si>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</si>
  <si>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</si>
  <si>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</si>
  <si>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</si>
  <si>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</si>
  <si>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</si>
  <si>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</si>
  <si>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</si>
  <si>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</si>
  <si>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</si>
  <si>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</si>
  <si>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</si>
  <si>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</si>
  <si>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</si>
  <si>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</si>
  <si>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</si>
  <si>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</si>
  <si>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</si>
  <si>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</si>
  <si>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</si>
  <si>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</si>
  <si>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</si>
  <si>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</si>
  <si>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</si>
  <si>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</si>
  <si>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</si>
  <si>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</si>
  <si>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</si>
  <si>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</si>
  <si>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</si>
  <si>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</si>
  <si>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</si>
  <si>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</si>
  <si>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</si>
  <si>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</si>
  <si>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</si>
  <si>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</si>
  <si>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</si>
  <si>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</si>
  <si>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</si>
  <si>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</si>
  <si>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</si>
  <si>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</si>
  <si>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</si>
  <si>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SANTIAGO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</si>
  <si>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</si>
  <si>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</si>
  <si>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</si>
  <si>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</si>
  <si>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</si>
  <si>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</si>
  <si>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</si>
  <si>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</si>
  <si>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</si>
  <si>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TOLEDO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</si>
  <si>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</si>
  <si>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</si>
  <si>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</si>
  <si>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</si>
  <si>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</si>
  <si>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</si>
  <si>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</si>
  <si>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</si>
  <si>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</si>
  <si>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</si>
  <si>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</si>
  <si>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</si>
  <si>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</si>
  <si>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</si>
  <si>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</si>
  <si>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</si>
  <si>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</si>
  <si>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</si>
  <si>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</si>
  <si>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</si>
  <si>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</si>
  <si>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</si>
  <si>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</si>
  <si>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</si>
  <si>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</si>
  <si>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</si>
  <si>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</si>
  <si>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</si>
  <si>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</si>
  <si>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</si>
  <si>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</si>
  <si>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</si>
  <si>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</si>
  <si>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</si>
  <si>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</si>
  <si>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</si>
  <si>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</si>
  <si>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</si>
  <si>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</si>
  <si>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</si>
  <si>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</si>
  <si>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</si>
  <si>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</si>
  <si>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</si>
  <si>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</si>
  <si>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</si>
  <si>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SABANALARGA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</si>
  <si>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</si>
  <si>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</si>
  <si>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</si>
  <si>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</si>
  <si>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</si>
  <si>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</si>
  <si>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</si>
  <si>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</si>
  <si>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</si>
  <si>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</si>
  <si>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</si>
  <si>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</si>
  <si>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CAUCA</t>
  </si>
  <si>
    <t>POPAYAN</t>
  </si>
  <si>
    <t>19001</t>
  </si>
  <si>
    <t>ALMAGUER</t>
  </si>
  <si>
    <t>19022</t>
  </si>
  <si>
    <t>ARGELIA</t>
  </si>
  <si>
    <t>19050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</si>
  <si>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</si>
  <si>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</si>
  <si>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</si>
  <si>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</si>
  <si>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</si>
  <si>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</si>
  <si>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</si>
  <si>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</si>
  <si>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</si>
  <si>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</si>
  <si>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</si>
  <si>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</si>
  <si>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</si>
  <si>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</si>
  <si>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</si>
  <si>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</si>
  <si>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</si>
  <si>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</si>
  <si>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</si>
  <si>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</si>
  <si>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</si>
  <si>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</si>
  <si>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</si>
  <si>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</si>
  <si>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</si>
  <si>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</si>
  <si>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</si>
  <si>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</si>
  <si>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</si>
  <si>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</si>
  <si>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</si>
  <si>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</si>
  <si>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</si>
  <si>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</si>
  <si>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</si>
  <si>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</si>
  <si>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</si>
  <si>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</si>
  <si>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</si>
  <si>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</si>
  <si>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</si>
  <si>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</si>
  <si>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</si>
  <si>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</si>
  <si>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</si>
  <si>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</si>
  <si>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</si>
  <si>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</si>
  <si>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</si>
  <si>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</si>
  <si>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</si>
  <si>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</si>
  <si>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</si>
  <si>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</si>
  <si>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</si>
  <si>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</si>
  <si>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</si>
  <si>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</si>
  <si>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</si>
  <si>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</si>
  <si>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</si>
  <si>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</si>
  <si>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</si>
  <si>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</si>
  <si>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</si>
  <si>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</si>
  <si>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</si>
  <si>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</si>
  <si>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</si>
  <si>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</si>
  <si>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</si>
  <si>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</si>
  <si>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</si>
  <si>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</si>
  <si>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</si>
  <si>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</si>
  <si>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</si>
  <si>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</si>
  <si>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</si>
  <si>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</si>
  <si>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</si>
  <si>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</si>
  <si>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</si>
  <si>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</si>
  <si>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</si>
  <si>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</si>
  <si>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</si>
  <si>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</si>
  <si>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</si>
  <si>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</si>
  <si>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</si>
  <si>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</si>
  <si>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</si>
  <si>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</si>
  <si>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</si>
  <si>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</si>
  <si>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</si>
  <si>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</si>
  <si>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</si>
  <si>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</si>
  <si>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</si>
  <si>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</si>
  <si>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</si>
  <si>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</si>
  <si>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</si>
  <si>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</si>
  <si>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</si>
  <si>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</si>
  <si>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</si>
  <si>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</si>
  <si>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</si>
  <si>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</si>
  <si>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</si>
  <si>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</si>
  <si>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</si>
  <si>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</si>
  <si>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</si>
  <si>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</si>
  <si>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</si>
  <si>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</si>
  <si>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</si>
  <si>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</si>
  <si>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</si>
  <si>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</si>
  <si>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</si>
  <si>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</si>
  <si>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</si>
  <si>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</si>
  <si>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</si>
  <si>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</si>
  <si>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</si>
  <si>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</si>
  <si>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</si>
  <si>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</si>
  <si>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</si>
  <si>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</si>
  <si>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</si>
  <si>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</si>
  <si>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</si>
  <si>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</si>
  <si>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</si>
  <si>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</si>
  <si>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</si>
  <si>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</si>
  <si>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</si>
  <si>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</si>
  <si>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</si>
  <si>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</si>
  <si>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</si>
  <si>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</si>
  <si>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</si>
  <si>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</si>
  <si>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</si>
  <si>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</si>
  <si>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</si>
  <si>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</si>
  <si>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</si>
  <si>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</si>
  <si>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</si>
  <si>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</si>
  <si>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</si>
  <si>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</si>
  <si>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</si>
  <si>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</si>
  <si>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</si>
  <si>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</si>
  <si>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</si>
  <si>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</si>
  <si>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</si>
  <si>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</si>
  <si>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</si>
  <si>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</si>
  <si>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</si>
  <si>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</si>
  <si>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</si>
  <si>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</si>
  <si>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</si>
  <si>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</si>
  <si>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</si>
  <si>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</si>
  <si>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</si>
  <si>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</si>
  <si>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</si>
  <si>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</si>
  <si>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</si>
  <si>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</si>
  <si>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</si>
  <si>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</si>
  <si>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</si>
  <si>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</si>
  <si>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</si>
  <si>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</si>
  <si>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</si>
  <si>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</si>
  <si>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</si>
  <si>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</si>
  <si>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</si>
  <si>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</si>
  <si>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</si>
  <si>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</si>
  <si>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</si>
  <si>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</si>
  <si>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</si>
  <si>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</si>
  <si>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</si>
  <si>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</si>
  <si>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</si>
  <si>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</si>
  <si>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</si>
  <si>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</si>
  <si>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</si>
  <si>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</si>
  <si>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</si>
  <si>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</si>
  <si>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</si>
  <si>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</si>
  <si>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</si>
  <si>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</si>
  <si>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</si>
  <si>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</si>
  <si>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</si>
  <si>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</si>
  <si>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</si>
  <si>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</si>
  <si>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</si>
  <si>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</si>
  <si>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</si>
  <si>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</si>
  <si>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</si>
  <si>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</si>
  <si>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</si>
  <si>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</si>
  <si>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</si>
  <si>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</si>
  <si>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</si>
  <si>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</si>
  <si>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</si>
  <si>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</si>
  <si>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</si>
  <si>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</si>
  <si>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</si>
  <si>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</si>
  <si>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</si>
  <si>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</si>
  <si>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</si>
  <si>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</si>
  <si>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</si>
  <si>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</si>
  <si>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</si>
  <si>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</si>
  <si>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</si>
  <si>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</si>
  <si>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</si>
  <si>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</si>
  <si>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</si>
  <si>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</si>
  <si>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</si>
  <si>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</si>
  <si>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</si>
  <si>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</si>
  <si>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</si>
  <si>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</si>
  <si>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</si>
  <si>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</si>
  <si>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</si>
  <si>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</si>
  <si>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</si>
  <si>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</si>
  <si>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</si>
  <si>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</si>
  <si>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</si>
  <si>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</si>
  <si>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</si>
  <si>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</si>
  <si>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</si>
  <si>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</si>
  <si>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</si>
  <si>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</si>
  <si>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</si>
  <si>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</si>
  <si>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</si>
  <si>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</si>
  <si>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</si>
  <si>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</si>
  <si>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</si>
  <si>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</si>
  <si>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</si>
  <si>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</si>
  <si>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</si>
  <si>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</si>
  <si>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</si>
  <si>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</si>
  <si>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</si>
  <si>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</si>
  <si>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</si>
  <si>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</si>
  <si>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</si>
  <si>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</si>
  <si>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</si>
  <si>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</si>
  <si>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</si>
  <si>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</si>
  <si>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</si>
  <si>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</si>
  <si>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</si>
  <si>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</si>
  <si>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</si>
  <si>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</si>
  <si>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</si>
  <si>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</si>
  <si>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</si>
  <si>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</si>
  <si>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</si>
  <si>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</si>
  <si>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</si>
  <si>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</si>
  <si>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</si>
  <si>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</si>
  <si>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</si>
  <si>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</si>
  <si>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</si>
  <si>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</si>
  <si>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</si>
  <si>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</si>
  <si>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</si>
  <si>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</si>
  <si>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</si>
  <si>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</si>
  <si>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</si>
  <si>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</si>
  <si>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</si>
  <si>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</si>
  <si>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</si>
  <si>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</si>
  <si>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</si>
  <si>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</si>
  <si>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</si>
  <si>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</si>
  <si>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</si>
  <si>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</si>
  <si>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</si>
  <si>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</si>
  <si>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</si>
  <si>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</si>
  <si>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</si>
  <si>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</si>
  <si>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</si>
  <si>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</si>
  <si>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</si>
  <si>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</si>
  <si>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</si>
  <si>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</si>
  <si>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</si>
  <si>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</si>
  <si>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</si>
  <si>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</si>
  <si>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</si>
  <si>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</si>
  <si>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</si>
  <si>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</si>
  <si>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</si>
  <si>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</si>
  <si>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</si>
  <si>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</si>
  <si>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</si>
  <si>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</si>
  <si>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</si>
  <si>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</si>
  <si>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</si>
  <si>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</si>
  <si>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</si>
  <si>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</si>
  <si>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</si>
  <si>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</si>
  <si>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</si>
  <si>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</si>
  <si>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</si>
  <si>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</si>
  <si>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</si>
  <si>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</si>
  <si>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</si>
  <si>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</si>
  <si>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</si>
  <si>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</si>
  <si>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</si>
  <si>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CONCORDIA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</si>
  <si>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</si>
  <si>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</si>
  <si>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</si>
  <si>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</si>
  <si>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</si>
  <si>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</si>
  <si>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</si>
  <si>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</si>
  <si>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</si>
  <si>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</si>
  <si>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</si>
  <si>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</si>
  <si>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</si>
  <si>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</si>
  <si>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</si>
  <si>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</si>
  <si>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</si>
  <si>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</si>
  <si>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</si>
  <si>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</si>
  <si>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</si>
  <si>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</si>
  <si>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</si>
  <si>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</si>
  <si>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</si>
  <si>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</si>
  <si>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</si>
  <si>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</si>
  <si>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</si>
  <si>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</si>
  <si>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</si>
  <si>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</si>
  <si>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</si>
  <si>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</si>
  <si>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</si>
  <si>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</si>
  <si>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</si>
  <si>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</si>
  <si>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</si>
  <si>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</si>
  <si>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</si>
  <si>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</si>
  <si>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</si>
  <si>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</si>
  <si>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</si>
  <si>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PROVIDENCIA</t>
  </si>
  <si>
    <t>88564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</si>
  <si>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</si>
  <si>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</si>
  <si>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</si>
  <si>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</si>
  <si>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</si>
  <si>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</si>
  <si>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</si>
  <si>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</si>
  <si>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</si>
  <si>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</si>
  <si>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</si>
  <si>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</si>
  <si>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</si>
  <si>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</si>
  <si>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</si>
  <si>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</si>
  <si>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</si>
  <si>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</si>
  <si>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</si>
  <si>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</si>
  <si>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</si>
  <si>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</si>
  <si>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</si>
  <si>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</si>
  <si>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</si>
  <si>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</si>
  <si>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</si>
  <si>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</si>
  <si>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VALPARAISO</t>
  </si>
  <si>
    <t>18860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</si>
  <si>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</si>
  <si>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</si>
  <si>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</si>
  <si>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</si>
  <si>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</si>
  <si>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</si>
  <si>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</si>
  <si>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</si>
  <si>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</si>
  <si>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</si>
  <si>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</si>
  <si>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</si>
  <si>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</si>
  <si>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</si>
  <si>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</si>
  <si>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</si>
  <si>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</si>
  <si>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</si>
  <si>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</si>
  <si>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</si>
  <si>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</si>
  <si>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</si>
  <si>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</si>
  <si>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</si>
  <si>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</si>
  <si>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</si>
  <si>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</si>
  <si>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</si>
  <si>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</si>
  <si>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</si>
  <si>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</si>
  <si>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</si>
  <si>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</si>
  <si>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</si>
  <si>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</si>
  <si>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</si>
  <si>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</si>
  <si>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</si>
  <si>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</si>
  <si>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</si>
  <si>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</si>
  <si>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</si>
  <si>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</si>
  <si>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</si>
  <si>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</si>
  <si>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</si>
  <si>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</si>
  <si>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</si>
  <si>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</si>
  <si>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</si>
  <si>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</si>
  <si>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</si>
  <si>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</si>
  <si>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</si>
  <si>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</si>
  <si>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</si>
  <si>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</si>
  <si>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</si>
  <si>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</si>
  <si>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</si>
  <si>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</si>
  <si>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</si>
  <si>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</si>
  <si>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</si>
  <si>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</si>
  <si>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</si>
  <si>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</si>
  <si>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</si>
  <si>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</si>
  <si>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</si>
  <si>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</si>
  <si>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</si>
  <si>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</si>
  <si>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</si>
  <si>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</si>
  <si>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</si>
  <si>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</si>
  <si>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</si>
  <si>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</si>
  <si>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</si>
  <si>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</si>
  <si>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</si>
  <si>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</si>
  <si>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</si>
  <si>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</si>
  <si>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</si>
  <si>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</si>
  <si>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</si>
  <si>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</si>
  <si>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</si>
  <si>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</si>
  <si>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</si>
  <si>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</si>
  <si>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</si>
  <si>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</si>
  <si>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</si>
  <si>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</si>
  <si>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</si>
  <si>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</si>
  <si>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</si>
  <si>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</si>
  <si>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</si>
  <si>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</si>
  <si>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</si>
  <si>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</si>
  <si>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</si>
  <si>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</si>
  <si>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</si>
  <si>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</si>
  <si>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</si>
  <si>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</si>
  <si>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</si>
  <si>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</si>
  <si>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</si>
  <si>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</si>
  <si>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</si>
  <si>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</si>
  <si>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</si>
  <si>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</si>
  <si>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</si>
  <si>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</si>
  <si>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</si>
  <si>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</si>
  <si>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</si>
  <si>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</si>
  <si>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</si>
  <si>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</si>
  <si>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</si>
  <si>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</si>
  <si>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</si>
  <si>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</si>
  <si>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</si>
  <si>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</si>
  <si>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</si>
  <si>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86760</t>
  </si>
  <si>
    <t>VALLE DEL GUAMUEZ</t>
  </si>
  <si>
    <t>86865</t>
  </si>
  <si>
    <t>VILLAGARZON</t>
  </si>
  <si>
    <t>86885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</si>
  <si>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</si>
  <si>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</si>
  <si>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</si>
  <si>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</si>
  <si>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</si>
  <si>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</si>
  <si>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</si>
  <si>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</si>
  <si>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</si>
  <si>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</si>
  <si>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</si>
  <si>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</si>
  <si>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</si>
  <si>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</si>
  <si>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</si>
  <si>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</si>
  <si>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</si>
  <si>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</si>
  <si>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</si>
  <si>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</si>
  <si>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</si>
  <si>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</si>
  <si>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</si>
  <si>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</si>
  <si>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</si>
  <si>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</si>
  <si>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</si>
  <si>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</si>
  <si>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</si>
  <si>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</si>
  <si>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</si>
  <si>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</si>
  <si>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</si>
  <si>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</si>
  <si>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</si>
  <si>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</si>
  <si>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</si>
  <si>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</si>
  <si>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</si>
  <si>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</si>
  <si>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</si>
  <si>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</si>
  <si>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</si>
  <si>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</si>
  <si>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</si>
  <si>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</si>
  <si>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</si>
  <si>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</si>
  <si>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</si>
  <si>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</si>
  <si>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</si>
  <si>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</si>
  <si>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</si>
  <si>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</si>
  <si>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</si>
  <si>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</si>
  <si>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</si>
  <si>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</si>
  <si>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</si>
  <si>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</si>
  <si>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</si>
  <si>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</si>
  <si>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</si>
  <si>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</si>
  <si>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</si>
  <si>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</si>
  <si>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</si>
  <si>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</si>
  <si>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</si>
  <si>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</si>
  <si>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</si>
  <si>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</si>
  <si>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</si>
  <si>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</si>
  <si>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</si>
  <si>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</si>
  <si>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</si>
  <si>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</si>
  <si>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</si>
  <si>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</si>
  <si>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</si>
  <si>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</si>
  <si>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</si>
  <si>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</si>
  <si>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</si>
  <si>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</si>
  <si>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</si>
  <si>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</si>
  <si>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</si>
  <si>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</si>
  <si>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</si>
  <si>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</si>
  <si>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</si>
  <si>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</si>
  <si>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</si>
  <si>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</si>
  <si>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</si>
  <si>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</si>
  <si>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</si>
  <si>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</si>
  <si>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</si>
  <si>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</si>
  <si>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</si>
  <si>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</si>
  <si>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</si>
  <si>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</si>
  <si>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</si>
  <si>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</si>
  <si>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</si>
  <si>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</si>
  <si>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</si>
  <si>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</si>
  <si>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</si>
  <si>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</si>
  <si>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</si>
  <si>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</si>
  <si>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</si>
  <si>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</si>
  <si>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</si>
  <si>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</si>
  <si>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</si>
  <si>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</si>
  <si>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</si>
  <si>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</si>
  <si>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</si>
  <si>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</si>
  <si>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</si>
  <si>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</si>
  <si>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</si>
  <si>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</si>
  <si>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</si>
  <si>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</si>
  <si>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</si>
  <si>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</si>
  <si>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</si>
  <si>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</si>
  <si>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</si>
  <si>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</si>
  <si>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</si>
  <si>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</si>
  <si>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</si>
  <si>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</si>
  <si>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</si>
  <si>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</si>
  <si>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</si>
  <si>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</si>
  <si>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</si>
  <si>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</si>
  <si>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</si>
  <si>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</si>
  <si>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</si>
  <si>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</si>
  <si>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</si>
  <si>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SAN LUIS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</si>
  <si>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</si>
  <si>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</si>
  <si>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</si>
  <si>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</si>
  <si>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</si>
  <si>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</si>
  <si>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</si>
  <si>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</si>
  <si>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</si>
  <si>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</si>
  <si>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</si>
  <si>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</si>
  <si>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</si>
  <si>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</si>
  <si>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</si>
  <si>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</si>
  <si>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</si>
  <si>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</si>
  <si>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</si>
  <si>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</si>
  <si>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</si>
  <si>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</si>
  <si>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</si>
  <si>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</si>
  <si>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</si>
  <si>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</si>
  <si>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</si>
  <si>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</si>
  <si>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</si>
  <si>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</si>
  <si>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</si>
  <si>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</si>
  <si>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</si>
  <si>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</si>
  <si>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</si>
  <si>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</si>
  <si>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</si>
  <si>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</si>
  <si>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</si>
  <si>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</si>
  <si>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</si>
  <si>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05055</t>
  </si>
  <si>
    <t>05059</t>
  </si>
  <si>
    <t>05079</t>
  </si>
  <si>
    <t>BELMIRA</t>
  </si>
  <si>
    <t>05086</t>
  </si>
  <si>
    <t>BELLO</t>
  </si>
  <si>
    <t>05088</t>
  </si>
  <si>
    <t>BETANIA</t>
  </si>
  <si>
    <t>05091</t>
  </si>
  <si>
    <t>05093</t>
  </si>
  <si>
    <t>CIUDAD BOLIVAR</t>
  </si>
  <si>
    <t>05101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</si>
  <si>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</si>
  <si>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</si>
  <si>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</si>
  <si>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</si>
  <si>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</si>
  <si>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</si>
  <si>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</si>
  <si>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</si>
  <si>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</si>
  <si>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</si>
  <si>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</si>
  <si>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</si>
  <si>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</si>
  <si>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</si>
  <si>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</si>
  <si>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</si>
  <si>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</si>
  <si>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</si>
  <si>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</si>
  <si>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</si>
  <si>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</si>
  <si>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</si>
  <si>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</si>
  <si>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</si>
  <si>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</si>
  <si>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</si>
  <si>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</si>
  <si>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</si>
  <si>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</si>
  <si>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</si>
  <si>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05206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</si>
  <si>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</si>
  <si>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</si>
  <si>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</si>
  <si>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</si>
  <si>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</si>
  <si>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</si>
  <si>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</si>
  <si>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</si>
  <si>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</si>
  <si>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</si>
  <si>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</si>
  <si>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</si>
  <si>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</si>
  <si>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</si>
  <si>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</si>
  <si>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</si>
  <si>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</si>
  <si>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</si>
  <si>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</si>
  <si>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</si>
  <si>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</si>
  <si>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</si>
  <si>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</si>
  <si>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</si>
  <si>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</si>
  <si>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</si>
  <si>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</si>
  <si>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</si>
  <si>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</si>
  <si>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</si>
  <si>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</si>
  <si>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</si>
  <si>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</si>
  <si>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</si>
  <si>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</si>
  <si>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</si>
  <si>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</si>
  <si>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</si>
  <si>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</si>
  <si>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</si>
  <si>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</si>
  <si>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</si>
  <si>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</si>
  <si>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</si>
  <si>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</si>
  <si>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</si>
  <si>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</si>
  <si>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</si>
  <si>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</si>
  <si>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</si>
  <si>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</si>
  <si>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</si>
  <si>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</si>
  <si>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</si>
  <si>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</si>
  <si>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</si>
  <si>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</si>
  <si>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</si>
  <si>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</si>
  <si>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</si>
  <si>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</si>
  <si>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</si>
  <si>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</si>
  <si>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</si>
  <si>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</si>
  <si>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</si>
  <si>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</si>
  <si>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</si>
  <si>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</si>
  <si>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</si>
  <si>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</si>
  <si>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</si>
  <si>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</si>
  <si>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</si>
  <si>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</si>
  <si>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</si>
  <si>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</si>
  <si>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</si>
  <si>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</si>
  <si>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</si>
  <si>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</si>
  <si>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</si>
  <si>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</si>
  <si>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</si>
  <si>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05615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</si>
  <si>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</si>
  <si>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</si>
  <si>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</si>
  <si>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</si>
  <si>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</si>
  <si>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</si>
  <si>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</si>
  <si>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</si>
  <si>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</si>
  <si>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</si>
  <si>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</si>
  <si>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</si>
  <si>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</si>
  <si>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</si>
  <si>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</si>
  <si>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</si>
  <si>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</si>
  <si>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</si>
  <si>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</si>
  <si>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</si>
  <si>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</si>
  <si>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</si>
  <si>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</si>
  <si>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</si>
  <si>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</si>
  <si>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</si>
  <si>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</si>
  <si>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</si>
  <si>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</si>
  <si>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</si>
  <si>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</si>
  <si>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</si>
  <si>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</si>
  <si>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</si>
  <si>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</si>
  <si>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</si>
  <si>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</si>
  <si>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</si>
  <si>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</si>
  <si>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</si>
  <si>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</si>
  <si>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</si>
  <si>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</si>
  <si>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</si>
  <si>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</si>
  <si>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</si>
  <si>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</si>
  <si>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</si>
  <si>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</si>
  <si>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</si>
  <si>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</si>
  <si>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</si>
  <si>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</si>
  <si>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</si>
  <si>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</si>
  <si>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</si>
  <si>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</si>
  <si>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</si>
  <si>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</si>
  <si>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</si>
  <si>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</si>
  <si>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</si>
  <si>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</si>
  <si>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</si>
  <si>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</si>
  <si>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</si>
  <si>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</si>
  <si>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</si>
  <si>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</si>
  <si>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</si>
  <si>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</si>
  <si>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</si>
  <si>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</si>
  <si>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</si>
  <si>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</si>
  <si>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</si>
  <si>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</si>
  <si>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</si>
  <si>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</si>
  <si>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</si>
  <si>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</si>
  <si>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</si>
  <si>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</si>
  <si>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</si>
  <si>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</si>
  <si>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</si>
  <si>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</si>
  <si>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</si>
  <si>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</si>
  <si>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</si>
  <si>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</si>
  <si>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</si>
  <si>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</si>
  <si>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</si>
  <si>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</si>
  <si>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</si>
  <si>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</si>
  <si>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</si>
  <si>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</si>
  <si>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</si>
  <si>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</si>
  <si>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</si>
  <si>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</si>
  <si>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</si>
  <si>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</si>
  <si>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</si>
  <si>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</si>
  <si>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</si>
  <si>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</si>
  <si>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</si>
  <si>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</si>
  <si>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</si>
  <si>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</si>
  <si>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</si>
  <si>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</si>
  <si>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</si>
  <si>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</si>
  <si>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</si>
  <si>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</si>
  <si>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</si>
  <si>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</si>
  <si>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</si>
  <si>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</si>
  <si>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</si>
  <si>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</si>
  <si>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</si>
  <si>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</si>
  <si>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</si>
  <si>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</si>
  <si>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</si>
  <si>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</si>
  <si>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</si>
  <si>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Total general</t>
  </si>
  <si>
    <t>Suma de TOTAL AVES CAPACIDAD OCUPADA - 2019</t>
  </si>
  <si>
    <t>Suma de TOTAL PREDIOS AVICOLAS - 2019</t>
  </si>
  <si>
    <t>Suma de TOTAL AVES TRASPATIO - 2019</t>
  </si>
  <si>
    <t>Suma de TOTAL PREDIOS AVES TRASPATIO - 2019</t>
  </si>
  <si>
    <t>Suma de TOTAL AVES - CAPACIDAD INSTALADA - ENGORDE</t>
  </si>
  <si>
    <t>Suma de TOTAL AVES - CAPACIDAD OCUPADA - ENGORDE</t>
  </si>
  <si>
    <t>Suma de TOTAL AVES CAPACIDAD INSTALADA - 2019</t>
  </si>
  <si>
    <t>Suma de TOTAL PREDIOS AVICOLAS MAS PREDIOS TRASPATIO - 2019</t>
  </si>
  <si>
    <t>Suma de N° DE PREDIOS - ENGORDE</t>
  </si>
  <si>
    <t>Suma de TOTAL AVES - CAPACIDAD INSTALADA - LEVANTE</t>
  </si>
  <si>
    <t>Suma de TOTAL AVES - CAPACIDAD OCUPADA - LEVANTE</t>
  </si>
  <si>
    <t>Suma de N° DE PREDIOS - LEVANTE</t>
  </si>
  <si>
    <t>Suma de TOTAL AVES - CAPACIDAD INSTALADA - POSTURA</t>
  </si>
  <si>
    <t>Suma de TOTAL AVES - CAPACIDAD OCUPADA - POSTURA</t>
  </si>
  <si>
    <t>Suma de N° DE PREDIOS - POSTURA</t>
  </si>
  <si>
    <t>Suma de  TOTAL AVES - CAPACIDAD INSTALADA - MATERIAL GENÉTICO O REPRODUCTORAS</t>
  </si>
  <si>
    <t>Suma de TOTAL AVES - CAPACIDAD OCUPADA - MATERIAL GENÉTICO O REPRODUCTORAS</t>
  </si>
  <si>
    <t>Suma de N° DE PREDIOS - MATERIAL GENÉTICO O REPRODUCTORAS</t>
  </si>
  <si>
    <t>Suma de TOTAL AVES CAPACIDAD OCUPADA MAS AVES TRASPATIO - 2019</t>
  </si>
  <si>
    <t>TOTAL</t>
  </si>
  <si>
    <t>INSTITUTO COLOMBIANO AGROPECUARIO ICA</t>
  </si>
  <si>
    <t>DIRECCIÓN TÉCNICA DE VIGILANCIA EPIDEMIOLÓGICA</t>
  </si>
  <si>
    <t>CENSO NACIONAL AVES 2020</t>
  </si>
  <si>
    <t>CENSO NACIONAL AVES POR DEPARTAMENTO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</si>
</sst>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3" fontId="3" fillId="0" borderId="4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/>
    </xf>
    <xf numFmtId="1" fontId="4" fillId="5" borderId="3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1" fontId="4" fillId="0" borderId="7" xfId="0" applyNumberFormat="1" applyFont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5" fillId="0" borderId="4" xfId="2" applyNumberFormat="1" applyFont="1" applyBorder="1" applyAlignment="1" applyProtection="1">
      <alignment horizontal="center" vertical="center"/>
      <protection locked="0"/>
    </xf>
    <xf numFmtId="3" fontId="5" fillId="0" borderId="1" xfId="2" applyNumberFormat="1" applyFont="1" applyBorder="1" applyAlignment="1" applyProtection="1">
      <alignment horizontal="center" vertical="center"/>
      <protection locked="0"/>
    </xf>
    <xf numFmtId="3" fontId="5" fillId="0" borderId="5" xfId="2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  <protection locked="0" hidden="1"/>
    </xf>
    <xf numFmtId="3" fontId="3" fillId="0" borderId="1" xfId="0" applyNumberFormat="1" applyFont="1" applyBorder="1" applyAlignment="1" applyProtection="1">
      <alignment horizontal="center"/>
      <protection locked="0"/>
    </xf>
    <xf numFmtId="3" fontId="3" fillId="0" borderId="10" xfId="0" applyNumberFormat="1" applyFont="1" applyBorder="1" applyAlignment="1" applyProtection="1">
      <alignment horizontal="center" vertical="center"/>
      <protection locked="0"/>
    </xf>
    <xf numFmtId="3" fontId="3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3" fontId="5" fillId="0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6" borderId="1" xfId="0" applyFill="1" applyBorder="1" applyAlignment="1">
      <alignment horizontal="left"/>
    </xf>
    <xf numFmtId="3" fontId="0" fillId="6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/>
    </xf>
    <xf numFmtId="3" fontId="6" fillId="7" borderId="1" xfId="0" applyNumberFormat="1" applyFon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3" fontId="6" fillId="0" borderId="1" xfId="0" applyNumberFormat="1" applyFont="1" applyBorder="1"/>
    <xf numFmtId="3" fontId="6" fillId="6" borderId="1" xfId="0" applyNumberFormat="1" applyFont="1" applyFill="1" applyBorder="1"/>
    <xf numFmtId="3" fontId="6" fillId="0" borderId="1" xfId="0" applyNumberFormat="1" applyFont="1" applyFill="1" applyBorder="1"/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5" fillId="0" borderId="2" xfId="2" applyNumberFormat="1" applyFont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3" fontId="5" fillId="0" borderId="16" xfId="2" applyNumberFormat="1" applyFont="1" applyBorder="1" applyAlignment="1" applyProtection="1">
      <alignment horizontal="center" vertical="center"/>
      <protection locked="0"/>
    </xf>
    <xf numFmtId="3" fontId="5" fillId="0" borderId="17" xfId="2" applyNumberFormat="1" applyFont="1" applyBorder="1" applyAlignment="1" applyProtection="1">
      <alignment horizontal="center" vertical="center"/>
      <protection locked="0"/>
    </xf>
    <xf numFmtId="3" fontId="5" fillId="0" borderId="18" xfId="2" applyNumberFormat="1" applyFont="1" applyBorder="1" applyAlignment="1" applyProtection="1">
      <alignment horizontal="center" vertical="center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3" fontId="5" fillId="0" borderId="3" xfId="2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5" fillId="0" borderId="11" xfId="3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3" fontId="5" fillId="0" borderId="20" xfId="2" applyNumberFormat="1" applyFont="1" applyBorder="1" applyAlignment="1" applyProtection="1">
      <alignment horizontal="center" vertical="center"/>
      <protection locked="0"/>
    </xf>
    <xf numFmtId="3" fontId="5" fillId="0" borderId="21" xfId="2" applyNumberFormat="1" applyFont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 hidden="1"/>
    </xf>
    <xf numFmtId="1" fontId="5" fillId="0" borderId="1" xfId="2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5" fillId="0" borderId="1" xfId="3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7" fillId="0" borderId="0" xfId="1" applyFont="1" applyFill="1" applyAlignment="1"/>
    <xf numFmtId="0" fontId="0" fillId="0" borderId="0" xfId="0" applyFont="1"/>
    <xf numFmtId="0" fontId="7" fillId="0" borderId="0" xfId="1" applyFont="1" applyFill="1" applyBorder="1" applyAlignment="1"/>
    <xf numFmtId="0" fontId="8" fillId="0" borderId="0" xfId="1" applyFont="1" applyFill="1"/>
    <xf numFmtId="0" fontId="7" fillId="0" borderId="24" xfId="1" applyFont="1" applyBorder="1" applyAlignment="1"/>
    <xf numFmtId="0" fontId="7" fillId="0" borderId="0" xfId="1" applyFont="1" applyBorder="1" applyAlignment="1"/>
  </cellXfs>
  <cellStyles count="4">
    <cellStyle name="Millares" xfId="2" builtinId="3"/>
    <cellStyle name="Millares 3" xfId="3"/>
    <cellStyle name="Normal" xfId="0" builtinId="0"/>
    <cellStyle name="Normal 2" xfId="1"/>
  </cellStyles>
  <dxfs count="419">
    <dxf>
      <alignment horizontal="center" vertical="center" wrapText="1" readingOrder="0"/>
    </dxf>
    <dxf>
      <alignment horizontal="center" vertical="center" wrapText="1" readingOrder="0"/>
    </dxf>
    <dxf>
      <alignment horizontal="center" vertical="center" wrapText="1" readingOrder="0"/>
    </dxf>
    <dxf>
      <numFmt numFmtId="3" formatCode="#,##0"/>
    </dxf>
    <dxf>
      <alignment horizontal="center" vertical="center" readingOrder="0"/>
    </dxf>
    <dxf>
      <alignment wrapText="1" readingOrder="0"/>
    </dxf>
    <dxf>
      <numFmt numFmtId="3" formatCode="#,##0"/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ont>
        <b/>
        <i val="0"/>
      </font>
      <fill>
        <patternFill patternType="lightHorizontal">
          <f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 patternType="lightHorizontal">
          <f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</dxfs>
  <tableStyles count="0" defaultTableStyle="TableStyleMedium2" defaultPivotStyle="PivotStyleLight16"/>
  <colors>
    <mruColors>
      <color rgb="FFFF9999"/>
      <color rgb="FFFFFFCC"/>
      <color rgb="FFFFFF99"/>
      <color rgb="FFFF99FF"/>
      <color rgb="FFFF66CC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346087</xdr:colOff>
      <xdr:row>0</xdr:row>
      <xdr:rowOff>96458</xdr:rowOff>
    </xdr:from>
    <xdr:to>
      <xdr:col>5</xdr:col>
      <xdr:colOff>272164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ger Edwin Sabogal Barrero" refreshedDate="43907.739070138887" createdVersion="5" refreshedVersion="5" minRefreshableVersion="3" recordCount="1122">
  <cacheSource type="worksheet">
    <worksheetSource ref="A5:V1127" sheet="AVES Y PREDIOS"/>
  </cacheSource>
  <cacheFields count="22">
    <cacheField name="DEPARTAMENTO" numFmtId="0">
      <sharedItems count="33">
        <s v="ANTIOQUIA"/>
        <s v="ATLANTICO"/>
        <s v="BOGOTA D.C."/>
        <s v="BOLIVAR"/>
        <s v="BOYACA"/>
        <s v="CALDAS"/>
        <s v="CAQUETA"/>
        <s v="CAUCA"/>
        <s v="CESAR"/>
        <s v="CORDOBA"/>
        <s v="CUNDINAMARCA"/>
        <s v="CHOCO"/>
        <s v="HUILA"/>
        <s v="LA GUAJIRA"/>
        <s v="MAGDALENA"/>
        <s v="META"/>
        <s v="NARIÑO"/>
        <s v="NORTE DE SANTANDER"/>
        <s v="QUINDIO"/>
        <s v="RISARALDA"/>
        <s v="SANTANDER"/>
        <s v="SUCRE"/>
        <s v="TOLIMA"/>
        <s v="VALLE DEL CAUCA"/>
        <s v="ARAUCA"/>
        <s v="CASANARE"/>
        <s v="PUTUMAYO"/>
        <s v="SAN ANDRES Y PROVIDENCIA"/>
        <s v="AMAZONAS"/>
        <s v="GUAINIA"/>
        <s v="GUAVIARE"/>
        <s v="VAUPES"/>
        <s v="VICHADA"/>
      </sharedItems>
    </cacheField>
    <cacheField name="MUNICIPIO" numFmtId="0">
      <sharedItems/>
    </cacheField>
    <cacheField name="CODIGO MUNICIPIO" numFmtId="1">
      <sharedItems/>
    </cacheField>
    <cacheField name="TOTAL AVES - CAPACIDAD INSTALADA - ENGORDE" numFmtId="0">
      <sharedItems containsSemiMixedTypes="0" containsString="0" containsNumber="1" containsInteger="1" minValue="0" maxValue="7200000"/>
    </cacheField>
    <cacheField name="TOTAL AVES - CAPACIDAD OCUPADA - ENGORDE" numFmtId="0">
      <sharedItems containsSemiMixedTypes="0" containsString="0" containsNumber="1" containsInteger="1" minValue="0" maxValue="6200000"/>
    </cacheField>
    <cacheField name="N° DE PREDIOS - ENGORDE" numFmtId="0">
      <sharedItems containsSemiMixedTypes="0" containsString="0" containsNumber="1" containsInteger="1" minValue="0" maxValue="163"/>
    </cacheField>
    <cacheField name="TOTAL AVES - CAPACIDAD INSTALADA - LEVANTE" numFmtId="0">
      <sharedItems containsSemiMixedTypes="0" containsString="0" containsNumber="1" containsInteger="1" minValue="0" maxValue="1370200"/>
    </cacheField>
    <cacheField name="TOTAL AVES - CAPACIDAD OCUPADA - LEVANTE" numFmtId="0">
      <sharedItems containsSemiMixedTypes="0" containsString="0" containsNumber="1" containsInteger="1" minValue="0" maxValue="977600"/>
    </cacheField>
    <cacheField name="N° DE PREDIOS - LEVANTE" numFmtId="0">
      <sharedItems containsSemiMixedTypes="0" containsString="0" containsNumber="1" containsInteger="1" minValue="0" maxValue="17"/>
    </cacheField>
    <cacheField name="TOTAL AVES - CAPACIDAD INSTALADA - POSTURA" numFmtId="0">
      <sharedItems containsSemiMixedTypes="0" containsString="0" containsNumber="1" containsInteger="1" minValue="0" maxValue="6539000"/>
    </cacheField>
    <cacheField name="TOTAL AVES - CAPACIDAD OCUPADA - POSTURA" numFmtId="0">
      <sharedItems containsSemiMixedTypes="0" containsString="0" containsNumber="1" containsInteger="1" minValue="0" maxValue="6539000"/>
    </cacheField>
    <cacheField name="N° DE PREDIOS - POSTURA" numFmtId="0">
      <sharedItems containsSemiMixedTypes="0" containsString="0" containsNumber="1" containsInteger="1" minValue="0" maxValue="139"/>
    </cacheField>
    <cacheField name=" TOTAL AVES - CAPACIDAD INSTALADA - MATERIAL GENÉTICO O REPRODUCTORAS" numFmtId="0">
      <sharedItems containsSemiMixedTypes="0" containsString="0" containsNumber="1" containsInteger="1" minValue="0" maxValue="651000"/>
    </cacheField>
    <cacheField name="TOTAL AVES - CAPACIDAD OCUPADA - MATERIAL GENÉTICO O REPRODUCTORAS" numFmtId="0">
      <sharedItems containsSemiMixedTypes="0" containsString="0" containsNumber="1" containsInteger="1" minValue="0" maxValue="622596"/>
    </cacheField>
    <cacheField name="N° DE PREDIOS - MATERIAL GENÉTICO O REPRODUCTORAS" numFmtId="0">
      <sharedItems containsSemiMixedTypes="0" containsString="0" containsNumber="1" containsInteger="1" minValue="0" maxValue="15"/>
    </cacheField>
    <cacheField name="TOTAL AVES CAPACIDAD INSTALADA - 2019" numFmtId="3">
      <sharedItems containsSemiMixedTypes="0" containsString="0" containsNumber="1" containsInteger="1" minValue="0" maxValue="13070420"/>
    </cacheField>
    <cacheField name="TOTAL AVES CAPACIDAD OCUPADA - 2019" numFmtId="3">
      <sharedItems containsSemiMixedTypes="0" containsString="0" containsNumber="1" containsInteger="1" minValue="0" maxValue="11950200"/>
    </cacheField>
    <cacheField name="TOTAL PREDIOS AVICOLAS - 2019" numFmtId="0">
      <sharedItems containsSemiMixedTypes="0" containsString="0" containsNumber="1" containsInteger="1" minValue="0" maxValue="287"/>
    </cacheField>
    <cacheField name="TOTAL AVES TRASPATIO - 2019" numFmtId="0">
      <sharedItems containsSemiMixedTypes="0" containsString="0" containsNumber="1" containsInteger="1" minValue="0" maxValue="257000"/>
    </cacheField>
    <cacheField name="TOTAL PREDIOS AVES TRASPATIO - 2019" numFmtId="1">
      <sharedItems containsSemiMixedTypes="0" containsString="0" containsNumber="1" containsInteger="1" minValue="0" maxValue="24366"/>
    </cacheField>
    <cacheField name="TOTAL AVES CAPACIDAD OCUPADA MAS AVES TRASPATIO - 2019" numFmtId="0">
      <sharedItems containsSemiMixedTypes="0" containsString="0" containsNumber="1" containsInteger="1" minValue="0" maxValue="11999200"/>
    </cacheField>
    <cacheField name="TOTAL PREDIOS AVICOLAS MAS PREDIOS TRASPATIO - 2019" numFmtId="0">
      <sharedItems containsSemiMixedTypes="0" containsString="0" containsNumber="1" containsInteger="1" minValue="0" maxValue="243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2">
  <r>
    <x v="0"/>
    <s v="MEDELLIN"/>
    <s v="05001"/>
    <n v="850000"/>
    <n v="820000"/>
    <n v="16"/>
    <n v="12000"/>
    <n v="9500"/>
    <n v="2"/>
    <n v="42700"/>
    <n v="40460"/>
    <n v="6"/>
    <n v="0"/>
    <n v="0"/>
    <n v="0"/>
    <n v="904700"/>
    <n v="869960"/>
    <n v="24"/>
    <n v="10807"/>
    <n v="981"/>
    <n v="880767"/>
    <n v="1005"/>
  </r>
  <r>
    <x v="0"/>
    <s v="ABEJORRAL"/>
    <s v="05002"/>
    <n v="0"/>
    <n v="0"/>
    <n v="0"/>
    <n v="0"/>
    <n v="0"/>
    <n v="0"/>
    <n v="0"/>
    <n v="0"/>
    <n v="0"/>
    <n v="0"/>
    <n v="0"/>
    <n v="0"/>
    <n v="0"/>
    <n v="0"/>
    <n v="0"/>
    <n v="528"/>
    <n v="20"/>
    <n v="528"/>
    <n v="20"/>
  </r>
  <r>
    <x v="0"/>
    <s v="ABRIAQUI"/>
    <s v="05004"/>
    <n v="0"/>
    <n v="0"/>
    <n v="0"/>
    <n v="0"/>
    <n v="0"/>
    <n v="0"/>
    <n v="0"/>
    <n v="0"/>
    <n v="0"/>
    <n v="0"/>
    <n v="0"/>
    <n v="0"/>
    <n v="0"/>
    <n v="0"/>
    <n v="0"/>
    <n v="798"/>
    <n v="47"/>
    <n v="798"/>
    <n v="47"/>
  </r>
  <r>
    <x v="0"/>
    <s v="ALEJANDRIA"/>
    <s v="05021"/>
    <n v="0"/>
    <n v="0"/>
    <n v="0"/>
    <n v="0"/>
    <n v="0"/>
    <n v="0"/>
    <n v="0"/>
    <n v="0"/>
    <n v="0"/>
    <n v="0"/>
    <n v="0"/>
    <n v="0"/>
    <n v="0"/>
    <n v="0"/>
    <n v="0"/>
    <n v="432"/>
    <n v="68"/>
    <n v="432"/>
    <n v="68"/>
  </r>
  <r>
    <x v="0"/>
    <s v="AMAGA"/>
    <s v="05030"/>
    <n v="913000"/>
    <n v="895000"/>
    <n v="14"/>
    <n v="44000"/>
    <n v="0"/>
    <n v="2"/>
    <n v="20000"/>
    <n v="8000"/>
    <n v="1"/>
    <n v="0"/>
    <n v="0"/>
    <n v="0"/>
    <n v="977000"/>
    <n v="903000"/>
    <n v="17"/>
    <n v="631"/>
    <n v="92"/>
    <n v="903631"/>
    <n v="109"/>
  </r>
  <r>
    <x v="0"/>
    <s v="AMALFI"/>
    <s v="05031"/>
    <n v="0"/>
    <n v="0"/>
    <n v="0"/>
    <n v="0"/>
    <n v="0"/>
    <n v="0"/>
    <n v="8700"/>
    <n v="2200"/>
    <n v="1"/>
    <n v="0"/>
    <n v="0"/>
    <n v="0"/>
    <n v="8700"/>
    <n v="2200"/>
    <n v="1"/>
    <n v="860"/>
    <n v="148"/>
    <n v="3060"/>
    <n v="149"/>
  </r>
  <r>
    <x v="0"/>
    <s v="ANDES"/>
    <s v="05034"/>
    <n v="0"/>
    <n v="0"/>
    <n v="0"/>
    <n v="0"/>
    <n v="0"/>
    <n v="0"/>
    <n v="40000"/>
    <n v="36000"/>
    <n v="1"/>
    <n v="0"/>
    <n v="0"/>
    <n v="0"/>
    <n v="40000"/>
    <n v="36000"/>
    <n v="1"/>
    <n v="2245"/>
    <n v="905"/>
    <n v="38245"/>
    <n v="906"/>
  </r>
  <r>
    <x v="0"/>
    <s v="ANGELOPOLIS"/>
    <s v="05036"/>
    <n v="0"/>
    <n v="0"/>
    <n v="0"/>
    <n v="0"/>
    <n v="0"/>
    <n v="0"/>
    <n v="5000"/>
    <n v="0"/>
    <n v="2"/>
    <n v="0"/>
    <n v="0"/>
    <n v="0"/>
    <n v="5000"/>
    <n v="0"/>
    <n v="2"/>
    <n v="918"/>
    <n v="451"/>
    <n v="918"/>
    <n v="453"/>
  </r>
  <r>
    <x v="0"/>
    <s v="ANGOSTURA"/>
    <s v="05038"/>
    <n v="0"/>
    <n v="0"/>
    <n v="0"/>
    <n v="0"/>
    <n v="0"/>
    <n v="0"/>
    <n v="0"/>
    <n v="0"/>
    <n v="0"/>
    <n v="0"/>
    <n v="0"/>
    <n v="0"/>
    <n v="0"/>
    <n v="0"/>
    <n v="0"/>
    <n v="2413"/>
    <n v="1274"/>
    <n v="2413"/>
    <n v="1274"/>
  </r>
  <r>
    <x v="0"/>
    <s v="ANORI"/>
    <s v="05040"/>
    <n v="0"/>
    <n v="0"/>
    <n v="0"/>
    <n v="0"/>
    <n v="0"/>
    <n v="0"/>
    <n v="0"/>
    <n v="0"/>
    <n v="0"/>
    <n v="0"/>
    <n v="0"/>
    <n v="0"/>
    <n v="0"/>
    <n v="0"/>
    <n v="0"/>
    <n v="512"/>
    <n v="71"/>
    <n v="512"/>
    <n v="71"/>
  </r>
  <r>
    <x v="0"/>
    <s v="SANTA FE DE ANTIOQUIA"/>
    <s v="05042"/>
    <n v="500680"/>
    <n v="0"/>
    <n v="4"/>
    <n v="30000"/>
    <n v="25000"/>
    <n v="1"/>
    <n v="128000"/>
    <n v="27000"/>
    <n v="1"/>
    <n v="0"/>
    <n v="0"/>
    <n v="0"/>
    <n v="658680"/>
    <n v="52000"/>
    <n v="6"/>
    <n v="4421"/>
    <n v="580"/>
    <n v="56421"/>
    <n v="586"/>
  </r>
  <r>
    <x v="0"/>
    <s v="ANZA"/>
    <s v="05044"/>
    <n v="0"/>
    <n v="0"/>
    <n v="0"/>
    <n v="0"/>
    <n v="0"/>
    <n v="0"/>
    <n v="2000"/>
    <n v="1500"/>
    <n v="1"/>
    <n v="0"/>
    <n v="0"/>
    <n v="0"/>
    <n v="2000"/>
    <n v="1500"/>
    <n v="1"/>
    <n v="362"/>
    <n v="152"/>
    <n v="1862"/>
    <n v="153"/>
  </r>
  <r>
    <x v="0"/>
    <s v="APARTADO"/>
    <s v="05045"/>
    <n v="0"/>
    <n v="0"/>
    <n v="0"/>
    <n v="0"/>
    <n v="0"/>
    <n v="0"/>
    <n v="0"/>
    <n v="0"/>
    <n v="0"/>
    <n v="0"/>
    <n v="0"/>
    <n v="0"/>
    <n v="0"/>
    <n v="0"/>
    <n v="0"/>
    <n v="13258"/>
    <n v="5111"/>
    <n v="13258"/>
    <n v="5111"/>
  </r>
  <r>
    <x v="0"/>
    <s v="ARBOLETES"/>
    <s v="05051"/>
    <n v="0"/>
    <n v="0"/>
    <n v="0"/>
    <n v="0"/>
    <n v="0"/>
    <n v="0"/>
    <n v="500"/>
    <n v="450"/>
    <n v="1"/>
    <n v="0"/>
    <n v="0"/>
    <n v="0"/>
    <n v="500"/>
    <n v="450"/>
    <n v="1"/>
    <n v="3521"/>
    <n v="1634"/>
    <n v="3971"/>
    <n v="1635"/>
  </r>
  <r>
    <x v="0"/>
    <s v="ARGELIA"/>
    <s v="05055"/>
    <n v="0"/>
    <n v="0"/>
    <n v="0"/>
    <n v="0"/>
    <n v="0"/>
    <n v="0"/>
    <n v="0"/>
    <n v="0"/>
    <n v="0"/>
    <n v="0"/>
    <n v="0"/>
    <n v="0"/>
    <n v="0"/>
    <n v="0"/>
    <n v="0"/>
    <n v="468"/>
    <n v="216"/>
    <n v="468"/>
    <n v="216"/>
  </r>
  <r>
    <x v="0"/>
    <s v="ARMENIA"/>
    <s v="05059"/>
    <n v="0"/>
    <n v="0"/>
    <n v="0"/>
    <n v="0"/>
    <n v="0"/>
    <n v="0"/>
    <n v="4300"/>
    <n v="0"/>
    <n v="2"/>
    <n v="0"/>
    <n v="0"/>
    <n v="0"/>
    <n v="4300"/>
    <n v="0"/>
    <n v="2"/>
    <n v="1775"/>
    <n v="891"/>
    <n v="1775"/>
    <n v="893"/>
  </r>
  <r>
    <x v="0"/>
    <s v="BARBOSA"/>
    <s v="05079"/>
    <n v="592000"/>
    <n v="555000"/>
    <n v="11"/>
    <n v="15000"/>
    <n v="12430"/>
    <n v="1"/>
    <n v="24000"/>
    <n v="21500"/>
    <n v="3"/>
    <n v="125000"/>
    <n v="89050"/>
    <n v="3"/>
    <n v="756000"/>
    <n v="677980"/>
    <n v="18"/>
    <n v="15986"/>
    <n v="9342"/>
    <n v="693966"/>
    <n v="9360"/>
  </r>
  <r>
    <x v="0"/>
    <s v="BELMIRA"/>
    <s v="05086"/>
    <n v="0"/>
    <n v="0"/>
    <n v="0"/>
    <n v="0"/>
    <n v="0"/>
    <n v="0"/>
    <n v="60000"/>
    <n v="57000"/>
    <n v="1"/>
    <n v="0"/>
    <n v="0"/>
    <n v="0"/>
    <n v="60000"/>
    <n v="57000"/>
    <n v="1"/>
    <n v="658"/>
    <n v="325"/>
    <n v="57658"/>
    <n v="326"/>
  </r>
  <r>
    <x v="0"/>
    <s v="BELLO"/>
    <s v="05088"/>
    <n v="300000"/>
    <n v="280000"/>
    <n v="1"/>
    <n v="45000"/>
    <n v="40000"/>
    <n v="3"/>
    <n v="110000"/>
    <n v="24000"/>
    <n v="6"/>
    <n v="0"/>
    <n v="0"/>
    <n v="0"/>
    <n v="455000"/>
    <n v="344000"/>
    <n v="10"/>
    <n v="10295"/>
    <n v="7457"/>
    <n v="354295"/>
    <n v="7467"/>
  </r>
  <r>
    <x v="0"/>
    <s v="BETANIA"/>
    <s v="05091"/>
    <n v="0"/>
    <n v="0"/>
    <n v="0"/>
    <n v="0"/>
    <n v="0"/>
    <n v="0"/>
    <n v="0"/>
    <n v="0"/>
    <n v="0"/>
    <n v="0"/>
    <n v="0"/>
    <n v="0"/>
    <n v="0"/>
    <n v="0"/>
    <n v="0"/>
    <n v="818"/>
    <n v="492"/>
    <n v="818"/>
    <n v="492"/>
  </r>
  <r>
    <x v="0"/>
    <s v="BETULIA"/>
    <s v="05093"/>
    <n v="0"/>
    <n v="0"/>
    <n v="0"/>
    <n v="0"/>
    <n v="0"/>
    <n v="0"/>
    <n v="0"/>
    <n v="0"/>
    <n v="0"/>
    <n v="0"/>
    <n v="0"/>
    <n v="0"/>
    <n v="0"/>
    <n v="0"/>
    <n v="0"/>
    <n v="947"/>
    <n v="645"/>
    <n v="947"/>
    <n v="645"/>
  </r>
  <r>
    <x v="0"/>
    <s v="CIUDAD BOLIVAR"/>
    <s v="05101"/>
    <n v="0"/>
    <n v="0"/>
    <n v="0"/>
    <n v="0"/>
    <n v="0"/>
    <n v="0"/>
    <n v="16000"/>
    <n v="15300"/>
    <n v="1"/>
    <n v="0"/>
    <n v="0"/>
    <n v="0"/>
    <n v="16000"/>
    <n v="15300"/>
    <n v="1"/>
    <n v="908"/>
    <n v="551"/>
    <n v="16208"/>
    <n v="552"/>
  </r>
  <r>
    <x v="0"/>
    <s v="BRICEÑO"/>
    <s v="05107"/>
    <n v="0"/>
    <n v="0"/>
    <n v="0"/>
    <n v="0"/>
    <n v="0"/>
    <n v="0"/>
    <n v="0"/>
    <n v="0"/>
    <n v="0"/>
    <n v="0"/>
    <n v="0"/>
    <n v="0"/>
    <n v="0"/>
    <n v="0"/>
    <n v="0"/>
    <n v="439"/>
    <n v="274"/>
    <n v="439"/>
    <n v="274"/>
  </r>
  <r>
    <x v="0"/>
    <s v="BURITICA"/>
    <s v="05113"/>
    <n v="0"/>
    <n v="0"/>
    <n v="0"/>
    <n v="0"/>
    <n v="0"/>
    <n v="0"/>
    <n v="0"/>
    <n v="0"/>
    <n v="0"/>
    <n v="0"/>
    <n v="0"/>
    <n v="0"/>
    <n v="0"/>
    <n v="0"/>
    <n v="0"/>
    <n v="1294"/>
    <n v="802"/>
    <n v="1294"/>
    <n v="802"/>
  </r>
  <r>
    <x v="0"/>
    <s v="CACERES"/>
    <s v="05120"/>
    <n v="0"/>
    <n v="0"/>
    <n v="0"/>
    <n v="0"/>
    <n v="0"/>
    <n v="0"/>
    <n v="0"/>
    <n v="0"/>
    <n v="0"/>
    <n v="0"/>
    <n v="0"/>
    <n v="0"/>
    <n v="0"/>
    <n v="0"/>
    <n v="0"/>
    <n v="2938"/>
    <n v="1754"/>
    <n v="2938"/>
    <n v="1754"/>
  </r>
  <r>
    <x v="0"/>
    <s v="CAICEDO"/>
    <s v="05125"/>
    <n v="0"/>
    <n v="0"/>
    <n v="0"/>
    <n v="0"/>
    <n v="0"/>
    <n v="0"/>
    <n v="0"/>
    <n v="0"/>
    <n v="0"/>
    <n v="0"/>
    <n v="0"/>
    <n v="0"/>
    <n v="0"/>
    <n v="0"/>
    <n v="0"/>
    <n v="349"/>
    <n v="265"/>
    <n v="349"/>
    <n v="265"/>
  </r>
  <r>
    <x v="0"/>
    <s v="CALDAS"/>
    <s v="05129"/>
    <n v="943200"/>
    <n v="930325"/>
    <n v="15"/>
    <n v="12000"/>
    <n v="12000"/>
    <n v="1"/>
    <n v="2000"/>
    <n v="1400"/>
    <n v="1"/>
    <n v="0"/>
    <n v="0"/>
    <n v="0"/>
    <n v="957200"/>
    <n v="943725"/>
    <n v="17"/>
    <n v="2099"/>
    <n v="1401"/>
    <n v="945824"/>
    <n v="1418"/>
  </r>
  <r>
    <x v="0"/>
    <s v="CAMPAMENTO"/>
    <s v="05134"/>
    <n v="0"/>
    <n v="0"/>
    <n v="0"/>
    <n v="0"/>
    <n v="0"/>
    <n v="0"/>
    <n v="0"/>
    <n v="0"/>
    <n v="0"/>
    <n v="0"/>
    <n v="0"/>
    <n v="0"/>
    <n v="0"/>
    <n v="0"/>
    <n v="0"/>
    <n v="835"/>
    <n v="531"/>
    <n v="835"/>
    <n v="531"/>
  </r>
  <r>
    <x v="0"/>
    <s v="CAÑASGORDAS"/>
    <s v="05138"/>
    <n v="0"/>
    <n v="0"/>
    <n v="0"/>
    <n v="0"/>
    <n v="0"/>
    <n v="0"/>
    <n v="0"/>
    <n v="0"/>
    <n v="0"/>
    <n v="0"/>
    <n v="0"/>
    <n v="0"/>
    <n v="0"/>
    <n v="0"/>
    <n v="0"/>
    <n v="3115"/>
    <n v="1759"/>
    <n v="3115"/>
    <n v="1759"/>
  </r>
  <r>
    <x v="0"/>
    <s v="CARACOLI"/>
    <s v="05142"/>
    <n v="0"/>
    <n v="0"/>
    <n v="0"/>
    <n v="0"/>
    <n v="0"/>
    <n v="0"/>
    <n v="0"/>
    <n v="0"/>
    <n v="0"/>
    <n v="0"/>
    <n v="0"/>
    <n v="0"/>
    <n v="0"/>
    <n v="0"/>
    <n v="0"/>
    <n v="1098"/>
    <n v="636"/>
    <n v="1098"/>
    <n v="636"/>
  </r>
  <r>
    <x v="0"/>
    <s v="CARAMANTA"/>
    <s v="05145"/>
    <n v="0"/>
    <n v="0"/>
    <n v="0"/>
    <n v="0"/>
    <n v="0"/>
    <n v="0"/>
    <n v="0"/>
    <n v="0"/>
    <n v="0"/>
    <n v="0"/>
    <n v="0"/>
    <n v="0"/>
    <n v="0"/>
    <n v="0"/>
    <n v="0"/>
    <n v="503"/>
    <n v="255"/>
    <n v="503"/>
    <n v="255"/>
  </r>
  <r>
    <x v="0"/>
    <s v="CAREPA"/>
    <s v="05147"/>
    <n v="0"/>
    <n v="0"/>
    <n v="0"/>
    <n v="0"/>
    <n v="0"/>
    <n v="0"/>
    <n v="147000"/>
    <n v="135000"/>
    <n v="1"/>
    <n v="0"/>
    <n v="0"/>
    <n v="0"/>
    <n v="147000"/>
    <n v="135000"/>
    <n v="1"/>
    <n v="1321"/>
    <n v="811"/>
    <n v="136321"/>
    <n v="812"/>
  </r>
  <r>
    <x v="0"/>
    <s v="EL CARMEN DE VIBORAL"/>
    <s v="05148"/>
    <n v="0"/>
    <n v="0"/>
    <n v="0"/>
    <n v="0"/>
    <n v="0"/>
    <n v="0"/>
    <n v="2050000"/>
    <n v="1800000"/>
    <n v="2"/>
    <n v="0"/>
    <n v="0"/>
    <n v="0"/>
    <n v="2050000"/>
    <n v="1800000"/>
    <n v="2"/>
    <n v="4823"/>
    <n v="2891"/>
    <n v="1804823"/>
    <n v="2893"/>
  </r>
  <r>
    <x v="0"/>
    <s v="CAROLINA"/>
    <s v="05150"/>
    <n v="0"/>
    <n v="0"/>
    <n v="0"/>
    <n v="0"/>
    <n v="0"/>
    <n v="0"/>
    <n v="0"/>
    <n v="0"/>
    <n v="0"/>
    <n v="0"/>
    <n v="0"/>
    <n v="0"/>
    <n v="0"/>
    <n v="0"/>
    <n v="0"/>
    <n v="438"/>
    <n v="305"/>
    <n v="438"/>
    <n v="305"/>
  </r>
  <r>
    <x v="0"/>
    <s v="CAUCASIA"/>
    <s v="05154"/>
    <n v="0"/>
    <n v="0"/>
    <n v="0"/>
    <n v="0"/>
    <n v="0"/>
    <n v="0"/>
    <n v="670"/>
    <n v="456"/>
    <n v="2"/>
    <n v="0"/>
    <n v="0"/>
    <n v="0"/>
    <n v="670"/>
    <n v="456"/>
    <n v="2"/>
    <n v="1976"/>
    <n v="1270"/>
    <n v="2432"/>
    <n v="1272"/>
  </r>
  <r>
    <x v="0"/>
    <s v="CHIGORODO"/>
    <s v="05172"/>
    <n v="0"/>
    <n v="0"/>
    <n v="0"/>
    <n v="0"/>
    <n v="0"/>
    <n v="0"/>
    <n v="62500"/>
    <n v="40000"/>
    <n v="2"/>
    <n v="0"/>
    <n v="0"/>
    <n v="0"/>
    <n v="62500"/>
    <n v="40000"/>
    <n v="2"/>
    <n v="8753"/>
    <n v="4931"/>
    <n v="48753"/>
    <n v="4933"/>
  </r>
  <r>
    <x v="0"/>
    <s v="CISNEROS"/>
    <s v="05190"/>
    <n v="0"/>
    <n v="0"/>
    <n v="0"/>
    <n v="0"/>
    <n v="0"/>
    <n v="0"/>
    <n v="0"/>
    <n v="0"/>
    <n v="0"/>
    <n v="0"/>
    <n v="0"/>
    <n v="0"/>
    <n v="0"/>
    <n v="0"/>
    <n v="0"/>
    <n v="1057"/>
    <n v="691"/>
    <n v="1057"/>
    <n v="691"/>
  </r>
  <r>
    <x v="0"/>
    <s v="COCORNA"/>
    <s v="05197"/>
    <n v="0"/>
    <n v="0"/>
    <n v="0"/>
    <n v="0"/>
    <n v="0"/>
    <n v="0"/>
    <n v="2500"/>
    <n v="500"/>
    <n v="1"/>
    <n v="0"/>
    <n v="0"/>
    <n v="0"/>
    <n v="2500"/>
    <n v="500"/>
    <n v="1"/>
    <n v="3493"/>
    <n v="2148"/>
    <n v="3993"/>
    <n v="2149"/>
  </r>
  <r>
    <x v="0"/>
    <s v="CONCEPCION"/>
    <s v="05206"/>
    <n v="94000"/>
    <n v="93500"/>
    <n v="2"/>
    <n v="0"/>
    <n v="0"/>
    <n v="0"/>
    <n v="0"/>
    <n v="0"/>
    <n v="0"/>
    <n v="0"/>
    <n v="0"/>
    <n v="0"/>
    <n v="94000"/>
    <n v="93500"/>
    <n v="2"/>
    <n v="1289"/>
    <n v="686"/>
    <n v="94789"/>
    <n v="688"/>
  </r>
  <r>
    <x v="0"/>
    <s v="CONCORDIA"/>
    <s v="05209"/>
    <n v="0"/>
    <n v="0"/>
    <n v="0"/>
    <n v="0"/>
    <n v="0"/>
    <n v="0"/>
    <n v="10000"/>
    <n v="8000"/>
    <n v="1"/>
    <n v="0"/>
    <n v="0"/>
    <n v="0"/>
    <n v="10000"/>
    <n v="8000"/>
    <n v="1"/>
    <n v="1897"/>
    <n v="968"/>
    <n v="9897"/>
    <n v="969"/>
  </r>
  <r>
    <x v="0"/>
    <s v="COPACABANA"/>
    <s v="05212"/>
    <n v="36400"/>
    <n v="35600"/>
    <n v="5"/>
    <n v="0"/>
    <n v="0"/>
    <n v="0"/>
    <n v="23500"/>
    <n v="18400"/>
    <n v="3"/>
    <n v="0"/>
    <n v="0"/>
    <n v="0"/>
    <n v="59900"/>
    <n v="54000"/>
    <n v="8"/>
    <n v="3546"/>
    <n v="1986"/>
    <n v="57546"/>
    <n v="1994"/>
  </r>
  <r>
    <x v="0"/>
    <s v="DABEIBA"/>
    <s v="05234"/>
    <n v="0"/>
    <n v="0"/>
    <n v="0"/>
    <n v="0"/>
    <n v="0"/>
    <n v="0"/>
    <n v="2500"/>
    <n v="2000"/>
    <n v="1"/>
    <n v="0"/>
    <n v="0"/>
    <n v="0"/>
    <n v="2500"/>
    <n v="2000"/>
    <n v="1"/>
    <n v="3367"/>
    <n v="2220"/>
    <n v="5367"/>
    <n v="2221"/>
  </r>
  <r>
    <x v="0"/>
    <s v="DONMATIAS"/>
    <s v="05237"/>
    <n v="898000"/>
    <n v="850000"/>
    <n v="13"/>
    <n v="0"/>
    <n v="0"/>
    <n v="0"/>
    <n v="12500"/>
    <n v="0"/>
    <n v="1"/>
    <n v="0"/>
    <n v="0"/>
    <n v="0"/>
    <n v="910500"/>
    <n v="850000"/>
    <n v="14"/>
    <n v="4161"/>
    <n v="2876"/>
    <n v="854161"/>
    <n v="2890"/>
  </r>
  <r>
    <x v="0"/>
    <s v="EBEJICO"/>
    <s v="05240"/>
    <n v="0"/>
    <n v="0"/>
    <n v="0"/>
    <n v="0"/>
    <n v="0"/>
    <n v="0"/>
    <n v="0"/>
    <n v="0"/>
    <n v="0"/>
    <n v="0"/>
    <n v="0"/>
    <n v="0"/>
    <n v="0"/>
    <n v="0"/>
    <n v="0"/>
    <n v="505"/>
    <n v="199"/>
    <n v="505"/>
    <n v="199"/>
  </r>
  <r>
    <x v="0"/>
    <s v="EL BAGRE"/>
    <s v="05250"/>
    <n v="0"/>
    <n v="0"/>
    <n v="0"/>
    <n v="0"/>
    <n v="0"/>
    <n v="0"/>
    <n v="0"/>
    <n v="0"/>
    <n v="0"/>
    <n v="0"/>
    <n v="0"/>
    <n v="0"/>
    <n v="0"/>
    <n v="0"/>
    <n v="0"/>
    <n v="4876"/>
    <n v="2900"/>
    <n v="4876"/>
    <n v="2900"/>
  </r>
  <r>
    <x v="0"/>
    <s v="ENTRERRIOS"/>
    <s v="05264"/>
    <n v="0"/>
    <n v="0"/>
    <n v="0"/>
    <n v="0"/>
    <n v="0"/>
    <n v="0"/>
    <n v="20000"/>
    <n v="0"/>
    <n v="1"/>
    <n v="0"/>
    <n v="0"/>
    <n v="0"/>
    <n v="20000"/>
    <n v="0"/>
    <n v="1"/>
    <n v="1493"/>
    <n v="967"/>
    <n v="1493"/>
    <n v="968"/>
  </r>
  <r>
    <x v="0"/>
    <s v="ENVIGADO"/>
    <s v="05266"/>
    <n v="0"/>
    <n v="0"/>
    <n v="0"/>
    <n v="0"/>
    <n v="0"/>
    <n v="0"/>
    <n v="0"/>
    <n v="0"/>
    <n v="0"/>
    <n v="0"/>
    <n v="0"/>
    <n v="0"/>
    <n v="0"/>
    <n v="0"/>
    <n v="0"/>
    <n v="777"/>
    <n v="423"/>
    <n v="777"/>
    <n v="423"/>
  </r>
  <r>
    <x v="0"/>
    <s v="FREDONIA"/>
    <s v="05282"/>
    <n v="4800"/>
    <n v="4200"/>
    <n v="1"/>
    <n v="0"/>
    <n v="0"/>
    <n v="0"/>
    <n v="95000"/>
    <n v="87000"/>
    <n v="2"/>
    <n v="0"/>
    <n v="0"/>
    <n v="0"/>
    <n v="99800"/>
    <n v="91200"/>
    <n v="3"/>
    <n v="2167"/>
    <n v="971"/>
    <n v="93367"/>
    <n v="974"/>
  </r>
  <r>
    <x v="0"/>
    <s v="FRONTINO"/>
    <s v="05284"/>
    <n v="0"/>
    <n v="0"/>
    <n v="0"/>
    <n v="0"/>
    <n v="0"/>
    <n v="0"/>
    <n v="281000"/>
    <n v="275300"/>
    <n v="5"/>
    <n v="0"/>
    <n v="0"/>
    <n v="0"/>
    <n v="281000"/>
    <n v="275300"/>
    <n v="5"/>
    <n v="1137"/>
    <n v="656"/>
    <n v="276437"/>
    <n v="661"/>
  </r>
  <r>
    <x v="0"/>
    <s v="GIRALDO"/>
    <s v="05306"/>
    <n v="0"/>
    <n v="0"/>
    <n v="0"/>
    <n v="0"/>
    <n v="0"/>
    <n v="0"/>
    <n v="0"/>
    <n v="0"/>
    <n v="0"/>
    <n v="0"/>
    <n v="0"/>
    <n v="0"/>
    <n v="0"/>
    <n v="0"/>
    <n v="0"/>
    <n v="466"/>
    <n v="184"/>
    <n v="466"/>
    <n v="184"/>
  </r>
  <r>
    <x v="0"/>
    <s v="GIRARDOTA"/>
    <s v="05308"/>
    <n v="650000"/>
    <n v="564800"/>
    <n v="14"/>
    <n v="8000"/>
    <n v="8000"/>
    <n v="1"/>
    <n v="9000"/>
    <n v="6520"/>
    <n v="2"/>
    <n v="0"/>
    <n v="0"/>
    <n v="0"/>
    <n v="667000"/>
    <n v="579320"/>
    <n v="17"/>
    <n v="4953"/>
    <n v="2862"/>
    <n v="584273"/>
    <n v="2879"/>
  </r>
  <r>
    <x v="0"/>
    <s v="GOMEZ PLATA"/>
    <s v="05310"/>
    <n v="0"/>
    <n v="0"/>
    <n v="0"/>
    <n v="0"/>
    <n v="0"/>
    <n v="0"/>
    <n v="5200"/>
    <n v="0"/>
    <n v="2"/>
    <n v="0"/>
    <n v="0"/>
    <n v="0"/>
    <n v="5200"/>
    <n v="0"/>
    <n v="2"/>
    <n v="857"/>
    <n v="434"/>
    <n v="857"/>
    <n v="436"/>
  </r>
  <r>
    <x v="0"/>
    <s v="GRANADA"/>
    <s v="05313"/>
    <n v="0"/>
    <n v="0"/>
    <n v="0"/>
    <n v="0"/>
    <n v="0"/>
    <n v="0"/>
    <n v="0"/>
    <n v="0"/>
    <n v="0"/>
    <n v="0"/>
    <n v="0"/>
    <n v="0"/>
    <n v="0"/>
    <n v="0"/>
    <n v="0"/>
    <n v="513"/>
    <n v="38"/>
    <n v="513"/>
    <n v="38"/>
  </r>
  <r>
    <x v="0"/>
    <s v="GUADALUPE"/>
    <s v="05315"/>
    <n v="0"/>
    <n v="0"/>
    <n v="0"/>
    <n v="0"/>
    <n v="0"/>
    <n v="0"/>
    <n v="0"/>
    <n v="0"/>
    <n v="0"/>
    <n v="0"/>
    <n v="0"/>
    <n v="0"/>
    <n v="0"/>
    <n v="0"/>
    <n v="0"/>
    <n v="361"/>
    <n v="63"/>
    <n v="361"/>
    <n v="63"/>
  </r>
  <r>
    <x v="0"/>
    <s v="GUARNE"/>
    <s v="05318"/>
    <n v="0"/>
    <n v="0"/>
    <n v="0"/>
    <n v="13000"/>
    <n v="8560"/>
    <n v="2"/>
    <n v="110060"/>
    <n v="91000"/>
    <n v="5"/>
    <n v="0"/>
    <n v="0"/>
    <n v="1"/>
    <n v="123060"/>
    <n v="99560"/>
    <n v="8"/>
    <n v="1854"/>
    <n v="868"/>
    <n v="101414"/>
    <n v="876"/>
  </r>
  <r>
    <x v="0"/>
    <s v="GUATAPE"/>
    <s v="05321"/>
    <n v="0"/>
    <n v="0"/>
    <n v="0"/>
    <n v="0"/>
    <n v="0"/>
    <n v="0"/>
    <n v="0"/>
    <n v="0"/>
    <n v="0"/>
    <n v="0"/>
    <n v="0"/>
    <n v="0"/>
    <n v="0"/>
    <n v="0"/>
    <n v="0"/>
    <n v="1989"/>
    <n v="258"/>
    <n v="1989"/>
    <n v="258"/>
  </r>
  <r>
    <x v="0"/>
    <s v="HELICONIA"/>
    <s v="05347"/>
    <n v="0"/>
    <n v="0"/>
    <n v="0"/>
    <n v="0"/>
    <n v="0"/>
    <n v="0"/>
    <n v="0"/>
    <n v="0"/>
    <n v="0"/>
    <n v="0"/>
    <n v="0"/>
    <n v="0"/>
    <n v="0"/>
    <n v="0"/>
    <n v="0"/>
    <n v="2963"/>
    <n v="329"/>
    <n v="2963"/>
    <n v="329"/>
  </r>
  <r>
    <x v="0"/>
    <s v="HISPANIA"/>
    <s v="05353"/>
    <n v="0"/>
    <n v="0"/>
    <n v="0"/>
    <n v="0"/>
    <n v="0"/>
    <n v="0"/>
    <n v="682"/>
    <n v="325"/>
    <n v="1"/>
    <n v="95000"/>
    <n v="95000"/>
    <n v="1"/>
    <n v="95682"/>
    <n v="95325"/>
    <n v="2"/>
    <n v="2043"/>
    <n v="268"/>
    <n v="97368"/>
    <n v="270"/>
  </r>
  <r>
    <x v="0"/>
    <s v="ITAGÜI"/>
    <s v="05360"/>
    <n v="0"/>
    <n v="0"/>
    <n v="0"/>
    <n v="0"/>
    <n v="0"/>
    <n v="0"/>
    <n v="0"/>
    <n v="0"/>
    <n v="0"/>
    <n v="0"/>
    <n v="0"/>
    <n v="0"/>
    <n v="0"/>
    <n v="0"/>
    <n v="0"/>
    <n v="633"/>
    <n v="63"/>
    <n v="633"/>
    <n v="63"/>
  </r>
  <r>
    <x v="0"/>
    <s v="ITUANGO"/>
    <s v="05361"/>
    <n v="0"/>
    <n v="0"/>
    <n v="0"/>
    <n v="0"/>
    <n v="0"/>
    <n v="0"/>
    <n v="0"/>
    <n v="0"/>
    <n v="0"/>
    <n v="0"/>
    <n v="0"/>
    <n v="0"/>
    <n v="0"/>
    <n v="0"/>
    <n v="0"/>
    <n v="3013"/>
    <n v="405"/>
    <n v="3013"/>
    <n v="405"/>
  </r>
  <r>
    <x v="0"/>
    <s v="JARDIN"/>
    <s v="05364"/>
    <n v="0"/>
    <n v="0"/>
    <n v="0"/>
    <n v="0"/>
    <n v="0"/>
    <n v="0"/>
    <n v="8100"/>
    <n v="2500"/>
    <n v="3"/>
    <n v="0"/>
    <n v="0"/>
    <n v="0"/>
    <n v="8100"/>
    <n v="2500"/>
    <n v="3"/>
    <n v="4527"/>
    <n v="429"/>
    <n v="7027"/>
    <n v="432"/>
  </r>
  <r>
    <x v="0"/>
    <s v="JERICO"/>
    <s v="05368"/>
    <n v="0"/>
    <n v="0"/>
    <n v="0"/>
    <n v="0"/>
    <n v="0"/>
    <n v="0"/>
    <n v="3600"/>
    <n v="2500"/>
    <n v="1"/>
    <n v="0"/>
    <n v="0"/>
    <n v="0"/>
    <n v="3600"/>
    <n v="2500"/>
    <n v="1"/>
    <n v="1352"/>
    <n v="137"/>
    <n v="3852"/>
    <n v="138"/>
  </r>
  <r>
    <x v="0"/>
    <s v="LA CEJA"/>
    <s v="05376"/>
    <n v="0"/>
    <n v="0"/>
    <n v="0"/>
    <n v="0"/>
    <n v="0"/>
    <n v="0"/>
    <n v="293000"/>
    <n v="263000"/>
    <n v="5"/>
    <n v="0"/>
    <n v="0"/>
    <n v="0"/>
    <n v="293000"/>
    <n v="263000"/>
    <n v="5"/>
    <n v="4386"/>
    <n v="73"/>
    <n v="267386"/>
    <n v="78"/>
  </r>
  <r>
    <x v="0"/>
    <s v="LA ESTRELLA"/>
    <s v="05380"/>
    <n v="95000"/>
    <n v="93000"/>
    <n v="2"/>
    <n v="0"/>
    <n v="0"/>
    <n v="0"/>
    <n v="25000"/>
    <n v="15000"/>
    <n v="3"/>
    <n v="10000"/>
    <n v="7800"/>
    <n v="1"/>
    <n v="130000"/>
    <n v="115800"/>
    <n v="6"/>
    <n v="1677"/>
    <n v="297"/>
    <n v="117477"/>
    <n v="303"/>
  </r>
  <r>
    <x v="0"/>
    <s v="LA PINTADA"/>
    <s v="05390"/>
    <n v="0"/>
    <n v="0"/>
    <n v="0"/>
    <n v="0"/>
    <n v="0"/>
    <n v="0"/>
    <n v="2500"/>
    <n v="2500"/>
    <n v="1"/>
    <n v="0"/>
    <n v="0"/>
    <n v="0"/>
    <n v="2500"/>
    <n v="2500"/>
    <n v="1"/>
    <n v="3493"/>
    <n v="427"/>
    <n v="5993"/>
    <n v="428"/>
  </r>
  <r>
    <x v="0"/>
    <s v="LA UNION"/>
    <s v="05400"/>
    <n v="0"/>
    <n v="0"/>
    <n v="0"/>
    <n v="55000"/>
    <n v="52000"/>
    <n v="1"/>
    <n v="5000"/>
    <n v="4500"/>
    <n v="2"/>
    <n v="0"/>
    <n v="0"/>
    <n v="0"/>
    <n v="60000"/>
    <n v="56500"/>
    <n v="3"/>
    <n v="2013"/>
    <n v="251"/>
    <n v="58513"/>
    <n v="254"/>
  </r>
  <r>
    <x v="0"/>
    <s v="LIBORINA"/>
    <s v="05411"/>
    <n v="0"/>
    <n v="0"/>
    <n v="0"/>
    <n v="0"/>
    <n v="0"/>
    <n v="0"/>
    <n v="0"/>
    <n v="0"/>
    <n v="0"/>
    <n v="0"/>
    <n v="0"/>
    <n v="0"/>
    <n v="0"/>
    <n v="0"/>
    <n v="0"/>
    <n v="509"/>
    <n v="42"/>
    <n v="509"/>
    <n v="42"/>
  </r>
  <r>
    <x v="0"/>
    <s v="MACEO"/>
    <s v="05425"/>
    <n v="0"/>
    <n v="0"/>
    <n v="0"/>
    <n v="0"/>
    <n v="0"/>
    <n v="0"/>
    <n v="0"/>
    <n v="0"/>
    <n v="0"/>
    <n v="0"/>
    <n v="0"/>
    <n v="0"/>
    <n v="0"/>
    <n v="0"/>
    <n v="0"/>
    <n v="380"/>
    <n v="31"/>
    <n v="380"/>
    <n v="31"/>
  </r>
  <r>
    <x v="0"/>
    <s v="MARINILLA"/>
    <s v="05440"/>
    <n v="0"/>
    <n v="0"/>
    <n v="0"/>
    <n v="0"/>
    <n v="0"/>
    <n v="0"/>
    <n v="238928"/>
    <n v="195360"/>
    <n v="9"/>
    <n v="0"/>
    <n v="0"/>
    <n v="0"/>
    <n v="238928"/>
    <n v="195360"/>
    <n v="9"/>
    <n v="4786"/>
    <n v="433"/>
    <n v="200146"/>
    <n v="442"/>
  </r>
  <r>
    <x v="0"/>
    <s v="MONTEBELLO"/>
    <s v="05467"/>
    <n v="0"/>
    <n v="0"/>
    <n v="0"/>
    <n v="0"/>
    <n v="0"/>
    <n v="0"/>
    <n v="0"/>
    <n v="0"/>
    <n v="0"/>
    <n v="0"/>
    <n v="0"/>
    <n v="0"/>
    <n v="0"/>
    <n v="0"/>
    <n v="0"/>
    <n v="1531"/>
    <n v="89"/>
    <n v="1531"/>
    <n v="89"/>
  </r>
  <r>
    <x v="0"/>
    <s v="MURINDO"/>
    <s v="05475"/>
    <n v="0"/>
    <n v="0"/>
    <n v="0"/>
    <n v="0"/>
    <n v="0"/>
    <n v="0"/>
    <n v="0"/>
    <n v="0"/>
    <n v="0"/>
    <n v="0"/>
    <n v="0"/>
    <n v="0"/>
    <n v="0"/>
    <n v="0"/>
    <n v="0"/>
    <n v="1787"/>
    <n v="96"/>
    <n v="1787"/>
    <n v="96"/>
  </r>
  <r>
    <x v="0"/>
    <s v="MUTATA"/>
    <s v="05480"/>
    <n v="0"/>
    <n v="0"/>
    <n v="0"/>
    <n v="0"/>
    <n v="0"/>
    <n v="0"/>
    <n v="0"/>
    <n v="0"/>
    <n v="0"/>
    <n v="0"/>
    <n v="0"/>
    <n v="0"/>
    <n v="0"/>
    <n v="0"/>
    <n v="0"/>
    <n v="4026"/>
    <n v="441"/>
    <n v="4026"/>
    <n v="441"/>
  </r>
  <r>
    <x v="0"/>
    <s v="NARIÑO"/>
    <s v="05483"/>
    <n v="0"/>
    <n v="0"/>
    <n v="0"/>
    <n v="0"/>
    <n v="0"/>
    <n v="0"/>
    <n v="0"/>
    <n v="0"/>
    <n v="0"/>
    <n v="0"/>
    <n v="0"/>
    <n v="0"/>
    <n v="0"/>
    <n v="0"/>
    <n v="0"/>
    <n v="249"/>
    <n v="78"/>
    <n v="249"/>
    <n v="78"/>
  </r>
  <r>
    <x v="0"/>
    <s v="NECOCLI"/>
    <s v="05490"/>
    <n v="0"/>
    <n v="0"/>
    <n v="0"/>
    <n v="0"/>
    <n v="0"/>
    <n v="0"/>
    <n v="0"/>
    <n v="0"/>
    <n v="0"/>
    <n v="0"/>
    <n v="0"/>
    <n v="0"/>
    <n v="0"/>
    <n v="0"/>
    <n v="0"/>
    <n v="3511"/>
    <n v="364"/>
    <n v="3511"/>
    <n v="364"/>
  </r>
  <r>
    <x v="0"/>
    <s v="NECHI"/>
    <s v="05495"/>
    <n v="0"/>
    <n v="0"/>
    <n v="0"/>
    <n v="0"/>
    <n v="0"/>
    <n v="0"/>
    <n v="0"/>
    <n v="0"/>
    <n v="0"/>
    <n v="0"/>
    <n v="0"/>
    <n v="0"/>
    <n v="0"/>
    <n v="0"/>
    <n v="0"/>
    <n v="1199"/>
    <n v="128"/>
    <n v="1199"/>
    <n v="128"/>
  </r>
  <r>
    <x v="0"/>
    <s v="OLAYA"/>
    <s v="05501"/>
    <n v="0"/>
    <n v="0"/>
    <n v="0"/>
    <n v="0"/>
    <n v="0"/>
    <n v="0"/>
    <n v="0"/>
    <n v="0"/>
    <n v="0"/>
    <n v="0"/>
    <n v="0"/>
    <n v="0"/>
    <n v="0"/>
    <n v="0"/>
    <n v="0"/>
    <n v="482"/>
    <n v="61"/>
    <n v="482"/>
    <n v="61"/>
  </r>
  <r>
    <x v="0"/>
    <s v="PEÑOL"/>
    <s v="05541"/>
    <n v="45000"/>
    <n v="0"/>
    <n v="3"/>
    <n v="0"/>
    <n v="0"/>
    <n v="0"/>
    <n v="0"/>
    <n v="0"/>
    <n v="0"/>
    <n v="0"/>
    <n v="0"/>
    <n v="0"/>
    <n v="45000"/>
    <n v="0"/>
    <n v="3"/>
    <n v="4183"/>
    <n v="593"/>
    <n v="4183"/>
    <n v="596"/>
  </r>
  <r>
    <x v="0"/>
    <s v="PEQUE"/>
    <s v="05543"/>
    <n v="0"/>
    <n v="0"/>
    <n v="0"/>
    <n v="0"/>
    <n v="0"/>
    <n v="0"/>
    <n v="1500"/>
    <n v="1300"/>
    <n v="2"/>
    <n v="0"/>
    <n v="0"/>
    <n v="0"/>
    <n v="1500"/>
    <n v="1300"/>
    <n v="2"/>
    <n v="1347"/>
    <n v="158"/>
    <n v="2647"/>
    <n v="160"/>
  </r>
  <r>
    <x v="0"/>
    <s v="PUEBLORRICO"/>
    <s v="05576"/>
    <n v="0"/>
    <n v="0"/>
    <n v="0"/>
    <n v="0"/>
    <n v="0"/>
    <n v="0"/>
    <n v="0"/>
    <n v="0"/>
    <n v="0"/>
    <n v="0"/>
    <n v="0"/>
    <n v="0"/>
    <n v="0"/>
    <n v="0"/>
    <n v="0"/>
    <n v="1364"/>
    <n v="463"/>
    <n v="1364"/>
    <n v="463"/>
  </r>
  <r>
    <x v="0"/>
    <s v="PUERTO BERRIO"/>
    <s v="05579"/>
    <n v="0"/>
    <n v="0"/>
    <n v="0"/>
    <n v="0"/>
    <n v="0"/>
    <n v="0"/>
    <n v="0"/>
    <n v="0"/>
    <n v="0"/>
    <n v="0"/>
    <n v="0"/>
    <n v="0"/>
    <n v="0"/>
    <n v="0"/>
    <n v="0"/>
    <n v="1757"/>
    <n v="396"/>
    <n v="1757"/>
    <n v="396"/>
  </r>
  <r>
    <x v="0"/>
    <s v="PUERTO NARE"/>
    <s v="05585"/>
    <n v="0"/>
    <n v="0"/>
    <n v="0"/>
    <n v="0"/>
    <n v="0"/>
    <n v="0"/>
    <n v="0"/>
    <n v="0"/>
    <n v="0"/>
    <n v="0"/>
    <n v="0"/>
    <n v="0"/>
    <n v="0"/>
    <n v="0"/>
    <n v="0"/>
    <n v="2853"/>
    <n v="634"/>
    <n v="2853"/>
    <n v="634"/>
  </r>
  <r>
    <x v="0"/>
    <s v="PUERTO TRIUNFO"/>
    <s v="05591"/>
    <n v="0"/>
    <n v="0"/>
    <n v="0"/>
    <n v="0"/>
    <n v="0"/>
    <n v="0"/>
    <n v="0"/>
    <n v="0"/>
    <n v="0"/>
    <n v="0"/>
    <n v="0"/>
    <n v="0"/>
    <n v="0"/>
    <n v="0"/>
    <n v="0"/>
    <n v="2201"/>
    <n v="596"/>
    <n v="2201"/>
    <n v="596"/>
  </r>
  <r>
    <x v="0"/>
    <s v="REMEDIOS"/>
    <s v="05604"/>
    <n v="0"/>
    <n v="0"/>
    <n v="0"/>
    <n v="0"/>
    <n v="0"/>
    <n v="0"/>
    <n v="5000"/>
    <n v="0"/>
    <n v="1"/>
    <n v="0"/>
    <n v="0"/>
    <n v="0"/>
    <n v="5000"/>
    <n v="0"/>
    <n v="1"/>
    <n v="951"/>
    <n v="255"/>
    <n v="951"/>
    <n v="256"/>
  </r>
  <r>
    <x v="0"/>
    <s v="RETIRO"/>
    <s v="05607"/>
    <n v="0"/>
    <n v="0"/>
    <n v="0"/>
    <n v="85000"/>
    <n v="82000"/>
    <n v="3"/>
    <n v="150000"/>
    <n v="146215"/>
    <n v="1"/>
    <n v="0"/>
    <n v="0"/>
    <n v="0"/>
    <n v="235000"/>
    <n v="228215"/>
    <n v="4"/>
    <n v="1643"/>
    <n v="569"/>
    <n v="229858"/>
    <n v="573"/>
  </r>
  <r>
    <x v="0"/>
    <s v="RIONEGRO"/>
    <s v="05615"/>
    <n v="6400"/>
    <n v="5500"/>
    <n v="1"/>
    <n v="130000"/>
    <n v="130000"/>
    <n v="1"/>
    <n v="425200"/>
    <n v="405600"/>
    <n v="5"/>
    <n v="0"/>
    <n v="0"/>
    <n v="0"/>
    <n v="561600"/>
    <n v="541100"/>
    <n v="7"/>
    <n v="3456"/>
    <n v="701"/>
    <n v="544556"/>
    <n v="708"/>
  </r>
  <r>
    <x v="0"/>
    <s v="SABANALARGA"/>
    <s v="05628"/>
    <n v="0"/>
    <n v="0"/>
    <n v="0"/>
    <n v="0"/>
    <n v="0"/>
    <n v="0"/>
    <n v="0"/>
    <n v="0"/>
    <n v="0"/>
    <n v="0"/>
    <n v="0"/>
    <n v="0"/>
    <n v="0"/>
    <n v="0"/>
    <n v="0"/>
    <n v="919"/>
    <n v="251"/>
    <n v="919"/>
    <n v="251"/>
  </r>
  <r>
    <x v="0"/>
    <s v="SABANETA"/>
    <s v="05631"/>
    <n v="260000"/>
    <n v="255000"/>
    <n v="3"/>
    <n v="0"/>
    <n v="0"/>
    <n v="0"/>
    <n v="56000"/>
    <n v="0"/>
    <n v="1"/>
    <n v="0"/>
    <n v="0"/>
    <n v="0"/>
    <n v="316000"/>
    <n v="255000"/>
    <n v="4"/>
    <n v="2331"/>
    <n v="864"/>
    <n v="257331"/>
    <n v="868"/>
  </r>
  <r>
    <x v="0"/>
    <s v="SALGAR"/>
    <s v="05642"/>
    <n v="0"/>
    <n v="0"/>
    <n v="0"/>
    <n v="0"/>
    <n v="0"/>
    <n v="0"/>
    <n v="0"/>
    <n v="0"/>
    <n v="0"/>
    <n v="0"/>
    <n v="0"/>
    <n v="0"/>
    <n v="0"/>
    <n v="0"/>
    <n v="0"/>
    <n v="3051"/>
    <n v="689"/>
    <n v="3051"/>
    <n v="689"/>
  </r>
  <r>
    <x v="0"/>
    <s v="SAN ANDRES DE CUERQUIA"/>
    <s v="05647"/>
    <n v="0"/>
    <n v="0"/>
    <n v="0"/>
    <n v="0"/>
    <n v="0"/>
    <n v="0"/>
    <n v="0"/>
    <n v="0"/>
    <n v="0"/>
    <n v="0"/>
    <n v="0"/>
    <n v="0"/>
    <n v="0"/>
    <n v="0"/>
    <n v="0"/>
    <n v="533"/>
    <n v="43"/>
    <n v="533"/>
    <n v="43"/>
  </r>
  <r>
    <x v="0"/>
    <s v="SAN CARLOS"/>
    <s v="05649"/>
    <n v="0"/>
    <n v="0"/>
    <n v="0"/>
    <n v="0"/>
    <n v="0"/>
    <n v="0"/>
    <n v="0"/>
    <n v="0"/>
    <n v="0"/>
    <n v="0"/>
    <n v="0"/>
    <n v="0"/>
    <n v="0"/>
    <n v="0"/>
    <n v="0"/>
    <n v="1764"/>
    <n v="585"/>
    <n v="1764"/>
    <n v="585"/>
  </r>
  <r>
    <x v="0"/>
    <s v="SAN FRANCISCO"/>
    <s v="05652"/>
    <n v="0"/>
    <n v="0"/>
    <n v="0"/>
    <n v="0"/>
    <n v="0"/>
    <n v="0"/>
    <n v="0"/>
    <n v="0"/>
    <n v="0"/>
    <n v="0"/>
    <n v="0"/>
    <n v="0"/>
    <n v="0"/>
    <n v="0"/>
    <n v="0"/>
    <n v="1309"/>
    <n v="520"/>
    <n v="1309"/>
    <n v="520"/>
  </r>
  <r>
    <x v="0"/>
    <s v="SAN JERONIMO"/>
    <s v="05656"/>
    <n v="0"/>
    <n v="0"/>
    <n v="0"/>
    <n v="0"/>
    <n v="0"/>
    <n v="0"/>
    <n v="0"/>
    <n v="0"/>
    <n v="0"/>
    <n v="0"/>
    <n v="0"/>
    <n v="0"/>
    <n v="0"/>
    <n v="0"/>
    <n v="0"/>
    <n v="1903"/>
    <n v="51"/>
    <n v="1903"/>
    <n v="51"/>
  </r>
  <r>
    <x v="0"/>
    <s v="SAN JOSE DE LA MONTAÑA"/>
    <s v="05658"/>
    <n v="0"/>
    <n v="0"/>
    <n v="0"/>
    <n v="0"/>
    <n v="0"/>
    <n v="0"/>
    <n v="0"/>
    <n v="0"/>
    <n v="0"/>
    <n v="0"/>
    <n v="0"/>
    <n v="0"/>
    <n v="0"/>
    <n v="0"/>
    <n v="0"/>
    <n v="857"/>
    <n v="192"/>
    <n v="857"/>
    <n v="192"/>
  </r>
  <r>
    <x v="0"/>
    <s v="SAN JUAN DE URABA"/>
    <s v="05659"/>
    <n v="0"/>
    <n v="0"/>
    <n v="0"/>
    <n v="0"/>
    <n v="0"/>
    <n v="0"/>
    <n v="0"/>
    <n v="0"/>
    <n v="0"/>
    <n v="0"/>
    <n v="0"/>
    <n v="0"/>
    <n v="0"/>
    <n v="0"/>
    <n v="0"/>
    <n v="525"/>
    <n v="79"/>
    <n v="525"/>
    <n v="79"/>
  </r>
  <r>
    <x v="0"/>
    <s v="SAN LUIS"/>
    <s v="05660"/>
    <n v="0"/>
    <n v="0"/>
    <n v="0"/>
    <n v="0"/>
    <n v="0"/>
    <n v="0"/>
    <n v="0"/>
    <n v="0"/>
    <n v="0"/>
    <n v="0"/>
    <n v="0"/>
    <n v="0"/>
    <n v="0"/>
    <n v="0"/>
    <n v="0"/>
    <n v="953"/>
    <n v="292"/>
    <n v="953"/>
    <n v="292"/>
  </r>
  <r>
    <x v="0"/>
    <s v="SAN PEDRO DE LOS MILAGROS"/>
    <s v="05664"/>
    <n v="0"/>
    <n v="0"/>
    <n v="0"/>
    <n v="8000"/>
    <n v="7500"/>
    <n v="1"/>
    <n v="180000"/>
    <n v="165000"/>
    <n v="2"/>
    <n v="0"/>
    <n v="0"/>
    <n v="0"/>
    <n v="188000"/>
    <n v="172500"/>
    <n v="3"/>
    <n v="1601"/>
    <n v="543"/>
    <n v="174101"/>
    <n v="546"/>
  </r>
  <r>
    <x v="0"/>
    <s v="SAN PEDRO DE URABA"/>
    <s v="05665"/>
    <n v="0"/>
    <n v="0"/>
    <n v="0"/>
    <n v="0"/>
    <n v="0"/>
    <n v="0"/>
    <n v="0"/>
    <n v="0"/>
    <n v="0"/>
    <n v="0"/>
    <n v="0"/>
    <n v="0"/>
    <n v="0"/>
    <n v="0"/>
    <n v="0"/>
    <n v="49351"/>
    <n v="1197"/>
    <n v="49351"/>
    <n v="1197"/>
  </r>
  <r>
    <x v="0"/>
    <s v="SAN RAFAEL"/>
    <s v="05667"/>
    <n v="0"/>
    <n v="0"/>
    <n v="0"/>
    <n v="0"/>
    <n v="0"/>
    <n v="0"/>
    <n v="0"/>
    <n v="0"/>
    <n v="0"/>
    <n v="0"/>
    <n v="0"/>
    <n v="0"/>
    <n v="0"/>
    <n v="0"/>
    <n v="0"/>
    <n v="1648"/>
    <n v="628"/>
    <n v="1648"/>
    <n v="628"/>
  </r>
  <r>
    <x v="0"/>
    <s v="SAN ROQUE"/>
    <s v="05670"/>
    <n v="0"/>
    <n v="0"/>
    <n v="0"/>
    <n v="0"/>
    <n v="0"/>
    <n v="0"/>
    <n v="2200"/>
    <n v="1750"/>
    <n v="1"/>
    <n v="0"/>
    <n v="0"/>
    <n v="0"/>
    <n v="2200"/>
    <n v="1750"/>
    <n v="1"/>
    <n v="1393"/>
    <n v="406"/>
    <n v="3143"/>
    <n v="407"/>
  </r>
  <r>
    <x v="0"/>
    <s v="SAN VICENTE FERRER"/>
    <s v="05674"/>
    <n v="0"/>
    <n v="0"/>
    <n v="0"/>
    <n v="0"/>
    <n v="0"/>
    <n v="0"/>
    <n v="32000"/>
    <n v="30000"/>
    <n v="2"/>
    <n v="0"/>
    <n v="0"/>
    <n v="0"/>
    <n v="32000"/>
    <n v="30000"/>
    <n v="2"/>
    <n v="2211"/>
    <n v="492"/>
    <n v="32211"/>
    <n v="494"/>
  </r>
  <r>
    <x v="0"/>
    <s v="SANTA BARBARA"/>
    <s v="05679"/>
    <n v="0"/>
    <n v="0"/>
    <n v="0"/>
    <n v="0"/>
    <n v="0"/>
    <n v="0"/>
    <n v="0"/>
    <n v="0"/>
    <n v="0"/>
    <n v="0"/>
    <n v="0"/>
    <n v="0"/>
    <n v="0"/>
    <n v="0"/>
    <n v="0"/>
    <n v="5514"/>
    <n v="1269"/>
    <n v="5514"/>
    <n v="1269"/>
  </r>
  <r>
    <x v="0"/>
    <s v="SANTA ROSA DE OSOS"/>
    <s v="05686"/>
    <n v="326500"/>
    <n v="310000"/>
    <n v="2"/>
    <n v="8000"/>
    <n v="8000"/>
    <n v="1"/>
    <n v="2200"/>
    <n v="1900"/>
    <n v="2"/>
    <n v="0"/>
    <n v="0"/>
    <n v="0"/>
    <n v="336700"/>
    <n v="319900"/>
    <n v="5"/>
    <n v="1680"/>
    <n v="912"/>
    <n v="321580"/>
    <n v="917"/>
  </r>
  <r>
    <x v="0"/>
    <s v="SANTO DOMINGO"/>
    <s v="05690"/>
    <n v="329000"/>
    <n v="310000"/>
    <n v="2"/>
    <n v="0"/>
    <n v="0"/>
    <n v="0"/>
    <n v="0"/>
    <n v="0"/>
    <n v="0"/>
    <n v="0"/>
    <n v="0"/>
    <n v="0"/>
    <n v="329000"/>
    <n v="310000"/>
    <n v="2"/>
    <n v="926"/>
    <n v="232"/>
    <n v="310926"/>
    <n v="234"/>
  </r>
  <r>
    <x v="0"/>
    <s v="EL SANTUARIO"/>
    <s v="05697"/>
    <n v="0"/>
    <n v="0"/>
    <n v="0"/>
    <n v="69500"/>
    <n v="65000"/>
    <n v="2"/>
    <n v="340000"/>
    <n v="325000"/>
    <n v="5"/>
    <n v="0"/>
    <n v="0"/>
    <n v="0"/>
    <n v="409500"/>
    <n v="390000"/>
    <n v="7"/>
    <n v="1388"/>
    <n v="770"/>
    <n v="391388"/>
    <n v="777"/>
  </r>
  <r>
    <x v="0"/>
    <s v="SEGOVIA"/>
    <s v="05736"/>
    <n v="0"/>
    <n v="0"/>
    <n v="0"/>
    <n v="0"/>
    <n v="0"/>
    <n v="0"/>
    <n v="1500"/>
    <n v="1200"/>
    <n v="1"/>
    <n v="0"/>
    <n v="0"/>
    <n v="0"/>
    <n v="1500"/>
    <n v="1200"/>
    <n v="1"/>
    <n v="978"/>
    <n v="415"/>
    <n v="2178"/>
    <n v="416"/>
  </r>
  <r>
    <x v="0"/>
    <s v="SONSON"/>
    <s v="05756"/>
    <n v="0"/>
    <n v="0"/>
    <n v="0"/>
    <n v="0"/>
    <n v="0"/>
    <n v="0"/>
    <n v="0"/>
    <n v="0"/>
    <n v="0"/>
    <n v="0"/>
    <n v="0"/>
    <n v="0"/>
    <n v="0"/>
    <n v="0"/>
    <n v="0"/>
    <n v="2989"/>
    <n v="506"/>
    <n v="2989"/>
    <n v="506"/>
  </r>
  <r>
    <x v="0"/>
    <s v="SOPETRAN"/>
    <s v="05761"/>
    <n v="0"/>
    <n v="0"/>
    <n v="0"/>
    <n v="0"/>
    <n v="0"/>
    <n v="0"/>
    <n v="1300"/>
    <n v="1200"/>
    <n v="1"/>
    <n v="0"/>
    <n v="0"/>
    <n v="0"/>
    <n v="1300"/>
    <n v="1200"/>
    <n v="1"/>
    <n v="4502"/>
    <n v="717"/>
    <n v="5702"/>
    <n v="718"/>
  </r>
  <r>
    <x v="0"/>
    <s v="TAMESIS"/>
    <s v="05789"/>
    <n v="0"/>
    <n v="0"/>
    <n v="0"/>
    <n v="0"/>
    <n v="0"/>
    <n v="0"/>
    <n v="27000"/>
    <n v="12000"/>
    <n v="3"/>
    <n v="0"/>
    <n v="0"/>
    <n v="0"/>
    <n v="27000"/>
    <n v="12000"/>
    <n v="3"/>
    <n v="3502"/>
    <n v="639"/>
    <n v="15502"/>
    <n v="642"/>
  </r>
  <r>
    <x v="0"/>
    <s v="TARAZA"/>
    <s v="05790"/>
    <n v="0"/>
    <n v="0"/>
    <n v="0"/>
    <n v="0"/>
    <n v="0"/>
    <n v="0"/>
    <n v="0"/>
    <n v="0"/>
    <n v="0"/>
    <n v="0"/>
    <n v="0"/>
    <n v="0"/>
    <n v="0"/>
    <n v="0"/>
    <n v="0"/>
    <n v="2361"/>
    <n v="526"/>
    <n v="2361"/>
    <n v="526"/>
  </r>
  <r>
    <x v="0"/>
    <s v="TARSO"/>
    <s v="05792"/>
    <n v="0"/>
    <n v="0"/>
    <n v="0"/>
    <n v="0"/>
    <n v="0"/>
    <n v="0"/>
    <n v="0"/>
    <n v="0"/>
    <n v="0"/>
    <n v="0"/>
    <n v="0"/>
    <n v="0"/>
    <n v="0"/>
    <n v="0"/>
    <n v="0"/>
    <n v="1351"/>
    <n v="216"/>
    <n v="1351"/>
    <n v="216"/>
  </r>
  <r>
    <x v="0"/>
    <s v="TITIRIBI"/>
    <s v="05809"/>
    <n v="250000"/>
    <n v="242000"/>
    <n v="1"/>
    <n v="0"/>
    <n v="0"/>
    <n v="0"/>
    <n v="0"/>
    <n v="0"/>
    <n v="0"/>
    <n v="0"/>
    <n v="0"/>
    <n v="0"/>
    <n v="250000"/>
    <n v="242000"/>
    <n v="1"/>
    <n v="1173"/>
    <n v="417"/>
    <n v="243173"/>
    <n v="418"/>
  </r>
  <r>
    <x v="0"/>
    <s v="TOLEDO"/>
    <s v="05819"/>
    <n v="0"/>
    <n v="0"/>
    <n v="0"/>
    <n v="0"/>
    <n v="0"/>
    <n v="0"/>
    <n v="0"/>
    <n v="0"/>
    <n v="0"/>
    <n v="0"/>
    <n v="0"/>
    <n v="0"/>
    <n v="0"/>
    <n v="0"/>
    <n v="0"/>
    <n v="941"/>
    <n v="438"/>
    <n v="941"/>
    <n v="438"/>
  </r>
  <r>
    <x v="0"/>
    <s v="TURBO"/>
    <s v="05837"/>
    <n v="0"/>
    <n v="0"/>
    <n v="0"/>
    <n v="0"/>
    <n v="0"/>
    <n v="0"/>
    <n v="48000"/>
    <n v="45000"/>
    <n v="5"/>
    <n v="0"/>
    <n v="0"/>
    <n v="0"/>
    <n v="48000"/>
    <n v="45000"/>
    <n v="5"/>
    <n v="2125"/>
    <n v="838"/>
    <n v="47125"/>
    <n v="843"/>
  </r>
  <r>
    <x v="0"/>
    <s v="URAMITA"/>
    <s v="05842"/>
    <n v="0"/>
    <n v="0"/>
    <n v="0"/>
    <n v="0"/>
    <n v="0"/>
    <n v="0"/>
    <n v="0"/>
    <n v="0"/>
    <n v="0"/>
    <n v="0"/>
    <n v="0"/>
    <n v="0"/>
    <n v="0"/>
    <n v="0"/>
    <n v="0"/>
    <n v="510"/>
    <n v="101"/>
    <n v="510"/>
    <n v="101"/>
  </r>
  <r>
    <x v="0"/>
    <s v="URRAO"/>
    <s v="05847"/>
    <n v="800"/>
    <n v="520"/>
    <n v="1"/>
    <n v="0"/>
    <n v="0"/>
    <n v="0"/>
    <n v="6400"/>
    <n v="2600"/>
    <n v="5"/>
    <n v="0"/>
    <n v="0"/>
    <n v="0"/>
    <n v="7200"/>
    <n v="3120"/>
    <n v="6"/>
    <n v="981"/>
    <n v="275"/>
    <n v="4101"/>
    <n v="281"/>
  </r>
  <r>
    <x v="0"/>
    <s v="VALDIVIA"/>
    <s v="05854"/>
    <n v="0"/>
    <n v="0"/>
    <n v="0"/>
    <n v="0"/>
    <n v="0"/>
    <n v="0"/>
    <n v="0"/>
    <n v="0"/>
    <n v="0"/>
    <n v="0"/>
    <n v="0"/>
    <n v="0"/>
    <n v="0"/>
    <n v="0"/>
    <n v="0"/>
    <n v="2715"/>
    <n v="465"/>
    <n v="2715"/>
    <n v="465"/>
  </r>
  <r>
    <x v="0"/>
    <s v="VALPARAISO"/>
    <s v="05856"/>
    <n v="0"/>
    <n v="0"/>
    <n v="0"/>
    <n v="0"/>
    <n v="0"/>
    <n v="0"/>
    <n v="0"/>
    <n v="0"/>
    <n v="0"/>
    <n v="0"/>
    <n v="0"/>
    <n v="0"/>
    <n v="0"/>
    <n v="0"/>
    <n v="0"/>
    <n v="459"/>
    <n v="91"/>
    <n v="459"/>
    <n v="91"/>
  </r>
  <r>
    <x v="0"/>
    <s v="VEGACHI"/>
    <s v="05858"/>
    <n v="0"/>
    <n v="0"/>
    <n v="0"/>
    <n v="0"/>
    <n v="0"/>
    <n v="0"/>
    <n v="1000"/>
    <n v="852"/>
    <n v="1"/>
    <n v="0"/>
    <n v="0"/>
    <n v="0"/>
    <n v="1000"/>
    <n v="852"/>
    <n v="1"/>
    <n v="994"/>
    <n v="156"/>
    <n v="1846"/>
    <n v="157"/>
  </r>
  <r>
    <x v="0"/>
    <s v="VENECIA"/>
    <s v="05861"/>
    <n v="0"/>
    <n v="0"/>
    <n v="0"/>
    <n v="0"/>
    <n v="0"/>
    <n v="0"/>
    <n v="0"/>
    <n v="0"/>
    <n v="0"/>
    <n v="0"/>
    <n v="0"/>
    <n v="0"/>
    <n v="0"/>
    <n v="0"/>
    <n v="0"/>
    <n v="4641"/>
    <n v="691"/>
    <n v="4641"/>
    <n v="691"/>
  </r>
  <r>
    <x v="0"/>
    <s v="VIGIA DEL FUERTE"/>
    <s v="05873"/>
    <n v="0"/>
    <n v="0"/>
    <n v="0"/>
    <n v="0"/>
    <n v="0"/>
    <n v="0"/>
    <n v="0"/>
    <n v="0"/>
    <n v="0"/>
    <n v="0"/>
    <n v="0"/>
    <n v="0"/>
    <n v="0"/>
    <n v="0"/>
    <n v="0"/>
    <n v="815"/>
    <n v="21"/>
    <n v="815"/>
    <n v="21"/>
  </r>
  <r>
    <x v="0"/>
    <s v="YALI"/>
    <s v="05885"/>
    <n v="0"/>
    <n v="0"/>
    <n v="0"/>
    <n v="0"/>
    <n v="0"/>
    <n v="0"/>
    <n v="0"/>
    <n v="0"/>
    <n v="0"/>
    <n v="0"/>
    <n v="0"/>
    <n v="0"/>
    <n v="0"/>
    <n v="0"/>
    <n v="0"/>
    <n v="1479"/>
    <n v="691"/>
    <n v="1479"/>
    <n v="691"/>
  </r>
  <r>
    <x v="0"/>
    <s v="YARUMAL"/>
    <s v="05887"/>
    <n v="0"/>
    <n v="0"/>
    <n v="0"/>
    <n v="0"/>
    <n v="0"/>
    <n v="0"/>
    <n v="1700"/>
    <n v="1360"/>
    <n v="1"/>
    <n v="0"/>
    <n v="0"/>
    <n v="0"/>
    <n v="1700"/>
    <n v="1360"/>
    <n v="1"/>
    <n v="3687"/>
    <n v="712"/>
    <n v="5047"/>
    <n v="713"/>
  </r>
  <r>
    <x v="0"/>
    <s v="YOLOMBO"/>
    <s v="05890"/>
    <n v="265000"/>
    <n v="235000"/>
    <n v="2"/>
    <n v="0"/>
    <n v="0"/>
    <n v="0"/>
    <n v="1000"/>
    <n v="0"/>
    <n v="1"/>
    <n v="0"/>
    <n v="0"/>
    <n v="0"/>
    <n v="266000"/>
    <n v="235000"/>
    <n v="3"/>
    <n v="669"/>
    <n v="362"/>
    <n v="235669"/>
    <n v="365"/>
  </r>
  <r>
    <x v="0"/>
    <s v="YONDO"/>
    <s v="05893"/>
    <n v="0"/>
    <n v="0"/>
    <n v="0"/>
    <n v="0"/>
    <n v="0"/>
    <n v="0"/>
    <n v="0"/>
    <n v="0"/>
    <n v="0"/>
    <n v="0"/>
    <n v="0"/>
    <n v="0"/>
    <n v="0"/>
    <n v="0"/>
    <n v="0"/>
    <n v="968"/>
    <n v="292"/>
    <n v="968"/>
    <n v="292"/>
  </r>
  <r>
    <x v="0"/>
    <s v="ZARAGOZA"/>
    <s v="05895"/>
    <n v="2316"/>
    <n v="859"/>
    <n v="3"/>
    <n v="0"/>
    <n v="0"/>
    <n v="0"/>
    <n v="0"/>
    <n v="0"/>
    <n v="0"/>
    <n v="0"/>
    <n v="0"/>
    <n v="0"/>
    <n v="2316"/>
    <n v="859"/>
    <n v="3"/>
    <n v="1232"/>
    <n v="256"/>
    <n v="2091"/>
    <n v="259"/>
  </r>
  <r>
    <x v="1"/>
    <s v="BARRANQUILLA"/>
    <s v="08001"/>
    <n v="0"/>
    <n v="0"/>
    <n v="0"/>
    <n v="0"/>
    <n v="0"/>
    <n v="0"/>
    <n v="0"/>
    <n v="0"/>
    <n v="0"/>
    <n v="0"/>
    <n v="0"/>
    <n v="0"/>
    <n v="0"/>
    <n v="0"/>
    <n v="0"/>
    <n v="7800"/>
    <n v="46"/>
    <n v="7800"/>
    <n v="46"/>
  </r>
  <r>
    <x v="1"/>
    <s v="BARANOA"/>
    <s v="08078"/>
    <n v="943000"/>
    <n v="786"/>
    <n v="11"/>
    <n v="30000"/>
    <n v="28000"/>
    <n v="1"/>
    <n v="654000"/>
    <n v="617739"/>
    <n v="8"/>
    <n v="0"/>
    <n v="0"/>
    <n v="0"/>
    <n v="1627000"/>
    <n v="646525"/>
    <n v="20"/>
    <n v="33500"/>
    <n v="199"/>
    <n v="680025"/>
    <n v="219"/>
  </r>
  <r>
    <x v="1"/>
    <s v="CAMPO DE LA CRUZ"/>
    <s v="08137"/>
    <n v="0"/>
    <n v="0"/>
    <n v="0"/>
    <n v="0"/>
    <n v="0"/>
    <n v="0"/>
    <n v="0"/>
    <n v="0"/>
    <n v="0"/>
    <n v="0"/>
    <n v="0"/>
    <n v="0"/>
    <n v="0"/>
    <n v="0"/>
    <n v="0"/>
    <n v="396"/>
    <n v="95"/>
    <n v="396"/>
    <n v="95"/>
  </r>
  <r>
    <x v="1"/>
    <s v="CANDELARIA"/>
    <s v="08141"/>
    <n v="0"/>
    <n v="0"/>
    <n v="0"/>
    <n v="0"/>
    <n v="0"/>
    <n v="0"/>
    <n v="0"/>
    <n v="0"/>
    <n v="0"/>
    <n v="0"/>
    <n v="0"/>
    <n v="0"/>
    <n v="0"/>
    <n v="0"/>
    <n v="0"/>
    <n v="185"/>
    <n v="99"/>
    <n v="185"/>
    <n v="99"/>
  </r>
  <r>
    <x v="1"/>
    <s v="GALAPA"/>
    <s v="08296"/>
    <n v="1007360"/>
    <n v="977805"/>
    <n v="8"/>
    <n v="105000"/>
    <n v="85200"/>
    <n v="1"/>
    <n v="2000"/>
    <n v="0"/>
    <n v="1"/>
    <n v="0"/>
    <n v="0"/>
    <n v="0"/>
    <n v="1114360"/>
    <n v="1063005"/>
    <n v="10"/>
    <n v="395"/>
    <n v="110"/>
    <n v="1063400"/>
    <n v="120"/>
  </r>
  <r>
    <x v="1"/>
    <s v="JUAN DE ACOSTA"/>
    <s v="08372"/>
    <n v="0"/>
    <n v="0"/>
    <n v="0"/>
    <n v="0"/>
    <n v="0"/>
    <n v="0"/>
    <n v="12000"/>
    <n v="0"/>
    <n v="1"/>
    <n v="0"/>
    <n v="0"/>
    <n v="0"/>
    <n v="12000"/>
    <n v="0"/>
    <n v="1"/>
    <n v="6327"/>
    <n v="310"/>
    <n v="6327"/>
    <n v="311"/>
  </r>
  <r>
    <x v="1"/>
    <s v="LURUACO"/>
    <s v="08421"/>
    <n v="0"/>
    <n v="0"/>
    <n v="0"/>
    <n v="0"/>
    <n v="0"/>
    <n v="0"/>
    <n v="0"/>
    <n v="0"/>
    <n v="0"/>
    <n v="110000"/>
    <n v="100000"/>
    <n v="1"/>
    <n v="110000"/>
    <n v="100000"/>
    <n v="1"/>
    <n v="352"/>
    <n v="129"/>
    <n v="100352"/>
    <n v="130"/>
  </r>
  <r>
    <x v="1"/>
    <s v="MALAMBO"/>
    <s v="08433"/>
    <n v="1177866"/>
    <n v="1070310"/>
    <n v="7"/>
    <n v="0"/>
    <n v="0"/>
    <n v="0"/>
    <n v="0"/>
    <n v="0"/>
    <n v="0"/>
    <n v="0"/>
    <n v="0"/>
    <n v="0"/>
    <n v="1177866"/>
    <n v="1070310"/>
    <n v="7"/>
    <n v="550"/>
    <n v="110"/>
    <n v="1070860"/>
    <n v="117"/>
  </r>
  <r>
    <x v="1"/>
    <s v="MANATI"/>
    <s v="08436"/>
    <n v="0"/>
    <n v="0"/>
    <n v="0"/>
    <n v="0"/>
    <n v="0"/>
    <n v="0"/>
    <n v="0"/>
    <n v="0"/>
    <n v="0"/>
    <n v="0"/>
    <n v="0"/>
    <n v="0"/>
    <n v="0"/>
    <n v="0"/>
    <n v="0"/>
    <n v="325"/>
    <n v="31"/>
    <n v="325"/>
    <n v="31"/>
  </r>
  <r>
    <x v="1"/>
    <s v="PALMAR DE VARELA"/>
    <s v="08520"/>
    <n v="5000"/>
    <n v="5000"/>
    <n v="1"/>
    <n v="0"/>
    <n v="0"/>
    <n v="0"/>
    <n v="33000"/>
    <n v="28122"/>
    <n v="1"/>
    <n v="0"/>
    <n v="0"/>
    <n v="0"/>
    <n v="38000"/>
    <n v="33122"/>
    <n v="2"/>
    <n v="2199"/>
    <n v="36"/>
    <n v="35321"/>
    <n v="38"/>
  </r>
  <r>
    <x v="1"/>
    <s v="PIOJO"/>
    <s v="08549"/>
    <n v="0"/>
    <n v="0"/>
    <n v="0"/>
    <n v="0"/>
    <n v="0"/>
    <n v="0"/>
    <n v="0"/>
    <n v="0"/>
    <n v="0"/>
    <n v="0"/>
    <n v="0"/>
    <n v="0"/>
    <n v="0"/>
    <n v="0"/>
    <n v="0"/>
    <n v="1095"/>
    <n v="95"/>
    <n v="1095"/>
    <n v="95"/>
  </r>
  <r>
    <x v="1"/>
    <s v="POLONUEVO"/>
    <s v="08558"/>
    <n v="826000"/>
    <n v="586545"/>
    <n v="4"/>
    <n v="60000"/>
    <n v="60000"/>
    <n v="1"/>
    <n v="454000"/>
    <n v="394000"/>
    <n v="5"/>
    <n v="0"/>
    <n v="0"/>
    <n v="0"/>
    <n v="1340000"/>
    <n v="1040545"/>
    <n v="10"/>
    <n v="3950"/>
    <n v="177"/>
    <n v="1044495"/>
    <n v="187"/>
  </r>
  <r>
    <x v="1"/>
    <s v="PONEDERA"/>
    <s v="08560"/>
    <n v="575440"/>
    <n v="499387"/>
    <n v="3"/>
    <n v="0"/>
    <n v="0"/>
    <n v="0"/>
    <n v="0"/>
    <n v="0"/>
    <n v="0"/>
    <n v="0"/>
    <n v="0"/>
    <n v="0"/>
    <n v="575440"/>
    <n v="499387"/>
    <n v="3"/>
    <n v="828"/>
    <n v="98"/>
    <n v="500215"/>
    <n v="101"/>
  </r>
  <r>
    <x v="1"/>
    <s v="PUERTO COLOMBIA"/>
    <s v="08573"/>
    <n v="130000"/>
    <n v="127000"/>
    <n v="1"/>
    <n v="0"/>
    <n v="0"/>
    <n v="0"/>
    <n v="30000"/>
    <n v="13000"/>
    <n v="1"/>
    <n v="53000"/>
    <n v="52000"/>
    <n v="1"/>
    <n v="213000"/>
    <n v="192000"/>
    <n v="3"/>
    <n v="359"/>
    <n v="31"/>
    <n v="192359"/>
    <n v="34"/>
  </r>
  <r>
    <x v="1"/>
    <s v="REPELON"/>
    <s v="08606"/>
    <n v="400000"/>
    <n v="336000"/>
    <n v="1"/>
    <n v="0"/>
    <n v="0"/>
    <n v="0"/>
    <n v="0"/>
    <n v="0"/>
    <n v="0"/>
    <n v="0"/>
    <n v="0"/>
    <n v="0"/>
    <n v="400000"/>
    <n v="336000"/>
    <n v="1"/>
    <n v="1880"/>
    <n v="168"/>
    <n v="337880"/>
    <n v="169"/>
  </r>
  <r>
    <x v="1"/>
    <s v="SABANAGRANDE"/>
    <s v="08634"/>
    <n v="1175400"/>
    <n v="1135090"/>
    <n v="7"/>
    <n v="60000"/>
    <n v="54000"/>
    <n v="1"/>
    <n v="0"/>
    <n v="0"/>
    <n v="0"/>
    <n v="0"/>
    <n v="0"/>
    <n v="0"/>
    <n v="1235400"/>
    <n v="1189090"/>
    <n v="8"/>
    <n v="185"/>
    <n v="101"/>
    <n v="1189275"/>
    <n v="109"/>
  </r>
  <r>
    <x v="1"/>
    <s v="SABANALARGA"/>
    <s v="08638"/>
    <n v="335664"/>
    <n v="220000"/>
    <n v="1"/>
    <n v="0"/>
    <n v="0"/>
    <n v="0"/>
    <n v="1546800"/>
    <n v="907428"/>
    <n v="2"/>
    <n v="0"/>
    <n v="0"/>
    <n v="0"/>
    <n v="1882464"/>
    <n v="1127428"/>
    <n v="3"/>
    <n v="824"/>
    <n v="121"/>
    <n v="1128252"/>
    <n v="124"/>
  </r>
  <r>
    <x v="1"/>
    <s v="SANTA LUCIA"/>
    <s v="08675"/>
    <n v="0"/>
    <n v="0"/>
    <n v="0"/>
    <n v="0"/>
    <n v="0"/>
    <n v="0"/>
    <n v="0"/>
    <n v="0"/>
    <n v="0"/>
    <n v="0"/>
    <n v="0"/>
    <n v="0"/>
    <n v="0"/>
    <n v="0"/>
    <n v="0"/>
    <n v="251"/>
    <n v="23"/>
    <n v="251"/>
    <n v="23"/>
  </r>
  <r>
    <x v="1"/>
    <s v="SANTO TOMAS"/>
    <s v="08685"/>
    <n v="109000"/>
    <n v="94081"/>
    <n v="2"/>
    <n v="14000"/>
    <n v="14000"/>
    <n v="1"/>
    <n v="9000"/>
    <n v="0"/>
    <n v="1"/>
    <n v="0"/>
    <n v="0"/>
    <n v="0"/>
    <n v="132000"/>
    <n v="108081"/>
    <n v="4"/>
    <n v="2713"/>
    <n v="99"/>
    <n v="110794"/>
    <n v="103"/>
  </r>
  <r>
    <x v="1"/>
    <s v="SOLEDAD"/>
    <s v="08758"/>
    <n v="0"/>
    <n v="0"/>
    <n v="0"/>
    <n v="0"/>
    <n v="0"/>
    <n v="0"/>
    <n v="0"/>
    <n v="0"/>
    <n v="0"/>
    <n v="0"/>
    <n v="0"/>
    <n v="0"/>
    <n v="0"/>
    <n v="0"/>
    <n v="0"/>
    <n v="832"/>
    <n v="38"/>
    <n v="832"/>
    <n v="38"/>
  </r>
  <r>
    <x v="1"/>
    <s v="SUAN"/>
    <s v="08770"/>
    <n v="0"/>
    <n v="0"/>
    <n v="0"/>
    <n v="0"/>
    <n v="0"/>
    <n v="0"/>
    <n v="0"/>
    <n v="0"/>
    <n v="0"/>
    <n v="0"/>
    <n v="0"/>
    <n v="0"/>
    <n v="0"/>
    <n v="0"/>
    <n v="0"/>
    <n v="996"/>
    <n v="136"/>
    <n v="996"/>
    <n v="136"/>
  </r>
  <r>
    <x v="1"/>
    <s v="TUBARA"/>
    <s v="08832"/>
    <n v="0"/>
    <n v="0"/>
    <n v="0"/>
    <n v="0"/>
    <n v="0"/>
    <n v="0"/>
    <n v="0"/>
    <n v="0"/>
    <n v="0"/>
    <n v="0"/>
    <n v="0"/>
    <n v="0"/>
    <n v="0"/>
    <n v="0"/>
    <n v="0"/>
    <n v="663"/>
    <n v="155"/>
    <n v="663"/>
    <n v="155"/>
  </r>
  <r>
    <x v="1"/>
    <s v="USIACURI"/>
    <s v="08849"/>
    <n v="0"/>
    <n v="0"/>
    <n v="0"/>
    <n v="0"/>
    <n v="0"/>
    <n v="0"/>
    <n v="0"/>
    <n v="0"/>
    <n v="0"/>
    <n v="0"/>
    <n v="0"/>
    <n v="0"/>
    <n v="0"/>
    <n v="0"/>
    <n v="0"/>
    <n v="1397"/>
    <n v="105"/>
    <n v="1397"/>
    <n v="105"/>
  </r>
  <r>
    <x v="2"/>
    <s v="BOGOTA D.C."/>
    <s v="11001"/>
    <n v="328000"/>
    <n v="295000"/>
    <n v="3"/>
    <n v="0"/>
    <n v="0"/>
    <n v="0"/>
    <n v="0"/>
    <n v="0"/>
    <n v="0"/>
    <n v="0"/>
    <n v="0"/>
    <n v="0"/>
    <n v="328000"/>
    <n v="295000"/>
    <n v="3"/>
    <n v="186"/>
    <n v="27"/>
    <n v="295186"/>
    <n v="30"/>
  </r>
  <r>
    <x v="3"/>
    <s v="CARTAGENA DE INDIAS"/>
    <s v="13001"/>
    <n v="148740"/>
    <n v="120000"/>
    <n v="1"/>
    <n v="0"/>
    <n v="0"/>
    <n v="0"/>
    <n v="1700"/>
    <n v="1700"/>
    <n v="1"/>
    <n v="0"/>
    <n v="0"/>
    <n v="0"/>
    <n v="150440"/>
    <n v="121700"/>
    <n v="2"/>
    <n v="7500"/>
    <n v="145"/>
    <n v="129200"/>
    <n v="147"/>
  </r>
  <r>
    <x v="3"/>
    <s v="ACHI"/>
    <s v="13006"/>
    <n v="0"/>
    <n v="0"/>
    <n v="0"/>
    <n v="0"/>
    <n v="0"/>
    <n v="0"/>
    <n v="0"/>
    <n v="0"/>
    <n v="0"/>
    <n v="0"/>
    <n v="0"/>
    <n v="0"/>
    <n v="0"/>
    <n v="0"/>
    <n v="0"/>
    <n v="41525"/>
    <n v="492"/>
    <n v="41525"/>
    <n v="492"/>
  </r>
  <r>
    <x v="3"/>
    <s v="ALTOS DEL ROSARIO"/>
    <s v="13030"/>
    <n v="0"/>
    <n v="0"/>
    <n v="0"/>
    <n v="0"/>
    <n v="0"/>
    <n v="0"/>
    <n v="0"/>
    <n v="0"/>
    <n v="0"/>
    <n v="0"/>
    <n v="0"/>
    <n v="0"/>
    <n v="0"/>
    <n v="0"/>
    <n v="0"/>
    <n v="506"/>
    <n v="87"/>
    <n v="506"/>
    <n v="87"/>
  </r>
  <r>
    <x v="3"/>
    <s v="ARENAL"/>
    <s v="13042"/>
    <n v="0"/>
    <n v="0"/>
    <n v="0"/>
    <n v="0"/>
    <n v="0"/>
    <n v="0"/>
    <n v="0"/>
    <n v="0"/>
    <n v="0"/>
    <n v="0"/>
    <n v="0"/>
    <n v="0"/>
    <n v="0"/>
    <n v="0"/>
    <n v="0"/>
    <n v="1097"/>
    <n v="115"/>
    <n v="1097"/>
    <n v="115"/>
  </r>
  <r>
    <x v="3"/>
    <s v="ARJONA"/>
    <s v="13052"/>
    <n v="1044920"/>
    <n v="937718"/>
    <n v="7"/>
    <n v="0"/>
    <n v="0"/>
    <n v="0"/>
    <n v="0"/>
    <n v="0"/>
    <n v="0"/>
    <n v="0"/>
    <n v="0"/>
    <n v="0"/>
    <n v="1044920"/>
    <n v="937718"/>
    <n v="7"/>
    <n v="4600"/>
    <n v="400"/>
    <n v="942318"/>
    <n v="407"/>
  </r>
  <r>
    <x v="3"/>
    <s v="ARROYOHONDO"/>
    <s v="13062"/>
    <n v="0"/>
    <n v="0"/>
    <n v="0"/>
    <n v="0"/>
    <n v="0"/>
    <n v="0"/>
    <n v="0"/>
    <n v="0"/>
    <n v="0"/>
    <n v="0"/>
    <n v="0"/>
    <n v="0"/>
    <n v="0"/>
    <n v="0"/>
    <n v="0"/>
    <n v="1218"/>
    <n v="130"/>
    <n v="1218"/>
    <n v="130"/>
  </r>
  <r>
    <x v="3"/>
    <s v="BARRANCO DE LOBA"/>
    <s v="13074"/>
    <n v="0"/>
    <n v="0"/>
    <n v="0"/>
    <n v="0"/>
    <n v="0"/>
    <n v="0"/>
    <n v="0"/>
    <n v="0"/>
    <n v="0"/>
    <n v="0"/>
    <n v="0"/>
    <n v="0"/>
    <n v="0"/>
    <n v="0"/>
    <n v="0"/>
    <n v="831"/>
    <n v="120"/>
    <n v="831"/>
    <n v="120"/>
  </r>
  <r>
    <x v="3"/>
    <s v="CALAMAR"/>
    <s v="13140"/>
    <n v="0"/>
    <n v="0"/>
    <n v="0"/>
    <n v="0"/>
    <n v="0"/>
    <n v="0"/>
    <n v="0"/>
    <n v="0"/>
    <n v="0"/>
    <n v="0"/>
    <n v="0"/>
    <n v="0"/>
    <n v="0"/>
    <n v="0"/>
    <n v="0"/>
    <n v="1460"/>
    <n v="177"/>
    <n v="1460"/>
    <n v="177"/>
  </r>
  <r>
    <x v="3"/>
    <s v="CANTAGALLO"/>
    <s v="13160"/>
    <n v="0"/>
    <n v="0"/>
    <n v="0"/>
    <n v="0"/>
    <n v="0"/>
    <n v="0"/>
    <n v="0"/>
    <n v="0"/>
    <n v="0"/>
    <n v="0"/>
    <n v="0"/>
    <n v="0"/>
    <n v="0"/>
    <n v="0"/>
    <n v="0"/>
    <n v="2161"/>
    <n v="113"/>
    <n v="2161"/>
    <n v="113"/>
  </r>
  <r>
    <x v="3"/>
    <s v="CICUCO"/>
    <s v="13188"/>
    <n v="0"/>
    <n v="0"/>
    <n v="0"/>
    <n v="0"/>
    <n v="0"/>
    <n v="0"/>
    <n v="0"/>
    <n v="0"/>
    <n v="0"/>
    <n v="0"/>
    <n v="0"/>
    <n v="0"/>
    <n v="0"/>
    <n v="0"/>
    <n v="0"/>
    <n v="2157"/>
    <n v="100"/>
    <n v="2157"/>
    <n v="100"/>
  </r>
  <r>
    <x v="3"/>
    <s v="CORDOBA"/>
    <s v="13212"/>
    <n v="0"/>
    <n v="0"/>
    <n v="0"/>
    <n v="0"/>
    <n v="0"/>
    <n v="0"/>
    <n v="0"/>
    <n v="0"/>
    <n v="0"/>
    <n v="0"/>
    <n v="0"/>
    <n v="0"/>
    <n v="0"/>
    <n v="0"/>
    <n v="0"/>
    <n v="2239"/>
    <n v="248"/>
    <n v="2239"/>
    <n v="248"/>
  </r>
  <r>
    <x v="3"/>
    <s v="CLEMENCIA"/>
    <s v="13222"/>
    <n v="0"/>
    <n v="0"/>
    <n v="0"/>
    <n v="0"/>
    <n v="0"/>
    <n v="0"/>
    <n v="0"/>
    <n v="0"/>
    <n v="0"/>
    <n v="0"/>
    <n v="0"/>
    <n v="0"/>
    <n v="0"/>
    <n v="0"/>
    <n v="0"/>
    <n v="834"/>
    <n v="71"/>
    <n v="834"/>
    <n v="71"/>
  </r>
  <r>
    <x v="3"/>
    <s v="EL CARMEN DE BOLIVAR"/>
    <s v="13244"/>
    <n v="0"/>
    <n v="0"/>
    <n v="0"/>
    <n v="0"/>
    <n v="0"/>
    <n v="0"/>
    <n v="0"/>
    <n v="0"/>
    <n v="0"/>
    <n v="0"/>
    <n v="0"/>
    <n v="0"/>
    <n v="0"/>
    <n v="0"/>
    <n v="0"/>
    <n v="2611"/>
    <n v="472"/>
    <n v="2611"/>
    <n v="472"/>
  </r>
  <r>
    <x v="3"/>
    <s v="EL GUAMO"/>
    <s v="13248"/>
    <n v="0"/>
    <n v="0"/>
    <n v="0"/>
    <n v="0"/>
    <n v="0"/>
    <n v="0"/>
    <n v="0"/>
    <n v="0"/>
    <n v="0"/>
    <n v="0"/>
    <n v="0"/>
    <n v="0"/>
    <n v="0"/>
    <n v="0"/>
    <n v="0"/>
    <n v="1038"/>
    <n v="229"/>
    <n v="1038"/>
    <n v="229"/>
  </r>
  <r>
    <x v="3"/>
    <s v="EL PEÑON"/>
    <s v="13268"/>
    <n v="0"/>
    <n v="0"/>
    <n v="0"/>
    <n v="0"/>
    <n v="0"/>
    <n v="0"/>
    <n v="0"/>
    <n v="0"/>
    <n v="0"/>
    <n v="0"/>
    <n v="0"/>
    <n v="0"/>
    <n v="0"/>
    <n v="0"/>
    <n v="0"/>
    <n v="2745"/>
    <n v="166"/>
    <n v="2745"/>
    <n v="166"/>
  </r>
  <r>
    <x v="3"/>
    <s v="HATILLO DE LOBA"/>
    <s v="13300"/>
    <n v="0"/>
    <n v="0"/>
    <n v="0"/>
    <n v="0"/>
    <n v="0"/>
    <n v="0"/>
    <n v="0"/>
    <n v="0"/>
    <n v="0"/>
    <n v="0"/>
    <n v="0"/>
    <n v="0"/>
    <n v="0"/>
    <n v="0"/>
    <n v="0"/>
    <n v="7673"/>
    <n v="141"/>
    <n v="7673"/>
    <n v="141"/>
  </r>
  <r>
    <x v="3"/>
    <s v="MAGANGUE"/>
    <s v="13430"/>
    <n v="0"/>
    <n v="0"/>
    <n v="0"/>
    <n v="0"/>
    <n v="0"/>
    <n v="0"/>
    <n v="26000"/>
    <n v="16000"/>
    <n v="1"/>
    <n v="0"/>
    <n v="0"/>
    <n v="0"/>
    <n v="26000"/>
    <n v="16000"/>
    <n v="1"/>
    <n v="70400"/>
    <n v="877"/>
    <n v="86400"/>
    <n v="878"/>
  </r>
  <r>
    <x v="3"/>
    <s v="MAHATES"/>
    <s v="13433"/>
    <n v="225000"/>
    <n v="180000"/>
    <n v="1"/>
    <n v="0"/>
    <n v="0"/>
    <n v="0"/>
    <n v="1000"/>
    <n v="980"/>
    <n v="1"/>
    <n v="0"/>
    <n v="0"/>
    <n v="0"/>
    <n v="226000"/>
    <n v="180980"/>
    <n v="2"/>
    <n v="1027"/>
    <n v="330"/>
    <n v="182007"/>
    <n v="332"/>
  </r>
  <r>
    <x v="3"/>
    <s v="MARGARITA"/>
    <s v="13440"/>
    <n v="0"/>
    <n v="0"/>
    <n v="0"/>
    <n v="0"/>
    <n v="0"/>
    <n v="0"/>
    <n v="0"/>
    <n v="0"/>
    <n v="0"/>
    <n v="0"/>
    <n v="0"/>
    <n v="0"/>
    <n v="0"/>
    <n v="0"/>
    <n v="0"/>
    <n v="6734"/>
    <n v="284"/>
    <n v="6734"/>
    <n v="284"/>
  </r>
  <r>
    <x v="3"/>
    <s v="MARIA LA BAJA"/>
    <s v="13442"/>
    <n v="0"/>
    <n v="0"/>
    <n v="0"/>
    <n v="0"/>
    <n v="0"/>
    <n v="0"/>
    <n v="0"/>
    <n v="0"/>
    <n v="0"/>
    <n v="0"/>
    <n v="0"/>
    <n v="0"/>
    <n v="0"/>
    <n v="0"/>
    <n v="0"/>
    <n v="4628"/>
    <n v="302"/>
    <n v="4628"/>
    <n v="302"/>
  </r>
  <r>
    <x v="3"/>
    <s v="MONTECRISTO"/>
    <s v="13458"/>
    <n v="0"/>
    <n v="0"/>
    <n v="0"/>
    <n v="0"/>
    <n v="0"/>
    <n v="0"/>
    <n v="0"/>
    <n v="0"/>
    <n v="0"/>
    <n v="0"/>
    <n v="0"/>
    <n v="0"/>
    <n v="0"/>
    <n v="0"/>
    <n v="0"/>
    <n v="6052"/>
    <n v="104"/>
    <n v="6052"/>
    <n v="104"/>
  </r>
  <r>
    <x v="3"/>
    <s v="MOMPOS"/>
    <s v="13468"/>
    <n v="0"/>
    <n v="0"/>
    <n v="0"/>
    <n v="0"/>
    <n v="0"/>
    <n v="0"/>
    <n v="0"/>
    <n v="0"/>
    <n v="0"/>
    <n v="0"/>
    <n v="0"/>
    <n v="0"/>
    <n v="0"/>
    <n v="0"/>
    <n v="0"/>
    <n v="9206"/>
    <n v="546"/>
    <n v="9206"/>
    <n v="546"/>
  </r>
  <r>
    <x v="3"/>
    <s v="MORALES"/>
    <s v="13473"/>
    <n v="0"/>
    <n v="0"/>
    <n v="0"/>
    <n v="0"/>
    <n v="0"/>
    <n v="0"/>
    <n v="0"/>
    <n v="0"/>
    <n v="0"/>
    <n v="0"/>
    <n v="0"/>
    <n v="0"/>
    <n v="0"/>
    <n v="0"/>
    <n v="0"/>
    <n v="5709"/>
    <n v="657"/>
    <n v="5709"/>
    <n v="657"/>
  </r>
  <r>
    <x v="3"/>
    <s v="NOROSI"/>
    <s v="13490"/>
    <n v="0"/>
    <n v="0"/>
    <n v="0"/>
    <n v="0"/>
    <n v="0"/>
    <n v="0"/>
    <n v="0"/>
    <n v="0"/>
    <n v="0"/>
    <n v="0"/>
    <n v="0"/>
    <n v="0"/>
    <n v="0"/>
    <n v="0"/>
    <n v="0"/>
    <n v="1592"/>
    <n v="89"/>
    <n v="1592"/>
    <n v="89"/>
  </r>
  <r>
    <x v="3"/>
    <s v="PINILLOS"/>
    <s v="13549"/>
    <n v="0"/>
    <n v="0"/>
    <n v="0"/>
    <n v="0"/>
    <n v="0"/>
    <n v="0"/>
    <n v="0"/>
    <n v="0"/>
    <n v="0"/>
    <n v="0"/>
    <n v="0"/>
    <n v="0"/>
    <n v="0"/>
    <n v="0"/>
    <n v="0"/>
    <n v="23520"/>
    <n v="383"/>
    <n v="23520"/>
    <n v="383"/>
  </r>
  <r>
    <x v="3"/>
    <s v="REGIDOR"/>
    <s v="13580"/>
    <n v="0"/>
    <n v="0"/>
    <n v="0"/>
    <n v="0"/>
    <n v="0"/>
    <n v="0"/>
    <n v="0"/>
    <n v="0"/>
    <n v="0"/>
    <n v="0"/>
    <n v="0"/>
    <n v="0"/>
    <n v="0"/>
    <n v="0"/>
    <n v="0"/>
    <n v="1251"/>
    <n v="64"/>
    <n v="1251"/>
    <n v="64"/>
  </r>
  <r>
    <x v="3"/>
    <s v="RIO VIEJO"/>
    <s v="13600"/>
    <n v="0"/>
    <n v="0"/>
    <n v="0"/>
    <n v="0"/>
    <n v="0"/>
    <n v="0"/>
    <n v="0"/>
    <n v="0"/>
    <n v="0"/>
    <n v="0"/>
    <n v="0"/>
    <n v="0"/>
    <n v="0"/>
    <n v="0"/>
    <n v="0"/>
    <n v="1275"/>
    <n v="256"/>
    <n v="1275"/>
    <n v="256"/>
  </r>
  <r>
    <x v="3"/>
    <s v="SAN CRISTOBAL"/>
    <s v="13620"/>
    <n v="0"/>
    <n v="0"/>
    <n v="0"/>
    <n v="0"/>
    <n v="0"/>
    <n v="0"/>
    <n v="0"/>
    <n v="0"/>
    <n v="0"/>
    <n v="0"/>
    <n v="0"/>
    <n v="0"/>
    <n v="0"/>
    <n v="0"/>
    <n v="0"/>
    <n v="686"/>
    <n v="40"/>
    <n v="686"/>
    <n v="40"/>
  </r>
  <r>
    <x v="3"/>
    <s v="SAN ESTANISLAO"/>
    <s v="13647"/>
    <n v="0"/>
    <n v="0"/>
    <n v="0"/>
    <n v="0"/>
    <n v="0"/>
    <n v="0"/>
    <n v="0"/>
    <n v="0"/>
    <n v="0"/>
    <n v="0"/>
    <n v="0"/>
    <n v="0"/>
    <n v="0"/>
    <n v="0"/>
    <n v="0"/>
    <n v="803"/>
    <n v="102"/>
    <n v="803"/>
    <n v="102"/>
  </r>
  <r>
    <x v="3"/>
    <s v="SAN FERNANDO"/>
    <s v="13650"/>
    <n v="0"/>
    <n v="0"/>
    <n v="0"/>
    <n v="0"/>
    <n v="0"/>
    <n v="0"/>
    <n v="0"/>
    <n v="0"/>
    <n v="0"/>
    <n v="0"/>
    <n v="0"/>
    <n v="0"/>
    <n v="0"/>
    <n v="0"/>
    <n v="0"/>
    <n v="5660"/>
    <n v="207"/>
    <n v="5660"/>
    <n v="207"/>
  </r>
  <r>
    <x v="3"/>
    <s v="SAN JACINTO"/>
    <s v="13654"/>
    <n v="0"/>
    <n v="0"/>
    <n v="0"/>
    <n v="0"/>
    <n v="0"/>
    <n v="0"/>
    <n v="22924"/>
    <n v="22924"/>
    <n v="1"/>
    <n v="0"/>
    <n v="0"/>
    <n v="0"/>
    <n v="22924"/>
    <n v="22924"/>
    <n v="1"/>
    <n v="2311"/>
    <n v="412"/>
    <n v="25235"/>
    <n v="413"/>
  </r>
  <r>
    <x v="3"/>
    <s v="SAN JACINTO DEL CAUCA"/>
    <s v="13655"/>
    <n v="0"/>
    <n v="0"/>
    <n v="0"/>
    <n v="0"/>
    <n v="0"/>
    <n v="0"/>
    <n v="0"/>
    <n v="0"/>
    <n v="0"/>
    <n v="0"/>
    <n v="0"/>
    <n v="0"/>
    <n v="0"/>
    <n v="0"/>
    <n v="0"/>
    <n v="13107"/>
    <n v="121"/>
    <n v="13107"/>
    <n v="121"/>
  </r>
  <r>
    <x v="3"/>
    <s v="SAN JUAN NEPOMUCENO"/>
    <s v="13657"/>
    <n v="0"/>
    <n v="0"/>
    <n v="0"/>
    <n v="0"/>
    <n v="0"/>
    <n v="0"/>
    <n v="0"/>
    <n v="0"/>
    <n v="0"/>
    <n v="0"/>
    <n v="0"/>
    <n v="0"/>
    <n v="0"/>
    <n v="0"/>
    <n v="0"/>
    <n v="4077"/>
    <n v="534"/>
    <n v="4077"/>
    <n v="534"/>
  </r>
  <r>
    <x v="3"/>
    <s v="SAN MARTIN DE LOBA"/>
    <s v="13667"/>
    <n v="0"/>
    <n v="0"/>
    <n v="0"/>
    <n v="0"/>
    <n v="0"/>
    <n v="0"/>
    <n v="0"/>
    <n v="0"/>
    <n v="0"/>
    <n v="0"/>
    <n v="0"/>
    <n v="0"/>
    <n v="0"/>
    <n v="0"/>
    <n v="0"/>
    <n v="852"/>
    <n v="185"/>
    <n v="852"/>
    <n v="185"/>
  </r>
  <r>
    <x v="3"/>
    <s v="SAN PABLO"/>
    <s v="13670"/>
    <n v="21000"/>
    <n v="16500"/>
    <n v="1"/>
    <n v="0"/>
    <n v="0"/>
    <n v="0"/>
    <n v="13500"/>
    <n v="12000"/>
    <n v="1"/>
    <n v="0"/>
    <n v="0"/>
    <n v="0"/>
    <n v="34500"/>
    <n v="28500"/>
    <n v="2"/>
    <n v="16672"/>
    <n v="319"/>
    <n v="45172"/>
    <n v="321"/>
  </r>
  <r>
    <x v="3"/>
    <s v="SANTA CATALINA"/>
    <s v="13673"/>
    <n v="0"/>
    <n v="0"/>
    <n v="0"/>
    <n v="0"/>
    <n v="0"/>
    <n v="0"/>
    <n v="13000"/>
    <n v="11000"/>
    <n v="1"/>
    <n v="0"/>
    <n v="0"/>
    <n v="0"/>
    <n v="13000"/>
    <n v="11000"/>
    <n v="1"/>
    <n v="1181"/>
    <n v="63"/>
    <n v="12181"/>
    <n v="64"/>
  </r>
  <r>
    <x v="3"/>
    <s v="SANTA ROSA"/>
    <s v="13683"/>
    <n v="0"/>
    <n v="0"/>
    <n v="0"/>
    <n v="0"/>
    <n v="0"/>
    <n v="0"/>
    <n v="0"/>
    <n v="0"/>
    <n v="0"/>
    <n v="0"/>
    <n v="0"/>
    <n v="0"/>
    <n v="0"/>
    <n v="0"/>
    <n v="0"/>
    <n v="1686"/>
    <n v="98"/>
    <n v="1686"/>
    <n v="98"/>
  </r>
  <r>
    <x v="3"/>
    <s v="SANTA ROSA DEL SUR"/>
    <s v="13688"/>
    <n v="45000"/>
    <n v="29000"/>
    <n v="1"/>
    <n v="0"/>
    <n v="0"/>
    <n v="0"/>
    <n v="48000"/>
    <n v="36000"/>
    <n v="2"/>
    <n v="0"/>
    <n v="0"/>
    <n v="0"/>
    <n v="93000"/>
    <n v="65000"/>
    <n v="3"/>
    <n v="42047"/>
    <n v="819"/>
    <n v="107047"/>
    <n v="822"/>
  </r>
  <r>
    <x v="3"/>
    <s v="SIMITI"/>
    <s v="13744"/>
    <n v="0"/>
    <n v="0"/>
    <n v="0"/>
    <n v="0"/>
    <n v="0"/>
    <n v="0"/>
    <n v="0"/>
    <n v="0"/>
    <n v="0"/>
    <n v="0"/>
    <n v="0"/>
    <n v="0"/>
    <n v="0"/>
    <n v="0"/>
    <n v="0"/>
    <n v="86426"/>
    <n v="519"/>
    <n v="86426"/>
    <n v="519"/>
  </r>
  <r>
    <x v="3"/>
    <s v="SOPLAVIENTO"/>
    <s v="13760"/>
    <n v="0"/>
    <n v="0"/>
    <n v="0"/>
    <n v="0"/>
    <n v="0"/>
    <n v="0"/>
    <n v="400"/>
    <n v="0"/>
    <n v="1"/>
    <n v="0"/>
    <n v="0"/>
    <n v="0"/>
    <n v="400"/>
    <n v="0"/>
    <n v="1"/>
    <n v="570"/>
    <n v="36"/>
    <n v="570"/>
    <n v="37"/>
  </r>
  <r>
    <x v="3"/>
    <s v="TALAIGUA NUEVO"/>
    <s v="13780"/>
    <n v="0"/>
    <n v="0"/>
    <n v="0"/>
    <n v="0"/>
    <n v="0"/>
    <n v="0"/>
    <n v="0"/>
    <n v="0"/>
    <n v="0"/>
    <n v="0"/>
    <n v="0"/>
    <n v="0"/>
    <n v="0"/>
    <n v="0"/>
    <n v="0"/>
    <n v="3438"/>
    <n v="142"/>
    <n v="3438"/>
    <n v="142"/>
  </r>
  <r>
    <x v="3"/>
    <s v="TIQUISIO"/>
    <s v="13810"/>
    <n v="0"/>
    <n v="0"/>
    <n v="0"/>
    <n v="0"/>
    <n v="0"/>
    <n v="0"/>
    <n v="0"/>
    <n v="0"/>
    <n v="0"/>
    <n v="0"/>
    <n v="0"/>
    <n v="0"/>
    <n v="0"/>
    <n v="0"/>
    <n v="0"/>
    <n v="13211"/>
    <n v="135"/>
    <n v="13211"/>
    <n v="135"/>
  </r>
  <r>
    <x v="3"/>
    <s v="TURBACO"/>
    <s v="13836"/>
    <n v="0"/>
    <n v="0"/>
    <n v="0"/>
    <n v="0"/>
    <n v="0"/>
    <n v="0"/>
    <n v="223453"/>
    <n v="152920"/>
    <n v="3"/>
    <n v="0"/>
    <n v="0"/>
    <n v="0"/>
    <n v="223453"/>
    <n v="152920"/>
    <n v="3"/>
    <n v="350"/>
    <n v="60"/>
    <n v="153270"/>
    <n v="63"/>
  </r>
  <r>
    <x v="3"/>
    <s v="TURBANA"/>
    <s v="13838"/>
    <n v="175824"/>
    <n v="162000"/>
    <n v="1"/>
    <n v="44800"/>
    <n v="40000"/>
    <n v="1"/>
    <n v="0"/>
    <n v="0"/>
    <n v="0"/>
    <n v="0"/>
    <n v="0"/>
    <n v="0"/>
    <n v="220624"/>
    <n v="202000"/>
    <n v="2"/>
    <n v="700"/>
    <n v="95"/>
    <n v="202700"/>
    <n v="97"/>
  </r>
  <r>
    <x v="3"/>
    <s v="VILLANUEVA"/>
    <s v="13873"/>
    <n v="0"/>
    <n v="0"/>
    <n v="0"/>
    <n v="0"/>
    <n v="0"/>
    <n v="0"/>
    <n v="0"/>
    <n v="0"/>
    <n v="0"/>
    <n v="0"/>
    <n v="0"/>
    <n v="0"/>
    <n v="0"/>
    <n v="0"/>
    <n v="0"/>
    <n v="1325"/>
    <n v="97"/>
    <n v="1325"/>
    <n v="97"/>
  </r>
  <r>
    <x v="3"/>
    <s v="ZAMBRANO"/>
    <s v="13894"/>
    <n v="0"/>
    <n v="0"/>
    <n v="0"/>
    <n v="0"/>
    <n v="0"/>
    <n v="0"/>
    <n v="0"/>
    <n v="0"/>
    <n v="0"/>
    <n v="0"/>
    <n v="0"/>
    <n v="0"/>
    <n v="0"/>
    <n v="0"/>
    <n v="0"/>
    <n v="327"/>
    <n v="48"/>
    <n v="327"/>
    <n v="48"/>
  </r>
  <r>
    <x v="4"/>
    <s v="TUNJA"/>
    <s v="15001"/>
    <n v="0"/>
    <n v="0"/>
    <n v="0"/>
    <n v="0"/>
    <n v="0"/>
    <n v="0"/>
    <n v="0"/>
    <n v="0"/>
    <n v="0"/>
    <n v="0"/>
    <n v="0"/>
    <n v="0"/>
    <n v="0"/>
    <n v="0"/>
    <n v="0"/>
    <n v="590"/>
    <n v="70"/>
    <n v="590"/>
    <n v="70"/>
  </r>
  <r>
    <x v="4"/>
    <s v="ALMEIDA"/>
    <s v="15022"/>
    <n v="22000"/>
    <n v="19000"/>
    <n v="1"/>
    <n v="0"/>
    <n v="0"/>
    <n v="0"/>
    <n v="27000"/>
    <n v="19000"/>
    <n v="1"/>
    <n v="0"/>
    <n v="0"/>
    <n v="0"/>
    <n v="49000"/>
    <n v="38000"/>
    <n v="2"/>
    <n v="210"/>
    <n v="54"/>
    <n v="38210"/>
    <n v="56"/>
  </r>
  <r>
    <x v="4"/>
    <s v="AQUITANIA"/>
    <s v="15047"/>
    <n v="0"/>
    <n v="0"/>
    <n v="0"/>
    <n v="0"/>
    <n v="0"/>
    <n v="0"/>
    <n v="0"/>
    <n v="0"/>
    <n v="0"/>
    <n v="0"/>
    <n v="0"/>
    <n v="0"/>
    <n v="0"/>
    <n v="0"/>
    <n v="0"/>
    <n v="2000"/>
    <n v="62"/>
    <n v="2000"/>
    <n v="62"/>
  </r>
  <r>
    <x v="4"/>
    <s v="ARCABUCO"/>
    <s v="15051"/>
    <n v="230000"/>
    <n v="228000"/>
    <n v="1"/>
    <n v="0"/>
    <n v="0"/>
    <n v="0"/>
    <n v="1500"/>
    <n v="1200"/>
    <n v="1"/>
    <n v="0"/>
    <n v="0"/>
    <n v="0"/>
    <n v="231500"/>
    <n v="229200"/>
    <n v="2"/>
    <n v="360"/>
    <n v="36"/>
    <n v="229560"/>
    <n v="38"/>
  </r>
  <r>
    <x v="4"/>
    <s v="BELEN"/>
    <s v="15087"/>
    <n v="0"/>
    <n v="0"/>
    <n v="0"/>
    <n v="0"/>
    <n v="0"/>
    <n v="0"/>
    <n v="3000"/>
    <n v="950"/>
    <n v="2"/>
    <n v="0"/>
    <n v="0"/>
    <n v="0"/>
    <n v="3000"/>
    <n v="950"/>
    <n v="2"/>
    <n v="1198"/>
    <n v="82"/>
    <n v="2148"/>
    <n v="84"/>
  </r>
  <r>
    <x v="4"/>
    <s v="BERBEO"/>
    <s v="15090"/>
    <n v="0"/>
    <n v="0"/>
    <n v="0"/>
    <n v="0"/>
    <n v="0"/>
    <n v="0"/>
    <n v="0"/>
    <n v="0"/>
    <n v="0"/>
    <n v="0"/>
    <n v="0"/>
    <n v="0"/>
    <n v="0"/>
    <n v="0"/>
    <n v="0"/>
    <n v="1490"/>
    <n v="95"/>
    <n v="1490"/>
    <n v="95"/>
  </r>
  <r>
    <x v="4"/>
    <s v="BETEITIVA"/>
    <s v="15092"/>
    <n v="0"/>
    <n v="0"/>
    <n v="0"/>
    <n v="0"/>
    <n v="0"/>
    <n v="0"/>
    <n v="400"/>
    <n v="380"/>
    <n v="1"/>
    <n v="0"/>
    <n v="0"/>
    <n v="0"/>
    <n v="400"/>
    <n v="380"/>
    <n v="1"/>
    <n v="4967"/>
    <n v="189"/>
    <n v="5347"/>
    <n v="190"/>
  </r>
  <r>
    <x v="4"/>
    <s v="BOAVITA"/>
    <s v="15097"/>
    <n v="0"/>
    <n v="0"/>
    <n v="0"/>
    <n v="0"/>
    <n v="0"/>
    <n v="0"/>
    <n v="0"/>
    <n v="0"/>
    <n v="0"/>
    <n v="0"/>
    <n v="0"/>
    <n v="0"/>
    <n v="0"/>
    <n v="0"/>
    <n v="0"/>
    <n v="6550"/>
    <n v="352"/>
    <n v="6550"/>
    <n v="352"/>
  </r>
  <r>
    <x v="4"/>
    <s v="BOYACA"/>
    <s v="15104"/>
    <n v="0"/>
    <n v="0"/>
    <n v="0"/>
    <n v="0"/>
    <n v="0"/>
    <n v="0"/>
    <n v="0"/>
    <n v="0"/>
    <n v="0"/>
    <n v="0"/>
    <n v="0"/>
    <n v="0"/>
    <n v="0"/>
    <n v="0"/>
    <n v="0"/>
    <n v="2300"/>
    <n v="61"/>
    <n v="2300"/>
    <n v="61"/>
  </r>
  <r>
    <x v="4"/>
    <s v="BRICEÑO"/>
    <s v="15106"/>
    <n v="1000"/>
    <n v="980"/>
    <n v="1"/>
    <n v="0"/>
    <n v="0"/>
    <n v="0"/>
    <n v="0"/>
    <n v="0"/>
    <n v="0"/>
    <n v="0"/>
    <n v="0"/>
    <n v="0"/>
    <n v="1000"/>
    <n v="980"/>
    <n v="1"/>
    <n v="7345"/>
    <n v="42"/>
    <n v="8325"/>
    <n v="43"/>
  </r>
  <r>
    <x v="4"/>
    <s v="BUENAVISTA"/>
    <s v="15109"/>
    <n v="0"/>
    <n v="0"/>
    <n v="0"/>
    <n v="0"/>
    <n v="0"/>
    <n v="0"/>
    <n v="0"/>
    <n v="0"/>
    <n v="0"/>
    <n v="0"/>
    <n v="0"/>
    <n v="0"/>
    <n v="0"/>
    <n v="0"/>
    <n v="0"/>
    <n v="455"/>
    <n v="31"/>
    <n v="455"/>
    <n v="31"/>
  </r>
  <r>
    <x v="4"/>
    <s v="BUSBANZA"/>
    <s v="15114"/>
    <n v="0"/>
    <n v="0"/>
    <n v="0"/>
    <n v="0"/>
    <n v="0"/>
    <n v="0"/>
    <n v="16000"/>
    <n v="15500"/>
    <n v="4"/>
    <n v="0"/>
    <n v="0"/>
    <n v="0"/>
    <n v="16000"/>
    <n v="15500"/>
    <n v="4"/>
    <n v="1290"/>
    <n v="53"/>
    <n v="16790"/>
    <n v="57"/>
  </r>
  <r>
    <x v="4"/>
    <s v="CALDAS"/>
    <s v="15131"/>
    <n v="0"/>
    <n v="0"/>
    <n v="0"/>
    <n v="0"/>
    <n v="0"/>
    <n v="0"/>
    <n v="0"/>
    <n v="0"/>
    <n v="0"/>
    <n v="0"/>
    <n v="0"/>
    <n v="0"/>
    <n v="0"/>
    <n v="0"/>
    <n v="0"/>
    <n v="500"/>
    <n v="10"/>
    <n v="500"/>
    <n v="10"/>
  </r>
  <r>
    <x v="4"/>
    <s v="CAMPOHERMOSO"/>
    <s v="15135"/>
    <n v="0"/>
    <n v="0"/>
    <n v="0"/>
    <n v="0"/>
    <n v="0"/>
    <n v="0"/>
    <n v="0"/>
    <n v="0"/>
    <n v="0"/>
    <n v="0"/>
    <n v="0"/>
    <n v="0"/>
    <n v="0"/>
    <n v="0"/>
    <n v="0"/>
    <n v="10259"/>
    <n v="200"/>
    <n v="10259"/>
    <n v="200"/>
  </r>
  <r>
    <x v="4"/>
    <s v="CERINZA"/>
    <s v="15162"/>
    <n v="0"/>
    <n v="0"/>
    <n v="0"/>
    <n v="0"/>
    <n v="0"/>
    <n v="0"/>
    <n v="14500"/>
    <n v="14250"/>
    <n v="1"/>
    <n v="0"/>
    <n v="0"/>
    <n v="0"/>
    <n v="14500"/>
    <n v="14250"/>
    <n v="1"/>
    <n v="1500"/>
    <n v="156"/>
    <n v="15750"/>
    <n v="157"/>
  </r>
  <r>
    <x v="4"/>
    <s v="CHINAVITA"/>
    <s v="15172"/>
    <n v="2000"/>
    <n v="1800"/>
    <n v="2"/>
    <n v="0"/>
    <n v="0"/>
    <n v="0"/>
    <n v="2300"/>
    <n v="2300"/>
    <n v="1"/>
    <n v="0"/>
    <n v="0"/>
    <n v="0"/>
    <n v="4300"/>
    <n v="4100"/>
    <n v="3"/>
    <n v="2000"/>
    <n v="250"/>
    <n v="6100"/>
    <n v="253"/>
  </r>
  <r>
    <x v="4"/>
    <s v="CHIQUINQUIRA"/>
    <s v="15176"/>
    <n v="0"/>
    <n v="0"/>
    <n v="0"/>
    <n v="0"/>
    <n v="0"/>
    <n v="0"/>
    <n v="0"/>
    <n v="0"/>
    <n v="0"/>
    <n v="0"/>
    <n v="0"/>
    <n v="0"/>
    <n v="0"/>
    <n v="0"/>
    <n v="0"/>
    <n v="4000"/>
    <n v="250"/>
    <n v="4000"/>
    <n v="250"/>
  </r>
  <r>
    <x v="4"/>
    <s v="CHISCAS"/>
    <s v="15180"/>
    <n v="0"/>
    <n v="0"/>
    <n v="0"/>
    <n v="0"/>
    <n v="0"/>
    <n v="0"/>
    <n v="0"/>
    <n v="0"/>
    <n v="0"/>
    <n v="0"/>
    <n v="0"/>
    <n v="0"/>
    <n v="0"/>
    <n v="0"/>
    <n v="0"/>
    <n v="3600"/>
    <n v="410"/>
    <n v="3600"/>
    <n v="410"/>
  </r>
  <r>
    <x v="4"/>
    <s v="CHITA"/>
    <s v="15183"/>
    <n v="0"/>
    <n v="0"/>
    <n v="0"/>
    <n v="0"/>
    <n v="0"/>
    <n v="0"/>
    <n v="1200"/>
    <n v="1200"/>
    <n v="1"/>
    <n v="0"/>
    <n v="0"/>
    <n v="0"/>
    <n v="1200"/>
    <n v="1200"/>
    <n v="1"/>
    <n v="5000"/>
    <n v="445"/>
    <n v="6200"/>
    <n v="446"/>
  </r>
  <r>
    <x v="4"/>
    <s v="CHITARAQUE"/>
    <s v="15185"/>
    <n v="0"/>
    <n v="0"/>
    <n v="0"/>
    <n v="0"/>
    <n v="0"/>
    <n v="0"/>
    <n v="1000"/>
    <n v="950"/>
    <n v="1"/>
    <n v="0"/>
    <n v="0"/>
    <n v="0"/>
    <n v="1000"/>
    <n v="950"/>
    <n v="1"/>
    <n v="530"/>
    <n v="78"/>
    <n v="1480"/>
    <n v="79"/>
  </r>
  <r>
    <x v="4"/>
    <s v="CHIVATA"/>
    <s v="15187"/>
    <n v="0"/>
    <n v="0"/>
    <n v="0"/>
    <n v="0"/>
    <n v="0"/>
    <n v="0"/>
    <n v="0"/>
    <n v="0"/>
    <n v="0"/>
    <n v="0"/>
    <n v="0"/>
    <n v="0"/>
    <n v="0"/>
    <n v="0"/>
    <n v="0"/>
    <n v="800"/>
    <n v="65"/>
    <n v="800"/>
    <n v="65"/>
  </r>
  <r>
    <x v="4"/>
    <s v="CIENEGA"/>
    <s v="15189"/>
    <n v="0"/>
    <n v="0"/>
    <n v="0"/>
    <n v="0"/>
    <n v="0"/>
    <n v="0"/>
    <n v="0"/>
    <n v="0"/>
    <n v="0"/>
    <n v="0"/>
    <n v="0"/>
    <n v="0"/>
    <n v="0"/>
    <n v="0"/>
    <n v="0"/>
    <n v="1300"/>
    <n v="48"/>
    <n v="1300"/>
    <n v="48"/>
  </r>
  <r>
    <x v="4"/>
    <s v="COMBITA"/>
    <s v="15204"/>
    <n v="220000"/>
    <n v="218000"/>
    <n v="5"/>
    <n v="0"/>
    <n v="0"/>
    <n v="0"/>
    <n v="0"/>
    <n v="0"/>
    <n v="0"/>
    <n v="0"/>
    <n v="0"/>
    <n v="0"/>
    <n v="220000"/>
    <n v="218000"/>
    <n v="5"/>
    <n v="2200"/>
    <n v="80"/>
    <n v="220200"/>
    <n v="85"/>
  </r>
  <r>
    <x v="4"/>
    <s v="COPER"/>
    <s v="15212"/>
    <n v="120000"/>
    <n v="120000"/>
    <n v="1"/>
    <n v="0"/>
    <n v="0"/>
    <n v="0"/>
    <n v="123000"/>
    <n v="123000"/>
    <n v="4"/>
    <n v="0"/>
    <n v="0"/>
    <n v="0"/>
    <n v="243000"/>
    <n v="243000"/>
    <n v="5"/>
    <n v="12300"/>
    <n v="260"/>
    <n v="255300"/>
    <n v="265"/>
  </r>
  <r>
    <x v="4"/>
    <s v="CORRALES"/>
    <s v="15215"/>
    <n v="0"/>
    <n v="0"/>
    <n v="0"/>
    <n v="0"/>
    <n v="0"/>
    <n v="0"/>
    <n v="0"/>
    <n v="0"/>
    <n v="0"/>
    <n v="0"/>
    <n v="0"/>
    <n v="0"/>
    <n v="0"/>
    <n v="0"/>
    <n v="0"/>
    <n v="690"/>
    <n v="72"/>
    <n v="690"/>
    <n v="72"/>
  </r>
  <r>
    <x v="4"/>
    <s v="COVARACHIA"/>
    <s v="15218"/>
    <n v="0"/>
    <n v="0"/>
    <n v="0"/>
    <n v="0"/>
    <n v="0"/>
    <n v="0"/>
    <n v="0"/>
    <n v="0"/>
    <n v="0"/>
    <n v="0"/>
    <n v="0"/>
    <n v="0"/>
    <n v="0"/>
    <n v="0"/>
    <n v="0"/>
    <n v="2300"/>
    <n v="220"/>
    <n v="2300"/>
    <n v="220"/>
  </r>
  <r>
    <x v="4"/>
    <s v="CUBARA"/>
    <s v="15223"/>
    <n v="0"/>
    <n v="0"/>
    <n v="0"/>
    <n v="0"/>
    <n v="0"/>
    <n v="0"/>
    <n v="0"/>
    <n v="0"/>
    <n v="0"/>
    <n v="0"/>
    <n v="0"/>
    <n v="0"/>
    <n v="0"/>
    <n v="0"/>
    <n v="0"/>
    <n v="1400"/>
    <n v="195"/>
    <n v="1400"/>
    <n v="195"/>
  </r>
  <r>
    <x v="4"/>
    <s v="CUCAITA"/>
    <s v="15224"/>
    <n v="0"/>
    <n v="0"/>
    <n v="0"/>
    <n v="0"/>
    <n v="0"/>
    <n v="0"/>
    <n v="0"/>
    <n v="0"/>
    <n v="0"/>
    <n v="0"/>
    <n v="0"/>
    <n v="0"/>
    <n v="0"/>
    <n v="0"/>
    <n v="0"/>
    <n v="348"/>
    <n v="67"/>
    <n v="348"/>
    <n v="67"/>
  </r>
  <r>
    <x v="4"/>
    <s v="CUITIVA"/>
    <s v="15226"/>
    <n v="0"/>
    <n v="0"/>
    <n v="0"/>
    <n v="0"/>
    <n v="0"/>
    <n v="0"/>
    <n v="0"/>
    <n v="0"/>
    <n v="0"/>
    <n v="0"/>
    <n v="0"/>
    <n v="0"/>
    <n v="0"/>
    <n v="0"/>
    <n v="0"/>
    <n v="321"/>
    <n v="45"/>
    <n v="321"/>
    <n v="45"/>
  </r>
  <r>
    <x v="4"/>
    <s v="CHIQUIZA"/>
    <s v="15232"/>
    <n v="0"/>
    <n v="0"/>
    <n v="0"/>
    <n v="0"/>
    <n v="0"/>
    <n v="0"/>
    <n v="0"/>
    <n v="0"/>
    <n v="0"/>
    <n v="0"/>
    <n v="0"/>
    <n v="0"/>
    <n v="0"/>
    <n v="0"/>
    <n v="0"/>
    <n v="700"/>
    <n v="60"/>
    <n v="700"/>
    <n v="60"/>
  </r>
  <r>
    <x v="4"/>
    <s v="CHIVOR"/>
    <s v="15236"/>
    <n v="0"/>
    <n v="0"/>
    <n v="0"/>
    <n v="0"/>
    <n v="0"/>
    <n v="0"/>
    <n v="0"/>
    <n v="0"/>
    <n v="0"/>
    <n v="0"/>
    <n v="0"/>
    <n v="0"/>
    <n v="0"/>
    <n v="0"/>
    <n v="0"/>
    <n v="14760"/>
    <n v="110"/>
    <n v="14760"/>
    <n v="110"/>
  </r>
  <r>
    <x v="4"/>
    <s v="DUITAMA"/>
    <s v="15238"/>
    <n v="1400"/>
    <n v="900"/>
    <n v="2"/>
    <n v="22000"/>
    <n v="22000"/>
    <n v="1"/>
    <n v="141450"/>
    <n v="82964"/>
    <n v="33"/>
    <n v="0"/>
    <n v="0"/>
    <n v="0"/>
    <n v="164850"/>
    <n v="105864"/>
    <n v="36"/>
    <n v="1956"/>
    <n v="12"/>
    <n v="107820"/>
    <n v="48"/>
  </r>
  <r>
    <x v="4"/>
    <s v="EL COCUY"/>
    <s v="15244"/>
    <n v="0"/>
    <n v="0"/>
    <n v="0"/>
    <n v="0"/>
    <n v="0"/>
    <n v="0"/>
    <n v="0"/>
    <n v="0"/>
    <n v="0"/>
    <n v="0"/>
    <n v="0"/>
    <n v="0"/>
    <n v="0"/>
    <n v="0"/>
    <n v="0"/>
    <n v="3300"/>
    <n v="190"/>
    <n v="3300"/>
    <n v="190"/>
  </r>
  <r>
    <x v="4"/>
    <s v="EL ESPINO"/>
    <s v="15248"/>
    <n v="0"/>
    <n v="0"/>
    <n v="0"/>
    <n v="0"/>
    <n v="0"/>
    <n v="0"/>
    <n v="0"/>
    <n v="0"/>
    <n v="0"/>
    <n v="0"/>
    <n v="0"/>
    <n v="0"/>
    <n v="0"/>
    <n v="0"/>
    <n v="0"/>
    <n v="2500"/>
    <n v="310"/>
    <n v="2500"/>
    <n v="310"/>
  </r>
  <r>
    <x v="4"/>
    <s v="FIRAVITOBA"/>
    <s v="15272"/>
    <n v="0"/>
    <n v="0"/>
    <n v="0"/>
    <n v="0"/>
    <n v="0"/>
    <n v="0"/>
    <n v="0"/>
    <n v="0"/>
    <n v="0"/>
    <n v="0"/>
    <n v="0"/>
    <n v="0"/>
    <n v="0"/>
    <n v="0"/>
    <n v="0"/>
    <n v="100"/>
    <n v="50"/>
    <n v="100"/>
    <n v="50"/>
  </r>
  <r>
    <x v="4"/>
    <s v="FLORESTA"/>
    <s v="15276"/>
    <n v="0"/>
    <n v="0"/>
    <n v="0"/>
    <n v="0"/>
    <n v="0"/>
    <n v="0"/>
    <n v="7000"/>
    <n v="6980"/>
    <n v="1"/>
    <n v="0"/>
    <n v="0"/>
    <n v="0"/>
    <n v="7000"/>
    <n v="6980"/>
    <n v="1"/>
    <n v="200"/>
    <n v="85"/>
    <n v="7180"/>
    <n v="86"/>
  </r>
  <r>
    <x v="4"/>
    <s v="GACHANTIVA"/>
    <s v="15293"/>
    <n v="0"/>
    <n v="0"/>
    <n v="0"/>
    <n v="0"/>
    <n v="0"/>
    <n v="0"/>
    <n v="0"/>
    <n v="0"/>
    <n v="0"/>
    <n v="0"/>
    <n v="0"/>
    <n v="0"/>
    <n v="0"/>
    <n v="0"/>
    <n v="0"/>
    <n v="450"/>
    <n v="35"/>
    <n v="450"/>
    <n v="35"/>
  </r>
  <r>
    <x v="4"/>
    <s v="GAMEZA"/>
    <s v="15296"/>
    <n v="0"/>
    <n v="0"/>
    <n v="0"/>
    <n v="0"/>
    <n v="0"/>
    <n v="0"/>
    <n v="0"/>
    <n v="0"/>
    <n v="0"/>
    <n v="0"/>
    <n v="0"/>
    <n v="0"/>
    <n v="0"/>
    <n v="0"/>
    <n v="0"/>
    <n v="300"/>
    <n v="58"/>
    <n v="300"/>
    <n v="58"/>
  </r>
  <r>
    <x v="4"/>
    <s v="GARAGOA"/>
    <s v="15299"/>
    <n v="1900"/>
    <n v="940"/>
    <n v="2"/>
    <n v="10000"/>
    <n v="6000"/>
    <n v="1"/>
    <n v="5200"/>
    <n v="3400"/>
    <n v="5"/>
    <n v="70000"/>
    <n v="69500"/>
    <n v="1"/>
    <n v="87100"/>
    <n v="79840"/>
    <n v="9"/>
    <n v="2480"/>
    <n v="70"/>
    <n v="82320"/>
    <n v="79"/>
  </r>
  <r>
    <x v="4"/>
    <s v="GUACAMAYAS"/>
    <s v="15317"/>
    <n v="0"/>
    <n v="0"/>
    <n v="0"/>
    <n v="0"/>
    <n v="0"/>
    <n v="0"/>
    <n v="0"/>
    <n v="0"/>
    <n v="0"/>
    <n v="0"/>
    <n v="0"/>
    <n v="0"/>
    <n v="0"/>
    <n v="0"/>
    <n v="0"/>
    <n v="1900"/>
    <n v="260"/>
    <n v="1900"/>
    <n v="260"/>
  </r>
  <r>
    <x v="4"/>
    <s v="GUATEQUE"/>
    <s v="15322"/>
    <n v="378200"/>
    <n v="360200"/>
    <n v="7"/>
    <n v="0"/>
    <n v="0"/>
    <n v="0"/>
    <n v="214700"/>
    <n v="175000"/>
    <n v="3"/>
    <n v="0"/>
    <n v="0"/>
    <n v="0"/>
    <n v="592900"/>
    <n v="535200"/>
    <n v="10"/>
    <n v="1300"/>
    <n v="46"/>
    <n v="536500"/>
    <n v="56"/>
  </r>
  <r>
    <x v="4"/>
    <s v="GUAYATA"/>
    <s v="15325"/>
    <n v="45000"/>
    <n v="43000"/>
    <n v="2"/>
    <n v="0"/>
    <n v="0"/>
    <n v="0"/>
    <n v="105000"/>
    <n v="73000"/>
    <n v="2"/>
    <n v="0"/>
    <n v="0"/>
    <n v="0"/>
    <n v="150000"/>
    <n v="116000"/>
    <n v="4"/>
    <n v="850"/>
    <n v="90"/>
    <n v="116850"/>
    <n v="94"/>
  </r>
  <r>
    <x v="4"/>
    <s v="GÜICAN DE LA SIERRA"/>
    <s v="15332"/>
    <n v="0"/>
    <n v="0"/>
    <n v="0"/>
    <n v="0"/>
    <n v="0"/>
    <n v="0"/>
    <n v="0"/>
    <n v="0"/>
    <n v="0"/>
    <n v="0"/>
    <n v="0"/>
    <n v="0"/>
    <n v="0"/>
    <n v="0"/>
    <n v="0"/>
    <n v="2450"/>
    <n v="250"/>
    <n v="2450"/>
    <n v="250"/>
  </r>
  <r>
    <x v="4"/>
    <s v="IZA"/>
    <s v="15362"/>
    <n v="0"/>
    <n v="0"/>
    <n v="0"/>
    <n v="0"/>
    <n v="0"/>
    <n v="0"/>
    <n v="0"/>
    <n v="0"/>
    <n v="0"/>
    <n v="0"/>
    <n v="0"/>
    <n v="0"/>
    <n v="0"/>
    <n v="0"/>
    <n v="0"/>
    <n v="100"/>
    <n v="50"/>
    <n v="100"/>
    <n v="50"/>
  </r>
  <r>
    <x v="4"/>
    <s v="JENESANO"/>
    <s v="15367"/>
    <n v="0"/>
    <n v="0"/>
    <n v="0"/>
    <n v="0"/>
    <n v="0"/>
    <n v="0"/>
    <n v="0"/>
    <n v="0"/>
    <n v="0"/>
    <n v="0"/>
    <n v="0"/>
    <n v="0"/>
    <n v="0"/>
    <n v="0"/>
    <n v="0"/>
    <n v="580"/>
    <n v="67"/>
    <n v="580"/>
    <n v="67"/>
  </r>
  <r>
    <x v="4"/>
    <s v="JERICO"/>
    <s v="15368"/>
    <n v="0"/>
    <n v="0"/>
    <n v="0"/>
    <n v="0"/>
    <n v="0"/>
    <n v="0"/>
    <n v="0"/>
    <n v="0"/>
    <n v="0"/>
    <n v="0"/>
    <n v="0"/>
    <n v="0"/>
    <n v="0"/>
    <n v="0"/>
    <n v="0"/>
    <n v="500"/>
    <n v="70"/>
    <n v="500"/>
    <n v="70"/>
  </r>
  <r>
    <x v="4"/>
    <s v="LABRANZAGRANDE"/>
    <s v="15377"/>
    <n v="0"/>
    <n v="0"/>
    <n v="0"/>
    <n v="0"/>
    <n v="0"/>
    <n v="0"/>
    <n v="0"/>
    <n v="0"/>
    <n v="0"/>
    <n v="0"/>
    <n v="0"/>
    <n v="0"/>
    <n v="0"/>
    <n v="0"/>
    <n v="0"/>
    <n v="340"/>
    <n v="40"/>
    <n v="340"/>
    <n v="40"/>
  </r>
  <r>
    <x v="4"/>
    <s v="LA CAPILLA"/>
    <s v="15380"/>
    <n v="0"/>
    <n v="0"/>
    <n v="0"/>
    <n v="0"/>
    <n v="0"/>
    <n v="0"/>
    <n v="0"/>
    <n v="0"/>
    <n v="0"/>
    <n v="0"/>
    <n v="0"/>
    <n v="0"/>
    <n v="0"/>
    <n v="0"/>
    <n v="0"/>
    <n v="765"/>
    <n v="65"/>
    <n v="765"/>
    <n v="65"/>
  </r>
  <r>
    <x v="4"/>
    <s v="LA VICTORIA"/>
    <s v="15401"/>
    <n v="0"/>
    <n v="0"/>
    <n v="0"/>
    <n v="0"/>
    <n v="0"/>
    <n v="0"/>
    <n v="0"/>
    <n v="0"/>
    <n v="0"/>
    <n v="0"/>
    <n v="0"/>
    <n v="0"/>
    <n v="0"/>
    <n v="0"/>
    <n v="0"/>
    <n v="470"/>
    <n v="46"/>
    <n v="470"/>
    <n v="46"/>
  </r>
  <r>
    <x v="4"/>
    <s v="LA UVITA"/>
    <s v="15403"/>
    <n v="0"/>
    <n v="0"/>
    <n v="0"/>
    <n v="0"/>
    <n v="0"/>
    <n v="0"/>
    <n v="0"/>
    <n v="0"/>
    <n v="0"/>
    <n v="0"/>
    <n v="0"/>
    <n v="0"/>
    <n v="0"/>
    <n v="0"/>
    <n v="0"/>
    <n v="2980"/>
    <n v="290"/>
    <n v="2980"/>
    <n v="290"/>
  </r>
  <r>
    <x v="4"/>
    <s v="VILLA DE LEYVA"/>
    <s v="15407"/>
    <n v="0"/>
    <n v="0"/>
    <n v="0"/>
    <n v="0"/>
    <n v="0"/>
    <n v="0"/>
    <n v="30000"/>
    <n v="17400"/>
    <n v="1"/>
    <n v="0"/>
    <n v="0"/>
    <n v="0"/>
    <n v="30000"/>
    <n v="17400"/>
    <n v="1"/>
    <n v="340"/>
    <n v="23"/>
    <n v="17740"/>
    <n v="24"/>
  </r>
  <r>
    <x v="4"/>
    <s v="MACANAL"/>
    <s v="15425"/>
    <n v="0"/>
    <n v="0"/>
    <n v="0"/>
    <n v="0"/>
    <n v="0"/>
    <n v="0"/>
    <n v="700"/>
    <n v="540"/>
    <n v="1"/>
    <n v="0"/>
    <n v="0"/>
    <n v="0"/>
    <n v="700"/>
    <n v="540"/>
    <n v="1"/>
    <n v="120"/>
    <n v="26"/>
    <n v="660"/>
    <n v="27"/>
  </r>
  <r>
    <x v="4"/>
    <s v="MARIPI"/>
    <s v="15442"/>
    <n v="0"/>
    <n v="0"/>
    <n v="0"/>
    <n v="0"/>
    <n v="0"/>
    <n v="0"/>
    <n v="0"/>
    <n v="0"/>
    <n v="0"/>
    <n v="0"/>
    <n v="0"/>
    <n v="0"/>
    <n v="0"/>
    <n v="0"/>
    <n v="0"/>
    <n v="340"/>
    <n v="43"/>
    <n v="340"/>
    <n v="43"/>
  </r>
  <r>
    <x v="4"/>
    <s v="MIRAFLORES"/>
    <s v="15455"/>
    <n v="0"/>
    <n v="0"/>
    <n v="0"/>
    <n v="0"/>
    <n v="0"/>
    <n v="0"/>
    <n v="0"/>
    <n v="0"/>
    <n v="0"/>
    <n v="0"/>
    <n v="0"/>
    <n v="0"/>
    <n v="0"/>
    <n v="0"/>
    <n v="0"/>
    <n v="500"/>
    <n v="43"/>
    <n v="500"/>
    <n v="43"/>
  </r>
  <r>
    <x v="4"/>
    <s v="MONGUA"/>
    <s v="15464"/>
    <n v="0"/>
    <n v="0"/>
    <n v="0"/>
    <n v="0"/>
    <n v="0"/>
    <n v="0"/>
    <n v="0"/>
    <n v="0"/>
    <n v="0"/>
    <n v="0"/>
    <n v="0"/>
    <n v="0"/>
    <n v="0"/>
    <n v="0"/>
    <n v="0"/>
    <n v="700"/>
    <n v="75"/>
    <n v="700"/>
    <n v="75"/>
  </r>
  <r>
    <x v="4"/>
    <s v="MONGUI"/>
    <s v="15466"/>
    <n v="0"/>
    <n v="0"/>
    <n v="0"/>
    <n v="0"/>
    <n v="0"/>
    <n v="0"/>
    <n v="0"/>
    <n v="0"/>
    <n v="0"/>
    <n v="0"/>
    <n v="0"/>
    <n v="0"/>
    <n v="0"/>
    <n v="0"/>
    <n v="0"/>
    <n v="400"/>
    <n v="40"/>
    <n v="400"/>
    <n v="40"/>
  </r>
  <r>
    <x v="4"/>
    <s v="MONIQUIRA"/>
    <s v="15469"/>
    <n v="495380"/>
    <n v="442500"/>
    <n v="17"/>
    <n v="0"/>
    <n v="0"/>
    <n v="0"/>
    <n v="33300"/>
    <n v="14000"/>
    <n v="13"/>
    <n v="0"/>
    <n v="0"/>
    <n v="0"/>
    <n v="528680"/>
    <n v="456500"/>
    <n v="30"/>
    <n v="210"/>
    <n v="90"/>
    <n v="456710"/>
    <n v="120"/>
  </r>
  <r>
    <x v="4"/>
    <s v="MOTAVITA"/>
    <s v="15476"/>
    <n v="76000"/>
    <n v="75900"/>
    <n v="1"/>
    <n v="0"/>
    <n v="0"/>
    <n v="0"/>
    <n v="0"/>
    <n v="0"/>
    <n v="0"/>
    <n v="0"/>
    <n v="0"/>
    <n v="0"/>
    <n v="76000"/>
    <n v="75900"/>
    <n v="1"/>
    <n v="400"/>
    <n v="40"/>
    <n v="76300"/>
    <n v="41"/>
  </r>
  <r>
    <x v="4"/>
    <s v="MUZO"/>
    <s v="15480"/>
    <n v="0"/>
    <n v="0"/>
    <n v="0"/>
    <n v="0"/>
    <n v="0"/>
    <n v="0"/>
    <n v="0"/>
    <n v="0"/>
    <n v="0"/>
    <n v="0"/>
    <n v="0"/>
    <n v="0"/>
    <n v="0"/>
    <n v="0"/>
    <n v="0"/>
    <n v="420"/>
    <n v="42"/>
    <n v="420"/>
    <n v="42"/>
  </r>
  <r>
    <x v="4"/>
    <s v="NOBSA"/>
    <s v="15491"/>
    <n v="0"/>
    <n v="0"/>
    <n v="0"/>
    <n v="0"/>
    <n v="0"/>
    <n v="0"/>
    <n v="101506"/>
    <n v="51500"/>
    <n v="3"/>
    <n v="0"/>
    <n v="0"/>
    <n v="0"/>
    <n v="101506"/>
    <n v="51500"/>
    <n v="3"/>
    <n v="250"/>
    <n v="34"/>
    <n v="51750"/>
    <n v="37"/>
  </r>
  <r>
    <x v="4"/>
    <s v="NUEVO COLON"/>
    <s v="15494"/>
    <n v="0"/>
    <n v="0"/>
    <n v="0"/>
    <n v="0"/>
    <n v="0"/>
    <n v="0"/>
    <n v="0"/>
    <n v="0"/>
    <n v="0"/>
    <n v="0"/>
    <n v="0"/>
    <n v="0"/>
    <n v="0"/>
    <n v="0"/>
    <n v="0"/>
    <n v="435"/>
    <n v="50"/>
    <n v="435"/>
    <n v="50"/>
  </r>
  <r>
    <x v="4"/>
    <s v="OICATA"/>
    <s v="15500"/>
    <n v="0"/>
    <n v="0"/>
    <n v="0"/>
    <n v="0"/>
    <n v="0"/>
    <n v="0"/>
    <n v="4200"/>
    <n v="2900"/>
    <n v="3"/>
    <n v="0"/>
    <n v="0"/>
    <n v="0"/>
    <n v="4200"/>
    <n v="2900"/>
    <n v="3"/>
    <n v="1250"/>
    <n v="54"/>
    <n v="4150"/>
    <n v="57"/>
  </r>
  <r>
    <x v="4"/>
    <s v="OTANCHE"/>
    <s v="15507"/>
    <n v="0"/>
    <n v="0"/>
    <n v="0"/>
    <n v="0"/>
    <n v="0"/>
    <n v="0"/>
    <n v="0"/>
    <n v="0"/>
    <n v="0"/>
    <n v="0"/>
    <n v="0"/>
    <n v="0"/>
    <n v="0"/>
    <n v="0"/>
    <n v="0"/>
    <n v="500"/>
    <n v="60"/>
    <n v="500"/>
    <n v="60"/>
  </r>
  <r>
    <x v="4"/>
    <s v="PACHAVITA"/>
    <s v="15511"/>
    <n v="0"/>
    <n v="0"/>
    <n v="0"/>
    <n v="0"/>
    <n v="0"/>
    <n v="0"/>
    <n v="0"/>
    <n v="0"/>
    <n v="0"/>
    <n v="84437"/>
    <n v="63000"/>
    <n v="2"/>
    <n v="84437"/>
    <n v="63000"/>
    <n v="2"/>
    <n v="200"/>
    <n v="59"/>
    <n v="63200"/>
    <n v="61"/>
  </r>
  <r>
    <x v="4"/>
    <s v="PAEZ"/>
    <s v="15514"/>
    <n v="0"/>
    <n v="0"/>
    <n v="0"/>
    <n v="0"/>
    <n v="0"/>
    <n v="0"/>
    <n v="4700"/>
    <n v="4400"/>
    <n v="1"/>
    <n v="0"/>
    <n v="0"/>
    <n v="0"/>
    <n v="4700"/>
    <n v="4400"/>
    <n v="1"/>
    <n v="250"/>
    <n v="43"/>
    <n v="4650"/>
    <n v="44"/>
  </r>
  <r>
    <x v="4"/>
    <s v="PAIPA"/>
    <s v="15516"/>
    <n v="0"/>
    <n v="0"/>
    <n v="0"/>
    <n v="0"/>
    <n v="0"/>
    <n v="0"/>
    <n v="87100"/>
    <n v="51935"/>
    <n v="18"/>
    <n v="0"/>
    <n v="0"/>
    <n v="0"/>
    <n v="87100"/>
    <n v="51935"/>
    <n v="18"/>
    <n v="210"/>
    <n v="35"/>
    <n v="52145"/>
    <n v="53"/>
  </r>
  <r>
    <x v="4"/>
    <s v="PAJARITO"/>
    <s v="15518"/>
    <n v="90000"/>
    <n v="89000"/>
    <n v="1"/>
    <n v="0"/>
    <n v="0"/>
    <n v="0"/>
    <n v="0"/>
    <n v="0"/>
    <n v="0"/>
    <n v="0"/>
    <n v="0"/>
    <n v="0"/>
    <n v="90000"/>
    <n v="89000"/>
    <n v="1"/>
    <n v="140"/>
    <n v="20"/>
    <n v="89140"/>
    <n v="21"/>
  </r>
  <r>
    <x v="4"/>
    <s v="PANQUEBA"/>
    <s v="15522"/>
    <n v="0"/>
    <n v="0"/>
    <n v="0"/>
    <n v="0"/>
    <n v="0"/>
    <n v="0"/>
    <n v="0"/>
    <n v="0"/>
    <n v="0"/>
    <n v="0"/>
    <n v="0"/>
    <n v="0"/>
    <n v="0"/>
    <n v="0"/>
    <n v="0"/>
    <n v="2500"/>
    <n v="190"/>
    <n v="2500"/>
    <n v="190"/>
  </r>
  <r>
    <x v="4"/>
    <s v="PAUNA"/>
    <s v="15531"/>
    <n v="0"/>
    <n v="0"/>
    <n v="0"/>
    <n v="0"/>
    <n v="0"/>
    <n v="0"/>
    <n v="0"/>
    <n v="0"/>
    <n v="0"/>
    <n v="0"/>
    <n v="0"/>
    <n v="0"/>
    <n v="0"/>
    <n v="0"/>
    <n v="0"/>
    <n v="180"/>
    <n v="29"/>
    <n v="180"/>
    <n v="29"/>
  </r>
  <r>
    <x v="4"/>
    <s v="PAYA"/>
    <s v="15533"/>
    <n v="0"/>
    <n v="0"/>
    <n v="0"/>
    <n v="0"/>
    <n v="0"/>
    <n v="0"/>
    <n v="0"/>
    <n v="0"/>
    <n v="0"/>
    <n v="0"/>
    <n v="0"/>
    <n v="0"/>
    <n v="0"/>
    <n v="0"/>
    <n v="0"/>
    <n v="200"/>
    <n v="30"/>
    <n v="200"/>
    <n v="30"/>
  </r>
  <r>
    <x v="4"/>
    <s v="PAZ DE RIO"/>
    <s v="15537"/>
    <n v="0"/>
    <n v="0"/>
    <n v="0"/>
    <n v="0"/>
    <n v="0"/>
    <n v="0"/>
    <n v="0"/>
    <n v="0"/>
    <n v="0"/>
    <n v="0"/>
    <n v="0"/>
    <n v="0"/>
    <n v="0"/>
    <n v="0"/>
    <n v="0"/>
    <n v="115"/>
    <n v="14"/>
    <n v="115"/>
    <n v="14"/>
  </r>
  <r>
    <x v="4"/>
    <s v="PESCA"/>
    <s v="15542"/>
    <n v="0"/>
    <n v="0"/>
    <n v="0"/>
    <n v="0"/>
    <n v="0"/>
    <n v="0"/>
    <n v="0"/>
    <n v="0"/>
    <n v="0"/>
    <n v="0"/>
    <n v="0"/>
    <n v="0"/>
    <n v="0"/>
    <n v="0"/>
    <n v="0"/>
    <n v="145"/>
    <n v="15"/>
    <n v="145"/>
    <n v="15"/>
  </r>
  <r>
    <x v="4"/>
    <s v="PISBA"/>
    <s v="15550"/>
    <n v="0"/>
    <n v="0"/>
    <n v="0"/>
    <n v="0"/>
    <n v="0"/>
    <n v="0"/>
    <n v="465"/>
    <n v="465"/>
    <n v="1"/>
    <n v="0"/>
    <n v="0"/>
    <n v="0"/>
    <n v="465"/>
    <n v="465"/>
    <n v="1"/>
    <n v="170"/>
    <n v="30"/>
    <n v="635"/>
    <n v="31"/>
  </r>
  <r>
    <x v="4"/>
    <s v="PUERTO BOYACA"/>
    <s v="15572"/>
    <n v="0"/>
    <n v="0"/>
    <n v="0"/>
    <n v="0"/>
    <n v="0"/>
    <n v="0"/>
    <n v="1500"/>
    <n v="1450"/>
    <n v="3"/>
    <n v="0"/>
    <n v="0"/>
    <n v="0"/>
    <n v="1500"/>
    <n v="1450"/>
    <n v="3"/>
    <n v="12100"/>
    <n v="810"/>
    <n v="13550"/>
    <n v="813"/>
  </r>
  <r>
    <x v="4"/>
    <s v="QUIPAMA"/>
    <s v="15580"/>
    <n v="0"/>
    <n v="0"/>
    <n v="0"/>
    <n v="0"/>
    <n v="0"/>
    <n v="0"/>
    <n v="0"/>
    <n v="0"/>
    <n v="0"/>
    <n v="0"/>
    <n v="0"/>
    <n v="0"/>
    <n v="0"/>
    <n v="0"/>
    <n v="0"/>
    <n v="350"/>
    <n v="40"/>
    <n v="350"/>
    <n v="40"/>
  </r>
  <r>
    <x v="4"/>
    <s v="RAMIRIQUI"/>
    <s v="15599"/>
    <n v="800"/>
    <n v="630"/>
    <n v="2"/>
    <n v="0"/>
    <n v="0"/>
    <n v="0"/>
    <n v="1500"/>
    <n v="910"/>
    <n v="2"/>
    <n v="0"/>
    <n v="0"/>
    <n v="0"/>
    <n v="2300"/>
    <n v="1540"/>
    <n v="4"/>
    <n v="200"/>
    <n v="15"/>
    <n v="1740"/>
    <n v="19"/>
  </r>
  <r>
    <x v="4"/>
    <s v="RAQUIRA"/>
    <s v="15600"/>
    <n v="0"/>
    <n v="0"/>
    <n v="0"/>
    <n v="0"/>
    <n v="0"/>
    <n v="0"/>
    <n v="0"/>
    <n v="0"/>
    <n v="0"/>
    <n v="0"/>
    <n v="0"/>
    <n v="0"/>
    <n v="0"/>
    <n v="0"/>
    <n v="0"/>
    <n v="450"/>
    <n v="68"/>
    <n v="450"/>
    <n v="68"/>
  </r>
  <r>
    <x v="4"/>
    <s v="RONDON"/>
    <s v="15621"/>
    <n v="0"/>
    <n v="0"/>
    <n v="0"/>
    <n v="0"/>
    <n v="0"/>
    <n v="0"/>
    <n v="0"/>
    <n v="0"/>
    <n v="0"/>
    <n v="0"/>
    <n v="0"/>
    <n v="0"/>
    <n v="0"/>
    <n v="0"/>
    <n v="0"/>
    <n v="550"/>
    <n v="56"/>
    <n v="550"/>
    <n v="56"/>
  </r>
  <r>
    <x v="4"/>
    <s v="SABOYA"/>
    <s v="15632"/>
    <n v="60000"/>
    <n v="60000"/>
    <n v="2"/>
    <n v="0"/>
    <n v="0"/>
    <n v="0"/>
    <n v="0"/>
    <n v="0"/>
    <n v="0"/>
    <n v="0"/>
    <n v="0"/>
    <n v="0"/>
    <n v="60000"/>
    <n v="60000"/>
    <n v="2"/>
    <n v="390"/>
    <n v="45"/>
    <n v="60390"/>
    <n v="47"/>
  </r>
  <r>
    <x v="4"/>
    <s v="SACHICA"/>
    <s v="15638"/>
    <n v="0"/>
    <n v="0"/>
    <n v="0"/>
    <n v="0"/>
    <n v="0"/>
    <n v="0"/>
    <n v="0"/>
    <n v="0"/>
    <n v="0"/>
    <n v="0"/>
    <n v="0"/>
    <n v="0"/>
    <n v="0"/>
    <n v="0"/>
    <n v="0"/>
    <n v="17610"/>
    <n v="300"/>
    <n v="17610"/>
    <n v="300"/>
  </r>
  <r>
    <x v="4"/>
    <s v="SAMACA"/>
    <s v="15646"/>
    <n v="0"/>
    <n v="0"/>
    <n v="0"/>
    <n v="0"/>
    <n v="0"/>
    <n v="0"/>
    <n v="0"/>
    <n v="0"/>
    <n v="0"/>
    <n v="0"/>
    <n v="0"/>
    <n v="0"/>
    <n v="0"/>
    <n v="0"/>
    <n v="0"/>
    <n v="280"/>
    <n v="40"/>
    <n v="280"/>
    <n v="40"/>
  </r>
  <r>
    <x v="4"/>
    <s v="SAN EDUARDO"/>
    <s v="15660"/>
    <n v="0"/>
    <n v="0"/>
    <n v="0"/>
    <n v="0"/>
    <n v="0"/>
    <n v="0"/>
    <n v="0"/>
    <n v="0"/>
    <n v="0"/>
    <n v="0"/>
    <n v="0"/>
    <n v="0"/>
    <n v="0"/>
    <n v="0"/>
    <n v="0"/>
    <n v="300"/>
    <n v="41"/>
    <n v="300"/>
    <n v="41"/>
  </r>
  <r>
    <x v="4"/>
    <s v="SAN JOSE DE PARE"/>
    <s v="15664"/>
    <n v="16000"/>
    <n v="15980"/>
    <n v="1"/>
    <n v="0"/>
    <n v="0"/>
    <n v="0"/>
    <n v="0"/>
    <n v="0"/>
    <n v="0"/>
    <n v="0"/>
    <n v="0"/>
    <n v="0"/>
    <n v="16000"/>
    <n v="15980"/>
    <n v="1"/>
    <n v="265"/>
    <n v="40"/>
    <n v="16245"/>
    <n v="41"/>
  </r>
  <r>
    <x v="4"/>
    <s v="SAN LUIS DE GACENO"/>
    <s v="15667"/>
    <n v="0"/>
    <n v="0"/>
    <n v="0"/>
    <n v="0"/>
    <n v="0"/>
    <n v="0"/>
    <n v="12000"/>
    <n v="12000"/>
    <n v="2"/>
    <n v="0"/>
    <n v="0"/>
    <n v="0"/>
    <n v="12000"/>
    <n v="12000"/>
    <n v="2"/>
    <n v="365"/>
    <n v="40"/>
    <n v="12365"/>
    <n v="42"/>
  </r>
  <r>
    <x v="4"/>
    <s v="SAN MATEO"/>
    <s v="15673"/>
    <n v="0"/>
    <n v="0"/>
    <n v="0"/>
    <n v="0"/>
    <n v="0"/>
    <n v="0"/>
    <n v="0"/>
    <n v="0"/>
    <n v="0"/>
    <n v="0"/>
    <n v="0"/>
    <n v="0"/>
    <n v="0"/>
    <n v="0"/>
    <n v="0"/>
    <n v="2600"/>
    <n v="220"/>
    <n v="2600"/>
    <n v="220"/>
  </r>
  <r>
    <x v="4"/>
    <s v="SAN MIGUEL DE SEMA"/>
    <s v="15676"/>
    <n v="0"/>
    <n v="0"/>
    <n v="0"/>
    <n v="0"/>
    <n v="0"/>
    <n v="0"/>
    <n v="0"/>
    <n v="0"/>
    <n v="0"/>
    <n v="0"/>
    <n v="0"/>
    <n v="0"/>
    <n v="0"/>
    <n v="0"/>
    <n v="0"/>
    <n v="240"/>
    <n v="30"/>
    <n v="240"/>
    <n v="30"/>
  </r>
  <r>
    <x v="4"/>
    <s v="SAN PABLO DE BORBUR"/>
    <s v="15681"/>
    <n v="0"/>
    <n v="0"/>
    <n v="0"/>
    <n v="0"/>
    <n v="0"/>
    <n v="0"/>
    <n v="0"/>
    <n v="0"/>
    <n v="0"/>
    <n v="0"/>
    <n v="0"/>
    <n v="0"/>
    <n v="0"/>
    <n v="0"/>
    <n v="0"/>
    <n v="400"/>
    <n v="45"/>
    <n v="400"/>
    <n v="45"/>
  </r>
  <r>
    <x v="4"/>
    <s v="SANTANA"/>
    <s v="15686"/>
    <n v="0"/>
    <n v="0"/>
    <n v="0"/>
    <n v="0"/>
    <n v="0"/>
    <n v="0"/>
    <n v="0"/>
    <n v="0"/>
    <n v="0"/>
    <n v="0"/>
    <n v="0"/>
    <n v="0"/>
    <n v="0"/>
    <n v="0"/>
    <n v="0"/>
    <n v="260"/>
    <n v="25"/>
    <n v="260"/>
    <n v="25"/>
  </r>
  <r>
    <x v="4"/>
    <s v="SANTA MARIA"/>
    <s v="15690"/>
    <n v="1000"/>
    <n v="980"/>
    <n v="1"/>
    <n v="0"/>
    <n v="0"/>
    <n v="0"/>
    <n v="0"/>
    <n v="0"/>
    <n v="0"/>
    <n v="0"/>
    <n v="0"/>
    <n v="0"/>
    <n v="1000"/>
    <n v="980"/>
    <n v="1"/>
    <n v="240"/>
    <n v="40"/>
    <n v="1220"/>
    <n v="41"/>
  </r>
  <r>
    <x v="4"/>
    <s v="SANTA ROSA DE VITERBO"/>
    <s v="15693"/>
    <n v="0"/>
    <n v="0"/>
    <n v="0"/>
    <n v="0"/>
    <n v="0"/>
    <n v="0"/>
    <n v="35000"/>
    <n v="35000"/>
    <n v="8"/>
    <n v="0"/>
    <n v="0"/>
    <n v="0"/>
    <n v="35000"/>
    <n v="35000"/>
    <n v="8"/>
    <n v="120"/>
    <n v="50"/>
    <n v="35120"/>
    <n v="58"/>
  </r>
  <r>
    <x v="4"/>
    <s v="SANTA SOFIA"/>
    <s v="15696"/>
    <n v="0"/>
    <n v="0"/>
    <n v="0"/>
    <n v="0"/>
    <n v="0"/>
    <n v="0"/>
    <n v="0"/>
    <n v="0"/>
    <n v="0"/>
    <n v="0"/>
    <n v="0"/>
    <n v="0"/>
    <n v="0"/>
    <n v="0"/>
    <n v="0"/>
    <n v="110"/>
    <n v="35"/>
    <n v="110"/>
    <n v="35"/>
  </r>
  <r>
    <x v="4"/>
    <s v="SATIVANORTE"/>
    <s v="15720"/>
    <n v="0"/>
    <n v="0"/>
    <n v="0"/>
    <n v="0"/>
    <n v="0"/>
    <n v="0"/>
    <n v="0"/>
    <n v="0"/>
    <n v="0"/>
    <n v="0"/>
    <n v="0"/>
    <n v="0"/>
    <n v="0"/>
    <n v="0"/>
    <n v="0"/>
    <n v="1890"/>
    <n v="210"/>
    <n v="1890"/>
    <n v="210"/>
  </r>
  <r>
    <x v="4"/>
    <s v="SATIVASUR"/>
    <s v="15723"/>
    <n v="0"/>
    <n v="0"/>
    <n v="0"/>
    <n v="0"/>
    <n v="0"/>
    <n v="0"/>
    <n v="0"/>
    <n v="0"/>
    <n v="0"/>
    <n v="0"/>
    <n v="0"/>
    <n v="0"/>
    <n v="0"/>
    <n v="0"/>
    <n v="0"/>
    <n v="1900"/>
    <n v="220"/>
    <n v="1900"/>
    <n v="220"/>
  </r>
  <r>
    <x v="4"/>
    <s v="SIACHOQUE"/>
    <s v="15740"/>
    <n v="0"/>
    <n v="0"/>
    <n v="0"/>
    <n v="0"/>
    <n v="0"/>
    <n v="0"/>
    <n v="0"/>
    <n v="0"/>
    <n v="0"/>
    <n v="0"/>
    <n v="0"/>
    <n v="0"/>
    <n v="0"/>
    <n v="0"/>
    <n v="0"/>
    <n v="300"/>
    <n v="40"/>
    <n v="300"/>
    <n v="40"/>
  </r>
  <r>
    <x v="4"/>
    <s v="SOATA"/>
    <s v="15753"/>
    <n v="0"/>
    <n v="0"/>
    <n v="0"/>
    <n v="0"/>
    <n v="0"/>
    <n v="0"/>
    <n v="0"/>
    <n v="0"/>
    <n v="0"/>
    <n v="0"/>
    <n v="0"/>
    <n v="0"/>
    <n v="0"/>
    <n v="0"/>
    <n v="0"/>
    <n v="1500"/>
    <n v="200"/>
    <n v="1500"/>
    <n v="200"/>
  </r>
  <r>
    <x v="4"/>
    <s v="SOCOTA"/>
    <s v="15755"/>
    <n v="0"/>
    <n v="0"/>
    <n v="0"/>
    <n v="0"/>
    <n v="0"/>
    <n v="0"/>
    <n v="0"/>
    <n v="0"/>
    <n v="0"/>
    <n v="0"/>
    <n v="0"/>
    <n v="0"/>
    <n v="0"/>
    <n v="0"/>
    <n v="0"/>
    <n v="240"/>
    <n v="42"/>
    <n v="240"/>
    <n v="42"/>
  </r>
  <r>
    <x v="4"/>
    <s v="SOCHA"/>
    <s v="15757"/>
    <n v="0"/>
    <n v="0"/>
    <n v="0"/>
    <n v="0"/>
    <n v="0"/>
    <n v="0"/>
    <n v="0"/>
    <n v="0"/>
    <n v="0"/>
    <n v="0"/>
    <n v="0"/>
    <n v="0"/>
    <n v="0"/>
    <n v="0"/>
    <n v="0"/>
    <n v="150"/>
    <n v="36"/>
    <n v="150"/>
    <n v="36"/>
  </r>
  <r>
    <x v="4"/>
    <s v="SOGAMOSO"/>
    <s v="15759"/>
    <n v="0"/>
    <n v="0"/>
    <n v="0"/>
    <n v="0"/>
    <n v="0"/>
    <n v="0"/>
    <n v="16000"/>
    <n v="9600"/>
    <n v="5"/>
    <n v="0"/>
    <n v="0"/>
    <n v="0"/>
    <n v="16000"/>
    <n v="9600"/>
    <n v="5"/>
    <n v="200"/>
    <n v="55"/>
    <n v="9800"/>
    <n v="60"/>
  </r>
  <r>
    <x v="4"/>
    <s v="SOMONDOCO"/>
    <s v="15761"/>
    <n v="130000"/>
    <n v="130000"/>
    <n v="3"/>
    <n v="0"/>
    <n v="0"/>
    <n v="0"/>
    <n v="20987"/>
    <n v="20000"/>
    <n v="3"/>
    <n v="0"/>
    <n v="0"/>
    <n v="0"/>
    <n v="150987"/>
    <n v="150000"/>
    <n v="6"/>
    <n v="130"/>
    <n v="60"/>
    <n v="150130"/>
    <n v="66"/>
  </r>
  <r>
    <x v="4"/>
    <s v="SORA"/>
    <s v="15762"/>
    <n v="0"/>
    <n v="0"/>
    <n v="0"/>
    <n v="0"/>
    <n v="0"/>
    <n v="0"/>
    <n v="0"/>
    <n v="0"/>
    <n v="0"/>
    <n v="0"/>
    <n v="0"/>
    <n v="0"/>
    <n v="0"/>
    <n v="0"/>
    <n v="0"/>
    <n v="80"/>
    <n v="17"/>
    <n v="80"/>
    <n v="17"/>
  </r>
  <r>
    <x v="4"/>
    <s v="SOTAQUIRA"/>
    <s v="15763"/>
    <n v="204000"/>
    <n v="204000"/>
    <n v="1"/>
    <n v="18000"/>
    <n v="18000"/>
    <n v="1"/>
    <n v="24990"/>
    <n v="17821"/>
    <n v="10"/>
    <n v="0"/>
    <n v="0"/>
    <n v="0"/>
    <n v="246990"/>
    <n v="239821"/>
    <n v="12"/>
    <n v="87"/>
    <n v="16"/>
    <n v="239908"/>
    <n v="28"/>
  </r>
  <r>
    <x v="4"/>
    <s v="SORACA"/>
    <s v="15764"/>
    <n v="0"/>
    <n v="0"/>
    <n v="0"/>
    <n v="0"/>
    <n v="0"/>
    <n v="0"/>
    <n v="6000"/>
    <n v="5200"/>
    <n v="1"/>
    <n v="0"/>
    <n v="0"/>
    <n v="0"/>
    <n v="6000"/>
    <n v="5200"/>
    <n v="1"/>
    <n v="230"/>
    <n v="30"/>
    <n v="5430"/>
    <n v="31"/>
  </r>
  <r>
    <x v="4"/>
    <s v="SUSACON"/>
    <s v="15774"/>
    <n v="0"/>
    <n v="0"/>
    <n v="0"/>
    <n v="0"/>
    <n v="0"/>
    <n v="0"/>
    <n v="0"/>
    <n v="0"/>
    <n v="0"/>
    <n v="0"/>
    <n v="0"/>
    <n v="0"/>
    <n v="0"/>
    <n v="0"/>
    <n v="0"/>
    <n v="2100"/>
    <n v="190"/>
    <n v="2100"/>
    <n v="190"/>
  </r>
  <r>
    <x v="4"/>
    <s v="SUTAMARCHAN"/>
    <s v="15776"/>
    <n v="0"/>
    <n v="0"/>
    <n v="0"/>
    <n v="0"/>
    <n v="0"/>
    <n v="0"/>
    <n v="0"/>
    <n v="0"/>
    <n v="0"/>
    <n v="0"/>
    <n v="0"/>
    <n v="0"/>
    <n v="0"/>
    <n v="0"/>
    <n v="0"/>
    <n v="230"/>
    <n v="40"/>
    <n v="230"/>
    <n v="40"/>
  </r>
  <r>
    <x v="4"/>
    <s v="SUTATENZA"/>
    <s v="15778"/>
    <n v="280000"/>
    <n v="278000"/>
    <n v="4"/>
    <n v="0"/>
    <n v="0"/>
    <n v="0"/>
    <n v="99250"/>
    <n v="96535"/>
    <n v="16"/>
    <n v="0"/>
    <n v="0"/>
    <n v="0"/>
    <n v="379250"/>
    <n v="374535"/>
    <n v="20"/>
    <n v="250"/>
    <n v="65"/>
    <n v="374785"/>
    <n v="85"/>
  </r>
  <r>
    <x v="4"/>
    <s v="TASCO"/>
    <s v="15790"/>
    <n v="0"/>
    <n v="0"/>
    <n v="0"/>
    <n v="0"/>
    <n v="0"/>
    <n v="0"/>
    <n v="0"/>
    <n v="0"/>
    <n v="0"/>
    <n v="0"/>
    <n v="0"/>
    <n v="0"/>
    <n v="0"/>
    <n v="0"/>
    <n v="0"/>
    <n v="450"/>
    <n v="50"/>
    <n v="450"/>
    <n v="50"/>
  </r>
  <r>
    <x v="4"/>
    <s v="TENZA"/>
    <s v="15798"/>
    <n v="134000"/>
    <n v="134000"/>
    <n v="5"/>
    <n v="0"/>
    <n v="0"/>
    <n v="0"/>
    <n v="0"/>
    <n v="0"/>
    <n v="0"/>
    <n v="160700"/>
    <n v="160000"/>
    <n v="2"/>
    <n v="294700"/>
    <n v="294000"/>
    <n v="7"/>
    <n v="320"/>
    <n v="50"/>
    <n v="294320"/>
    <n v="57"/>
  </r>
  <r>
    <x v="4"/>
    <s v="TIBANA"/>
    <s v="15804"/>
    <n v="0"/>
    <n v="0"/>
    <n v="0"/>
    <n v="0"/>
    <n v="0"/>
    <n v="0"/>
    <n v="0"/>
    <n v="0"/>
    <n v="0"/>
    <n v="0"/>
    <n v="0"/>
    <n v="0"/>
    <n v="0"/>
    <n v="0"/>
    <n v="0"/>
    <n v="110"/>
    <n v="27"/>
    <n v="110"/>
    <n v="27"/>
  </r>
  <r>
    <x v="4"/>
    <s v="TIBASOSA"/>
    <s v="15806"/>
    <n v="200000"/>
    <n v="200000"/>
    <n v="2"/>
    <n v="20000"/>
    <n v="5000"/>
    <n v="1"/>
    <n v="39400"/>
    <n v="35000"/>
    <n v="8"/>
    <n v="0"/>
    <n v="0"/>
    <n v="0"/>
    <n v="259400"/>
    <n v="240000"/>
    <n v="11"/>
    <n v="95"/>
    <n v="14"/>
    <n v="240095"/>
    <n v="25"/>
  </r>
  <r>
    <x v="4"/>
    <s v="TINJACA"/>
    <s v="15808"/>
    <n v="45000"/>
    <n v="45000"/>
    <n v="1"/>
    <n v="0"/>
    <n v="0"/>
    <n v="0"/>
    <n v="24200"/>
    <n v="20000"/>
    <n v="3"/>
    <n v="0"/>
    <n v="0"/>
    <n v="0"/>
    <n v="69200"/>
    <n v="65000"/>
    <n v="4"/>
    <n v="145"/>
    <n v="35"/>
    <n v="65145"/>
    <n v="39"/>
  </r>
  <r>
    <x v="4"/>
    <s v="TIPACOQUE"/>
    <s v="15810"/>
    <n v="0"/>
    <n v="0"/>
    <n v="0"/>
    <n v="0"/>
    <n v="0"/>
    <n v="0"/>
    <n v="0"/>
    <n v="0"/>
    <n v="0"/>
    <n v="0"/>
    <n v="0"/>
    <n v="0"/>
    <n v="0"/>
    <n v="0"/>
    <n v="0"/>
    <n v="1790"/>
    <n v="168"/>
    <n v="1790"/>
    <n v="168"/>
  </r>
  <r>
    <x v="4"/>
    <s v="TOCA"/>
    <s v="15814"/>
    <n v="0"/>
    <n v="0"/>
    <n v="0"/>
    <n v="0"/>
    <n v="0"/>
    <n v="0"/>
    <n v="23800"/>
    <n v="23170"/>
    <n v="5"/>
    <n v="0"/>
    <n v="0"/>
    <n v="0"/>
    <n v="23800"/>
    <n v="23170"/>
    <n v="5"/>
    <n v="140"/>
    <n v="29"/>
    <n v="23310"/>
    <n v="34"/>
  </r>
  <r>
    <x v="4"/>
    <s v="TOGÜI"/>
    <s v="15816"/>
    <n v="0"/>
    <n v="0"/>
    <n v="0"/>
    <n v="0"/>
    <n v="0"/>
    <n v="0"/>
    <n v="0"/>
    <n v="0"/>
    <n v="0"/>
    <n v="0"/>
    <n v="0"/>
    <n v="0"/>
    <n v="0"/>
    <n v="0"/>
    <n v="0"/>
    <n v="200"/>
    <n v="25"/>
    <n v="200"/>
    <n v="25"/>
  </r>
  <r>
    <x v="4"/>
    <s v="TOPAGA"/>
    <s v="15820"/>
    <n v="0"/>
    <n v="0"/>
    <n v="0"/>
    <n v="0"/>
    <n v="0"/>
    <n v="0"/>
    <n v="0"/>
    <n v="0"/>
    <n v="0"/>
    <n v="0"/>
    <n v="0"/>
    <n v="0"/>
    <n v="0"/>
    <n v="0"/>
    <n v="0"/>
    <n v="300"/>
    <n v="40"/>
    <n v="300"/>
    <n v="40"/>
  </r>
  <r>
    <x v="4"/>
    <s v="TOTA"/>
    <s v="15822"/>
    <n v="0"/>
    <n v="0"/>
    <n v="0"/>
    <n v="0"/>
    <n v="0"/>
    <n v="0"/>
    <n v="0"/>
    <n v="0"/>
    <n v="0"/>
    <n v="0"/>
    <n v="0"/>
    <n v="0"/>
    <n v="0"/>
    <n v="0"/>
    <n v="0"/>
    <n v="170"/>
    <n v="30"/>
    <n v="170"/>
    <n v="30"/>
  </r>
  <r>
    <x v="4"/>
    <s v="TUNUNGUA"/>
    <s v="15832"/>
    <n v="0"/>
    <n v="0"/>
    <n v="0"/>
    <n v="0"/>
    <n v="0"/>
    <n v="0"/>
    <n v="0"/>
    <n v="0"/>
    <n v="0"/>
    <n v="0"/>
    <n v="0"/>
    <n v="0"/>
    <n v="0"/>
    <n v="0"/>
    <n v="0"/>
    <n v="150"/>
    <n v="25"/>
    <n v="150"/>
    <n v="25"/>
  </r>
  <r>
    <x v="4"/>
    <s v="TURMEQUE"/>
    <s v="15835"/>
    <n v="0"/>
    <n v="0"/>
    <n v="0"/>
    <n v="70000"/>
    <n v="68000"/>
    <n v="1"/>
    <n v="140000"/>
    <n v="138000"/>
    <n v="1"/>
    <n v="0"/>
    <n v="0"/>
    <n v="0"/>
    <n v="210000"/>
    <n v="206000"/>
    <n v="2"/>
    <n v="210"/>
    <n v="30"/>
    <n v="206210"/>
    <n v="32"/>
  </r>
  <r>
    <x v="4"/>
    <s v="TUTA"/>
    <s v="15837"/>
    <n v="338000"/>
    <n v="335000"/>
    <n v="2"/>
    <n v="0"/>
    <n v="0"/>
    <n v="0"/>
    <n v="1800"/>
    <n v="420"/>
    <n v="3"/>
    <n v="0"/>
    <n v="0"/>
    <n v="0"/>
    <n v="339800"/>
    <n v="335420"/>
    <n v="5"/>
    <n v="210"/>
    <n v="32"/>
    <n v="335630"/>
    <n v="37"/>
  </r>
  <r>
    <x v="4"/>
    <s v="TUTAZA"/>
    <s v="15839"/>
    <n v="0"/>
    <n v="0"/>
    <n v="0"/>
    <n v="0"/>
    <n v="0"/>
    <n v="0"/>
    <n v="0"/>
    <n v="0"/>
    <n v="0"/>
    <n v="0"/>
    <n v="0"/>
    <n v="0"/>
    <n v="0"/>
    <n v="0"/>
    <n v="0"/>
    <n v="200"/>
    <n v="16"/>
    <n v="200"/>
    <n v="16"/>
  </r>
  <r>
    <x v="4"/>
    <s v="UMBITA"/>
    <s v="15842"/>
    <n v="0"/>
    <n v="0"/>
    <n v="0"/>
    <n v="0"/>
    <n v="0"/>
    <n v="0"/>
    <n v="0"/>
    <n v="0"/>
    <n v="0"/>
    <n v="0"/>
    <n v="0"/>
    <n v="0"/>
    <n v="0"/>
    <n v="0"/>
    <n v="0"/>
    <n v="320"/>
    <n v="30"/>
    <n v="320"/>
    <n v="30"/>
  </r>
  <r>
    <x v="4"/>
    <s v="VENTAQUEMADA"/>
    <s v="15861"/>
    <n v="0"/>
    <n v="0"/>
    <n v="0"/>
    <n v="0"/>
    <n v="0"/>
    <n v="0"/>
    <n v="0"/>
    <n v="0"/>
    <n v="0"/>
    <n v="0"/>
    <n v="0"/>
    <n v="0"/>
    <n v="0"/>
    <n v="0"/>
    <n v="0"/>
    <n v="380"/>
    <n v="40"/>
    <n v="380"/>
    <n v="40"/>
  </r>
  <r>
    <x v="4"/>
    <s v="VIRACACHA"/>
    <s v="15879"/>
    <n v="0"/>
    <n v="0"/>
    <n v="0"/>
    <n v="0"/>
    <n v="0"/>
    <n v="0"/>
    <n v="0"/>
    <n v="0"/>
    <n v="0"/>
    <n v="0"/>
    <n v="0"/>
    <n v="0"/>
    <n v="0"/>
    <n v="0"/>
    <n v="0"/>
    <n v="210"/>
    <n v="35"/>
    <n v="210"/>
    <n v="35"/>
  </r>
  <r>
    <x v="4"/>
    <s v="ZETAQUIRA"/>
    <s v="15897"/>
    <n v="0"/>
    <n v="0"/>
    <n v="0"/>
    <n v="0"/>
    <n v="0"/>
    <n v="0"/>
    <n v="0"/>
    <n v="0"/>
    <n v="0"/>
    <n v="0"/>
    <n v="0"/>
    <n v="0"/>
    <n v="0"/>
    <n v="0"/>
    <n v="0"/>
    <n v="510"/>
    <n v="43"/>
    <n v="510"/>
    <n v="43"/>
  </r>
  <r>
    <x v="5"/>
    <s v="MANIZALES"/>
    <s v="17001"/>
    <n v="306000"/>
    <n v="255000"/>
    <n v="7"/>
    <n v="64000"/>
    <n v="62000"/>
    <n v="2"/>
    <n v="385000"/>
    <n v="337000"/>
    <n v="7"/>
    <n v="0"/>
    <n v="0"/>
    <n v="0"/>
    <n v="755000"/>
    <n v="654000"/>
    <n v="16"/>
    <n v="257000"/>
    <n v="9500"/>
    <n v="911000"/>
    <n v="9516"/>
  </r>
  <r>
    <x v="5"/>
    <s v="AGUADAS"/>
    <s v="17013"/>
    <n v="0"/>
    <n v="0"/>
    <n v="0"/>
    <n v="0"/>
    <n v="0"/>
    <n v="0"/>
    <n v="1500"/>
    <n v="1300"/>
    <n v="1"/>
    <n v="0"/>
    <n v="0"/>
    <n v="0"/>
    <n v="1500"/>
    <n v="1300"/>
    <n v="1"/>
    <n v="672"/>
    <n v="35"/>
    <n v="1972"/>
    <n v="36"/>
  </r>
  <r>
    <x v="5"/>
    <s v="ANSERMA"/>
    <s v="17042"/>
    <n v="0"/>
    <n v="0"/>
    <n v="0"/>
    <n v="0"/>
    <n v="0"/>
    <n v="0"/>
    <n v="10000"/>
    <n v="7931"/>
    <n v="1"/>
    <n v="0"/>
    <n v="0"/>
    <n v="0"/>
    <n v="10000"/>
    <n v="7931"/>
    <n v="1"/>
    <n v="1652"/>
    <n v="30"/>
    <n v="9583"/>
    <n v="31"/>
  </r>
  <r>
    <x v="5"/>
    <s v="ARANZAZU"/>
    <s v="17050"/>
    <n v="0"/>
    <n v="0"/>
    <n v="0"/>
    <n v="0"/>
    <n v="0"/>
    <n v="0"/>
    <n v="50000"/>
    <n v="33000"/>
    <n v="1"/>
    <n v="0"/>
    <n v="0"/>
    <n v="0"/>
    <n v="50000"/>
    <n v="33000"/>
    <n v="1"/>
    <n v="4000"/>
    <n v="45"/>
    <n v="37000"/>
    <n v="46"/>
  </r>
  <r>
    <x v="5"/>
    <s v="BELALCAZAR"/>
    <s v="17088"/>
    <n v="27000"/>
    <n v="0"/>
    <n v="3"/>
    <n v="27000"/>
    <n v="13000"/>
    <n v="1"/>
    <n v="0"/>
    <n v="0"/>
    <n v="0"/>
    <n v="0"/>
    <n v="0"/>
    <n v="0"/>
    <n v="54000"/>
    <n v="13000"/>
    <n v="4"/>
    <n v="7200"/>
    <n v="70"/>
    <n v="20200"/>
    <n v="74"/>
  </r>
  <r>
    <x v="5"/>
    <s v="CHINCHINA"/>
    <s v="17174"/>
    <n v="75000"/>
    <n v="40000"/>
    <n v="1"/>
    <n v="0"/>
    <n v="0"/>
    <n v="0"/>
    <n v="18000"/>
    <n v="17000"/>
    <n v="1"/>
    <n v="0"/>
    <n v="0"/>
    <n v="0"/>
    <n v="93000"/>
    <n v="57000"/>
    <n v="2"/>
    <n v="17290"/>
    <n v="125"/>
    <n v="74290"/>
    <n v="127"/>
  </r>
  <r>
    <x v="5"/>
    <s v="FILADELFIA"/>
    <s v="17272"/>
    <n v="0"/>
    <n v="0"/>
    <n v="0"/>
    <n v="0"/>
    <n v="0"/>
    <n v="0"/>
    <n v="11000"/>
    <n v="0"/>
    <n v="1"/>
    <n v="0"/>
    <n v="0"/>
    <n v="0"/>
    <n v="11000"/>
    <n v="0"/>
    <n v="1"/>
    <n v="2350"/>
    <n v="48"/>
    <n v="2350"/>
    <n v="49"/>
  </r>
  <r>
    <x v="5"/>
    <s v="LA DORADA"/>
    <s v="17380"/>
    <n v="0"/>
    <n v="0"/>
    <n v="0"/>
    <n v="0"/>
    <n v="0"/>
    <n v="0"/>
    <n v="2000"/>
    <n v="2000"/>
    <n v="1"/>
    <n v="0"/>
    <n v="0"/>
    <n v="0"/>
    <n v="2000"/>
    <n v="2000"/>
    <n v="1"/>
    <n v="2180"/>
    <n v="45"/>
    <n v="4180"/>
    <n v="46"/>
  </r>
  <r>
    <x v="5"/>
    <s v="LA MERCED"/>
    <s v="17388"/>
    <n v="0"/>
    <n v="0"/>
    <n v="0"/>
    <n v="0"/>
    <n v="0"/>
    <n v="0"/>
    <n v="0"/>
    <n v="0"/>
    <n v="0"/>
    <n v="0"/>
    <n v="0"/>
    <n v="0"/>
    <n v="0"/>
    <n v="0"/>
    <n v="0"/>
    <n v="700"/>
    <n v="28"/>
    <n v="700"/>
    <n v="28"/>
  </r>
  <r>
    <x v="5"/>
    <s v="MANZANARES"/>
    <s v="17433"/>
    <n v="2000"/>
    <n v="2000"/>
    <n v="1"/>
    <n v="0"/>
    <n v="0"/>
    <n v="0"/>
    <n v="5000"/>
    <n v="2000"/>
    <n v="1"/>
    <n v="0"/>
    <n v="0"/>
    <n v="0"/>
    <n v="7000"/>
    <n v="4000"/>
    <n v="2"/>
    <n v="1800"/>
    <n v="30"/>
    <n v="5800"/>
    <n v="32"/>
  </r>
  <r>
    <x v="5"/>
    <s v="MARMATO"/>
    <s v="17442"/>
    <n v="0"/>
    <n v="0"/>
    <n v="0"/>
    <n v="0"/>
    <n v="0"/>
    <n v="0"/>
    <n v="0"/>
    <n v="0"/>
    <n v="0"/>
    <n v="0"/>
    <n v="0"/>
    <n v="0"/>
    <n v="0"/>
    <n v="0"/>
    <n v="0"/>
    <n v="225"/>
    <n v="18"/>
    <n v="225"/>
    <n v="18"/>
  </r>
  <r>
    <x v="5"/>
    <s v="MARQUETALIA"/>
    <s v="17444"/>
    <n v="0"/>
    <n v="0"/>
    <n v="0"/>
    <n v="0"/>
    <n v="0"/>
    <n v="0"/>
    <n v="30000"/>
    <n v="17000"/>
    <n v="3"/>
    <n v="0"/>
    <n v="0"/>
    <n v="0"/>
    <n v="30000"/>
    <n v="17000"/>
    <n v="3"/>
    <n v="1580"/>
    <n v="45"/>
    <n v="18580"/>
    <n v="48"/>
  </r>
  <r>
    <x v="5"/>
    <s v="MARULANDA"/>
    <s v="17446"/>
    <n v="0"/>
    <n v="0"/>
    <n v="0"/>
    <n v="0"/>
    <n v="0"/>
    <n v="0"/>
    <n v="0"/>
    <n v="0"/>
    <n v="0"/>
    <n v="0"/>
    <n v="0"/>
    <n v="0"/>
    <n v="0"/>
    <n v="0"/>
    <n v="0"/>
    <n v="310"/>
    <n v="25"/>
    <n v="310"/>
    <n v="25"/>
  </r>
  <r>
    <x v="5"/>
    <s v="NEIRA"/>
    <s v="17486"/>
    <n v="2000"/>
    <n v="1200"/>
    <n v="1"/>
    <n v="2000"/>
    <n v="0"/>
    <n v="1"/>
    <n v="100000"/>
    <n v="30000"/>
    <n v="4"/>
    <n v="0"/>
    <n v="0"/>
    <n v="0"/>
    <n v="104000"/>
    <n v="31200"/>
    <n v="6"/>
    <n v="2350"/>
    <n v="60"/>
    <n v="33550"/>
    <n v="66"/>
  </r>
  <r>
    <x v="5"/>
    <s v="NORCASIA"/>
    <s v="17495"/>
    <n v="0"/>
    <n v="0"/>
    <n v="0"/>
    <n v="0"/>
    <n v="0"/>
    <n v="0"/>
    <n v="0"/>
    <n v="0"/>
    <n v="0"/>
    <n v="0"/>
    <n v="0"/>
    <n v="0"/>
    <n v="0"/>
    <n v="0"/>
    <n v="0"/>
    <n v="440"/>
    <n v="25"/>
    <n v="440"/>
    <n v="25"/>
  </r>
  <r>
    <x v="5"/>
    <s v="PACORA"/>
    <s v="17513"/>
    <n v="13400"/>
    <n v="5000"/>
    <n v="2"/>
    <n v="0"/>
    <n v="0"/>
    <n v="0"/>
    <n v="20000"/>
    <n v="7000"/>
    <n v="2"/>
    <n v="0"/>
    <n v="0"/>
    <n v="0"/>
    <n v="33400"/>
    <n v="12000"/>
    <n v="4"/>
    <n v="400"/>
    <n v="7"/>
    <n v="12400"/>
    <n v="11"/>
  </r>
  <r>
    <x v="5"/>
    <s v="PALESTINA"/>
    <s v="17524"/>
    <n v="0"/>
    <n v="0"/>
    <n v="0"/>
    <n v="0"/>
    <n v="0"/>
    <n v="0"/>
    <n v="95000"/>
    <n v="86000"/>
    <n v="2"/>
    <n v="0"/>
    <n v="0"/>
    <n v="0"/>
    <n v="95000"/>
    <n v="86000"/>
    <n v="2"/>
    <n v="2360"/>
    <n v="25"/>
    <n v="88360"/>
    <n v="27"/>
  </r>
  <r>
    <x v="5"/>
    <s v="PENSILVANIA"/>
    <s v="17541"/>
    <n v="1000"/>
    <n v="750"/>
    <n v="1"/>
    <n v="0"/>
    <n v="0"/>
    <n v="0"/>
    <n v="13500"/>
    <n v="9000"/>
    <n v="1"/>
    <n v="0"/>
    <n v="0"/>
    <n v="0"/>
    <n v="14500"/>
    <n v="9750"/>
    <n v="2"/>
    <n v="1200"/>
    <n v="250"/>
    <n v="10950"/>
    <n v="252"/>
  </r>
  <r>
    <x v="5"/>
    <s v="RIOSUCIO"/>
    <s v="17614"/>
    <n v="14000"/>
    <n v="5000"/>
    <n v="1"/>
    <n v="0"/>
    <n v="0"/>
    <n v="0"/>
    <n v="22000"/>
    <n v="12000"/>
    <n v="3"/>
    <n v="0"/>
    <n v="0"/>
    <n v="0"/>
    <n v="36000"/>
    <n v="17000"/>
    <n v="4"/>
    <n v="3350"/>
    <n v="56"/>
    <n v="20350"/>
    <n v="60"/>
  </r>
  <r>
    <x v="5"/>
    <s v="RISARALDA"/>
    <s v="17616"/>
    <n v="0"/>
    <n v="0"/>
    <n v="0"/>
    <n v="210000"/>
    <n v="179000"/>
    <n v="2"/>
    <n v="716000"/>
    <n v="652000"/>
    <n v="2"/>
    <n v="0"/>
    <n v="0"/>
    <n v="0"/>
    <n v="926000"/>
    <n v="831000"/>
    <n v="4"/>
    <n v="200"/>
    <n v="9"/>
    <n v="831200"/>
    <n v="13"/>
  </r>
  <r>
    <x v="5"/>
    <s v="SALAMINA"/>
    <s v="17653"/>
    <n v="0"/>
    <n v="0"/>
    <n v="0"/>
    <n v="0"/>
    <n v="0"/>
    <n v="0"/>
    <n v="0"/>
    <n v="0"/>
    <n v="0"/>
    <n v="0"/>
    <n v="0"/>
    <n v="0"/>
    <n v="0"/>
    <n v="0"/>
    <n v="0"/>
    <n v="6150"/>
    <n v="89"/>
    <n v="6150"/>
    <n v="89"/>
  </r>
  <r>
    <x v="5"/>
    <s v="SAMANA"/>
    <s v="17662"/>
    <n v="0"/>
    <n v="0"/>
    <n v="0"/>
    <n v="0"/>
    <n v="0"/>
    <n v="0"/>
    <n v="2500"/>
    <n v="1400"/>
    <n v="1"/>
    <n v="0"/>
    <n v="0"/>
    <n v="0"/>
    <n v="2500"/>
    <n v="1400"/>
    <n v="1"/>
    <n v="500"/>
    <n v="12"/>
    <n v="1900"/>
    <n v="13"/>
  </r>
  <r>
    <x v="5"/>
    <s v="SAN JOSE"/>
    <s v="17665"/>
    <n v="0"/>
    <n v="0"/>
    <n v="0"/>
    <n v="0"/>
    <n v="0"/>
    <n v="0"/>
    <n v="0"/>
    <n v="0"/>
    <n v="0"/>
    <n v="0"/>
    <n v="0"/>
    <n v="0"/>
    <n v="0"/>
    <n v="0"/>
    <n v="0"/>
    <n v="2340"/>
    <n v="18"/>
    <n v="2340"/>
    <n v="18"/>
  </r>
  <r>
    <x v="5"/>
    <s v="SUPIA"/>
    <s v="17777"/>
    <n v="7000"/>
    <n v="2000"/>
    <n v="1"/>
    <n v="42000"/>
    <n v="27000"/>
    <n v="1"/>
    <n v="95000"/>
    <n v="92000"/>
    <n v="2"/>
    <n v="0"/>
    <n v="0"/>
    <n v="0"/>
    <n v="144000"/>
    <n v="121000"/>
    <n v="4"/>
    <n v="1800"/>
    <n v="23"/>
    <n v="122800"/>
    <n v="27"/>
  </r>
  <r>
    <x v="5"/>
    <s v="VICTORIA"/>
    <s v="17867"/>
    <n v="0"/>
    <n v="0"/>
    <n v="0"/>
    <n v="0"/>
    <n v="0"/>
    <n v="0"/>
    <n v="107000"/>
    <n v="5200"/>
    <n v="4"/>
    <n v="0"/>
    <n v="0"/>
    <n v="0"/>
    <n v="107000"/>
    <n v="5200"/>
    <n v="4"/>
    <n v="200"/>
    <n v="7"/>
    <n v="5400"/>
    <n v="11"/>
  </r>
  <r>
    <x v="5"/>
    <s v="VILLAMARIA"/>
    <s v="17873"/>
    <n v="49000"/>
    <n v="2300"/>
    <n v="3"/>
    <n v="0"/>
    <n v="0"/>
    <n v="0"/>
    <n v="180"/>
    <n v="150"/>
    <n v="1"/>
    <n v="0"/>
    <n v="0"/>
    <n v="0"/>
    <n v="49180"/>
    <n v="2450"/>
    <n v="4"/>
    <n v="270"/>
    <n v="6"/>
    <n v="2720"/>
    <n v="10"/>
  </r>
  <r>
    <x v="5"/>
    <s v="VITERBO"/>
    <s v="17877"/>
    <n v="110000"/>
    <n v="105000"/>
    <n v="1"/>
    <n v="0"/>
    <n v="0"/>
    <n v="0"/>
    <n v="1500"/>
    <n v="720"/>
    <n v="1"/>
    <n v="0"/>
    <n v="0"/>
    <n v="0"/>
    <n v="111500"/>
    <n v="105720"/>
    <n v="2"/>
    <n v="13700"/>
    <n v="39"/>
    <n v="119420"/>
    <n v="41"/>
  </r>
  <r>
    <x v="6"/>
    <s v="FLORENCIA"/>
    <s v="18001"/>
    <n v="4000"/>
    <n v="2700"/>
    <n v="1"/>
    <n v="4000"/>
    <n v="2700"/>
    <n v="1"/>
    <n v="70000"/>
    <n v="15800"/>
    <n v="3"/>
    <n v="0"/>
    <n v="0"/>
    <n v="0"/>
    <n v="78000"/>
    <n v="21200"/>
    <n v="5"/>
    <n v="29600"/>
    <n v="2976"/>
    <n v="50800"/>
    <n v="2981"/>
  </r>
  <r>
    <x v="6"/>
    <s v="ALBANIA"/>
    <s v="18029"/>
    <n v="0"/>
    <n v="0"/>
    <n v="0"/>
    <n v="0"/>
    <n v="0"/>
    <n v="0"/>
    <n v="0"/>
    <n v="0"/>
    <n v="0"/>
    <n v="0"/>
    <n v="0"/>
    <n v="0"/>
    <n v="0"/>
    <n v="0"/>
    <n v="0"/>
    <n v="3720"/>
    <n v="372"/>
    <n v="3720"/>
    <n v="372"/>
  </r>
  <r>
    <x v="6"/>
    <s v="BELEN DE LOS ANDAQUIES"/>
    <s v="18094"/>
    <n v="0"/>
    <n v="0"/>
    <n v="0"/>
    <n v="0"/>
    <n v="0"/>
    <n v="0"/>
    <n v="3000"/>
    <n v="1850"/>
    <n v="1"/>
    <n v="0"/>
    <n v="0"/>
    <n v="0"/>
    <n v="3000"/>
    <n v="1850"/>
    <n v="1"/>
    <n v="13130"/>
    <n v="1313"/>
    <n v="14980"/>
    <n v="1314"/>
  </r>
  <r>
    <x v="6"/>
    <s v="CARTAGENA DEL CHAIRA"/>
    <s v="18150"/>
    <n v="0"/>
    <n v="0"/>
    <n v="0"/>
    <n v="0"/>
    <n v="0"/>
    <n v="0"/>
    <n v="0"/>
    <n v="0"/>
    <n v="0"/>
    <n v="0"/>
    <n v="0"/>
    <n v="0"/>
    <n v="0"/>
    <n v="0"/>
    <n v="0"/>
    <n v="67380"/>
    <n v="6738"/>
    <n v="67380"/>
    <n v="6738"/>
  </r>
  <r>
    <x v="6"/>
    <s v="CURILLO"/>
    <s v="18205"/>
    <n v="0"/>
    <n v="0"/>
    <n v="0"/>
    <n v="0"/>
    <n v="0"/>
    <n v="0"/>
    <n v="0"/>
    <n v="0"/>
    <n v="0"/>
    <n v="0"/>
    <n v="0"/>
    <n v="0"/>
    <n v="0"/>
    <n v="0"/>
    <n v="0"/>
    <n v="7450"/>
    <n v="745"/>
    <n v="7450"/>
    <n v="745"/>
  </r>
  <r>
    <x v="6"/>
    <s v="EL DONCELLO"/>
    <s v="18247"/>
    <n v="0"/>
    <n v="0"/>
    <n v="0"/>
    <n v="0"/>
    <n v="0"/>
    <n v="0"/>
    <n v="0"/>
    <n v="0"/>
    <n v="0"/>
    <n v="0"/>
    <n v="0"/>
    <n v="0"/>
    <n v="0"/>
    <n v="0"/>
    <n v="0"/>
    <n v="23360"/>
    <n v="2336"/>
    <n v="23360"/>
    <n v="2336"/>
  </r>
  <r>
    <x v="6"/>
    <s v="EL PAUJIL"/>
    <s v="18256"/>
    <n v="0"/>
    <n v="0"/>
    <n v="0"/>
    <n v="0"/>
    <n v="0"/>
    <n v="0"/>
    <n v="0"/>
    <n v="0"/>
    <n v="0"/>
    <n v="0"/>
    <n v="0"/>
    <n v="0"/>
    <n v="0"/>
    <n v="0"/>
    <n v="0"/>
    <n v="28310"/>
    <n v="2831"/>
    <n v="28310"/>
    <n v="2831"/>
  </r>
  <r>
    <x v="6"/>
    <s v="LA MONTAÑITA"/>
    <s v="18410"/>
    <n v="0"/>
    <n v="0"/>
    <n v="0"/>
    <n v="0"/>
    <n v="0"/>
    <n v="0"/>
    <n v="0"/>
    <n v="0"/>
    <n v="0"/>
    <n v="0"/>
    <n v="0"/>
    <n v="0"/>
    <n v="0"/>
    <n v="0"/>
    <n v="0"/>
    <n v="24020"/>
    <n v="2402"/>
    <n v="24020"/>
    <n v="2402"/>
  </r>
  <r>
    <x v="6"/>
    <s v="MILAN"/>
    <s v="18460"/>
    <n v="0"/>
    <n v="0"/>
    <n v="0"/>
    <n v="0"/>
    <n v="0"/>
    <n v="0"/>
    <n v="0"/>
    <n v="0"/>
    <n v="0"/>
    <n v="0"/>
    <n v="0"/>
    <n v="0"/>
    <n v="0"/>
    <n v="0"/>
    <n v="0"/>
    <n v="16210"/>
    <n v="1621"/>
    <n v="16210"/>
    <n v="1621"/>
  </r>
  <r>
    <x v="6"/>
    <s v="MORELIA"/>
    <s v="18479"/>
    <n v="0"/>
    <n v="0"/>
    <n v="0"/>
    <n v="0"/>
    <n v="0"/>
    <n v="0"/>
    <n v="0"/>
    <n v="0"/>
    <n v="0"/>
    <n v="0"/>
    <n v="0"/>
    <n v="0"/>
    <n v="0"/>
    <n v="0"/>
    <n v="0"/>
    <n v="8710"/>
    <n v="871"/>
    <n v="8710"/>
    <n v="871"/>
  </r>
  <r>
    <x v="6"/>
    <s v="PUERTO RICO"/>
    <s v="18592"/>
    <n v="0"/>
    <n v="0"/>
    <n v="0"/>
    <n v="0"/>
    <n v="0"/>
    <n v="0"/>
    <n v="0"/>
    <n v="0"/>
    <n v="0"/>
    <n v="0"/>
    <n v="0"/>
    <n v="0"/>
    <n v="0"/>
    <n v="0"/>
    <n v="0"/>
    <n v="68270"/>
    <n v="6827"/>
    <n v="68270"/>
    <n v="6827"/>
  </r>
  <r>
    <x v="6"/>
    <s v="SAN JOSE DEL FRAGUA"/>
    <s v="18610"/>
    <n v="1000"/>
    <n v="150"/>
    <n v="1"/>
    <n v="0"/>
    <n v="0"/>
    <n v="0"/>
    <n v="0"/>
    <n v="0"/>
    <n v="0"/>
    <n v="0"/>
    <n v="0"/>
    <n v="0"/>
    <n v="1000"/>
    <n v="150"/>
    <n v="1"/>
    <n v="9060"/>
    <n v="906"/>
    <n v="9210"/>
    <n v="907"/>
  </r>
  <r>
    <x v="6"/>
    <s v="SAN VICENTE DEL CAGUAN"/>
    <s v="18753"/>
    <n v="0"/>
    <n v="0"/>
    <n v="0"/>
    <n v="0"/>
    <n v="0"/>
    <n v="0"/>
    <n v="15000"/>
    <n v="15000"/>
    <n v="1"/>
    <n v="0"/>
    <n v="0"/>
    <n v="0"/>
    <n v="15000"/>
    <n v="15000"/>
    <n v="1"/>
    <n v="243660"/>
    <n v="24366"/>
    <n v="258660"/>
    <n v="24367"/>
  </r>
  <r>
    <x v="6"/>
    <s v="SOLANO"/>
    <s v="18756"/>
    <n v="0"/>
    <n v="0"/>
    <n v="0"/>
    <n v="0"/>
    <n v="0"/>
    <n v="0"/>
    <n v="0"/>
    <n v="0"/>
    <n v="0"/>
    <n v="0"/>
    <n v="0"/>
    <n v="0"/>
    <n v="0"/>
    <n v="0"/>
    <n v="0"/>
    <n v="5710"/>
    <n v="571"/>
    <n v="5710"/>
    <n v="571"/>
  </r>
  <r>
    <x v="6"/>
    <s v="SOLITA"/>
    <s v="18785"/>
    <n v="0"/>
    <n v="0"/>
    <n v="0"/>
    <n v="0"/>
    <n v="0"/>
    <n v="0"/>
    <n v="0"/>
    <n v="0"/>
    <n v="0"/>
    <n v="0"/>
    <n v="0"/>
    <n v="0"/>
    <n v="0"/>
    <n v="0"/>
    <n v="0"/>
    <n v="5920"/>
    <n v="592"/>
    <n v="5920"/>
    <n v="592"/>
  </r>
  <r>
    <x v="6"/>
    <s v="VALPARAISO"/>
    <s v="18860"/>
    <n v="0"/>
    <n v="0"/>
    <n v="0"/>
    <n v="0"/>
    <n v="0"/>
    <n v="0"/>
    <n v="0"/>
    <n v="0"/>
    <n v="0"/>
    <n v="0"/>
    <n v="0"/>
    <n v="0"/>
    <n v="0"/>
    <n v="0"/>
    <n v="0"/>
    <n v="16120"/>
    <n v="1612"/>
    <n v="16120"/>
    <n v="1612"/>
  </r>
  <r>
    <x v="7"/>
    <s v="POPAYAN"/>
    <s v="19001"/>
    <n v="28600"/>
    <n v="28600"/>
    <n v="3"/>
    <n v="0"/>
    <n v="0"/>
    <n v="0"/>
    <n v="16400"/>
    <n v="16400"/>
    <n v="1"/>
    <n v="0"/>
    <n v="0"/>
    <n v="0"/>
    <n v="45000"/>
    <n v="45000"/>
    <n v="4"/>
    <n v="41300"/>
    <n v="837"/>
    <n v="86300"/>
    <n v="841"/>
  </r>
  <r>
    <x v="7"/>
    <s v="ALMAGUER"/>
    <s v="19022"/>
    <n v="0"/>
    <n v="0"/>
    <n v="0"/>
    <n v="0"/>
    <n v="0"/>
    <n v="0"/>
    <n v="0"/>
    <n v="0"/>
    <n v="0"/>
    <n v="0"/>
    <n v="0"/>
    <n v="0"/>
    <n v="0"/>
    <n v="0"/>
    <n v="0"/>
    <n v="12855"/>
    <n v="302"/>
    <n v="12855"/>
    <n v="302"/>
  </r>
  <r>
    <x v="7"/>
    <s v="ARGELIA"/>
    <s v="19050"/>
    <n v="0"/>
    <n v="0"/>
    <n v="0"/>
    <n v="0"/>
    <n v="0"/>
    <n v="0"/>
    <n v="0"/>
    <n v="0"/>
    <n v="0"/>
    <n v="0"/>
    <n v="0"/>
    <n v="0"/>
    <n v="0"/>
    <n v="0"/>
    <n v="0"/>
    <n v="14412"/>
    <n v="317"/>
    <n v="14412"/>
    <n v="317"/>
  </r>
  <r>
    <x v="7"/>
    <s v="BALBOA"/>
    <s v="19075"/>
    <n v="0"/>
    <n v="0"/>
    <n v="0"/>
    <n v="0"/>
    <n v="0"/>
    <n v="0"/>
    <n v="0"/>
    <n v="0"/>
    <n v="0"/>
    <n v="0"/>
    <n v="0"/>
    <n v="0"/>
    <n v="0"/>
    <n v="0"/>
    <n v="0"/>
    <n v="45300"/>
    <n v="932"/>
    <n v="45300"/>
    <n v="932"/>
  </r>
  <r>
    <x v="7"/>
    <s v="BOLIVAR"/>
    <s v="19100"/>
    <n v="0"/>
    <n v="0"/>
    <n v="0"/>
    <n v="0"/>
    <n v="0"/>
    <n v="0"/>
    <n v="0"/>
    <n v="0"/>
    <n v="0"/>
    <n v="0"/>
    <n v="0"/>
    <n v="0"/>
    <n v="0"/>
    <n v="0"/>
    <n v="0"/>
    <n v="12600"/>
    <n v="254"/>
    <n v="12600"/>
    <n v="254"/>
  </r>
  <r>
    <x v="7"/>
    <s v="BUENOS AIRES"/>
    <s v="19110"/>
    <n v="168900"/>
    <n v="168900"/>
    <n v="4"/>
    <n v="0"/>
    <n v="0"/>
    <n v="0"/>
    <n v="0"/>
    <n v="0"/>
    <n v="0"/>
    <n v="0"/>
    <n v="0"/>
    <n v="0"/>
    <n v="168900"/>
    <n v="168900"/>
    <n v="4"/>
    <n v="23900"/>
    <n v="536"/>
    <n v="192800"/>
    <n v="540"/>
  </r>
  <r>
    <x v="7"/>
    <s v="CAJIBIO"/>
    <s v="19130"/>
    <n v="352000"/>
    <n v="352000"/>
    <n v="4"/>
    <n v="0"/>
    <n v="0"/>
    <n v="0"/>
    <n v="0"/>
    <n v="0"/>
    <n v="0"/>
    <n v="0"/>
    <n v="0"/>
    <n v="0"/>
    <n v="352000"/>
    <n v="352000"/>
    <n v="4"/>
    <n v="104700"/>
    <n v="2230"/>
    <n v="456700"/>
    <n v="2234"/>
  </r>
  <r>
    <x v="7"/>
    <s v="CALDONO"/>
    <s v="19137"/>
    <n v="220400"/>
    <n v="220400"/>
    <n v="18"/>
    <n v="0"/>
    <n v="0"/>
    <n v="0"/>
    <n v="4300"/>
    <n v="4300"/>
    <n v="1"/>
    <n v="0"/>
    <n v="0"/>
    <n v="0"/>
    <n v="224700"/>
    <n v="224700"/>
    <n v="19"/>
    <n v="14750"/>
    <n v="329"/>
    <n v="239450"/>
    <n v="348"/>
  </r>
  <r>
    <x v="7"/>
    <s v="CALOTO"/>
    <s v="19142"/>
    <n v="263000"/>
    <n v="263000"/>
    <n v="18"/>
    <n v="1107000"/>
    <n v="950000"/>
    <n v="1"/>
    <n v="6539000"/>
    <n v="6539000"/>
    <n v="4"/>
    <n v="0"/>
    <n v="0"/>
    <n v="0"/>
    <n v="7909000"/>
    <n v="7752000"/>
    <n v="23"/>
    <n v="33700"/>
    <n v="753"/>
    <n v="7785700"/>
    <n v="776"/>
  </r>
  <r>
    <x v="7"/>
    <s v="CORINTO"/>
    <s v="19212"/>
    <n v="0"/>
    <n v="0"/>
    <n v="0"/>
    <n v="0"/>
    <n v="0"/>
    <n v="0"/>
    <n v="0"/>
    <n v="0"/>
    <n v="0"/>
    <n v="0"/>
    <n v="0"/>
    <n v="0"/>
    <n v="0"/>
    <n v="0"/>
    <n v="0"/>
    <n v="13234"/>
    <n v="282"/>
    <n v="13234"/>
    <n v="282"/>
  </r>
  <r>
    <x v="7"/>
    <s v="EL TAMBO"/>
    <s v="19256"/>
    <n v="7450"/>
    <n v="7450"/>
    <n v="2"/>
    <n v="0"/>
    <n v="0"/>
    <n v="0"/>
    <n v="31000"/>
    <n v="31000"/>
    <n v="3"/>
    <n v="0"/>
    <n v="0"/>
    <n v="0"/>
    <n v="38450"/>
    <n v="38450"/>
    <n v="5"/>
    <n v="21900"/>
    <n v="439"/>
    <n v="60350"/>
    <n v="444"/>
  </r>
  <r>
    <x v="7"/>
    <s v="FLORENCIA"/>
    <s v="19290"/>
    <n v="0"/>
    <n v="0"/>
    <n v="0"/>
    <n v="0"/>
    <n v="0"/>
    <n v="0"/>
    <n v="0"/>
    <n v="0"/>
    <n v="0"/>
    <n v="0"/>
    <n v="0"/>
    <n v="0"/>
    <n v="0"/>
    <n v="0"/>
    <n v="0"/>
    <n v="10210"/>
    <n v="226"/>
    <n v="10210"/>
    <n v="226"/>
  </r>
  <r>
    <x v="7"/>
    <s v="GUACHENE"/>
    <s v="19300"/>
    <n v="2950"/>
    <n v="2950"/>
    <n v="1"/>
    <n v="0"/>
    <n v="0"/>
    <n v="0"/>
    <n v="0"/>
    <n v="0"/>
    <n v="0"/>
    <n v="0"/>
    <n v="0"/>
    <n v="0"/>
    <n v="2950"/>
    <n v="2950"/>
    <n v="1"/>
    <n v="144352"/>
    <n v="2980"/>
    <n v="147302"/>
    <n v="2981"/>
  </r>
  <r>
    <x v="7"/>
    <s v="GUAPI"/>
    <s v="19318"/>
    <n v="0"/>
    <n v="0"/>
    <n v="0"/>
    <n v="0"/>
    <n v="0"/>
    <n v="0"/>
    <n v="0"/>
    <n v="0"/>
    <n v="0"/>
    <n v="0"/>
    <n v="0"/>
    <n v="0"/>
    <n v="0"/>
    <n v="0"/>
    <n v="0"/>
    <n v="1103"/>
    <n v="23"/>
    <n v="1103"/>
    <n v="23"/>
  </r>
  <r>
    <x v="7"/>
    <s v="INZA"/>
    <s v="19355"/>
    <n v="0"/>
    <n v="0"/>
    <n v="0"/>
    <n v="0"/>
    <n v="0"/>
    <n v="0"/>
    <n v="0"/>
    <n v="0"/>
    <n v="0"/>
    <n v="0"/>
    <n v="0"/>
    <n v="0"/>
    <n v="0"/>
    <n v="0"/>
    <n v="0"/>
    <n v="6380"/>
    <n v="143"/>
    <n v="6380"/>
    <n v="143"/>
  </r>
  <r>
    <x v="7"/>
    <s v="JAMBALO"/>
    <s v="19364"/>
    <n v="0"/>
    <n v="0"/>
    <n v="0"/>
    <n v="0"/>
    <n v="0"/>
    <n v="0"/>
    <n v="0"/>
    <n v="0"/>
    <n v="0"/>
    <n v="0"/>
    <n v="0"/>
    <n v="0"/>
    <n v="0"/>
    <n v="0"/>
    <n v="0"/>
    <n v="15616"/>
    <n v="363"/>
    <n v="15616"/>
    <n v="363"/>
  </r>
  <r>
    <x v="7"/>
    <s v="LA SIERRA"/>
    <s v="19392"/>
    <n v="0"/>
    <n v="0"/>
    <n v="0"/>
    <n v="0"/>
    <n v="0"/>
    <n v="0"/>
    <n v="0"/>
    <n v="0"/>
    <n v="0"/>
    <n v="0"/>
    <n v="0"/>
    <n v="0"/>
    <n v="0"/>
    <n v="0"/>
    <n v="0"/>
    <n v="11432"/>
    <n v="261"/>
    <n v="11432"/>
    <n v="261"/>
  </r>
  <r>
    <x v="7"/>
    <s v="LA VEGA"/>
    <s v="19397"/>
    <n v="0"/>
    <n v="0"/>
    <n v="0"/>
    <n v="0"/>
    <n v="0"/>
    <n v="0"/>
    <n v="0"/>
    <n v="0"/>
    <n v="0"/>
    <n v="0"/>
    <n v="0"/>
    <n v="0"/>
    <n v="0"/>
    <n v="0"/>
    <n v="0"/>
    <n v="8343"/>
    <n v="189"/>
    <n v="8343"/>
    <n v="189"/>
  </r>
  <r>
    <x v="7"/>
    <s v="LOPEZ DE MICAY"/>
    <s v="19418"/>
    <n v="0"/>
    <n v="0"/>
    <n v="0"/>
    <n v="0"/>
    <n v="0"/>
    <n v="0"/>
    <n v="0"/>
    <n v="0"/>
    <n v="0"/>
    <n v="0"/>
    <n v="0"/>
    <n v="0"/>
    <n v="0"/>
    <n v="0"/>
    <n v="0"/>
    <n v="943"/>
    <n v="19"/>
    <n v="943"/>
    <n v="19"/>
  </r>
  <r>
    <x v="7"/>
    <s v="MERCADERES"/>
    <s v="19450"/>
    <n v="0"/>
    <n v="0"/>
    <n v="0"/>
    <n v="0"/>
    <n v="0"/>
    <n v="0"/>
    <n v="0"/>
    <n v="0"/>
    <n v="0"/>
    <n v="0"/>
    <n v="0"/>
    <n v="0"/>
    <n v="0"/>
    <n v="0"/>
    <n v="0"/>
    <n v="54382"/>
    <n v="1143"/>
    <n v="54382"/>
    <n v="1143"/>
  </r>
  <r>
    <x v="7"/>
    <s v="MIRANDA"/>
    <s v="19455"/>
    <n v="121000"/>
    <n v="121000"/>
    <n v="2"/>
    <n v="0"/>
    <n v="0"/>
    <n v="0"/>
    <n v="0"/>
    <n v="0"/>
    <n v="0"/>
    <n v="0"/>
    <n v="0"/>
    <n v="0"/>
    <n v="121000"/>
    <n v="121000"/>
    <n v="2"/>
    <n v="8350"/>
    <n v="178"/>
    <n v="129350"/>
    <n v="180"/>
  </r>
  <r>
    <x v="7"/>
    <s v="MORALES"/>
    <s v="19473"/>
    <n v="0"/>
    <n v="0"/>
    <n v="0"/>
    <n v="0"/>
    <n v="0"/>
    <n v="0"/>
    <n v="0"/>
    <n v="0"/>
    <n v="0"/>
    <n v="0"/>
    <n v="0"/>
    <n v="0"/>
    <n v="0"/>
    <n v="0"/>
    <n v="0"/>
    <n v="15430"/>
    <n v="319"/>
    <n v="15430"/>
    <n v="319"/>
  </r>
  <r>
    <x v="7"/>
    <s v="PADILLA"/>
    <s v="19513"/>
    <n v="0"/>
    <n v="0"/>
    <n v="0"/>
    <n v="0"/>
    <n v="0"/>
    <n v="0"/>
    <n v="0"/>
    <n v="0"/>
    <n v="0"/>
    <n v="0"/>
    <n v="0"/>
    <n v="0"/>
    <n v="0"/>
    <n v="0"/>
    <n v="0"/>
    <n v="1143"/>
    <n v="24"/>
    <n v="1143"/>
    <n v="24"/>
  </r>
  <r>
    <x v="7"/>
    <s v="PAEZ"/>
    <s v="19517"/>
    <n v="0"/>
    <n v="0"/>
    <n v="0"/>
    <n v="0"/>
    <n v="0"/>
    <n v="0"/>
    <n v="0"/>
    <n v="0"/>
    <n v="0"/>
    <n v="0"/>
    <n v="0"/>
    <n v="0"/>
    <n v="0"/>
    <n v="0"/>
    <n v="0"/>
    <n v="341"/>
    <n v="7"/>
    <n v="341"/>
    <n v="7"/>
  </r>
  <r>
    <x v="7"/>
    <s v="PATIA"/>
    <s v="19532"/>
    <n v="0"/>
    <n v="0"/>
    <n v="0"/>
    <n v="0"/>
    <n v="0"/>
    <n v="0"/>
    <n v="0"/>
    <n v="0"/>
    <n v="0"/>
    <n v="0"/>
    <n v="0"/>
    <n v="0"/>
    <n v="0"/>
    <n v="0"/>
    <n v="0"/>
    <n v="19450"/>
    <n v="391"/>
    <n v="19450"/>
    <n v="391"/>
  </r>
  <r>
    <x v="7"/>
    <s v="PIAMONTE"/>
    <s v="19533"/>
    <n v="0"/>
    <n v="0"/>
    <n v="0"/>
    <n v="0"/>
    <n v="0"/>
    <n v="0"/>
    <n v="0"/>
    <n v="0"/>
    <n v="0"/>
    <n v="0"/>
    <n v="0"/>
    <n v="0"/>
    <n v="0"/>
    <n v="0"/>
    <n v="0"/>
    <n v="16823"/>
    <n v="358"/>
    <n v="16823"/>
    <n v="358"/>
  </r>
  <r>
    <x v="7"/>
    <s v="PIENDAMO"/>
    <s v="19548"/>
    <n v="4700"/>
    <n v="4700"/>
    <n v="2"/>
    <n v="0"/>
    <n v="0"/>
    <n v="0"/>
    <n v="2000"/>
    <n v="2000"/>
    <n v="1"/>
    <n v="0"/>
    <n v="0"/>
    <n v="0"/>
    <n v="6700"/>
    <n v="6700"/>
    <n v="3"/>
    <n v="12380"/>
    <n v="296"/>
    <n v="19080"/>
    <n v="299"/>
  </r>
  <r>
    <x v="7"/>
    <s v="PUERTO TEJADA"/>
    <s v="19573"/>
    <n v="305000"/>
    <n v="305000"/>
    <n v="4"/>
    <n v="0"/>
    <n v="0"/>
    <n v="0"/>
    <n v="0"/>
    <n v="0"/>
    <n v="0"/>
    <n v="0"/>
    <n v="0"/>
    <n v="0"/>
    <n v="305000"/>
    <n v="305000"/>
    <n v="4"/>
    <n v="35670"/>
    <n v="722"/>
    <n v="340670"/>
    <n v="726"/>
  </r>
  <r>
    <x v="7"/>
    <s v="PURACE"/>
    <s v="19585"/>
    <n v="0"/>
    <n v="0"/>
    <n v="0"/>
    <n v="0"/>
    <n v="0"/>
    <n v="0"/>
    <n v="0"/>
    <n v="0"/>
    <n v="0"/>
    <n v="0"/>
    <n v="0"/>
    <n v="0"/>
    <n v="0"/>
    <n v="0"/>
    <n v="0"/>
    <n v="3932"/>
    <n v="86"/>
    <n v="3932"/>
    <n v="86"/>
  </r>
  <r>
    <x v="7"/>
    <s v="ROSAS"/>
    <s v="19622"/>
    <n v="0"/>
    <n v="0"/>
    <n v="0"/>
    <n v="0"/>
    <n v="0"/>
    <n v="0"/>
    <n v="0"/>
    <n v="0"/>
    <n v="0"/>
    <n v="0"/>
    <n v="0"/>
    <n v="0"/>
    <n v="0"/>
    <n v="0"/>
    <n v="0"/>
    <n v="13952"/>
    <n v="319"/>
    <n v="13952"/>
    <n v="319"/>
  </r>
  <r>
    <x v="7"/>
    <s v="SAN SEBASTIAN"/>
    <s v="19693"/>
    <n v="0"/>
    <n v="0"/>
    <n v="0"/>
    <n v="0"/>
    <n v="0"/>
    <n v="0"/>
    <n v="0"/>
    <n v="0"/>
    <n v="0"/>
    <n v="0"/>
    <n v="0"/>
    <n v="0"/>
    <n v="0"/>
    <n v="0"/>
    <n v="0"/>
    <n v="9854"/>
    <n v="216"/>
    <n v="9854"/>
    <n v="216"/>
  </r>
  <r>
    <x v="7"/>
    <s v="SANTANDER DE QUILICHAO"/>
    <s v="19698"/>
    <n v="1800000"/>
    <n v="1800000"/>
    <n v="39"/>
    <n v="0"/>
    <n v="0"/>
    <n v="0"/>
    <n v="183800"/>
    <n v="183800"/>
    <n v="3"/>
    <n v="0"/>
    <n v="0"/>
    <n v="0"/>
    <n v="1983800"/>
    <n v="1983800"/>
    <n v="42"/>
    <n v="20890"/>
    <n v="423"/>
    <n v="2004690"/>
    <n v="465"/>
  </r>
  <r>
    <x v="7"/>
    <s v="SANTA ROSA"/>
    <s v="19701"/>
    <n v="0"/>
    <n v="0"/>
    <n v="0"/>
    <n v="0"/>
    <n v="0"/>
    <n v="0"/>
    <n v="0"/>
    <n v="0"/>
    <n v="0"/>
    <n v="0"/>
    <n v="0"/>
    <n v="0"/>
    <n v="0"/>
    <n v="0"/>
    <n v="0"/>
    <n v="129000"/>
    <n v="2996"/>
    <n v="129000"/>
    <n v="2996"/>
  </r>
  <r>
    <x v="7"/>
    <s v="SILVIA"/>
    <s v="19743"/>
    <n v="0"/>
    <n v="0"/>
    <n v="0"/>
    <n v="0"/>
    <n v="0"/>
    <n v="0"/>
    <n v="0"/>
    <n v="0"/>
    <n v="0"/>
    <n v="0"/>
    <n v="0"/>
    <n v="0"/>
    <n v="0"/>
    <n v="0"/>
    <n v="0"/>
    <n v="20032"/>
    <n v="418"/>
    <n v="20032"/>
    <n v="418"/>
  </r>
  <r>
    <x v="7"/>
    <s v="SOTARA"/>
    <s v="19760"/>
    <n v="0"/>
    <n v="0"/>
    <n v="0"/>
    <n v="0"/>
    <n v="0"/>
    <n v="0"/>
    <n v="0"/>
    <n v="0"/>
    <n v="0"/>
    <n v="0"/>
    <n v="0"/>
    <n v="0"/>
    <n v="0"/>
    <n v="0"/>
    <n v="0"/>
    <n v="29318"/>
    <n v="598"/>
    <n v="29318"/>
    <n v="598"/>
  </r>
  <r>
    <x v="7"/>
    <s v="SUAREZ"/>
    <s v="19780"/>
    <n v="0"/>
    <n v="0"/>
    <n v="0"/>
    <n v="0"/>
    <n v="0"/>
    <n v="0"/>
    <n v="0"/>
    <n v="0"/>
    <n v="0"/>
    <n v="0"/>
    <n v="0"/>
    <n v="0"/>
    <n v="0"/>
    <n v="0"/>
    <n v="0"/>
    <n v="1124"/>
    <n v="23"/>
    <n v="1124"/>
    <n v="23"/>
  </r>
  <r>
    <x v="7"/>
    <s v="SUCRE"/>
    <s v="19785"/>
    <n v="0"/>
    <n v="0"/>
    <n v="0"/>
    <n v="0"/>
    <n v="0"/>
    <n v="0"/>
    <n v="0"/>
    <n v="0"/>
    <n v="0"/>
    <n v="0"/>
    <n v="0"/>
    <n v="0"/>
    <n v="0"/>
    <n v="0"/>
    <n v="0"/>
    <n v="9742"/>
    <n v="214"/>
    <n v="9742"/>
    <n v="214"/>
  </r>
  <r>
    <x v="7"/>
    <s v="TIMBIO"/>
    <s v="19807"/>
    <n v="18700"/>
    <n v="18700"/>
    <n v="16"/>
    <n v="0"/>
    <n v="0"/>
    <n v="0"/>
    <n v="22500"/>
    <n v="22500"/>
    <n v="3"/>
    <n v="0"/>
    <n v="0"/>
    <n v="0"/>
    <n v="41200"/>
    <n v="41200"/>
    <n v="19"/>
    <n v="22670"/>
    <n v="478"/>
    <n v="63870"/>
    <n v="497"/>
  </r>
  <r>
    <x v="7"/>
    <s v="TIMBIQUI"/>
    <s v="19809"/>
    <n v="0"/>
    <n v="0"/>
    <n v="0"/>
    <n v="0"/>
    <n v="0"/>
    <n v="0"/>
    <n v="20000"/>
    <n v="20000"/>
    <n v="1"/>
    <n v="0"/>
    <n v="0"/>
    <n v="0"/>
    <n v="20000"/>
    <n v="20000"/>
    <n v="1"/>
    <n v="5456"/>
    <n v="121"/>
    <n v="25456"/>
    <n v="122"/>
  </r>
  <r>
    <x v="7"/>
    <s v="TORIBIO"/>
    <s v="19821"/>
    <n v="0"/>
    <n v="0"/>
    <n v="0"/>
    <n v="0"/>
    <n v="0"/>
    <n v="0"/>
    <n v="0"/>
    <n v="0"/>
    <n v="0"/>
    <n v="0"/>
    <n v="0"/>
    <n v="0"/>
    <n v="0"/>
    <n v="0"/>
    <n v="0"/>
    <n v="15912"/>
    <n v="356"/>
    <n v="15912"/>
    <n v="356"/>
  </r>
  <r>
    <x v="7"/>
    <s v="TOTORO"/>
    <s v="19824"/>
    <n v="0"/>
    <n v="0"/>
    <n v="0"/>
    <n v="0"/>
    <n v="0"/>
    <n v="0"/>
    <n v="5000"/>
    <n v="5000"/>
    <n v="1"/>
    <n v="0"/>
    <n v="0"/>
    <n v="0"/>
    <n v="5000"/>
    <n v="5000"/>
    <n v="1"/>
    <n v="10982"/>
    <n v="234"/>
    <n v="15982"/>
    <n v="235"/>
  </r>
  <r>
    <x v="7"/>
    <s v="VILLA RICA"/>
    <s v="19845"/>
    <n v="189000"/>
    <n v="189000"/>
    <n v="2"/>
    <n v="0"/>
    <n v="0"/>
    <n v="0"/>
    <n v="1200000"/>
    <n v="1200000"/>
    <n v="1"/>
    <n v="0"/>
    <n v="0"/>
    <n v="0"/>
    <n v="1389000"/>
    <n v="1389000"/>
    <n v="3"/>
    <n v="1100"/>
    <n v="23"/>
    <n v="1390100"/>
    <n v="26"/>
  </r>
  <r>
    <x v="8"/>
    <s v="VALLEDUPAR"/>
    <s v="20001"/>
    <n v="27324"/>
    <n v="1700"/>
    <n v="7"/>
    <n v="0"/>
    <n v="0"/>
    <n v="0"/>
    <n v="15000"/>
    <n v="11500"/>
    <n v="4"/>
    <n v="0"/>
    <n v="0"/>
    <n v="0"/>
    <n v="42324"/>
    <n v="13200"/>
    <n v="11"/>
    <n v="3550"/>
    <n v="1610"/>
    <n v="16750"/>
    <n v="1621"/>
  </r>
  <r>
    <x v="8"/>
    <s v="AGUACHICA"/>
    <s v="20011"/>
    <n v="3690"/>
    <n v="0"/>
    <n v="1"/>
    <n v="0"/>
    <n v="0"/>
    <n v="0"/>
    <n v="3770"/>
    <n v="0"/>
    <n v="1"/>
    <n v="0"/>
    <n v="0"/>
    <n v="0"/>
    <n v="7460"/>
    <n v="0"/>
    <n v="2"/>
    <n v="2970"/>
    <n v="626"/>
    <n v="2970"/>
    <n v="628"/>
  </r>
  <r>
    <x v="8"/>
    <s v="AGUSTIN CODAZZI"/>
    <s v="20013"/>
    <n v="1000"/>
    <n v="0"/>
    <n v="1"/>
    <n v="0"/>
    <n v="0"/>
    <n v="0"/>
    <n v="2000"/>
    <n v="0"/>
    <n v="1"/>
    <n v="0"/>
    <n v="0"/>
    <n v="0"/>
    <n v="3000"/>
    <n v="0"/>
    <n v="2"/>
    <n v="1670"/>
    <n v="555"/>
    <n v="1670"/>
    <n v="557"/>
  </r>
  <r>
    <x v="8"/>
    <s v="ASTREA"/>
    <s v="20032"/>
    <n v="0"/>
    <n v="0"/>
    <n v="0"/>
    <n v="0"/>
    <n v="0"/>
    <n v="0"/>
    <n v="0"/>
    <n v="0"/>
    <n v="0"/>
    <n v="0"/>
    <n v="0"/>
    <n v="0"/>
    <n v="0"/>
    <n v="0"/>
    <n v="0"/>
    <n v="2750"/>
    <n v="582"/>
    <n v="2750"/>
    <n v="582"/>
  </r>
  <r>
    <x v="8"/>
    <s v="BECERRIL"/>
    <s v="20045"/>
    <n v="0"/>
    <n v="0"/>
    <n v="0"/>
    <n v="0"/>
    <n v="0"/>
    <n v="0"/>
    <n v="0"/>
    <n v="0"/>
    <n v="0"/>
    <n v="0"/>
    <n v="0"/>
    <n v="0"/>
    <n v="0"/>
    <n v="0"/>
    <n v="0"/>
    <n v="2025"/>
    <n v="99"/>
    <n v="2025"/>
    <n v="99"/>
  </r>
  <r>
    <x v="8"/>
    <s v="BOSCONIA"/>
    <s v="20060"/>
    <n v="0"/>
    <n v="0"/>
    <n v="0"/>
    <n v="0"/>
    <n v="0"/>
    <n v="0"/>
    <n v="5200"/>
    <n v="0"/>
    <n v="1"/>
    <n v="0"/>
    <n v="0"/>
    <n v="0"/>
    <n v="5200"/>
    <n v="0"/>
    <n v="1"/>
    <n v="1555"/>
    <n v="242"/>
    <n v="1555"/>
    <n v="243"/>
  </r>
  <r>
    <x v="8"/>
    <s v="CHIMICHAGUA"/>
    <s v="20175"/>
    <n v="750"/>
    <n v="200"/>
    <n v="3"/>
    <n v="0"/>
    <n v="0"/>
    <n v="0"/>
    <n v="0"/>
    <n v="0"/>
    <n v="0"/>
    <n v="0"/>
    <n v="0"/>
    <n v="0"/>
    <n v="750"/>
    <n v="200"/>
    <n v="3"/>
    <n v="1530"/>
    <n v="201"/>
    <n v="1730"/>
    <n v="204"/>
  </r>
  <r>
    <x v="8"/>
    <s v="CHIRIGUANA"/>
    <s v="20178"/>
    <n v="400"/>
    <n v="150"/>
    <n v="1"/>
    <n v="0"/>
    <n v="0"/>
    <n v="0"/>
    <n v="0"/>
    <n v="0"/>
    <n v="0"/>
    <n v="0"/>
    <n v="0"/>
    <n v="0"/>
    <n v="400"/>
    <n v="150"/>
    <n v="1"/>
    <n v="910"/>
    <n v="604"/>
    <n v="1060"/>
    <n v="605"/>
  </r>
  <r>
    <x v="8"/>
    <s v="CURUMANI"/>
    <s v="20228"/>
    <n v="2000"/>
    <n v="0"/>
    <n v="1"/>
    <n v="0"/>
    <n v="0"/>
    <n v="0"/>
    <n v="0"/>
    <n v="0"/>
    <n v="0"/>
    <n v="0"/>
    <n v="0"/>
    <n v="0"/>
    <n v="2000"/>
    <n v="0"/>
    <n v="1"/>
    <n v="1365"/>
    <n v="601"/>
    <n v="1365"/>
    <n v="602"/>
  </r>
  <r>
    <x v="8"/>
    <s v="EL COPEY"/>
    <s v="20238"/>
    <n v="0"/>
    <n v="0"/>
    <n v="0"/>
    <n v="0"/>
    <n v="0"/>
    <n v="0"/>
    <n v="11000"/>
    <n v="10000"/>
    <n v="1"/>
    <n v="0"/>
    <n v="0"/>
    <n v="0"/>
    <n v="11000"/>
    <n v="10000"/>
    <n v="1"/>
    <n v="1900"/>
    <n v="618"/>
    <n v="11900"/>
    <n v="619"/>
  </r>
  <r>
    <x v="8"/>
    <s v="EL PASO"/>
    <s v="20250"/>
    <n v="3200"/>
    <n v="0"/>
    <n v="2"/>
    <n v="0"/>
    <n v="0"/>
    <n v="0"/>
    <n v="1500"/>
    <n v="0"/>
    <n v="1"/>
    <n v="0"/>
    <n v="0"/>
    <n v="0"/>
    <n v="4700"/>
    <n v="0"/>
    <n v="3"/>
    <n v="1650"/>
    <n v="179"/>
    <n v="1650"/>
    <n v="182"/>
  </r>
  <r>
    <x v="8"/>
    <s v="GAMARRA"/>
    <s v="20295"/>
    <n v="1500"/>
    <n v="0"/>
    <n v="1"/>
    <n v="0"/>
    <n v="0"/>
    <n v="0"/>
    <n v="0"/>
    <n v="0"/>
    <n v="0"/>
    <n v="0"/>
    <n v="0"/>
    <n v="0"/>
    <n v="1500"/>
    <n v="0"/>
    <n v="1"/>
    <n v="1775"/>
    <n v="292"/>
    <n v="1775"/>
    <n v="293"/>
  </r>
  <r>
    <x v="8"/>
    <s v="GONZALEZ"/>
    <s v="20310"/>
    <n v="7000"/>
    <n v="7000"/>
    <n v="1"/>
    <n v="0"/>
    <n v="0"/>
    <n v="0"/>
    <n v="0"/>
    <n v="0"/>
    <n v="0"/>
    <n v="0"/>
    <n v="0"/>
    <n v="0"/>
    <n v="7000"/>
    <n v="7000"/>
    <n v="1"/>
    <n v="1270"/>
    <n v="105"/>
    <n v="8270"/>
    <n v="106"/>
  </r>
  <r>
    <x v="8"/>
    <s v="LA GLORIA"/>
    <s v="20383"/>
    <n v="0"/>
    <n v="0"/>
    <n v="0"/>
    <n v="0"/>
    <n v="0"/>
    <n v="0"/>
    <n v="0"/>
    <n v="0"/>
    <n v="0"/>
    <n v="0"/>
    <n v="0"/>
    <n v="0"/>
    <n v="0"/>
    <n v="0"/>
    <n v="0"/>
    <n v="1085"/>
    <n v="633"/>
    <n v="1085"/>
    <n v="633"/>
  </r>
  <r>
    <x v="8"/>
    <s v="LA JAGUA DE IBIRICO"/>
    <s v="20400"/>
    <n v="500"/>
    <n v="500"/>
    <n v="1"/>
    <n v="0"/>
    <n v="0"/>
    <n v="0"/>
    <n v="1200"/>
    <n v="1200"/>
    <n v="1"/>
    <n v="0"/>
    <n v="0"/>
    <n v="0"/>
    <n v="1700"/>
    <n v="1700"/>
    <n v="2"/>
    <n v="1525"/>
    <n v="298"/>
    <n v="3225"/>
    <n v="300"/>
  </r>
  <r>
    <x v="8"/>
    <s v="MANAURE BALCON DEL CESAR"/>
    <s v="20443"/>
    <n v="43056"/>
    <n v="18000"/>
    <n v="6"/>
    <n v="0"/>
    <n v="0"/>
    <n v="0"/>
    <n v="15500"/>
    <n v="11000"/>
    <n v="4"/>
    <n v="0"/>
    <n v="0"/>
    <n v="0"/>
    <n v="58556"/>
    <n v="29000"/>
    <n v="10"/>
    <n v="1125"/>
    <n v="107"/>
    <n v="30125"/>
    <n v="117"/>
  </r>
  <r>
    <x v="8"/>
    <s v="PAILITAS"/>
    <s v="20517"/>
    <n v="0"/>
    <n v="0"/>
    <n v="0"/>
    <n v="0"/>
    <n v="0"/>
    <n v="0"/>
    <n v="5000"/>
    <n v="4500"/>
    <n v="1"/>
    <n v="0"/>
    <n v="0"/>
    <n v="0"/>
    <n v="5000"/>
    <n v="4500"/>
    <n v="1"/>
    <n v="750"/>
    <n v="503"/>
    <n v="5250"/>
    <n v="504"/>
  </r>
  <r>
    <x v="8"/>
    <s v="PELAYA"/>
    <s v="20550"/>
    <n v="2500"/>
    <n v="0"/>
    <n v="1"/>
    <n v="0"/>
    <n v="0"/>
    <n v="0"/>
    <n v="0"/>
    <n v="0"/>
    <n v="0"/>
    <n v="0"/>
    <n v="0"/>
    <n v="0"/>
    <n v="2500"/>
    <n v="0"/>
    <n v="1"/>
    <n v="590"/>
    <n v="105"/>
    <n v="590"/>
    <n v="106"/>
  </r>
  <r>
    <x v="8"/>
    <s v="PUEBLO BELLO"/>
    <s v="20570"/>
    <n v="1000"/>
    <n v="600"/>
    <n v="1"/>
    <n v="0"/>
    <n v="0"/>
    <n v="0"/>
    <n v="0"/>
    <n v="0"/>
    <n v="0"/>
    <n v="0"/>
    <n v="0"/>
    <n v="0"/>
    <n v="1000"/>
    <n v="600"/>
    <n v="1"/>
    <n v="1150"/>
    <n v="355"/>
    <n v="1750"/>
    <n v="356"/>
  </r>
  <r>
    <x v="8"/>
    <s v="RIO DE ORO"/>
    <s v="20614"/>
    <n v="220000"/>
    <n v="220000"/>
    <n v="2"/>
    <n v="0"/>
    <n v="0"/>
    <n v="0"/>
    <n v="35000"/>
    <n v="11200"/>
    <n v="1"/>
    <n v="0"/>
    <n v="0"/>
    <n v="0"/>
    <n v="255000"/>
    <n v="231200"/>
    <n v="3"/>
    <n v="1450"/>
    <n v="603"/>
    <n v="232650"/>
    <n v="606"/>
  </r>
  <r>
    <x v="8"/>
    <s v="LA PAZ"/>
    <s v="20621"/>
    <n v="55612"/>
    <n v="18600"/>
    <n v="5"/>
    <n v="0"/>
    <n v="0"/>
    <n v="0"/>
    <n v="3000"/>
    <n v="1200"/>
    <n v="1"/>
    <n v="0"/>
    <n v="0"/>
    <n v="0"/>
    <n v="58612"/>
    <n v="19800"/>
    <n v="6"/>
    <n v="1380"/>
    <n v="501"/>
    <n v="21180"/>
    <n v="507"/>
  </r>
  <r>
    <x v="8"/>
    <s v="SAN ALBERTO"/>
    <s v="20710"/>
    <n v="150000"/>
    <n v="144000"/>
    <n v="1"/>
    <n v="0"/>
    <n v="0"/>
    <n v="0"/>
    <n v="3253"/>
    <n v="1000"/>
    <n v="2"/>
    <n v="0"/>
    <n v="0"/>
    <n v="0"/>
    <n v="153253"/>
    <n v="145000"/>
    <n v="3"/>
    <n v="1240"/>
    <n v="452"/>
    <n v="146240"/>
    <n v="455"/>
  </r>
  <r>
    <x v="8"/>
    <s v="SAN DIEGO"/>
    <s v="20750"/>
    <n v="3888"/>
    <n v="0"/>
    <n v="1"/>
    <n v="0"/>
    <n v="0"/>
    <n v="0"/>
    <n v="0"/>
    <n v="0"/>
    <n v="0"/>
    <n v="0"/>
    <n v="0"/>
    <n v="0"/>
    <n v="3888"/>
    <n v="0"/>
    <n v="1"/>
    <n v="1400"/>
    <n v="604"/>
    <n v="1400"/>
    <n v="605"/>
  </r>
  <r>
    <x v="8"/>
    <s v="SAN MARTIN"/>
    <s v="20770"/>
    <n v="0"/>
    <n v="0"/>
    <n v="0"/>
    <n v="0"/>
    <n v="0"/>
    <n v="0"/>
    <n v="0"/>
    <n v="0"/>
    <n v="0"/>
    <n v="0"/>
    <n v="0"/>
    <n v="0"/>
    <n v="0"/>
    <n v="0"/>
    <n v="0"/>
    <n v="1350"/>
    <n v="652"/>
    <n v="1350"/>
    <n v="652"/>
  </r>
  <r>
    <x v="8"/>
    <s v="TAMALAMEQUE"/>
    <s v="20787"/>
    <n v="0"/>
    <n v="0"/>
    <n v="0"/>
    <n v="0"/>
    <n v="0"/>
    <n v="0"/>
    <n v="0"/>
    <n v="0"/>
    <n v="0"/>
    <n v="0"/>
    <n v="0"/>
    <n v="0"/>
    <n v="0"/>
    <n v="0"/>
    <n v="0"/>
    <n v="1030"/>
    <n v="599"/>
    <n v="1030"/>
    <n v="599"/>
  </r>
  <r>
    <x v="9"/>
    <s v="MONTERIA"/>
    <s v="23001"/>
    <n v="1000"/>
    <n v="500"/>
    <n v="1"/>
    <n v="52000"/>
    <n v="30000"/>
    <n v="2"/>
    <n v="0"/>
    <n v="0"/>
    <n v="0"/>
    <n v="0"/>
    <n v="0"/>
    <n v="0"/>
    <n v="53000"/>
    <n v="30500"/>
    <n v="3"/>
    <n v="65861"/>
    <n v="2150"/>
    <n v="96361"/>
    <n v="2153"/>
  </r>
  <r>
    <x v="9"/>
    <s v="AYAPEL"/>
    <s v="23068"/>
    <n v="300"/>
    <n v="0"/>
    <n v="1"/>
    <n v="6880"/>
    <n v="0"/>
    <n v="1"/>
    <n v="0"/>
    <n v="0"/>
    <n v="0"/>
    <n v="0"/>
    <n v="0"/>
    <n v="0"/>
    <n v="7180"/>
    <n v="0"/>
    <n v="2"/>
    <n v="115345"/>
    <n v="950"/>
    <n v="115345"/>
    <n v="952"/>
  </r>
  <r>
    <x v="9"/>
    <s v="BUENAVISTA"/>
    <s v="23079"/>
    <n v="5000"/>
    <n v="0"/>
    <n v="1"/>
    <n v="0"/>
    <n v="0"/>
    <n v="0"/>
    <n v="0"/>
    <n v="0"/>
    <n v="0"/>
    <n v="0"/>
    <n v="0"/>
    <n v="0"/>
    <n v="5000"/>
    <n v="0"/>
    <n v="1"/>
    <n v="58686"/>
    <n v="1190"/>
    <n v="58686"/>
    <n v="1191"/>
  </r>
  <r>
    <x v="9"/>
    <s v="CANALETE"/>
    <s v="23090"/>
    <n v="2000"/>
    <n v="400"/>
    <n v="1"/>
    <n v="0"/>
    <n v="0"/>
    <n v="0"/>
    <n v="0"/>
    <n v="0"/>
    <n v="0"/>
    <n v="0"/>
    <n v="0"/>
    <n v="0"/>
    <n v="2000"/>
    <n v="400"/>
    <n v="1"/>
    <n v="20916"/>
    <n v="640"/>
    <n v="21316"/>
    <n v="641"/>
  </r>
  <r>
    <x v="9"/>
    <s v="CERETE"/>
    <s v="23162"/>
    <n v="0"/>
    <n v="0"/>
    <n v="0"/>
    <n v="35000"/>
    <n v="19000"/>
    <n v="2"/>
    <n v="0"/>
    <n v="0"/>
    <n v="0"/>
    <n v="0"/>
    <n v="0"/>
    <n v="0"/>
    <n v="35000"/>
    <n v="19000"/>
    <n v="2"/>
    <n v="26088"/>
    <n v="908"/>
    <n v="45088"/>
    <n v="910"/>
  </r>
  <r>
    <x v="9"/>
    <s v="CHIMA"/>
    <s v="23168"/>
    <n v="0"/>
    <n v="0"/>
    <n v="0"/>
    <n v="0"/>
    <n v="0"/>
    <n v="0"/>
    <n v="0"/>
    <n v="0"/>
    <n v="0"/>
    <n v="0"/>
    <n v="0"/>
    <n v="0"/>
    <n v="0"/>
    <n v="0"/>
    <n v="0"/>
    <n v="36960"/>
    <n v="585"/>
    <n v="36960"/>
    <n v="585"/>
  </r>
  <r>
    <x v="9"/>
    <s v="CHINU"/>
    <s v="23182"/>
    <n v="20580"/>
    <n v="16100"/>
    <n v="7"/>
    <n v="6000"/>
    <n v="1000"/>
    <n v="1"/>
    <n v="0"/>
    <n v="0"/>
    <n v="0"/>
    <n v="0"/>
    <n v="0"/>
    <n v="0"/>
    <n v="26580"/>
    <n v="17100"/>
    <n v="8"/>
    <n v="65121"/>
    <n v="1801"/>
    <n v="82221"/>
    <n v="1809"/>
  </r>
  <r>
    <x v="9"/>
    <s v="CIENAGA DE ORO"/>
    <s v="23189"/>
    <n v="463500"/>
    <n v="123000"/>
    <n v="4"/>
    <n v="91948"/>
    <n v="58160"/>
    <n v="8"/>
    <n v="0"/>
    <n v="0"/>
    <n v="0"/>
    <n v="0"/>
    <n v="0"/>
    <n v="0"/>
    <n v="555448"/>
    <n v="181160"/>
    <n v="12"/>
    <n v="90123"/>
    <n v="1816"/>
    <n v="271283"/>
    <n v="1828"/>
  </r>
  <r>
    <x v="9"/>
    <s v="COTORRA"/>
    <s v="23300"/>
    <n v="0"/>
    <n v="0"/>
    <n v="0"/>
    <n v="0"/>
    <n v="0"/>
    <n v="0"/>
    <n v="0"/>
    <n v="0"/>
    <n v="0"/>
    <n v="0"/>
    <n v="0"/>
    <n v="0"/>
    <n v="0"/>
    <n v="0"/>
    <n v="0"/>
    <n v="21058"/>
    <n v="920"/>
    <n v="21058"/>
    <n v="920"/>
  </r>
  <r>
    <x v="9"/>
    <s v="LA APARTADA"/>
    <s v="23350"/>
    <n v="0"/>
    <n v="0"/>
    <n v="0"/>
    <n v="0"/>
    <n v="0"/>
    <n v="0"/>
    <n v="0"/>
    <n v="0"/>
    <n v="0"/>
    <n v="0"/>
    <n v="0"/>
    <n v="0"/>
    <n v="0"/>
    <n v="0"/>
    <n v="0"/>
    <n v="4050"/>
    <n v="85"/>
    <n v="4050"/>
    <n v="85"/>
  </r>
  <r>
    <x v="9"/>
    <s v="LORICA"/>
    <s v="23417"/>
    <n v="752000"/>
    <n v="1500"/>
    <n v="2"/>
    <n v="147000"/>
    <n v="80000"/>
    <n v="3"/>
    <n v="0"/>
    <n v="0"/>
    <n v="0"/>
    <n v="0"/>
    <n v="0"/>
    <n v="0"/>
    <n v="899000"/>
    <n v="81500"/>
    <n v="5"/>
    <n v="135000"/>
    <n v="2780"/>
    <n v="216500"/>
    <n v="2785"/>
  </r>
  <r>
    <x v="9"/>
    <s v="LOS CORDOBAS"/>
    <s v="23419"/>
    <n v="0"/>
    <n v="0"/>
    <n v="0"/>
    <n v="0"/>
    <n v="0"/>
    <n v="0"/>
    <n v="0"/>
    <n v="0"/>
    <n v="0"/>
    <n v="0"/>
    <n v="0"/>
    <n v="0"/>
    <n v="0"/>
    <n v="0"/>
    <n v="0"/>
    <n v="87430"/>
    <n v="1123"/>
    <n v="87430"/>
    <n v="1123"/>
  </r>
  <r>
    <x v="9"/>
    <s v="MOMIL"/>
    <s v="23464"/>
    <n v="0"/>
    <n v="0"/>
    <n v="0"/>
    <n v="0"/>
    <n v="0"/>
    <n v="0"/>
    <n v="0"/>
    <n v="0"/>
    <n v="0"/>
    <n v="0"/>
    <n v="0"/>
    <n v="0"/>
    <n v="0"/>
    <n v="0"/>
    <n v="0"/>
    <n v="22070"/>
    <n v="459"/>
    <n v="22070"/>
    <n v="459"/>
  </r>
  <r>
    <x v="9"/>
    <s v="MONTELIBANO"/>
    <s v="23466"/>
    <n v="0"/>
    <n v="0"/>
    <n v="0"/>
    <n v="0"/>
    <n v="0"/>
    <n v="0"/>
    <n v="0"/>
    <n v="0"/>
    <n v="0"/>
    <n v="0"/>
    <n v="0"/>
    <n v="0"/>
    <n v="0"/>
    <n v="0"/>
    <n v="0"/>
    <n v="29765"/>
    <n v="608"/>
    <n v="29765"/>
    <n v="608"/>
  </r>
  <r>
    <x v="9"/>
    <s v="MOÑITOS"/>
    <s v="23500"/>
    <n v="0"/>
    <n v="0"/>
    <n v="0"/>
    <n v="3500"/>
    <n v="3500"/>
    <n v="1"/>
    <n v="0"/>
    <n v="0"/>
    <n v="0"/>
    <n v="0"/>
    <n v="0"/>
    <n v="0"/>
    <n v="3500"/>
    <n v="3500"/>
    <n v="1"/>
    <n v="25986"/>
    <n v="521"/>
    <n v="29486"/>
    <n v="522"/>
  </r>
  <r>
    <x v="9"/>
    <s v="PLANETA RICA"/>
    <s v="23555"/>
    <n v="13431"/>
    <n v="1000"/>
    <n v="4"/>
    <n v="22010"/>
    <n v="1000"/>
    <n v="3"/>
    <n v="0"/>
    <n v="0"/>
    <n v="0"/>
    <n v="0"/>
    <n v="0"/>
    <n v="0"/>
    <n v="35441"/>
    <n v="2000"/>
    <n v="7"/>
    <n v="42567"/>
    <n v="901"/>
    <n v="44567"/>
    <n v="908"/>
  </r>
  <r>
    <x v="9"/>
    <s v="PUEBLO NUEVO"/>
    <s v="23570"/>
    <n v="4500"/>
    <n v="1500"/>
    <n v="2"/>
    <n v="102000"/>
    <n v="55850"/>
    <n v="2"/>
    <n v="0"/>
    <n v="0"/>
    <n v="0"/>
    <n v="0"/>
    <n v="0"/>
    <n v="0"/>
    <n v="106500"/>
    <n v="57350"/>
    <n v="4"/>
    <n v="90623"/>
    <n v="1680"/>
    <n v="147973"/>
    <n v="1684"/>
  </r>
  <r>
    <x v="9"/>
    <s v="PUERTO ESCONDIDO"/>
    <s v="23574"/>
    <n v="0"/>
    <n v="0"/>
    <n v="0"/>
    <n v="4400"/>
    <n v="4400"/>
    <n v="1"/>
    <n v="0"/>
    <n v="0"/>
    <n v="0"/>
    <n v="0"/>
    <n v="0"/>
    <n v="0"/>
    <n v="4400"/>
    <n v="4400"/>
    <n v="1"/>
    <n v="80858"/>
    <n v="1360"/>
    <n v="85258"/>
    <n v="1361"/>
  </r>
  <r>
    <x v="9"/>
    <s v="PUERTO LIBERTADOR"/>
    <s v="23580"/>
    <n v="0"/>
    <n v="0"/>
    <n v="0"/>
    <n v="0"/>
    <n v="0"/>
    <n v="0"/>
    <n v="0"/>
    <n v="0"/>
    <n v="0"/>
    <n v="0"/>
    <n v="0"/>
    <n v="0"/>
    <n v="0"/>
    <n v="0"/>
    <n v="0"/>
    <n v="34578"/>
    <n v="712"/>
    <n v="34578"/>
    <n v="712"/>
  </r>
  <r>
    <x v="9"/>
    <s v="PURISIMA DE LA CONCEPCION"/>
    <s v="23586"/>
    <n v="0"/>
    <n v="0"/>
    <n v="0"/>
    <n v="0"/>
    <n v="0"/>
    <n v="0"/>
    <n v="0"/>
    <n v="0"/>
    <n v="0"/>
    <n v="0"/>
    <n v="0"/>
    <n v="0"/>
    <n v="0"/>
    <n v="0"/>
    <n v="0"/>
    <n v="39050"/>
    <n v="850"/>
    <n v="39050"/>
    <n v="850"/>
  </r>
  <r>
    <x v="9"/>
    <s v="SAHAGUN"/>
    <s v="23660"/>
    <n v="55800"/>
    <n v="14500"/>
    <n v="11"/>
    <n v="139340"/>
    <n v="74040"/>
    <n v="17"/>
    <n v="0"/>
    <n v="0"/>
    <n v="0"/>
    <n v="0"/>
    <n v="0"/>
    <n v="0"/>
    <n v="195140"/>
    <n v="88540"/>
    <n v="28"/>
    <n v="75280"/>
    <n v="3332"/>
    <n v="163820"/>
    <n v="3360"/>
  </r>
  <r>
    <x v="9"/>
    <s v="SAN ANDRES DE SOTAVENTO"/>
    <s v="23670"/>
    <n v="0"/>
    <n v="0"/>
    <n v="0"/>
    <n v="0"/>
    <n v="0"/>
    <n v="0"/>
    <n v="0"/>
    <n v="0"/>
    <n v="0"/>
    <n v="0"/>
    <n v="0"/>
    <n v="0"/>
    <n v="0"/>
    <n v="0"/>
    <n v="0"/>
    <n v="79624"/>
    <n v="3132"/>
    <n v="79624"/>
    <n v="3132"/>
  </r>
  <r>
    <x v="9"/>
    <s v="SAN ANTERO"/>
    <s v="23672"/>
    <n v="0"/>
    <n v="0"/>
    <n v="0"/>
    <n v="0"/>
    <n v="0"/>
    <n v="0"/>
    <n v="0"/>
    <n v="0"/>
    <n v="0"/>
    <n v="0"/>
    <n v="0"/>
    <n v="0"/>
    <n v="0"/>
    <n v="0"/>
    <n v="0"/>
    <n v="29631"/>
    <n v="483"/>
    <n v="29631"/>
    <n v="483"/>
  </r>
  <r>
    <x v="9"/>
    <s v="SAN BERNARDO DEL VIENTO"/>
    <s v="23675"/>
    <n v="0"/>
    <n v="0"/>
    <n v="0"/>
    <n v="0"/>
    <n v="0"/>
    <n v="0"/>
    <n v="0"/>
    <n v="0"/>
    <n v="0"/>
    <n v="0"/>
    <n v="0"/>
    <n v="0"/>
    <n v="0"/>
    <n v="0"/>
    <n v="0"/>
    <n v="50352"/>
    <n v="1221"/>
    <n v="50352"/>
    <n v="1221"/>
  </r>
  <r>
    <x v="9"/>
    <s v="SAN CARLOS"/>
    <s v="23678"/>
    <n v="0"/>
    <n v="0"/>
    <n v="0"/>
    <n v="0"/>
    <n v="0"/>
    <n v="0"/>
    <n v="0"/>
    <n v="0"/>
    <n v="0"/>
    <n v="0"/>
    <n v="0"/>
    <n v="0"/>
    <n v="0"/>
    <n v="0"/>
    <n v="0"/>
    <n v="25191"/>
    <n v="1195"/>
    <n v="25191"/>
    <n v="1195"/>
  </r>
  <r>
    <x v="9"/>
    <s v="SAN JOSE DE URE"/>
    <s v="23682"/>
    <n v="0"/>
    <n v="0"/>
    <n v="0"/>
    <n v="0"/>
    <n v="0"/>
    <n v="0"/>
    <n v="0"/>
    <n v="0"/>
    <n v="0"/>
    <n v="0"/>
    <n v="0"/>
    <n v="0"/>
    <n v="0"/>
    <n v="0"/>
    <n v="0"/>
    <n v="5885"/>
    <n v="199"/>
    <n v="5885"/>
    <n v="199"/>
  </r>
  <r>
    <x v="9"/>
    <s v="SAN PELAYO"/>
    <s v="23686"/>
    <n v="672"/>
    <n v="0"/>
    <n v="1"/>
    <n v="0"/>
    <n v="0"/>
    <n v="1"/>
    <n v="0"/>
    <n v="0"/>
    <n v="0"/>
    <n v="0"/>
    <n v="0"/>
    <n v="0"/>
    <n v="672"/>
    <n v="0"/>
    <n v="2"/>
    <n v="59433"/>
    <n v="2412"/>
    <n v="59433"/>
    <n v="2414"/>
  </r>
  <r>
    <x v="9"/>
    <s v="TIERRALTA"/>
    <s v="23807"/>
    <n v="1580"/>
    <n v="0"/>
    <n v="2"/>
    <n v="1500"/>
    <n v="0"/>
    <n v="2"/>
    <n v="0"/>
    <n v="0"/>
    <n v="0"/>
    <n v="0"/>
    <n v="0"/>
    <n v="0"/>
    <n v="3080"/>
    <n v="0"/>
    <n v="4"/>
    <n v="93330"/>
    <n v="2070"/>
    <n v="93330"/>
    <n v="2074"/>
  </r>
  <r>
    <x v="9"/>
    <s v="TUCHIN"/>
    <s v="23815"/>
    <n v="0"/>
    <n v="0"/>
    <n v="0"/>
    <n v="0"/>
    <n v="0"/>
    <n v="0"/>
    <n v="0"/>
    <n v="0"/>
    <n v="0"/>
    <n v="0"/>
    <n v="0"/>
    <n v="0"/>
    <n v="0"/>
    <n v="0"/>
    <n v="0"/>
    <n v="38228"/>
    <n v="3031"/>
    <n v="38228"/>
    <n v="3031"/>
  </r>
  <r>
    <x v="9"/>
    <s v="VALENCIA"/>
    <s v="23855"/>
    <n v="0"/>
    <n v="0"/>
    <n v="0"/>
    <n v="0"/>
    <n v="0"/>
    <n v="0"/>
    <n v="0"/>
    <n v="0"/>
    <n v="0"/>
    <n v="0"/>
    <n v="0"/>
    <n v="0"/>
    <n v="0"/>
    <n v="0"/>
    <n v="0"/>
    <n v="65031"/>
    <n v="368"/>
    <n v="65031"/>
    <n v="368"/>
  </r>
  <r>
    <x v="10"/>
    <s v="AGUA DE DIOS"/>
    <s v="25001"/>
    <n v="1083"/>
    <n v="1000"/>
    <n v="5"/>
    <n v="0"/>
    <n v="0"/>
    <n v="0"/>
    <n v="6700"/>
    <n v="3200"/>
    <n v="3"/>
    <n v="0"/>
    <n v="0"/>
    <n v="0"/>
    <n v="7783"/>
    <n v="4200"/>
    <n v="8"/>
    <n v="120"/>
    <n v="5"/>
    <n v="4320"/>
    <n v="13"/>
  </r>
  <r>
    <x v="10"/>
    <s v="ALBAN"/>
    <s v="25019"/>
    <n v="1316000"/>
    <n v="1000000"/>
    <n v="34"/>
    <n v="158700"/>
    <n v="120000"/>
    <n v="3"/>
    <n v="107700"/>
    <n v="87200"/>
    <n v="15"/>
    <n v="25000"/>
    <n v="25000"/>
    <n v="1"/>
    <n v="1607400"/>
    <n v="1232200"/>
    <n v="53"/>
    <n v="80"/>
    <n v="3"/>
    <n v="1232280"/>
    <n v="56"/>
  </r>
  <r>
    <x v="10"/>
    <s v="ANAPOIMA"/>
    <s v="25035"/>
    <n v="220000"/>
    <n v="200000"/>
    <n v="6"/>
    <n v="0"/>
    <n v="0"/>
    <n v="0"/>
    <n v="0"/>
    <n v="0"/>
    <n v="0"/>
    <n v="25400"/>
    <n v="23000"/>
    <n v="2"/>
    <n v="245400"/>
    <n v="223000"/>
    <n v="8"/>
    <n v="60"/>
    <n v="10"/>
    <n v="223060"/>
    <n v="18"/>
  </r>
  <r>
    <x v="10"/>
    <s v="ANOLAIMA"/>
    <s v="25040"/>
    <n v="46400"/>
    <n v="46400"/>
    <n v="5"/>
    <n v="9200"/>
    <n v="8700"/>
    <n v="1"/>
    <n v="190000"/>
    <n v="98474"/>
    <n v="6"/>
    <n v="188000"/>
    <n v="150000"/>
    <n v="8"/>
    <n v="433600"/>
    <n v="303574"/>
    <n v="20"/>
    <n v="100"/>
    <n v="48"/>
    <n v="303674"/>
    <n v="68"/>
  </r>
  <r>
    <x v="10"/>
    <s v="ARBELAEZ"/>
    <s v="25053"/>
    <n v="1535900"/>
    <n v="1450000"/>
    <n v="55"/>
    <n v="0"/>
    <n v="0"/>
    <n v="0"/>
    <n v="12151"/>
    <n v="9300"/>
    <n v="20"/>
    <n v="370000"/>
    <n v="370000"/>
    <n v="6"/>
    <n v="1918051"/>
    <n v="1829300"/>
    <n v="81"/>
    <n v="800"/>
    <n v="50"/>
    <n v="1830100"/>
    <n v="131"/>
  </r>
  <r>
    <x v="10"/>
    <s v="BELTRAN"/>
    <s v="25086"/>
    <n v="0"/>
    <n v="0"/>
    <n v="0"/>
    <n v="0"/>
    <n v="0"/>
    <n v="0"/>
    <n v="0"/>
    <n v="0"/>
    <n v="0"/>
    <n v="0"/>
    <n v="0"/>
    <n v="0"/>
    <n v="0"/>
    <n v="0"/>
    <n v="0"/>
    <n v="200"/>
    <n v="20"/>
    <n v="200"/>
    <n v="20"/>
  </r>
  <r>
    <x v="10"/>
    <s v="BITUIMA"/>
    <s v="25095"/>
    <n v="0"/>
    <n v="0"/>
    <n v="0"/>
    <n v="30000"/>
    <n v="30000"/>
    <n v="1"/>
    <n v="0"/>
    <n v="0"/>
    <n v="0"/>
    <n v="30000"/>
    <n v="25000"/>
    <n v="1"/>
    <n v="60000"/>
    <n v="55000"/>
    <n v="2"/>
    <n v="50"/>
    <n v="15"/>
    <n v="55050"/>
    <n v="17"/>
  </r>
  <r>
    <x v="10"/>
    <s v="BOJACA"/>
    <s v="25099"/>
    <n v="98800"/>
    <n v="96000"/>
    <n v="1"/>
    <n v="130000"/>
    <n v="112000"/>
    <n v="1"/>
    <n v="562000"/>
    <n v="290000"/>
    <n v="3"/>
    <n v="0"/>
    <n v="0"/>
    <n v="0"/>
    <n v="790800"/>
    <n v="498000"/>
    <n v="5"/>
    <n v="1460"/>
    <n v="132"/>
    <n v="499460"/>
    <n v="137"/>
  </r>
  <r>
    <x v="10"/>
    <s v="CABRERA"/>
    <s v="25120"/>
    <n v="0"/>
    <n v="0"/>
    <n v="0"/>
    <n v="0"/>
    <n v="0"/>
    <n v="0"/>
    <n v="0"/>
    <n v="0"/>
    <n v="0"/>
    <n v="0"/>
    <n v="0"/>
    <n v="0"/>
    <n v="0"/>
    <n v="0"/>
    <n v="0"/>
    <n v="300"/>
    <n v="100"/>
    <n v="300"/>
    <n v="100"/>
  </r>
  <r>
    <x v="10"/>
    <s v="CACHIPAY"/>
    <s v="25123"/>
    <n v="247000"/>
    <n v="100000"/>
    <n v="9"/>
    <n v="0"/>
    <n v="0"/>
    <n v="0"/>
    <n v="1200000"/>
    <n v="703000"/>
    <n v="5"/>
    <n v="9300"/>
    <n v="8500"/>
    <n v="2"/>
    <n v="1456300"/>
    <n v="811500"/>
    <n v="16"/>
    <n v="900"/>
    <n v="115"/>
    <n v="812400"/>
    <n v="131"/>
  </r>
  <r>
    <x v="10"/>
    <s v="CAJICA"/>
    <s v="25126"/>
    <n v="69000"/>
    <n v="69000"/>
    <n v="1"/>
    <n v="316000"/>
    <n v="280000"/>
    <n v="3"/>
    <n v="566000"/>
    <n v="552000"/>
    <n v="3"/>
    <n v="0"/>
    <n v="0"/>
    <n v="0"/>
    <n v="951000"/>
    <n v="901000"/>
    <n v="7"/>
    <n v="400"/>
    <n v="53"/>
    <n v="901400"/>
    <n v="60"/>
  </r>
  <r>
    <x v="10"/>
    <s v="CAPARRAPI"/>
    <s v="25148"/>
    <n v="0"/>
    <n v="0"/>
    <n v="0"/>
    <n v="0"/>
    <n v="0"/>
    <n v="0"/>
    <n v="0"/>
    <n v="0"/>
    <n v="0"/>
    <n v="0"/>
    <n v="0"/>
    <n v="0"/>
    <n v="0"/>
    <n v="0"/>
    <n v="0"/>
    <n v="250"/>
    <n v="50"/>
    <n v="250"/>
    <n v="50"/>
  </r>
  <r>
    <x v="10"/>
    <s v="CAQUEZA"/>
    <s v="25151"/>
    <n v="142000"/>
    <n v="142000"/>
    <n v="12"/>
    <n v="41000"/>
    <n v="39000"/>
    <n v="9"/>
    <n v="730000"/>
    <n v="685000"/>
    <n v="62"/>
    <n v="0"/>
    <n v="0"/>
    <n v="0"/>
    <n v="913000"/>
    <n v="866000"/>
    <n v="83"/>
    <n v="15600"/>
    <n v="154"/>
    <n v="881600"/>
    <n v="237"/>
  </r>
  <r>
    <x v="10"/>
    <s v="CARMEN DE CARUPA"/>
    <s v="25154"/>
    <n v="350000"/>
    <n v="350000"/>
    <n v="2"/>
    <n v="6000"/>
    <n v="5999"/>
    <n v="1"/>
    <n v="0"/>
    <n v="0"/>
    <n v="0"/>
    <n v="0"/>
    <n v="0"/>
    <n v="0"/>
    <n v="356000"/>
    <n v="355999"/>
    <n v="3"/>
    <n v="250"/>
    <n v="38"/>
    <n v="356249"/>
    <n v="41"/>
  </r>
  <r>
    <x v="10"/>
    <s v="CHAGUANI"/>
    <s v="25168"/>
    <n v="0"/>
    <n v="0"/>
    <n v="0"/>
    <n v="0"/>
    <n v="0"/>
    <n v="0"/>
    <n v="0"/>
    <n v="0"/>
    <n v="0"/>
    <n v="0"/>
    <n v="0"/>
    <n v="0"/>
    <n v="0"/>
    <n v="0"/>
    <n v="0"/>
    <n v="230"/>
    <n v="55"/>
    <n v="230"/>
    <n v="55"/>
  </r>
  <r>
    <x v="10"/>
    <s v="CHIA"/>
    <s v="25175"/>
    <n v="57000"/>
    <n v="57000"/>
    <n v="1"/>
    <n v="132000"/>
    <n v="110000"/>
    <n v="2"/>
    <n v="381970"/>
    <n v="287569"/>
    <n v="3"/>
    <n v="0"/>
    <n v="0"/>
    <n v="0"/>
    <n v="570970"/>
    <n v="454569"/>
    <n v="6"/>
    <n v="2110"/>
    <n v="251"/>
    <n v="456679"/>
    <n v="257"/>
  </r>
  <r>
    <x v="10"/>
    <s v="CHIPAQUE"/>
    <s v="25178"/>
    <n v="0"/>
    <n v="0"/>
    <n v="0"/>
    <n v="0"/>
    <n v="0"/>
    <n v="0"/>
    <n v="23800"/>
    <n v="17000"/>
    <n v="5"/>
    <n v="0"/>
    <n v="0"/>
    <n v="0"/>
    <n v="23800"/>
    <n v="17000"/>
    <n v="5"/>
    <n v="120"/>
    <n v="11"/>
    <n v="17120"/>
    <n v="16"/>
  </r>
  <r>
    <x v="10"/>
    <s v="CHOACHI"/>
    <s v="25181"/>
    <n v="236000"/>
    <n v="236000"/>
    <n v="4"/>
    <n v="0"/>
    <n v="0"/>
    <n v="0"/>
    <n v="350000"/>
    <n v="330000"/>
    <n v="7"/>
    <n v="0"/>
    <n v="0"/>
    <n v="0"/>
    <n v="586000"/>
    <n v="566000"/>
    <n v="11"/>
    <n v="20"/>
    <n v="5"/>
    <n v="566020"/>
    <n v="16"/>
  </r>
  <r>
    <x v="10"/>
    <s v="CHOCONTA"/>
    <s v="25183"/>
    <n v="601000"/>
    <n v="601000"/>
    <n v="10"/>
    <n v="0"/>
    <n v="0"/>
    <n v="0"/>
    <n v="380500"/>
    <n v="341460"/>
    <n v="4"/>
    <n v="0"/>
    <n v="0"/>
    <n v="0"/>
    <n v="981500"/>
    <n v="942460"/>
    <n v="14"/>
    <n v="60"/>
    <n v="11"/>
    <n v="942520"/>
    <n v="25"/>
  </r>
  <r>
    <x v="10"/>
    <s v="COGUA"/>
    <s v="25200"/>
    <n v="0"/>
    <n v="0"/>
    <n v="0"/>
    <n v="157000"/>
    <n v="157000"/>
    <n v="3"/>
    <n v="290000"/>
    <n v="219000"/>
    <n v="2"/>
    <n v="0"/>
    <n v="0"/>
    <n v="0"/>
    <n v="447000"/>
    <n v="376000"/>
    <n v="5"/>
    <n v="20"/>
    <n v="2"/>
    <n v="376020"/>
    <n v="7"/>
  </r>
  <r>
    <x v="10"/>
    <s v="COTA"/>
    <s v="25214"/>
    <n v="82000"/>
    <n v="82000"/>
    <n v="1"/>
    <n v="0"/>
    <n v="0"/>
    <n v="0"/>
    <n v="127000"/>
    <n v="125000"/>
    <n v="3"/>
    <n v="0"/>
    <n v="0"/>
    <n v="0"/>
    <n v="209000"/>
    <n v="207000"/>
    <n v="4"/>
    <n v="120"/>
    <n v="10"/>
    <n v="207120"/>
    <n v="14"/>
  </r>
  <r>
    <x v="10"/>
    <s v="CUCUNUBA"/>
    <s v="25224"/>
    <n v="0"/>
    <n v="0"/>
    <n v="0"/>
    <n v="0"/>
    <n v="0"/>
    <n v="0"/>
    <n v="0"/>
    <n v="0"/>
    <n v="0"/>
    <n v="0"/>
    <n v="0"/>
    <n v="0"/>
    <n v="0"/>
    <n v="0"/>
    <n v="0"/>
    <n v="45"/>
    <n v="3"/>
    <n v="45"/>
    <n v="3"/>
  </r>
  <r>
    <x v="10"/>
    <s v="EL COLEGIO"/>
    <s v="25245"/>
    <n v="300000"/>
    <n v="300000"/>
    <n v="7"/>
    <n v="0"/>
    <n v="0"/>
    <n v="0"/>
    <n v="12000"/>
    <n v="10000"/>
    <n v="2"/>
    <n v="0"/>
    <n v="0"/>
    <n v="0"/>
    <n v="312000"/>
    <n v="310000"/>
    <n v="9"/>
    <n v="230"/>
    <n v="32"/>
    <n v="310230"/>
    <n v="41"/>
  </r>
  <r>
    <x v="10"/>
    <s v="EL PEÑON"/>
    <s v="25258"/>
    <n v="0"/>
    <n v="0"/>
    <n v="0"/>
    <n v="0"/>
    <n v="0"/>
    <n v="0"/>
    <n v="0"/>
    <n v="0"/>
    <n v="0"/>
    <n v="0"/>
    <n v="0"/>
    <n v="0"/>
    <n v="0"/>
    <n v="0"/>
    <n v="0"/>
    <n v="3100"/>
    <n v="410"/>
    <n v="3100"/>
    <n v="410"/>
  </r>
  <r>
    <x v="10"/>
    <s v="EL ROSAL"/>
    <s v="25260"/>
    <n v="313000"/>
    <n v="270000"/>
    <n v="4"/>
    <n v="0"/>
    <n v="0"/>
    <n v="0"/>
    <n v="314600"/>
    <n v="214040"/>
    <n v="3"/>
    <n v="0"/>
    <n v="0"/>
    <n v="0"/>
    <n v="627600"/>
    <n v="484040"/>
    <n v="7"/>
    <n v="650"/>
    <n v="93"/>
    <n v="484690"/>
    <n v="100"/>
  </r>
  <r>
    <x v="10"/>
    <s v="FACATATIVA"/>
    <s v="25269"/>
    <n v="896000"/>
    <n v="750000"/>
    <n v="7"/>
    <n v="0"/>
    <n v="0"/>
    <n v="0"/>
    <n v="190000"/>
    <n v="170000"/>
    <n v="4"/>
    <n v="48000"/>
    <n v="48000"/>
    <n v="1"/>
    <n v="1134000"/>
    <n v="968000"/>
    <n v="12"/>
    <n v="180"/>
    <n v="31"/>
    <n v="968180"/>
    <n v="43"/>
  </r>
  <r>
    <x v="10"/>
    <s v="FOMEQUE"/>
    <s v="25279"/>
    <n v="92000"/>
    <n v="92000"/>
    <n v="2"/>
    <n v="85000"/>
    <n v="85000"/>
    <n v="2"/>
    <n v="2342000"/>
    <n v="1801200"/>
    <n v="91"/>
    <n v="0"/>
    <n v="0"/>
    <n v="0"/>
    <n v="2519000"/>
    <n v="1978200"/>
    <n v="95"/>
    <n v="60"/>
    <n v="3"/>
    <n v="1978260"/>
    <n v="98"/>
  </r>
  <r>
    <x v="10"/>
    <s v="FOSCA"/>
    <s v="25281"/>
    <n v="0"/>
    <n v="0"/>
    <n v="0"/>
    <n v="0"/>
    <n v="0"/>
    <n v="0"/>
    <n v="550000"/>
    <n v="527000"/>
    <n v="43"/>
    <n v="0"/>
    <n v="0"/>
    <n v="0"/>
    <n v="550000"/>
    <n v="527000"/>
    <n v="43"/>
    <n v="12100"/>
    <n v="100"/>
    <n v="539100"/>
    <n v="143"/>
  </r>
  <r>
    <x v="10"/>
    <s v="FUNZA"/>
    <s v="25286"/>
    <n v="0"/>
    <n v="0"/>
    <n v="0"/>
    <n v="0"/>
    <n v="0"/>
    <n v="0"/>
    <n v="0"/>
    <n v="0"/>
    <n v="0"/>
    <n v="0"/>
    <n v="0"/>
    <n v="0"/>
    <n v="0"/>
    <n v="0"/>
    <n v="0"/>
    <n v="420"/>
    <n v="33"/>
    <n v="420"/>
    <n v="33"/>
  </r>
  <r>
    <x v="10"/>
    <s v="FUQUENE"/>
    <s v="25288"/>
    <n v="0"/>
    <n v="0"/>
    <n v="0"/>
    <n v="0"/>
    <n v="0"/>
    <n v="0"/>
    <n v="4700"/>
    <n v="4680"/>
    <n v="1"/>
    <n v="0"/>
    <n v="0"/>
    <n v="0"/>
    <n v="4700"/>
    <n v="4680"/>
    <n v="1"/>
    <n v="390"/>
    <n v="32"/>
    <n v="5070"/>
    <n v="33"/>
  </r>
  <r>
    <x v="10"/>
    <s v="FUSAGASUGA"/>
    <s v="25290"/>
    <n v="3090000"/>
    <n v="2980000"/>
    <n v="115"/>
    <n v="235000"/>
    <n v="203000"/>
    <n v="12"/>
    <n v="2500000"/>
    <n v="2000000"/>
    <n v="117"/>
    <n v="530000"/>
    <n v="530000"/>
    <n v="15"/>
    <n v="6355000"/>
    <n v="5713000"/>
    <n v="259"/>
    <n v="310"/>
    <n v="25"/>
    <n v="5713310"/>
    <n v="284"/>
  </r>
  <r>
    <x v="10"/>
    <s v="GACHALA"/>
    <s v="25293"/>
    <n v="0"/>
    <n v="0"/>
    <n v="0"/>
    <n v="0"/>
    <n v="0"/>
    <n v="0"/>
    <n v="0"/>
    <n v="0"/>
    <n v="0"/>
    <n v="0"/>
    <n v="0"/>
    <n v="0"/>
    <n v="0"/>
    <n v="0"/>
    <n v="0"/>
    <n v="100"/>
    <n v="25"/>
    <n v="100"/>
    <n v="25"/>
  </r>
  <r>
    <x v="10"/>
    <s v="GACHANCIPA"/>
    <s v="25295"/>
    <n v="349000"/>
    <n v="349000"/>
    <n v="3"/>
    <n v="0"/>
    <n v="0"/>
    <n v="0"/>
    <n v="153000"/>
    <n v="129800"/>
    <n v="2"/>
    <n v="0"/>
    <n v="0"/>
    <n v="0"/>
    <n v="502000"/>
    <n v="478800"/>
    <n v="5"/>
    <n v="310"/>
    <n v="37"/>
    <n v="479110"/>
    <n v="42"/>
  </r>
  <r>
    <x v="10"/>
    <s v="GACHETA"/>
    <s v="25297"/>
    <n v="0"/>
    <n v="0"/>
    <n v="0"/>
    <n v="0"/>
    <n v="0"/>
    <n v="0"/>
    <n v="0"/>
    <n v="0"/>
    <n v="0"/>
    <n v="0"/>
    <n v="0"/>
    <n v="0"/>
    <n v="0"/>
    <n v="0"/>
    <n v="0"/>
    <n v="256"/>
    <n v="80"/>
    <n v="256"/>
    <n v="80"/>
  </r>
  <r>
    <x v="10"/>
    <s v="GAMA"/>
    <s v="25299"/>
    <n v="0"/>
    <n v="0"/>
    <n v="0"/>
    <n v="0"/>
    <n v="0"/>
    <n v="0"/>
    <n v="0"/>
    <n v="0"/>
    <n v="0"/>
    <n v="0"/>
    <n v="0"/>
    <n v="0"/>
    <n v="0"/>
    <n v="0"/>
    <n v="0"/>
    <n v="240"/>
    <n v="80"/>
    <n v="240"/>
    <n v="80"/>
  </r>
  <r>
    <x v="10"/>
    <s v="GIRARDOT"/>
    <s v="25307"/>
    <n v="0"/>
    <n v="0"/>
    <n v="0"/>
    <n v="0"/>
    <n v="0"/>
    <n v="0"/>
    <n v="46000"/>
    <n v="46000"/>
    <n v="2"/>
    <n v="0"/>
    <n v="0"/>
    <n v="0"/>
    <n v="46000"/>
    <n v="46000"/>
    <n v="2"/>
    <n v="460"/>
    <n v="190"/>
    <n v="46460"/>
    <n v="192"/>
  </r>
  <r>
    <x v="10"/>
    <s v="GRANADA"/>
    <s v="25312"/>
    <n v="149000"/>
    <n v="149000"/>
    <n v="3"/>
    <n v="0"/>
    <n v="0"/>
    <n v="0"/>
    <n v="7200"/>
    <n v="6700"/>
    <n v="1"/>
    <n v="0"/>
    <n v="0"/>
    <n v="0"/>
    <n v="156200"/>
    <n v="155700"/>
    <n v="4"/>
    <n v="23000"/>
    <n v="450"/>
    <n v="178700"/>
    <n v="454"/>
  </r>
  <r>
    <x v="10"/>
    <s v="GUACHETA"/>
    <s v="25317"/>
    <n v="0"/>
    <n v="0"/>
    <n v="0"/>
    <n v="0"/>
    <n v="0"/>
    <n v="0"/>
    <n v="0"/>
    <n v="0"/>
    <n v="0"/>
    <n v="0"/>
    <n v="0"/>
    <n v="0"/>
    <n v="0"/>
    <n v="0"/>
    <n v="0"/>
    <n v="321"/>
    <n v="60"/>
    <n v="321"/>
    <n v="60"/>
  </r>
  <r>
    <x v="10"/>
    <s v="GUADUAS"/>
    <s v="25320"/>
    <n v="1465000"/>
    <n v="1430000"/>
    <n v="42"/>
    <n v="0"/>
    <n v="0"/>
    <n v="0"/>
    <n v="15000"/>
    <n v="15000"/>
    <n v="2"/>
    <n v="350000"/>
    <n v="320000"/>
    <n v="14"/>
    <n v="1830000"/>
    <n v="1765000"/>
    <n v="58"/>
    <n v="330"/>
    <n v="180"/>
    <n v="1765330"/>
    <n v="238"/>
  </r>
  <r>
    <x v="10"/>
    <s v="GUASCA"/>
    <s v="25322"/>
    <n v="89000"/>
    <n v="89000"/>
    <n v="5"/>
    <n v="0"/>
    <n v="0"/>
    <n v="0"/>
    <n v="160000"/>
    <n v="95787"/>
    <n v="3"/>
    <n v="0"/>
    <n v="0"/>
    <n v="0"/>
    <n v="249000"/>
    <n v="184787"/>
    <n v="8"/>
    <n v="850"/>
    <n v="97"/>
    <n v="185637"/>
    <n v="105"/>
  </r>
  <r>
    <x v="10"/>
    <s v="GUATAQUI"/>
    <s v="25324"/>
    <n v="0"/>
    <n v="0"/>
    <n v="0"/>
    <n v="0"/>
    <n v="0"/>
    <n v="0"/>
    <n v="0"/>
    <n v="0"/>
    <n v="0"/>
    <n v="0"/>
    <n v="0"/>
    <n v="0"/>
    <n v="0"/>
    <n v="0"/>
    <n v="0"/>
    <n v="390"/>
    <n v="37"/>
    <n v="390"/>
    <n v="37"/>
  </r>
  <r>
    <x v="10"/>
    <s v="GUATAVITA"/>
    <s v="25326"/>
    <n v="0"/>
    <n v="0"/>
    <n v="0"/>
    <n v="0"/>
    <n v="0"/>
    <n v="0"/>
    <n v="0"/>
    <n v="0"/>
    <n v="0"/>
    <n v="0"/>
    <n v="0"/>
    <n v="0"/>
    <n v="0"/>
    <n v="0"/>
    <n v="0"/>
    <n v="260"/>
    <n v="45"/>
    <n v="260"/>
    <n v="45"/>
  </r>
  <r>
    <x v="10"/>
    <s v="GUAYABAL DE SIQUIMA"/>
    <s v="25328"/>
    <n v="827000"/>
    <n v="637000"/>
    <n v="20"/>
    <n v="0"/>
    <n v="0"/>
    <n v="0"/>
    <n v="61000"/>
    <n v="3"/>
    <n v="0"/>
    <n v="0"/>
    <n v="0"/>
    <n v="0"/>
    <n v="888000"/>
    <n v="637003"/>
    <n v="20"/>
    <n v="80"/>
    <n v="18"/>
    <n v="637083"/>
    <n v="38"/>
  </r>
  <r>
    <x v="10"/>
    <s v="GUAYABETAL"/>
    <s v="25335"/>
    <n v="765000"/>
    <n v="557000"/>
    <n v="2"/>
    <n v="0"/>
    <n v="0"/>
    <n v="0"/>
    <n v="9000"/>
    <n v="8200"/>
    <n v="3"/>
    <n v="0"/>
    <n v="0"/>
    <n v="0"/>
    <n v="774000"/>
    <n v="565200"/>
    <n v="5"/>
    <n v="136"/>
    <n v="40"/>
    <n v="565336"/>
    <n v="45"/>
  </r>
  <r>
    <x v="10"/>
    <s v="GUTIERREZ"/>
    <s v="25339"/>
    <n v="0"/>
    <n v="0"/>
    <n v="0"/>
    <n v="0"/>
    <n v="0"/>
    <n v="0"/>
    <n v="5600"/>
    <n v="5200"/>
    <n v="1"/>
    <n v="0"/>
    <n v="0"/>
    <n v="0"/>
    <n v="5600"/>
    <n v="5200"/>
    <n v="1"/>
    <n v="2000"/>
    <n v="330"/>
    <n v="7200"/>
    <n v="331"/>
  </r>
  <r>
    <x v="10"/>
    <s v="JERUSALEN"/>
    <s v="25368"/>
    <n v="0"/>
    <n v="0"/>
    <n v="0"/>
    <n v="0"/>
    <n v="0"/>
    <n v="0"/>
    <n v="0"/>
    <n v="0"/>
    <n v="0"/>
    <n v="0"/>
    <n v="0"/>
    <n v="0"/>
    <n v="0"/>
    <n v="0"/>
    <n v="0"/>
    <n v="700"/>
    <n v="320"/>
    <n v="700"/>
    <n v="320"/>
  </r>
  <r>
    <x v="10"/>
    <s v="JUNIN"/>
    <s v="25372"/>
    <n v="0"/>
    <n v="0"/>
    <n v="0"/>
    <n v="0"/>
    <n v="0"/>
    <n v="0"/>
    <n v="0"/>
    <n v="0"/>
    <n v="0"/>
    <n v="0"/>
    <n v="0"/>
    <n v="0"/>
    <n v="0"/>
    <n v="0"/>
    <n v="0"/>
    <n v="1200"/>
    <n v="350"/>
    <n v="1200"/>
    <n v="350"/>
  </r>
  <r>
    <x v="10"/>
    <s v="LA CALERA"/>
    <s v="25377"/>
    <n v="0"/>
    <n v="0"/>
    <n v="0"/>
    <n v="0"/>
    <n v="0"/>
    <n v="0"/>
    <n v="28000"/>
    <n v="16950"/>
    <n v="2"/>
    <n v="0"/>
    <n v="0"/>
    <n v="0"/>
    <n v="28000"/>
    <n v="16950"/>
    <n v="2"/>
    <n v="485"/>
    <n v="62"/>
    <n v="17435"/>
    <n v="64"/>
  </r>
  <r>
    <x v="10"/>
    <s v="LA MESA"/>
    <s v="25386"/>
    <n v="700000"/>
    <n v="698000"/>
    <n v="23"/>
    <n v="65000"/>
    <n v="65000"/>
    <n v="1"/>
    <n v="12000"/>
    <n v="12000"/>
    <n v="2"/>
    <n v="120000"/>
    <n v="120000"/>
    <n v="7"/>
    <n v="897000"/>
    <n v="895000"/>
    <n v="33"/>
    <n v="186"/>
    <n v="39"/>
    <n v="895186"/>
    <n v="72"/>
  </r>
  <r>
    <x v="10"/>
    <s v="LA PALMA"/>
    <s v="25394"/>
    <n v="0"/>
    <n v="0"/>
    <n v="0"/>
    <n v="0"/>
    <n v="0"/>
    <n v="0"/>
    <n v="9000"/>
    <n v="7800"/>
    <n v="1"/>
    <n v="0"/>
    <n v="0"/>
    <n v="0"/>
    <n v="9000"/>
    <n v="7800"/>
    <n v="1"/>
    <n v="1240"/>
    <n v="110"/>
    <n v="9040"/>
    <n v="111"/>
  </r>
  <r>
    <x v="10"/>
    <s v="LA PEÑA"/>
    <s v="25398"/>
    <n v="0"/>
    <n v="0"/>
    <n v="0"/>
    <n v="0"/>
    <n v="0"/>
    <n v="0"/>
    <n v="0"/>
    <n v="0"/>
    <n v="0"/>
    <n v="0"/>
    <n v="0"/>
    <n v="0"/>
    <n v="0"/>
    <n v="0"/>
    <n v="0"/>
    <n v="379"/>
    <n v="39"/>
    <n v="379"/>
    <n v="39"/>
  </r>
  <r>
    <x v="10"/>
    <s v="LA VEGA"/>
    <s v="25402"/>
    <n v="595000"/>
    <n v="595000"/>
    <n v="10"/>
    <n v="0"/>
    <n v="0"/>
    <n v="0"/>
    <n v="310000"/>
    <n v="280000"/>
    <n v="11"/>
    <n v="0"/>
    <n v="0"/>
    <n v="0"/>
    <n v="905000"/>
    <n v="875000"/>
    <n v="21"/>
    <n v="296"/>
    <n v="32"/>
    <n v="875296"/>
    <n v="53"/>
  </r>
  <r>
    <x v="10"/>
    <s v="LENGUAZAQUE"/>
    <s v="25407"/>
    <n v="0"/>
    <n v="0"/>
    <n v="0"/>
    <n v="0"/>
    <n v="0"/>
    <n v="0"/>
    <n v="0"/>
    <n v="0"/>
    <n v="0"/>
    <n v="0"/>
    <n v="0"/>
    <n v="0"/>
    <n v="0"/>
    <n v="0"/>
    <n v="0"/>
    <n v="1120"/>
    <n v="92"/>
    <n v="1120"/>
    <n v="92"/>
  </r>
  <r>
    <x v="10"/>
    <s v="MACHETA"/>
    <s v="25426"/>
    <n v="99000"/>
    <n v="99000"/>
    <n v="2"/>
    <n v="0"/>
    <n v="0"/>
    <n v="0"/>
    <n v="24000"/>
    <n v="10000"/>
    <n v="2"/>
    <n v="0"/>
    <n v="0"/>
    <n v="0"/>
    <n v="123000"/>
    <n v="109000"/>
    <n v="4"/>
    <n v="410"/>
    <n v="28"/>
    <n v="109410"/>
    <n v="32"/>
  </r>
  <r>
    <x v="10"/>
    <s v="MADRID"/>
    <s v="25430"/>
    <n v="62000"/>
    <n v="60000"/>
    <n v="6"/>
    <n v="0"/>
    <n v="0"/>
    <n v="0"/>
    <n v="43000"/>
    <n v="39000"/>
    <n v="2"/>
    <n v="45000"/>
    <n v="42000"/>
    <n v="1"/>
    <n v="150000"/>
    <n v="141000"/>
    <n v="9"/>
    <n v="122"/>
    <n v="7"/>
    <n v="141122"/>
    <n v="16"/>
  </r>
  <r>
    <x v="10"/>
    <s v="MANTA"/>
    <s v="25436"/>
    <n v="0"/>
    <n v="0"/>
    <n v="0"/>
    <n v="0"/>
    <n v="0"/>
    <n v="0"/>
    <n v="0"/>
    <n v="0"/>
    <n v="0"/>
    <n v="65000"/>
    <n v="63000"/>
    <n v="2"/>
    <n v="65000"/>
    <n v="63000"/>
    <n v="2"/>
    <n v="3000"/>
    <n v="410"/>
    <n v="66000"/>
    <n v="412"/>
  </r>
  <r>
    <x v="10"/>
    <s v="MEDINA"/>
    <s v="25438"/>
    <n v="50000"/>
    <n v="20000"/>
    <n v="1"/>
    <n v="0"/>
    <n v="0"/>
    <n v="0"/>
    <n v="11000"/>
    <n v="1450"/>
    <n v="1"/>
    <n v="0"/>
    <n v="0"/>
    <n v="0"/>
    <n v="61000"/>
    <n v="21450"/>
    <n v="2"/>
    <n v="1300"/>
    <n v="600"/>
    <n v="22750"/>
    <n v="602"/>
  </r>
  <r>
    <x v="10"/>
    <s v="MOSQUERA"/>
    <s v="25473"/>
    <n v="0"/>
    <n v="0"/>
    <n v="0"/>
    <n v="0"/>
    <n v="0"/>
    <n v="0"/>
    <n v="0"/>
    <n v="0"/>
    <n v="0"/>
    <n v="0"/>
    <n v="0"/>
    <n v="0"/>
    <n v="0"/>
    <n v="0"/>
    <n v="0"/>
    <n v="841"/>
    <n v="23"/>
    <n v="841"/>
    <n v="23"/>
  </r>
  <r>
    <x v="10"/>
    <s v="NARIÑO"/>
    <s v="25483"/>
    <n v="2400"/>
    <n v="2400"/>
    <n v="1"/>
    <n v="0"/>
    <n v="0"/>
    <n v="0"/>
    <n v="0"/>
    <n v="0"/>
    <n v="0"/>
    <n v="0"/>
    <n v="0"/>
    <n v="0"/>
    <n v="2400"/>
    <n v="2400"/>
    <n v="1"/>
    <n v="903"/>
    <n v="80"/>
    <n v="3303"/>
    <n v="81"/>
  </r>
  <r>
    <x v="10"/>
    <s v="NEMOCON"/>
    <s v="25486"/>
    <n v="130000"/>
    <n v="103000"/>
    <n v="5"/>
    <n v="58000"/>
    <n v="58000"/>
    <n v="2"/>
    <n v="370000"/>
    <n v="319000"/>
    <n v="7"/>
    <n v="0"/>
    <n v="0"/>
    <n v="0"/>
    <n v="558000"/>
    <n v="480000"/>
    <n v="14"/>
    <n v="1210"/>
    <n v="95"/>
    <n v="481210"/>
    <n v="109"/>
  </r>
  <r>
    <x v="10"/>
    <s v="NILO"/>
    <s v="25488"/>
    <n v="470000"/>
    <n v="420000"/>
    <n v="3"/>
    <n v="0"/>
    <n v="0"/>
    <n v="0"/>
    <n v="5000"/>
    <n v="3500"/>
    <n v="1"/>
    <n v="0"/>
    <n v="0"/>
    <n v="0"/>
    <n v="475000"/>
    <n v="423500"/>
    <n v="4"/>
    <n v="1143"/>
    <n v="69"/>
    <n v="424643"/>
    <n v="73"/>
  </r>
  <r>
    <x v="10"/>
    <s v="NIMAIMA"/>
    <s v="25489"/>
    <n v="42000"/>
    <n v="42000"/>
    <n v="1"/>
    <n v="0"/>
    <n v="0"/>
    <n v="0"/>
    <n v="0"/>
    <n v="0"/>
    <n v="0"/>
    <n v="0"/>
    <n v="0"/>
    <n v="0"/>
    <n v="42000"/>
    <n v="42000"/>
    <n v="1"/>
    <n v="1000"/>
    <n v="340"/>
    <n v="43000"/>
    <n v="341"/>
  </r>
  <r>
    <x v="10"/>
    <s v="NOCAIMA"/>
    <s v="25491"/>
    <n v="143000"/>
    <n v="110000"/>
    <n v="2"/>
    <n v="0"/>
    <n v="0"/>
    <n v="0"/>
    <n v="0"/>
    <n v="0"/>
    <n v="0"/>
    <n v="0"/>
    <n v="0"/>
    <n v="0"/>
    <n v="143000"/>
    <n v="110000"/>
    <n v="2"/>
    <n v="638"/>
    <n v="45"/>
    <n v="110638"/>
    <n v="47"/>
  </r>
  <r>
    <x v="10"/>
    <s v="VENECIA"/>
    <s v="25506"/>
    <n v="0"/>
    <n v="0"/>
    <n v="0"/>
    <n v="0"/>
    <n v="0"/>
    <n v="0"/>
    <n v="6000"/>
    <n v="2785"/>
    <n v="1"/>
    <n v="0"/>
    <n v="0"/>
    <n v="0"/>
    <n v="6000"/>
    <n v="2785"/>
    <n v="1"/>
    <n v="374"/>
    <n v="37"/>
    <n v="3159"/>
    <n v="38"/>
  </r>
  <r>
    <x v="10"/>
    <s v="PACHO"/>
    <s v="25513"/>
    <n v="55000"/>
    <n v="25000"/>
    <n v="10"/>
    <n v="0"/>
    <n v="0"/>
    <n v="0"/>
    <n v="90000"/>
    <n v="35000"/>
    <n v="6"/>
    <n v="0"/>
    <n v="0"/>
    <n v="0"/>
    <n v="145000"/>
    <n v="60000"/>
    <n v="16"/>
    <n v="3100"/>
    <n v="700"/>
    <n v="63100"/>
    <n v="716"/>
  </r>
  <r>
    <x v="10"/>
    <s v="PAIME"/>
    <s v="25518"/>
    <n v="0"/>
    <n v="0"/>
    <n v="0"/>
    <n v="0"/>
    <n v="0"/>
    <n v="0"/>
    <n v="0"/>
    <n v="0"/>
    <n v="0"/>
    <n v="0"/>
    <n v="0"/>
    <n v="0"/>
    <n v="0"/>
    <n v="0"/>
    <n v="0"/>
    <n v="500"/>
    <n v="310"/>
    <n v="500"/>
    <n v="310"/>
  </r>
  <r>
    <x v="10"/>
    <s v="PANDI"/>
    <s v="25524"/>
    <n v="210000"/>
    <n v="200000"/>
    <n v="2"/>
    <n v="0"/>
    <n v="0"/>
    <n v="0"/>
    <n v="0"/>
    <n v="0"/>
    <n v="0"/>
    <n v="0"/>
    <n v="0"/>
    <n v="0"/>
    <n v="210000"/>
    <n v="200000"/>
    <n v="2"/>
    <n v="1000"/>
    <n v="300"/>
    <n v="201000"/>
    <n v="302"/>
  </r>
  <r>
    <x v="10"/>
    <s v="PARATEBUENO"/>
    <s v="25530"/>
    <n v="170000"/>
    <n v="170000"/>
    <n v="2"/>
    <n v="0"/>
    <n v="0"/>
    <n v="0"/>
    <n v="8000"/>
    <n v="4062"/>
    <n v="1"/>
    <n v="0"/>
    <n v="0"/>
    <n v="0"/>
    <n v="178000"/>
    <n v="174062"/>
    <n v="3"/>
    <n v="2200"/>
    <n v="500"/>
    <n v="176262"/>
    <n v="503"/>
  </r>
  <r>
    <x v="10"/>
    <s v="PASCA"/>
    <s v="25535"/>
    <n v="90000"/>
    <n v="90000"/>
    <n v="1"/>
    <n v="0"/>
    <n v="0"/>
    <n v="0"/>
    <n v="10300"/>
    <n v="2500"/>
    <n v="2"/>
    <n v="0"/>
    <n v="0"/>
    <n v="0"/>
    <n v="100300"/>
    <n v="92500"/>
    <n v="3"/>
    <n v="543"/>
    <n v="42"/>
    <n v="93043"/>
    <n v="45"/>
  </r>
  <r>
    <x v="10"/>
    <s v="PUERTO SALGAR"/>
    <s v="25572"/>
    <n v="0"/>
    <n v="0"/>
    <n v="0"/>
    <n v="45000"/>
    <n v="17000"/>
    <n v="1"/>
    <n v="0"/>
    <n v="0"/>
    <n v="0"/>
    <n v="0"/>
    <n v="0"/>
    <n v="0"/>
    <n v="45000"/>
    <n v="17000"/>
    <n v="1"/>
    <n v="5800"/>
    <n v="315"/>
    <n v="22800"/>
    <n v="316"/>
  </r>
  <r>
    <x v="10"/>
    <s v="PULI"/>
    <s v="25580"/>
    <n v="0"/>
    <n v="0"/>
    <n v="0"/>
    <n v="0"/>
    <n v="0"/>
    <n v="0"/>
    <n v="0"/>
    <n v="0"/>
    <n v="0"/>
    <n v="0"/>
    <n v="0"/>
    <n v="0"/>
    <n v="0"/>
    <n v="0"/>
    <n v="0"/>
    <n v="263"/>
    <n v="20"/>
    <n v="263"/>
    <n v="20"/>
  </r>
  <r>
    <x v="10"/>
    <s v="QUEBRADANEGRA"/>
    <s v="25592"/>
    <n v="0"/>
    <n v="0"/>
    <n v="0"/>
    <n v="0"/>
    <n v="0"/>
    <n v="0"/>
    <n v="23000"/>
    <n v="21000"/>
    <n v="2"/>
    <n v="0"/>
    <n v="0"/>
    <n v="0"/>
    <n v="23000"/>
    <n v="21000"/>
    <n v="2"/>
    <n v="198"/>
    <n v="26"/>
    <n v="21198"/>
    <n v="28"/>
  </r>
  <r>
    <x v="10"/>
    <s v="QUETAME"/>
    <s v="25594"/>
    <n v="102000"/>
    <n v="98000"/>
    <n v="10"/>
    <n v="0"/>
    <n v="0"/>
    <n v="0"/>
    <n v="64000"/>
    <n v="60000"/>
    <n v="6"/>
    <n v="0"/>
    <n v="0"/>
    <n v="0"/>
    <n v="166000"/>
    <n v="158000"/>
    <n v="16"/>
    <n v="126"/>
    <n v="18"/>
    <n v="158126"/>
    <n v="34"/>
  </r>
  <r>
    <x v="10"/>
    <s v="QUIPILE"/>
    <s v="25596"/>
    <n v="45000"/>
    <n v="45000"/>
    <n v="1"/>
    <n v="0"/>
    <n v="0"/>
    <n v="0"/>
    <n v="0"/>
    <n v="0"/>
    <n v="0"/>
    <n v="0"/>
    <n v="0"/>
    <n v="0"/>
    <n v="45000"/>
    <n v="45000"/>
    <n v="1"/>
    <n v="2000"/>
    <n v="380"/>
    <n v="47000"/>
    <n v="381"/>
  </r>
  <r>
    <x v="10"/>
    <s v="APULO"/>
    <s v="25599"/>
    <n v="92000"/>
    <n v="42258"/>
    <n v="3"/>
    <n v="0"/>
    <n v="0"/>
    <n v="0"/>
    <n v="0"/>
    <n v="0"/>
    <n v="0"/>
    <n v="0"/>
    <n v="0"/>
    <n v="0"/>
    <n v="92000"/>
    <n v="42258"/>
    <n v="3"/>
    <n v="42"/>
    <n v="10"/>
    <n v="42300"/>
    <n v="13"/>
  </r>
  <r>
    <x v="10"/>
    <s v="RICAURTE"/>
    <s v="25612"/>
    <n v="10000"/>
    <n v="9500"/>
    <n v="1"/>
    <n v="0"/>
    <n v="0"/>
    <n v="0"/>
    <n v="9000"/>
    <n v="4850"/>
    <n v="1"/>
    <n v="0"/>
    <n v="0"/>
    <n v="0"/>
    <n v="19000"/>
    <n v="14350"/>
    <n v="2"/>
    <n v="432"/>
    <n v="26"/>
    <n v="14782"/>
    <n v="28"/>
  </r>
  <r>
    <x v="10"/>
    <s v="SAN ANTONIO DEL TEQUENDAMA"/>
    <s v="25645"/>
    <n v="250000"/>
    <n v="250000"/>
    <n v="7"/>
    <n v="0"/>
    <n v="0"/>
    <n v="0"/>
    <n v="74000"/>
    <n v="65000"/>
    <n v="7"/>
    <n v="13000"/>
    <n v="12000"/>
    <n v="1"/>
    <n v="337000"/>
    <n v="327000"/>
    <n v="15"/>
    <n v="427"/>
    <n v="33"/>
    <n v="327427"/>
    <n v="48"/>
  </r>
  <r>
    <x v="10"/>
    <s v="SAN BERNARDO"/>
    <s v="25649"/>
    <n v="210000"/>
    <n v="145000"/>
    <n v="2"/>
    <n v="0"/>
    <n v="0"/>
    <n v="0"/>
    <n v="3000"/>
    <n v="2500"/>
    <n v="1"/>
    <n v="0"/>
    <n v="0"/>
    <n v="0"/>
    <n v="213000"/>
    <n v="147500"/>
    <n v="3"/>
    <n v="410"/>
    <n v="33"/>
    <n v="147910"/>
    <n v="36"/>
  </r>
  <r>
    <x v="10"/>
    <s v="SAN CAYETANO"/>
    <s v="25653"/>
    <n v="0"/>
    <n v="0"/>
    <n v="0"/>
    <n v="0"/>
    <n v="0"/>
    <n v="0"/>
    <n v="0"/>
    <n v="0"/>
    <n v="0"/>
    <n v="0"/>
    <n v="0"/>
    <n v="0"/>
    <n v="0"/>
    <n v="0"/>
    <n v="0"/>
    <n v="673"/>
    <n v="39"/>
    <n v="673"/>
    <n v="39"/>
  </r>
  <r>
    <x v="10"/>
    <s v="SAN FRANCISCO"/>
    <s v="25658"/>
    <n v="784700"/>
    <n v="725000"/>
    <n v="12"/>
    <n v="120000"/>
    <n v="108000"/>
    <n v="2"/>
    <n v="42000"/>
    <n v="42000"/>
    <n v="6"/>
    <n v="26000"/>
    <n v="26000"/>
    <n v="1"/>
    <n v="972700"/>
    <n v="901000"/>
    <n v="21"/>
    <n v="708"/>
    <n v="13"/>
    <n v="901708"/>
    <n v="34"/>
  </r>
  <r>
    <x v="10"/>
    <s v="SAN JUAN DE RIOSECO"/>
    <s v="25662"/>
    <n v="0"/>
    <n v="0"/>
    <n v="0"/>
    <n v="12000"/>
    <n v="10578"/>
    <n v="1"/>
    <n v="0"/>
    <n v="0"/>
    <n v="0"/>
    <n v="0"/>
    <n v="0"/>
    <n v="0"/>
    <n v="12000"/>
    <n v="10578"/>
    <n v="1"/>
    <n v="375"/>
    <n v="34"/>
    <n v="10953"/>
    <n v="35"/>
  </r>
  <r>
    <x v="10"/>
    <s v="SASAIMA"/>
    <s v="25718"/>
    <n v="990000"/>
    <n v="912000"/>
    <n v="20"/>
    <n v="0"/>
    <n v="0"/>
    <n v="0"/>
    <n v="7500"/>
    <n v="5500"/>
    <n v="2"/>
    <n v="246000"/>
    <n v="213000"/>
    <n v="7"/>
    <n v="1243500"/>
    <n v="1130500"/>
    <n v="29"/>
    <n v="368"/>
    <n v="35"/>
    <n v="1130868"/>
    <n v="64"/>
  </r>
  <r>
    <x v="10"/>
    <s v="SESQUILE"/>
    <s v="25736"/>
    <n v="285000"/>
    <n v="240000"/>
    <n v="5"/>
    <n v="0"/>
    <n v="0"/>
    <n v="0"/>
    <n v="17000"/>
    <n v="15000"/>
    <n v="2"/>
    <n v="13000"/>
    <n v="11500"/>
    <n v="1"/>
    <n v="315000"/>
    <n v="266500"/>
    <n v="8"/>
    <n v="317"/>
    <n v="40"/>
    <n v="266817"/>
    <n v="48"/>
  </r>
  <r>
    <x v="10"/>
    <s v="SIBATE"/>
    <s v="25740"/>
    <n v="0"/>
    <n v="0"/>
    <n v="0"/>
    <n v="0"/>
    <n v="0"/>
    <n v="0"/>
    <n v="12000"/>
    <n v="11000"/>
    <n v="2"/>
    <n v="0"/>
    <n v="0"/>
    <n v="0"/>
    <n v="12000"/>
    <n v="11000"/>
    <n v="2"/>
    <n v="543"/>
    <n v="38"/>
    <n v="11543"/>
    <n v="40"/>
  </r>
  <r>
    <x v="10"/>
    <s v="SILVANIA"/>
    <s v="25743"/>
    <n v="1374000"/>
    <n v="1133000"/>
    <n v="32"/>
    <n v="12000"/>
    <n v="12000"/>
    <n v="1"/>
    <n v="167000"/>
    <n v="125000"/>
    <n v="7"/>
    <n v="25000"/>
    <n v="22800"/>
    <n v="1"/>
    <n v="1578000"/>
    <n v="1292800"/>
    <n v="41"/>
    <n v="803"/>
    <n v="56"/>
    <n v="1293603"/>
    <n v="97"/>
  </r>
  <r>
    <x v="10"/>
    <s v="SIMIJACA"/>
    <s v="25745"/>
    <n v="0"/>
    <n v="0"/>
    <n v="0"/>
    <n v="0"/>
    <n v="0"/>
    <n v="0"/>
    <n v="0"/>
    <n v="0"/>
    <n v="0"/>
    <n v="0"/>
    <n v="0"/>
    <n v="0"/>
    <n v="0"/>
    <n v="0"/>
    <n v="0"/>
    <n v="257"/>
    <n v="10"/>
    <n v="257"/>
    <n v="10"/>
  </r>
  <r>
    <x v="10"/>
    <s v="SOACHA"/>
    <s v="25754"/>
    <n v="34000"/>
    <n v="33000"/>
    <n v="1"/>
    <n v="0"/>
    <n v="0"/>
    <n v="0"/>
    <n v="0"/>
    <n v="0"/>
    <n v="0"/>
    <n v="0"/>
    <n v="0"/>
    <n v="0"/>
    <n v="34000"/>
    <n v="33000"/>
    <n v="1"/>
    <n v="78"/>
    <n v="8"/>
    <n v="33078"/>
    <n v="9"/>
  </r>
  <r>
    <x v="10"/>
    <s v="SOPO"/>
    <s v="25758"/>
    <n v="24000"/>
    <n v="22000"/>
    <n v="3"/>
    <n v="0"/>
    <n v="0"/>
    <n v="0"/>
    <n v="120000"/>
    <n v="95000"/>
    <n v="4"/>
    <n v="0"/>
    <n v="0"/>
    <n v="0"/>
    <n v="144000"/>
    <n v="117000"/>
    <n v="7"/>
    <n v="126"/>
    <n v="11"/>
    <n v="117126"/>
    <n v="18"/>
  </r>
  <r>
    <x v="10"/>
    <s v="SUBACHOQUE"/>
    <s v="25769"/>
    <n v="0"/>
    <n v="0"/>
    <n v="0"/>
    <n v="0"/>
    <n v="0"/>
    <n v="0"/>
    <n v="0"/>
    <n v="0"/>
    <n v="0"/>
    <n v="0"/>
    <n v="0"/>
    <n v="0"/>
    <n v="0"/>
    <n v="0"/>
    <n v="0"/>
    <n v="405"/>
    <n v="12"/>
    <n v="405"/>
    <n v="12"/>
  </r>
  <r>
    <x v="10"/>
    <s v="SUESCA"/>
    <s v="25772"/>
    <n v="774000"/>
    <n v="650000"/>
    <n v="9"/>
    <n v="0"/>
    <n v="0"/>
    <n v="0"/>
    <n v="140000"/>
    <n v="120000"/>
    <n v="8"/>
    <n v="0"/>
    <n v="0"/>
    <n v="0"/>
    <n v="914000"/>
    <n v="770000"/>
    <n v="17"/>
    <n v="305"/>
    <n v="9"/>
    <n v="770305"/>
    <n v="26"/>
  </r>
  <r>
    <x v="10"/>
    <s v="SUPATA"/>
    <s v="25777"/>
    <n v="0"/>
    <n v="0"/>
    <n v="1"/>
    <n v="0"/>
    <n v="0"/>
    <n v="0"/>
    <n v="350000"/>
    <n v="259000"/>
    <n v="1"/>
    <n v="0"/>
    <n v="0"/>
    <n v="0"/>
    <n v="350000"/>
    <n v="259000"/>
    <n v="2"/>
    <n v="165"/>
    <n v="14"/>
    <n v="259165"/>
    <n v="16"/>
  </r>
  <r>
    <x v="10"/>
    <s v="SUSA"/>
    <s v="25779"/>
    <n v="0"/>
    <n v="0"/>
    <n v="0"/>
    <n v="0"/>
    <n v="0"/>
    <n v="0"/>
    <n v="0"/>
    <n v="0"/>
    <n v="0"/>
    <n v="0"/>
    <n v="0"/>
    <n v="0"/>
    <n v="0"/>
    <n v="0"/>
    <n v="0"/>
    <n v="2000"/>
    <n v="1800"/>
    <n v="2000"/>
    <n v="1800"/>
  </r>
  <r>
    <x v="10"/>
    <s v="SUTATAUSA"/>
    <s v="25781"/>
    <n v="0"/>
    <n v="0"/>
    <n v="0"/>
    <n v="0"/>
    <n v="0"/>
    <n v="0"/>
    <n v="0"/>
    <n v="0"/>
    <n v="0"/>
    <n v="0"/>
    <n v="0"/>
    <n v="0"/>
    <n v="0"/>
    <n v="0"/>
    <n v="0"/>
    <n v="1500"/>
    <n v="280"/>
    <n v="1500"/>
    <n v="280"/>
  </r>
  <r>
    <x v="10"/>
    <s v="TABIO"/>
    <s v="25785"/>
    <n v="24000"/>
    <n v="22000"/>
    <n v="2"/>
    <n v="0"/>
    <n v="0"/>
    <n v="0"/>
    <n v="49500"/>
    <n v="45000"/>
    <n v="4"/>
    <n v="23000"/>
    <n v="21000"/>
    <n v="2"/>
    <n v="96500"/>
    <n v="88000"/>
    <n v="8"/>
    <n v="1200"/>
    <n v="20"/>
    <n v="89200"/>
    <n v="28"/>
  </r>
  <r>
    <x v="10"/>
    <s v="TAUSA"/>
    <s v="25793"/>
    <n v="0"/>
    <n v="0"/>
    <n v="0"/>
    <n v="0"/>
    <n v="0"/>
    <n v="0"/>
    <n v="4000"/>
    <n v="3800"/>
    <n v="1"/>
    <n v="0"/>
    <n v="0"/>
    <n v="0"/>
    <n v="4000"/>
    <n v="3800"/>
    <n v="1"/>
    <n v="50"/>
    <n v="8"/>
    <n v="3850"/>
    <n v="9"/>
  </r>
  <r>
    <x v="10"/>
    <s v="TENA"/>
    <s v="25797"/>
    <n v="520000"/>
    <n v="461000"/>
    <n v="9"/>
    <n v="0"/>
    <n v="0"/>
    <n v="0"/>
    <n v="0"/>
    <n v="0"/>
    <n v="0"/>
    <n v="62000"/>
    <n v="62000"/>
    <n v="2"/>
    <n v="582000"/>
    <n v="523000"/>
    <n v="11"/>
    <n v="30"/>
    <n v="10"/>
    <n v="523030"/>
    <n v="21"/>
  </r>
  <r>
    <x v="10"/>
    <s v="TENJO"/>
    <s v="25799"/>
    <n v="0"/>
    <n v="0"/>
    <n v="0"/>
    <n v="50000"/>
    <n v="35000"/>
    <n v="4"/>
    <n v="140000"/>
    <n v="85000"/>
    <n v="6"/>
    <n v="0"/>
    <n v="0"/>
    <n v="0"/>
    <n v="190000"/>
    <n v="120000"/>
    <n v="10"/>
    <n v="390"/>
    <n v="15"/>
    <n v="120390"/>
    <n v="25"/>
  </r>
  <r>
    <x v="10"/>
    <s v="TIBACUY"/>
    <s v="25805"/>
    <n v="281000"/>
    <n v="248000"/>
    <n v="4"/>
    <n v="0"/>
    <n v="0"/>
    <n v="0"/>
    <n v="7000"/>
    <n v="5000"/>
    <n v="1"/>
    <n v="24000"/>
    <n v="24000"/>
    <n v="1"/>
    <n v="312000"/>
    <n v="277000"/>
    <n v="6"/>
    <n v="200"/>
    <n v="20"/>
    <n v="277200"/>
    <n v="26"/>
  </r>
  <r>
    <x v="10"/>
    <s v="TIBIRITA"/>
    <s v="25807"/>
    <n v="0"/>
    <n v="0"/>
    <n v="0"/>
    <n v="0"/>
    <n v="0"/>
    <n v="0"/>
    <n v="0"/>
    <n v="0"/>
    <n v="0"/>
    <n v="0"/>
    <n v="0"/>
    <n v="0"/>
    <n v="0"/>
    <n v="0"/>
    <n v="0"/>
    <n v="2700"/>
    <n v="35"/>
    <n v="2700"/>
    <n v="35"/>
  </r>
  <r>
    <x v="10"/>
    <s v="TOCAIMA"/>
    <s v="25815"/>
    <n v="0"/>
    <n v="0"/>
    <n v="0"/>
    <n v="0"/>
    <n v="0"/>
    <n v="0"/>
    <n v="100000"/>
    <n v="86000"/>
    <n v="4"/>
    <n v="0"/>
    <n v="0"/>
    <n v="0"/>
    <n v="100000"/>
    <n v="86000"/>
    <n v="4"/>
    <n v="200"/>
    <n v="120"/>
    <n v="86200"/>
    <n v="124"/>
  </r>
  <r>
    <x v="10"/>
    <s v="TOCANCIPA"/>
    <s v="25817"/>
    <n v="520000"/>
    <n v="400000"/>
    <n v="2"/>
    <n v="0"/>
    <n v="0"/>
    <n v="0"/>
    <n v="120000"/>
    <n v="102358"/>
    <n v="6"/>
    <n v="0"/>
    <n v="0"/>
    <n v="0"/>
    <n v="640000"/>
    <n v="502358"/>
    <n v="8"/>
    <n v="800"/>
    <n v="230"/>
    <n v="503158"/>
    <n v="238"/>
  </r>
  <r>
    <x v="10"/>
    <s v="TOPAIPI"/>
    <s v="25823"/>
    <n v="0"/>
    <n v="0"/>
    <n v="0"/>
    <n v="0"/>
    <n v="0"/>
    <n v="0"/>
    <n v="0"/>
    <n v="0"/>
    <n v="0"/>
    <n v="0"/>
    <n v="0"/>
    <n v="0"/>
    <n v="0"/>
    <n v="0"/>
    <n v="0"/>
    <n v="1600"/>
    <n v="500"/>
    <n v="1600"/>
    <n v="500"/>
  </r>
  <r>
    <x v="10"/>
    <s v="UBALA"/>
    <s v="25839"/>
    <n v="0"/>
    <n v="0"/>
    <n v="0"/>
    <n v="0"/>
    <n v="0"/>
    <n v="0"/>
    <n v="0"/>
    <n v="0"/>
    <n v="0"/>
    <n v="0"/>
    <n v="0"/>
    <n v="0"/>
    <n v="0"/>
    <n v="0"/>
    <n v="0"/>
    <n v="4000"/>
    <n v="800"/>
    <n v="4000"/>
    <n v="800"/>
  </r>
  <r>
    <x v="10"/>
    <s v="UBAQUE"/>
    <s v="25841"/>
    <n v="312000"/>
    <n v="305000"/>
    <n v="21"/>
    <n v="0"/>
    <n v="0"/>
    <n v="0"/>
    <n v="470000"/>
    <n v="435000"/>
    <n v="72"/>
    <n v="0"/>
    <n v="0"/>
    <n v="0"/>
    <n v="782000"/>
    <n v="740000"/>
    <n v="93"/>
    <n v="13620"/>
    <n v="125"/>
    <n v="753620"/>
    <n v="218"/>
  </r>
  <r>
    <x v="10"/>
    <s v="VILLA DE SAN DIEGO DE UBATE"/>
    <s v="25843"/>
    <n v="0"/>
    <n v="0"/>
    <n v="0"/>
    <n v="0"/>
    <n v="0"/>
    <n v="0"/>
    <n v="0"/>
    <n v="0"/>
    <n v="0"/>
    <n v="0"/>
    <n v="0"/>
    <n v="0"/>
    <n v="0"/>
    <n v="0"/>
    <n v="0"/>
    <n v="1200"/>
    <n v="615"/>
    <n v="1200"/>
    <n v="615"/>
  </r>
  <r>
    <x v="10"/>
    <s v="UNE"/>
    <s v="25845"/>
    <n v="0"/>
    <n v="0"/>
    <n v="0"/>
    <n v="2400"/>
    <n v="2300"/>
    <n v="2"/>
    <n v="0"/>
    <n v="0"/>
    <n v="0"/>
    <n v="0"/>
    <n v="0"/>
    <n v="0"/>
    <n v="2400"/>
    <n v="2300"/>
    <n v="2"/>
    <n v="701"/>
    <n v="32"/>
    <n v="3001"/>
    <n v="34"/>
  </r>
  <r>
    <x v="10"/>
    <s v="UTICA"/>
    <s v="25851"/>
    <n v="0"/>
    <n v="0"/>
    <n v="0"/>
    <n v="0"/>
    <n v="0"/>
    <n v="0"/>
    <n v="8500"/>
    <n v="5898"/>
    <n v="1"/>
    <n v="0"/>
    <n v="0"/>
    <n v="0"/>
    <n v="8500"/>
    <n v="5898"/>
    <n v="1"/>
    <n v="736"/>
    <n v="61"/>
    <n v="6634"/>
    <n v="62"/>
  </r>
  <r>
    <x v="10"/>
    <s v="VERGARA"/>
    <s v="25862"/>
    <n v="0"/>
    <n v="0"/>
    <n v="0"/>
    <n v="0"/>
    <n v="0"/>
    <n v="0"/>
    <n v="0"/>
    <n v="0"/>
    <n v="0"/>
    <n v="0"/>
    <n v="0"/>
    <n v="0"/>
    <n v="0"/>
    <n v="0"/>
    <n v="0"/>
    <n v="700"/>
    <n v="200"/>
    <n v="700"/>
    <n v="200"/>
  </r>
  <r>
    <x v="10"/>
    <s v="VIANI"/>
    <s v="25867"/>
    <n v="25000"/>
    <n v="20000"/>
    <n v="1"/>
    <n v="0"/>
    <n v="0"/>
    <n v="0"/>
    <n v="0"/>
    <n v="0"/>
    <n v="0"/>
    <n v="0"/>
    <n v="0"/>
    <n v="0"/>
    <n v="25000"/>
    <n v="20000"/>
    <n v="1"/>
    <n v="300"/>
    <n v="90"/>
    <n v="20300"/>
    <n v="91"/>
  </r>
  <r>
    <x v="10"/>
    <s v="VILLAGOMEZ"/>
    <s v="25871"/>
    <n v="0"/>
    <n v="0"/>
    <n v="0"/>
    <n v="0"/>
    <n v="0"/>
    <n v="0"/>
    <n v="0"/>
    <n v="0"/>
    <n v="0"/>
    <n v="0"/>
    <n v="0"/>
    <n v="0"/>
    <n v="0"/>
    <n v="0"/>
    <n v="0"/>
    <n v="1103"/>
    <n v="150"/>
    <n v="1103"/>
    <n v="150"/>
  </r>
  <r>
    <x v="10"/>
    <s v="VILLAPINZON"/>
    <s v="25873"/>
    <n v="90000"/>
    <n v="90000"/>
    <n v="2"/>
    <n v="0"/>
    <n v="0"/>
    <n v="0"/>
    <n v="0"/>
    <n v="0"/>
    <n v="0"/>
    <n v="0"/>
    <n v="0"/>
    <n v="0"/>
    <n v="90000"/>
    <n v="90000"/>
    <n v="2"/>
    <n v="1120"/>
    <n v="200"/>
    <n v="91120"/>
    <n v="202"/>
  </r>
  <r>
    <x v="10"/>
    <s v="VILLETA"/>
    <s v="25875"/>
    <n v="1130000"/>
    <n v="1050000"/>
    <n v="11"/>
    <n v="0"/>
    <n v="0"/>
    <n v="0"/>
    <n v="50000"/>
    <n v="35000"/>
    <n v="3"/>
    <n v="0"/>
    <n v="0"/>
    <n v="0"/>
    <n v="1180000"/>
    <n v="1085000"/>
    <n v="14"/>
    <n v="3850"/>
    <n v="500"/>
    <n v="1088850"/>
    <n v="514"/>
  </r>
  <r>
    <x v="10"/>
    <s v="VIOTA"/>
    <s v="25878"/>
    <n v="42000"/>
    <n v="42000"/>
    <n v="1"/>
    <n v="0"/>
    <n v="0"/>
    <n v="0"/>
    <n v="90000"/>
    <n v="55000"/>
    <n v="3"/>
    <n v="0"/>
    <n v="0"/>
    <n v="0"/>
    <n v="132000"/>
    <n v="97000"/>
    <n v="4"/>
    <n v="1950"/>
    <n v="320"/>
    <n v="98950"/>
    <n v="324"/>
  </r>
  <r>
    <x v="10"/>
    <s v="YACOPI"/>
    <s v="25885"/>
    <n v="0"/>
    <n v="0"/>
    <n v="0"/>
    <n v="0"/>
    <n v="0"/>
    <n v="0"/>
    <n v="0"/>
    <n v="0"/>
    <n v="0"/>
    <n v="0"/>
    <n v="0"/>
    <n v="0"/>
    <n v="0"/>
    <n v="0"/>
    <n v="0"/>
    <n v="10940"/>
    <n v="410"/>
    <n v="10940"/>
    <n v="410"/>
  </r>
  <r>
    <x v="10"/>
    <s v="ZIPACON"/>
    <s v="25898"/>
    <n v="27000"/>
    <n v="27000"/>
    <n v="1"/>
    <n v="1600"/>
    <n v="1350"/>
    <n v="1"/>
    <n v="0"/>
    <n v="0"/>
    <n v="0"/>
    <n v="32000"/>
    <n v="31000"/>
    <n v="1"/>
    <n v="60600"/>
    <n v="59350"/>
    <n v="3"/>
    <n v="2140"/>
    <n v="10"/>
    <n v="61490"/>
    <n v="13"/>
  </r>
  <r>
    <x v="10"/>
    <s v="ZIPAQUIRA"/>
    <s v="25899"/>
    <n v="12000"/>
    <n v="9800"/>
    <n v="3"/>
    <n v="9800"/>
    <n v="6987"/>
    <n v="2"/>
    <n v="25000"/>
    <n v="9231"/>
    <n v="3"/>
    <n v="0"/>
    <n v="0"/>
    <n v="0"/>
    <n v="46800"/>
    <n v="26018"/>
    <n v="8"/>
    <n v="1920"/>
    <n v="200"/>
    <n v="27938"/>
    <n v="208"/>
  </r>
  <r>
    <x v="11"/>
    <s v="QUIBDO"/>
    <s v="27001"/>
    <n v="3000"/>
    <n v="2983"/>
    <n v="5"/>
    <n v="0"/>
    <n v="0"/>
    <n v="0"/>
    <n v="3000"/>
    <n v="2325"/>
    <n v="7"/>
    <n v="0"/>
    <n v="0"/>
    <n v="0"/>
    <n v="6000"/>
    <n v="5308"/>
    <n v="12"/>
    <n v="593"/>
    <n v="14"/>
    <n v="5901"/>
    <n v="26"/>
  </r>
  <r>
    <x v="11"/>
    <s v="ACANDI"/>
    <s v="27006"/>
    <n v="0"/>
    <n v="0"/>
    <n v="0"/>
    <n v="0"/>
    <n v="0"/>
    <n v="0"/>
    <n v="0"/>
    <n v="0"/>
    <n v="0"/>
    <n v="0"/>
    <n v="0"/>
    <n v="0"/>
    <n v="0"/>
    <n v="0"/>
    <n v="0"/>
    <n v="17147"/>
    <n v="332"/>
    <n v="17147"/>
    <n v="332"/>
  </r>
  <r>
    <x v="11"/>
    <s v="ALTO BAUDO"/>
    <s v="27025"/>
    <n v="0"/>
    <n v="0"/>
    <n v="0"/>
    <n v="0"/>
    <n v="0"/>
    <n v="0"/>
    <n v="0"/>
    <n v="0"/>
    <n v="0"/>
    <n v="0"/>
    <n v="0"/>
    <n v="0"/>
    <n v="0"/>
    <n v="0"/>
    <n v="0"/>
    <n v="162"/>
    <n v="5"/>
    <n v="162"/>
    <n v="5"/>
  </r>
  <r>
    <x v="11"/>
    <s v="ATRATO"/>
    <s v="27050"/>
    <n v="9500"/>
    <n v="7051"/>
    <n v="32"/>
    <n v="0"/>
    <n v="0"/>
    <n v="0"/>
    <n v="6000"/>
    <n v="3246"/>
    <n v="7"/>
    <n v="0"/>
    <n v="0"/>
    <n v="0"/>
    <n v="15500"/>
    <n v="10297"/>
    <n v="39"/>
    <n v="1448"/>
    <n v="27"/>
    <n v="11745"/>
    <n v="66"/>
  </r>
  <r>
    <x v="11"/>
    <s v="BAGADO"/>
    <s v="27073"/>
    <n v="0"/>
    <n v="0"/>
    <n v="0"/>
    <n v="0"/>
    <n v="0"/>
    <n v="0"/>
    <n v="0"/>
    <n v="0"/>
    <n v="0"/>
    <n v="0"/>
    <n v="0"/>
    <n v="0"/>
    <n v="0"/>
    <n v="0"/>
    <n v="0"/>
    <n v="379"/>
    <n v="8"/>
    <n v="379"/>
    <n v="8"/>
  </r>
  <r>
    <x v="11"/>
    <s v="BAHIA SOLANO"/>
    <s v="27075"/>
    <n v="1798"/>
    <n v="700"/>
    <n v="1"/>
    <n v="0"/>
    <n v="0"/>
    <n v="0"/>
    <n v="2025"/>
    <n v="820"/>
    <n v="1"/>
    <n v="0"/>
    <n v="0"/>
    <n v="0"/>
    <n v="3823"/>
    <n v="1520"/>
    <n v="2"/>
    <n v="1789"/>
    <n v="38"/>
    <n v="3309"/>
    <n v="40"/>
  </r>
  <r>
    <x v="11"/>
    <s v="BAJO BAUDO"/>
    <s v="27077"/>
    <n v="1000"/>
    <n v="500"/>
    <n v="2"/>
    <n v="0"/>
    <n v="0"/>
    <n v="0"/>
    <n v="3000"/>
    <n v="1250"/>
    <n v="2"/>
    <n v="0"/>
    <n v="0"/>
    <n v="0"/>
    <n v="4000"/>
    <n v="1750"/>
    <n v="4"/>
    <n v="249"/>
    <n v="2"/>
    <n v="1999"/>
    <n v="6"/>
  </r>
  <r>
    <x v="11"/>
    <s v="BOJAYA"/>
    <s v="27099"/>
    <n v="9000"/>
    <n v="6525"/>
    <n v="25"/>
    <n v="0"/>
    <n v="0"/>
    <n v="0"/>
    <n v="0"/>
    <n v="0"/>
    <n v="0"/>
    <n v="0"/>
    <n v="0"/>
    <n v="0"/>
    <n v="9000"/>
    <n v="6525"/>
    <n v="25"/>
    <n v="62"/>
    <n v="2"/>
    <n v="6587"/>
    <n v="27"/>
  </r>
  <r>
    <x v="11"/>
    <s v="EL CANTON DEL SAN PABLO"/>
    <s v="27135"/>
    <n v="0"/>
    <n v="0"/>
    <n v="0"/>
    <n v="0"/>
    <n v="0"/>
    <n v="0"/>
    <n v="500"/>
    <n v="211"/>
    <n v="1"/>
    <n v="0"/>
    <n v="0"/>
    <n v="0"/>
    <n v="500"/>
    <n v="211"/>
    <n v="1"/>
    <n v="790"/>
    <n v="7"/>
    <n v="1001"/>
    <n v="8"/>
  </r>
  <r>
    <x v="11"/>
    <s v="CARMEN DEL DARIEN"/>
    <s v="27150"/>
    <n v="0"/>
    <n v="0"/>
    <n v="0"/>
    <n v="0"/>
    <n v="0"/>
    <n v="0"/>
    <n v="0"/>
    <n v="0"/>
    <n v="0"/>
    <n v="0"/>
    <n v="0"/>
    <n v="0"/>
    <n v="0"/>
    <n v="0"/>
    <n v="0"/>
    <n v="1580"/>
    <n v="53"/>
    <n v="1580"/>
    <n v="53"/>
  </r>
  <r>
    <x v="11"/>
    <s v="CERTEGUI"/>
    <s v="27160"/>
    <n v="5500"/>
    <n v="4198"/>
    <n v="8"/>
    <n v="0"/>
    <n v="0"/>
    <n v="0"/>
    <n v="3500"/>
    <n v="1261"/>
    <n v="5"/>
    <n v="0"/>
    <n v="0"/>
    <n v="0"/>
    <n v="9000"/>
    <n v="5459"/>
    <n v="13"/>
    <n v="186"/>
    <n v="6"/>
    <n v="5645"/>
    <n v="19"/>
  </r>
  <r>
    <x v="11"/>
    <s v="CONDOTO"/>
    <s v="27205"/>
    <n v="6500"/>
    <n v="4677"/>
    <n v="9"/>
    <n v="0"/>
    <n v="0"/>
    <n v="0"/>
    <n v="500"/>
    <n v="400"/>
    <n v="1"/>
    <n v="0"/>
    <n v="0"/>
    <n v="0"/>
    <n v="7000"/>
    <n v="5077"/>
    <n v="10"/>
    <n v="45"/>
    <n v="2"/>
    <n v="5122"/>
    <n v="12"/>
  </r>
  <r>
    <x v="11"/>
    <s v="EL CARMEN DE ATRATO"/>
    <s v="27245"/>
    <n v="1600"/>
    <n v="200"/>
    <n v="1"/>
    <n v="0"/>
    <n v="0"/>
    <n v="0"/>
    <n v="4000"/>
    <n v="1860"/>
    <n v="2"/>
    <n v="0"/>
    <n v="0"/>
    <n v="0"/>
    <n v="5600"/>
    <n v="2060"/>
    <n v="3"/>
    <n v="29"/>
    <n v="0"/>
    <n v="2089"/>
    <n v="3"/>
  </r>
  <r>
    <x v="11"/>
    <s v="EL LITORAL DEL SAN JUAN"/>
    <s v="27250"/>
    <n v="0"/>
    <n v="0"/>
    <n v="0"/>
    <n v="0"/>
    <n v="0"/>
    <n v="0"/>
    <n v="0"/>
    <n v="0"/>
    <n v="0"/>
    <n v="0"/>
    <n v="0"/>
    <n v="0"/>
    <n v="0"/>
    <n v="0"/>
    <n v="0"/>
    <n v="604"/>
    <n v="10"/>
    <n v="604"/>
    <n v="10"/>
  </r>
  <r>
    <x v="11"/>
    <s v="ISTMINA"/>
    <s v="27361"/>
    <n v="28100"/>
    <n v="27754"/>
    <n v="29"/>
    <n v="0"/>
    <n v="0"/>
    <n v="0"/>
    <n v="5500"/>
    <n v="4142"/>
    <n v="4"/>
    <n v="0"/>
    <n v="0"/>
    <n v="0"/>
    <n v="33600"/>
    <n v="31896"/>
    <n v="33"/>
    <n v="65"/>
    <n v="2"/>
    <n v="31961"/>
    <n v="35"/>
  </r>
  <r>
    <x v="11"/>
    <s v="JURADO"/>
    <s v="27372"/>
    <n v="0"/>
    <n v="0"/>
    <n v="0"/>
    <n v="0"/>
    <n v="0"/>
    <n v="0"/>
    <n v="0"/>
    <n v="0"/>
    <n v="0"/>
    <n v="0"/>
    <n v="0"/>
    <n v="0"/>
    <n v="0"/>
    <n v="0"/>
    <n v="0"/>
    <n v="1743"/>
    <n v="13"/>
    <n v="1743"/>
    <n v="13"/>
  </r>
  <r>
    <x v="11"/>
    <s v="LLORO"/>
    <s v="27413"/>
    <n v="2000"/>
    <n v="1433"/>
    <n v="2"/>
    <n v="0"/>
    <n v="0"/>
    <n v="0"/>
    <n v="800"/>
    <n v="668"/>
    <n v="3"/>
    <n v="0"/>
    <n v="0"/>
    <n v="0"/>
    <n v="2800"/>
    <n v="2101"/>
    <n v="5"/>
    <n v="80"/>
    <n v="2"/>
    <n v="2181"/>
    <n v="7"/>
  </r>
  <r>
    <x v="11"/>
    <s v="MEDIO ATRATO"/>
    <s v="274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s v="MEDIO BAUDO"/>
    <s v="27430"/>
    <n v="3000"/>
    <n v="2455"/>
    <n v="2"/>
    <n v="0"/>
    <n v="0"/>
    <n v="0"/>
    <n v="3000"/>
    <n v="2200"/>
    <n v="1"/>
    <n v="0"/>
    <n v="0"/>
    <n v="0"/>
    <n v="6000"/>
    <n v="4655"/>
    <n v="3"/>
    <n v="181"/>
    <n v="4"/>
    <n v="4836"/>
    <n v="7"/>
  </r>
  <r>
    <x v="11"/>
    <s v="MEDIO SAN JUAN"/>
    <s v="27450"/>
    <n v="2000"/>
    <n v="1583"/>
    <n v="2"/>
    <n v="0"/>
    <n v="0"/>
    <n v="0"/>
    <n v="0"/>
    <n v="0"/>
    <n v="0"/>
    <n v="0"/>
    <n v="0"/>
    <n v="0"/>
    <n v="2000"/>
    <n v="1583"/>
    <n v="2"/>
    <n v="334"/>
    <n v="7"/>
    <n v="1917"/>
    <n v="9"/>
  </r>
  <r>
    <x v="11"/>
    <s v="NOVITA"/>
    <s v="27491"/>
    <n v="10000"/>
    <n v="9041"/>
    <n v="16"/>
    <n v="0"/>
    <n v="0"/>
    <n v="0"/>
    <n v="0"/>
    <n v="0"/>
    <n v="0"/>
    <n v="0"/>
    <n v="0"/>
    <n v="0"/>
    <n v="10000"/>
    <n v="9041"/>
    <n v="16"/>
    <n v="31"/>
    <n v="3"/>
    <n v="9072"/>
    <n v="19"/>
  </r>
  <r>
    <x v="11"/>
    <s v="NUQUI"/>
    <s v="27495"/>
    <n v="0"/>
    <n v="0"/>
    <n v="0"/>
    <n v="0"/>
    <n v="0"/>
    <n v="0"/>
    <n v="0"/>
    <n v="0"/>
    <n v="0"/>
    <n v="0"/>
    <n v="0"/>
    <n v="0"/>
    <n v="0"/>
    <n v="0"/>
    <n v="0"/>
    <n v="493"/>
    <n v="8"/>
    <n v="493"/>
    <n v="8"/>
  </r>
  <r>
    <x v="11"/>
    <s v="RIO IRO"/>
    <s v="27580"/>
    <n v="5000"/>
    <n v="4482"/>
    <n v="2"/>
    <n v="0"/>
    <n v="0"/>
    <n v="0"/>
    <n v="0"/>
    <n v="0"/>
    <n v="0"/>
    <n v="0"/>
    <n v="0"/>
    <n v="0"/>
    <n v="5000"/>
    <n v="4482"/>
    <n v="2"/>
    <n v="120"/>
    <n v="6"/>
    <n v="4602"/>
    <n v="8"/>
  </r>
  <r>
    <x v="11"/>
    <s v="RIO QUITO"/>
    <s v="27600"/>
    <n v="1300"/>
    <n v="1290"/>
    <n v="4"/>
    <n v="0"/>
    <n v="0"/>
    <n v="0"/>
    <n v="3000"/>
    <n v="2992"/>
    <n v="1"/>
    <n v="0"/>
    <n v="0"/>
    <n v="0"/>
    <n v="4300"/>
    <n v="4282"/>
    <n v="5"/>
    <n v="11"/>
    <n v="1"/>
    <n v="4293"/>
    <n v="6"/>
  </r>
  <r>
    <x v="11"/>
    <s v="RIOSUCIO"/>
    <s v="27615"/>
    <n v="0"/>
    <n v="0"/>
    <n v="0"/>
    <n v="0"/>
    <n v="0"/>
    <n v="0"/>
    <n v="0"/>
    <n v="0"/>
    <n v="0"/>
    <n v="0"/>
    <n v="0"/>
    <n v="0"/>
    <n v="0"/>
    <n v="0"/>
    <n v="0"/>
    <n v="6235"/>
    <n v="156"/>
    <n v="6235"/>
    <n v="156"/>
  </r>
  <r>
    <x v="11"/>
    <s v="SAN JOSE DEL PALMAR"/>
    <s v="27660"/>
    <n v="0"/>
    <n v="0"/>
    <n v="0"/>
    <n v="0"/>
    <n v="0"/>
    <n v="0"/>
    <n v="0"/>
    <n v="0"/>
    <n v="0"/>
    <n v="0"/>
    <n v="0"/>
    <n v="0"/>
    <n v="0"/>
    <n v="0"/>
    <n v="0"/>
    <n v="14101"/>
    <n v="81"/>
    <n v="14101"/>
    <n v="81"/>
  </r>
  <r>
    <x v="11"/>
    <s v="SIPI"/>
    <s v="27745"/>
    <n v="2000"/>
    <n v="706"/>
    <n v="2"/>
    <n v="0"/>
    <n v="0"/>
    <n v="0"/>
    <n v="700"/>
    <n v="543"/>
    <n v="2"/>
    <n v="0"/>
    <n v="0"/>
    <n v="0"/>
    <n v="2700"/>
    <n v="1249"/>
    <n v="4"/>
    <n v="0"/>
    <n v="0"/>
    <n v="1249"/>
    <n v="4"/>
  </r>
  <r>
    <x v="11"/>
    <s v="TADO"/>
    <s v="27787"/>
    <n v="4000"/>
    <n v="2757"/>
    <n v="4"/>
    <n v="0"/>
    <n v="0"/>
    <n v="0"/>
    <n v="1000"/>
    <n v="320"/>
    <n v="1"/>
    <n v="0"/>
    <n v="0"/>
    <n v="0"/>
    <n v="5000"/>
    <n v="3077"/>
    <n v="5"/>
    <n v="400"/>
    <n v="12"/>
    <n v="3477"/>
    <n v="17"/>
  </r>
  <r>
    <x v="11"/>
    <s v="UNGUIA"/>
    <s v="27800"/>
    <n v="0"/>
    <n v="0"/>
    <n v="0"/>
    <n v="0"/>
    <n v="0"/>
    <n v="0"/>
    <n v="0"/>
    <n v="0"/>
    <n v="0"/>
    <n v="0"/>
    <n v="0"/>
    <n v="0"/>
    <n v="0"/>
    <n v="0"/>
    <n v="0"/>
    <n v="15061"/>
    <n v="259"/>
    <n v="15061"/>
    <n v="259"/>
  </r>
  <r>
    <x v="11"/>
    <s v="UNION PANAMERICANA"/>
    <s v="27810"/>
    <n v="3000"/>
    <n v="1635"/>
    <n v="4"/>
    <n v="0"/>
    <n v="0"/>
    <n v="0"/>
    <n v="0"/>
    <n v="0"/>
    <n v="0"/>
    <n v="0"/>
    <n v="0"/>
    <n v="0"/>
    <n v="3000"/>
    <n v="1635"/>
    <n v="4"/>
    <n v="274"/>
    <n v="8"/>
    <n v="1909"/>
    <n v="12"/>
  </r>
  <r>
    <x v="12"/>
    <s v="NEIVA"/>
    <s v="41001"/>
    <n v="55000"/>
    <n v="55000"/>
    <n v="2"/>
    <n v="0"/>
    <n v="0"/>
    <n v="0"/>
    <n v="146000"/>
    <n v="138500"/>
    <n v="7"/>
    <n v="0"/>
    <n v="0"/>
    <n v="0"/>
    <n v="201000"/>
    <n v="193500"/>
    <n v="9"/>
    <n v="962"/>
    <n v="176"/>
    <n v="194462"/>
    <n v="185"/>
  </r>
  <r>
    <x v="12"/>
    <s v="ACEVEDO"/>
    <s v="41006"/>
    <n v="0"/>
    <n v="0"/>
    <n v="0"/>
    <n v="0"/>
    <n v="0"/>
    <n v="0"/>
    <n v="0"/>
    <n v="0"/>
    <n v="0"/>
    <n v="0"/>
    <n v="0"/>
    <n v="0"/>
    <n v="0"/>
    <n v="0"/>
    <n v="0"/>
    <n v="580"/>
    <n v="72"/>
    <n v="580"/>
    <n v="72"/>
  </r>
  <r>
    <x v="12"/>
    <s v="AGRADO"/>
    <s v="41013"/>
    <n v="14000"/>
    <n v="14000"/>
    <n v="1"/>
    <n v="0"/>
    <n v="0"/>
    <n v="0"/>
    <n v="0"/>
    <n v="0"/>
    <n v="0"/>
    <n v="0"/>
    <n v="0"/>
    <n v="0"/>
    <n v="14000"/>
    <n v="14000"/>
    <n v="1"/>
    <n v="430"/>
    <n v="66"/>
    <n v="14430"/>
    <n v="67"/>
  </r>
  <r>
    <x v="12"/>
    <s v="AIPE"/>
    <s v="41016"/>
    <n v="0"/>
    <n v="0"/>
    <n v="0"/>
    <n v="0"/>
    <n v="0"/>
    <n v="0"/>
    <n v="3500"/>
    <n v="3500"/>
    <n v="1"/>
    <n v="0"/>
    <n v="0"/>
    <n v="0"/>
    <n v="3500"/>
    <n v="3500"/>
    <n v="1"/>
    <n v="716"/>
    <n v="77"/>
    <n v="4216"/>
    <n v="78"/>
  </r>
  <r>
    <x v="12"/>
    <s v="ALGECIRAS"/>
    <s v="41020"/>
    <n v="0"/>
    <n v="0"/>
    <n v="0"/>
    <n v="0"/>
    <n v="0"/>
    <n v="0"/>
    <n v="0"/>
    <n v="0"/>
    <n v="0"/>
    <n v="0"/>
    <n v="0"/>
    <n v="0"/>
    <n v="0"/>
    <n v="0"/>
    <n v="0"/>
    <n v="1150"/>
    <n v="130"/>
    <n v="1150"/>
    <n v="130"/>
  </r>
  <r>
    <x v="12"/>
    <s v="ALTAMIRA"/>
    <s v="41026"/>
    <n v="0"/>
    <n v="0"/>
    <n v="0"/>
    <n v="0"/>
    <n v="0"/>
    <n v="0"/>
    <n v="5000"/>
    <n v="5000"/>
    <n v="1"/>
    <n v="0"/>
    <n v="0"/>
    <n v="0"/>
    <n v="5000"/>
    <n v="5000"/>
    <n v="1"/>
    <n v="220"/>
    <n v="46"/>
    <n v="5220"/>
    <n v="47"/>
  </r>
  <r>
    <x v="12"/>
    <s v="BARAYA"/>
    <s v="41078"/>
    <n v="0"/>
    <n v="0"/>
    <n v="0"/>
    <n v="0"/>
    <n v="0"/>
    <n v="0"/>
    <n v="25000"/>
    <n v="25000"/>
    <n v="1"/>
    <n v="0"/>
    <n v="0"/>
    <n v="0"/>
    <n v="25000"/>
    <n v="25000"/>
    <n v="1"/>
    <n v="354"/>
    <n v="75"/>
    <n v="25354"/>
    <n v="76"/>
  </r>
  <r>
    <x v="12"/>
    <s v="CAMPOALEGRE"/>
    <s v="41132"/>
    <n v="0"/>
    <n v="0"/>
    <n v="0"/>
    <n v="0"/>
    <n v="0"/>
    <n v="0"/>
    <n v="5000"/>
    <n v="5000"/>
    <n v="1"/>
    <n v="0"/>
    <n v="0"/>
    <n v="0"/>
    <n v="5000"/>
    <n v="5000"/>
    <n v="1"/>
    <n v="963"/>
    <n v="193"/>
    <n v="5963"/>
    <n v="194"/>
  </r>
  <r>
    <x v="12"/>
    <s v="COLOMBIA"/>
    <s v="41206"/>
    <n v="0"/>
    <n v="0"/>
    <n v="0"/>
    <n v="0"/>
    <n v="0"/>
    <n v="0"/>
    <n v="0"/>
    <n v="0"/>
    <n v="0"/>
    <n v="0"/>
    <n v="0"/>
    <n v="0"/>
    <n v="0"/>
    <n v="0"/>
    <n v="0"/>
    <n v="185"/>
    <n v="28"/>
    <n v="185"/>
    <n v="28"/>
  </r>
  <r>
    <x v="12"/>
    <s v="ELIAS"/>
    <s v="41244"/>
    <n v="0"/>
    <n v="0"/>
    <n v="0"/>
    <n v="0"/>
    <n v="0"/>
    <n v="0"/>
    <n v="0"/>
    <n v="0"/>
    <n v="0"/>
    <n v="0"/>
    <n v="0"/>
    <n v="0"/>
    <n v="0"/>
    <n v="0"/>
    <n v="0"/>
    <n v="150"/>
    <n v="23"/>
    <n v="150"/>
    <n v="23"/>
  </r>
  <r>
    <x v="12"/>
    <s v="GARZON"/>
    <s v="41298"/>
    <n v="45000"/>
    <n v="45000"/>
    <n v="9"/>
    <n v="0"/>
    <n v="0"/>
    <n v="0"/>
    <n v="72000"/>
    <n v="72000"/>
    <n v="4"/>
    <n v="0"/>
    <n v="0"/>
    <n v="0"/>
    <n v="117000"/>
    <n v="117000"/>
    <n v="13"/>
    <n v="1075"/>
    <n v="184"/>
    <n v="118075"/>
    <n v="197"/>
  </r>
  <r>
    <x v="12"/>
    <s v="GIGANTE"/>
    <s v="41306"/>
    <n v="11000"/>
    <n v="11000"/>
    <n v="3"/>
    <n v="9000"/>
    <n v="9000"/>
    <n v="1"/>
    <n v="51500"/>
    <n v="51500"/>
    <n v="4"/>
    <n v="0"/>
    <n v="0"/>
    <n v="0"/>
    <n v="71500"/>
    <n v="71500"/>
    <n v="8"/>
    <n v="1279"/>
    <n v="226"/>
    <n v="72779"/>
    <n v="234"/>
  </r>
  <r>
    <x v="12"/>
    <s v="GUADALUPE"/>
    <s v="41319"/>
    <n v="16000"/>
    <n v="16000"/>
    <n v="1"/>
    <n v="6000"/>
    <n v="6000"/>
    <n v="1"/>
    <n v="12000"/>
    <n v="12000"/>
    <n v="2"/>
    <n v="0"/>
    <n v="0"/>
    <n v="0"/>
    <n v="34000"/>
    <n v="34000"/>
    <n v="4"/>
    <n v="579"/>
    <n v="112"/>
    <n v="34579"/>
    <n v="116"/>
  </r>
  <r>
    <x v="12"/>
    <s v="HOBO"/>
    <s v="41349"/>
    <n v="0"/>
    <n v="0"/>
    <n v="0"/>
    <n v="0"/>
    <n v="0"/>
    <n v="0"/>
    <n v="0"/>
    <n v="0"/>
    <n v="0"/>
    <n v="0"/>
    <n v="0"/>
    <n v="0"/>
    <n v="0"/>
    <n v="0"/>
    <n v="0"/>
    <n v="147"/>
    <n v="38"/>
    <n v="147"/>
    <n v="38"/>
  </r>
  <r>
    <x v="12"/>
    <s v="IQUIRA"/>
    <s v="41357"/>
    <n v="0"/>
    <n v="0"/>
    <n v="0"/>
    <n v="0"/>
    <n v="0"/>
    <n v="0"/>
    <n v="3000"/>
    <n v="3000"/>
    <n v="1"/>
    <n v="0"/>
    <n v="0"/>
    <n v="0"/>
    <n v="3000"/>
    <n v="3000"/>
    <n v="1"/>
    <n v="254"/>
    <n v="66"/>
    <n v="3254"/>
    <n v="67"/>
  </r>
  <r>
    <x v="12"/>
    <s v="ISNOS"/>
    <s v="41359"/>
    <n v="0"/>
    <n v="0"/>
    <n v="0"/>
    <n v="0"/>
    <n v="0"/>
    <n v="0"/>
    <n v="0"/>
    <n v="0"/>
    <n v="0"/>
    <n v="0"/>
    <n v="0"/>
    <n v="0"/>
    <n v="0"/>
    <n v="0"/>
    <n v="0"/>
    <n v="351"/>
    <n v="57"/>
    <n v="351"/>
    <n v="57"/>
  </r>
  <r>
    <x v="12"/>
    <s v="LA ARGENTINA"/>
    <s v="41378"/>
    <n v="0"/>
    <n v="0"/>
    <n v="0"/>
    <n v="0"/>
    <n v="0"/>
    <n v="0"/>
    <n v="6000"/>
    <n v="6000"/>
    <n v="2"/>
    <n v="0"/>
    <n v="0"/>
    <n v="0"/>
    <n v="6000"/>
    <n v="6000"/>
    <n v="2"/>
    <n v="673"/>
    <n v="152"/>
    <n v="6673"/>
    <n v="154"/>
  </r>
  <r>
    <x v="12"/>
    <s v="LA PLATA"/>
    <s v="41396"/>
    <n v="35900"/>
    <n v="35900"/>
    <n v="15"/>
    <n v="0"/>
    <n v="0"/>
    <n v="0"/>
    <n v="61000"/>
    <n v="61000"/>
    <n v="6"/>
    <n v="0"/>
    <n v="0"/>
    <n v="0"/>
    <n v="96900"/>
    <n v="96900"/>
    <n v="21"/>
    <n v="1184"/>
    <n v="192"/>
    <n v="98084"/>
    <n v="213"/>
  </r>
  <r>
    <x v="12"/>
    <s v="NATAGA"/>
    <s v="41483"/>
    <n v="0"/>
    <n v="0"/>
    <n v="0"/>
    <n v="0"/>
    <n v="0"/>
    <n v="0"/>
    <n v="2000"/>
    <n v="2000"/>
    <n v="1"/>
    <n v="0"/>
    <n v="0"/>
    <n v="0"/>
    <n v="2000"/>
    <n v="2000"/>
    <n v="1"/>
    <n v="178"/>
    <n v="29"/>
    <n v="2178"/>
    <n v="30"/>
  </r>
  <r>
    <x v="12"/>
    <s v="OPORAPA"/>
    <s v="41503"/>
    <n v="0"/>
    <n v="0"/>
    <n v="0"/>
    <n v="0"/>
    <n v="0"/>
    <n v="0"/>
    <n v="0"/>
    <n v="0"/>
    <n v="0"/>
    <n v="0"/>
    <n v="0"/>
    <n v="0"/>
    <n v="0"/>
    <n v="0"/>
    <n v="0"/>
    <n v="654"/>
    <n v="78"/>
    <n v="654"/>
    <n v="78"/>
  </r>
  <r>
    <x v="12"/>
    <s v="PAICOL"/>
    <s v="41518"/>
    <n v="0"/>
    <n v="0"/>
    <n v="0"/>
    <n v="0"/>
    <n v="0"/>
    <n v="0"/>
    <n v="28000"/>
    <n v="28000"/>
    <n v="4"/>
    <n v="0"/>
    <n v="0"/>
    <n v="0"/>
    <n v="28000"/>
    <n v="28000"/>
    <n v="4"/>
    <n v="834"/>
    <n v="103"/>
    <n v="28834"/>
    <n v="107"/>
  </r>
  <r>
    <x v="12"/>
    <s v="PALERMO"/>
    <s v="41524"/>
    <n v="66800"/>
    <n v="54800"/>
    <n v="3"/>
    <n v="0"/>
    <n v="0"/>
    <n v="0"/>
    <n v="287100"/>
    <n v="195100"/>
    <n v="11"/>
    <n v="0"/>
    <n v="0"/>
    <n v="0"/>
    <n v="353900"/>
    <n v="249900"/>
    <n v="14"/>
    <n v="1564"/>
    <n v="243"/>
    <n v="251464"/>
    <n v="257"/>
  </r>
  <r>
    <x v="12"/>
    <s v="PALESTINA"/>
    <s v="41530"/>
    <n v="0"/>
    <n v="0"/>
    <n v="0"/>
    <n v="0"/>
    <n v="0"/>
    <n v="0"/>
    <n v="0"/>
    <n v="0"/>
    <n v="0"/>
    <n v="0"/>
    <n v="0"/>
    <n v="0"/>
    <n v="0"/>
    <n v="0"/>
    <n v="0"/>
    <n v="324"/>
    <n v="45"/>
    <n v="324"/>
    <n v="45"/>
  </r>
  <r>
    <x v="12"/>
    <s v="PITAL"/>
    <s v="41548"/>
    <n v="7500"/>
    <n v="7500"/>
    <n v="1"/>
    <n v="0"/>
    <n v="0"/>
    <n v="0"/>
    <n v="36000"/>
    <n v="36000"/>
    <n v="3"/>
    <n v="0"/>
    <n v="0"/>
    <n v="0"/>
    <n v="43500"/>
    <n v="43500"/>
    <n v="4"/>
    <n v="632"/>
    <n v="81"/>
    <n v="44132"/>
    <n v="85"/>
  </r>
  <r>
    <x v="12"/>
    <s v="PITALITO"/>
    <s v="41551"/>
    <n v="554300"/>
    <n v="554300"/>
    <n v="22"/>
    <n v="25000"/>
    <n v="25000"/>
    <n v="1"/>
    <n v="52000"/>
    <n v="52000"/>
    <n v="4"/>
    <n v="0"/>
    <n v="0"/>
    <n v="0"/>
    <n v="631300"/>
    <n v="631300"/>
    <n v="27"/>
    <n v="1424"/>
    <n v="173"/>
    <n v="632724"/>
    <n v="200"/>
  </r>
  <r>
    <x v="12"/>
    <s v="RIVERA"/>
    <s v="41615"/>
    <n v="16000"/>
    <n v="16000"/>
    <n v="1"/>
    <n v="71000"/>
    <n v="71000"/>
    <n v="2"/>
    <n v="683000"/>
    <n v="683000"/>
    <n v="9"/>
    <n v="0"/>
    <n v="0"/>
    <n v="0"/>
    <n v="770000"/>
    <n v="770000"/>
    <n v="12"/>
    <n v="1642"/>
    <n v="207"/>
    <n v="771642"/>
    <n v="219"/>
  </r>
  <r>
    <x v="12"/>
    <s v="SALADOBLANCO"/>
    <s v="41660"/>
    <n v="0"/>
    <n v="0"/>
    <n v="0"/>
    <n v="0"/>
    <n v="0"/>
    <n v="0"/>
    <n v="0"/>
    <n v="0"/>
    <n v="0"/>
    <n v="0"/>
    <n v="0"/>
    <n v="0"/>
    <n v="0"/>
    <n v="0"/>
    <n v="0"/>
    <n v="342"/>
    <n v="33"/>
    <n v="342"/>
    <n v="33"/>
  </r>
  <r>
    <x v="12"/>
    <s v="SAN AGUSTIN"/>
    <s v="41668"/>
    <n v="30000"/>
    <n v="30000"/>
    <n v="1"/>
    <n v="0"/>
    <n v="0"/>
    <n v="0"/>
    <n v="0"/>
    <n v="0"/>
    <n v="0"/>
    <n v="0"/>
    <n v="0"/>
    <n v="0"/>
    <n v="30000"/>
    <n v="30000"/>
    <n v="1"/>
    <n v="963"/>
    <n v="123"/>
    <n v="30963"/>
    <n v="124"/>
  </r>
  <r>
    <x v="12"/>
    <s v="SANTA MARIA"/>
    <s v="41676"/>
    <n v="8000"/>
    <n v="8000"/>
    <n v="1"/>
    <n v="0"/>
    <n v="0"/>
    <n v="0"/>
    <n v="5000"/>
    <n v="5000"/>
    <n v="1"/>
    <n v="0"/>
    <n v="0"/>
    <n v="0"/>
    <n v="13000"/>
    <n v="13000"/>
    <n v="2"/>
    <n v="797"/>
    <n v="78"/>
    <n v="13797"/>
    <n v="80"/>
  </r>
  <r>
    <x v="12"/>
    <s v="SUAZA"/>
    <s v="41770"/>
    <n v="0"/>
    <n v="0"/>
    <n v="0"/>
    <n v="0"/>
    <n v="0"/>
    <n v="0"/>
    <n v="13000"/>
    <n v="13000"/>
    <n v="1"/>
    <n v="0"/>
    <n v="0"/>
    <n v="0"/>
    <n v="13000"/>
    <n v="13000"/>
    <n v="1"/>
    <n v="476"/>
    <n v="71"/>
    <n v="13476"/>
    <n v="72"/>
  </r>
  <r>
    <x v="12"/>
    <s v="TARQUI"/>
    <s v="41791"/>
    <n v="12000"/>
    <n v="12000"/>
    <n v="1"/>
    <n v="0"/>
    <n v="0"/>
    <n v="0"/>
    <n v="5200"/>
    <n v="5200"/>
    <n v="2"/>
    <n v="0"/>
    <n v="0"/>
    <n v="0"/>
    <n v="17200"/>
    <n v="17200"/>
    <n v="3"/>
    <n v="654"/>
    <n v="76"/>
    <n v="17854"/>
    <n v="79"/>
  </r>
  <r>
    <x v="12"/>
    <s v="TESALIA"/>
    <s v="41797"/>
    <n v="0"/>
    <n v="0"/>
    <n v="0"/>
    <n v="0"/>
    <n v="0"/>
    <n v="0"/>
    <n v="0"/>
    <n v="0"/>
    <n v="0"/>
    <n v="0"/>
    <n v="0"/>
    <n v="0"/>
    <n v="0"/>
    <n v="0"/>
    <n v="0"/>
    <n v="764"/>
    <n v="73"/>
    <n v="764"/>
    <n v="73"/>
  </r>
  <r>
    <x v="12"/>
    <s v="TELLO"/>
    <s v="41799"/>
    <n v="0"/>
    <n v="0"/>
    <n v="0"/>
    <n v="0"/>
    <n v="0"/>
    <n v="0"/>
    <n v="0"/>
    <n v="0"/>
    <n v="0"/>
    <n v="0"/>
    <n v="0"/>
    <n v="0"/>
    <n v="0"/>
    <n v="0"/>
    <n v="0"/>
    <n v="286"/>
    <n v="43"/>
    <n v="286"/>
    <n v="43"/>
  </r>
  <r>
    <x v="12"/>
    <s v="TERUEL"/>
    <s v="41801"/>
    <n v="0"/>
    <n v="0"/>
    <n v="0"/>
    <n v="0"/>
    <n v="0"/>
    <n v="0"/>
    <n v="0"/>
    <n v="0"/>
    <n v="0"/>
    <n v="0"/>
    <n v="0"/>
    <n v="0"/>
    <n v="0"/>
    <n v="0"/>
    <n v="0"/>
    <n v="382"/>
    <n v="57"/>
    <n v="382"/>
    <n v="57"/>
  </r>
  <r>
    <x v="12"/>
    <s v="TIMANA"/>
    <s v="41807"/>
    <n v="19000"/>
    <n v="19000"/>
    <n v="1"/>
    <n v="0"/>
    <n v="0"/>
    <n v="0"/>
    <n v="0"/>
    <n v="0"/>
    <n v="0"/>
    <n v="0"/>
    <n v="0"/>
    <n v="0"/>
    <n v="19000"/>
    <n v="19000"/>
    <n v="1"/>
    <n v="921"/>
    <n v="86"/>
    <n v="19921"/>
    <n v="87"/>
  </r>
  <r>
    <x v="12"/>
    <s v="VILLAVIEJA"/>
    <s v="41872"/>
    <n v="0"/>
    <n v="0"/>
    <n v="0"/>
    <n v="0"/>
    <n v="0"/>
    <n v="0"/>
    <n v="0"/>
    <n v="0"/>
    <n v="0"/>
    <n v="0"/>
    <n v="0"/>
    <n v="0"/>
    <n v="0"/>
    <n v="0"/>
    <n v="0"/>
    <n v="182"/>
    <n v="31"/>
    <n v="182"/>
    <n v="31"/>
  </r>
  <r>
    <x v="12"/>
    <s v="YAGUARA"/>
    <s v="41885"/>
    <n v="0"/>
    <n v="0"/>
    <n v="0"/>
    <n v="0"/>
    <n v="0"/>
    <n v="0"/>
    <n v="49650"/>
    <n v="49650"/>
    <n v="3"/>
    <n v="0"/>
    <n v="0"/>
    <n v="0"/>
    <n v="49650"/>
    <n v="49650"/>
    <n v="3"/>
    <n v="842"/>
    <n v="112"/>
    <n v="50492"/>
    <n v="115"/>
  </r>
  <r>
    <x v="13"/>
    <s v="RIOHACHA"/>
    <s v="44001"/>
    <n v="3200"/>
    <n v="1200"/>
    <n v="8"/>
    <n v="0"/>
    <n v="0"/>
    <n v="0"/>
    <n v="6300"/>
    <n v="300"/>
    <n v="2"/>
    <n v="0"/>
    <n v="0"/>
    <n v="0"/>
    <n v="9500"/>
    <n v="1500"/>
    <n v="10"/>
    <n v="5260"/>
    <n v="620"/>
    <n v="6760"/>
    <n v="630"/>
  </r>
  <r>
    <x v="13"/>
    <s v="ALBANIA"/>
    <s v="44035"/>
    <n v="1200"/>
    <n v="800"/>
    <n v="2"/>
    <n v="0"/>
    <n v="0"/>
    <n v="0"/>
    <n v="2000"/>
    <n v="800"/>
    <n v="1"/>
    <n v="0"/>
    <n v="0"/>
    <n v="0"/>
    <n v="3200"/>
    <n v="1600"/>
    <n v="3"/>
    <n v="3980"/>
    <n v="470"/>
    <n v="5580"/>
    <n v="473"/>
  </r>
  <r>
    <x v="13"/>
    <s v="BARRANCAS"/>
    <s v="44078"/>
    <n v="8600"/>
    <n v="500"/>
    <n v="10"/>
    <n v="0"/>
    <n v="0"/>
    <n v="0"/>
    <n v="7800"/>
    <n v="6655"/>
    <n v="4"/>
    <n v="0"/>
    <n v="0"/>
    <n v="0"/>
    <n v="16400"/>
    <n v="7155"/>
    <n v="14"/>
    <n v="8260"/>
    <n v="964"/>
    <n v="15415"/>
    <n v="978"/>
  </r>
  <r>
    <x v="13"/>
    <s v="DIBULLA"/>
    <s v="44090"/>
    <n v="1000"/>
    <n v="200"/>
    <n v="2"/>
    <n v="0"/>
    <n v="0"/>
    <n v="0"/>
    <n v="9000"/>
    <n v="3200"/>
    <n v="7"/>
    <n v="0"/>
    <n v="0"/>
    <n v="0"/>
    <n v="10000"/>
    <n v="3400"/>
    <n v="9"/>
    <n v="6650"/>
    <n v="860"/>
    <n v="10050"/>
    <n v="869"/>
  </r>
  <r>
    <x v="13"/>
    <s v="DISTRACCION"/>
    <s v="44098"/>
    <n v="2600"/>
    <n v="1800"/>
    <n v="2"/>
    <n v="0"/>
    <n v="0"/>
    <n v="0"/>
    <n v="0"/>
    <n v="0"/>
    <n v="0"/>
    <n v="0"/>
    <n v="0"/>
    <n v="0"/>
    <n v="2600"/>
    <n v="1800"/>
    <n v="2"/>
    <n v="9900"/>
    <n v="1120"/>
    <n v="11700"/>
    <n v="1122"/>
  </r>
  <r>
    <x v="13"/>
    <s v="EL MOLINO"/>
    <s v="44110"/>
    <n v="500"/>
    <n v="200"/>
    <n v="2"/>
    <n v="0"/>
    <n v="0"/>
    <n v="0"/>
    <n v="0"/>
    <n v="0"/>
    <n v="0"/>
    <n v="0"/>
    <n v="0"/>
    <n v="0"/>
    <n v="500"/>
    <n v="200"/>
    <n v="2"/>
    <n v="7998"/>
    <n v="1050"/>
    <n v="8198"/>
    <n v="1052"/>
  </r>
  <r>
    <x v="13"/>
    <s v="FONSECA"/>
    <s v="44279"/>
    <n v="7200"/>
    <n v="1200"/>
    <n v="5"/>
    <n v="0"/>
    <n v="0"/>
    <n v="0"/>
    <n v="15750"/>
    <n v="12904"/>
    <n v="24"/>
    <n v="0"/>
    <n v="0"/>
    <n v="0"/>
    <n v="22950"/>
    <n v="14104"/>
    <n v="29"/>
    <n v="17350"/>
    <n v="2230"/>
    <n v="31454"/>
    <n v="2259"/>
  </r>
  <r>
    <x v="13"/>
    <s v="HATONUEVO"/>
    <s v="44378"/>
    <n v="0"/>
    <n v="0"/>
    <n v="0"/>
    <n v="0"/>
    <n v="0"/>
    <n v="0"/>
    <n v="1800"/>
    <n v="989"/>
    <n v="2"/>
    <n v="0"/>
    <n v="0"/>
    <n v="0"/>
    <n v="1800"/>
    <n v="989"/>
    <n v="2"/>
    <n v="3840"/>
    <n v="530"/>
    <n v="4829"/>
    <n v="532"/>
  </r>
  <r>
    <x v="13"/>
    <s v="LA JAGUA DEL PILAR"/>
    <s v="44420"/>
    <n v="8500"/>
    <n v="4000"/>
    <n v="1"/>
    <n v="0"/>
    <n v="0"/>
    <n v="0"/>
    <n v="3000"/>
    <n v="0"/>
    <n v="1"/>
    <n v="0"/>
    <n v="0"/>
    <n v="0"/>
    <n v="11500"/>
    <n v="4000"/>
    <n v="2"/>
    <n v="5520"/>
    <n v="502"/>
    <n v="9520"/>
    <n v="504"/>
  </r>
  <r>
    <x v="13"/>
    <s v="MAICAO"/>
    <s v="44430"/>
    <n v="0"/>
    <n v="0"/>
    <n v="0"/>
    <n v="0"/>
    <n v="0"/>
    <n v="0"/>
    <n v="15000"/>
    <n v="13856"/>
    <n v="2"/>
    <n v="0"/>
    <n v="0"/>
    <n v="0"/>
    <n v="15000"/>
    <n v="13856"/>
    <n v="2"/>
    <n v="6600"/>
    <n v="325"/>
    <n v="20456"/>
    <n v="327"/>
  </r>
  <r>
    <x v="13"/>
    <s v="MANAURE"/>
    <s v="44560"/>
    <n v="0"/>
    <n v="0"/>
    <n v="0"/>
    <n v="0"/>
    <n v="0"/>
    <n v="0"/>
    <n v="3500"/>
    <n v="0"/>
    <n v="1"/>
    <n v="0"/>
    <n v="0"/>
    <n v="0"/>
    <n v="3500"/>
    <n v="0"/>
    <n v="1"/>
    <n v="6780"/>
    <n v="825"/>
    <n v="6780"/>
    <n v="826"/>
  </r>
  <r>
    <x v="13"/>
    <s v="SAN JUAN DEL CESAR"/>
    <s v="44650"/>
    <n v="2000"/>
    <n v="1200"/>
    <n v="6"/>
    <n v="0"/>
    <n v="0"/>
    <n v="0"/>
    <n v="600"/>
    <n v="200"/>
    <n v="2"/>
    <n v="0"/>
    <n v="0"/>
    <n v="0"/>
    <n v="2600"/>
    <n v="1400"/>
    <n v="8"/>
    <n v="16250"/>
    <n v="1987"/>
    <n v="17650"/>
    <n v="1995"/>
  </r>
  <r>
    <x v="13"/>
    <s v="URIBIA"/>
    <s v="44847"/>
    <n v="0"/>
    <n v="0"/>
    <n v="0"/>
    <n v="0"/>
    <n v="0"/>
    <n v="0"/>
    <n v="0"/>
    <n v="0"/>
    <n v="0"/>
    <n v="0"/>
    <n v="0"/>
    <n v="0"/>
    <n v="0"/>
    <n v="0"/>
    <n v="0"/>
    <n v="3329"/>
    <n v="435"/>
    <n v="3329"/>
    <n v="435"/>
  </r>
  <r>
    <x v="13"/>
    <s v="URUMITA"/>
    <s v="44855"/>
    <n v="6000"/>
    <n v="1000"/>
    <n v="1"/>
    <n v="0"/>
    <n v="0"/>
    <n v="0"/>
    <n v="0"/>
    <n v="0"/>
    <n v="0"/>
    <n v="0"/>
    <n v="0"/>
    <n v="0"/>
    <n v="6000"/>
    <n v="1000"/>
    <n v="1"/>
    <n v="19888"/>
    <n v="2202"/>
    <n v="20888"/>
    <n v="2203"/>
  </r>
  <r>
    <x v="13"/>
    <s v="VILLANUEVA"/>
    <s v="44874"/>
    <n v="0"/>
    <n v="0"/>
    <n v="0"/>
    <n v="0"/>
    <n v="0"/>
    <n v="0"/>
    <n v="0"/>
    <n v="0"/>
    <n v="0"/>
    <n v="0"/>
    <n v="0"/>
    <n v="0"/>
    <n v="0"/>
    <n v="0"/>
    <n v="0"/>
    <n v="5320"/>
    <n v="563"/>
    <n v="5320"/>
    <n v="563"/>
  </r>
  <r>
    <x v="14"/>
    <s v="SANTA MARTA"/>
    <s v="47001"/>
    <n v="291200"/>
    <n v="258500"/>
    <n v="13"/>
    <n v="35500"/>
    <n v="20000"/>
    <n v="2"/>
    <n v="134000"/>
    <n v="132000"/>
    <n v="5"/>
    <n v="0"/>
    <n v="0"/>
    <n v="0"/>
    <n v="460700"/>
    <n v="410500"/>
    <n v="20"/>
    <n v="8234"/>
    <n v="165"/>
    <n v="418734"/>
    <n v="185"/>
  </r>
  <r>
    <x v="14"/>
    <s v="ALGARROBO"/>
    <s v="47030"/>
    <n v="0"/>
    <n v="0"/>
    <n v="0"/>
    <n v="0"/>
    <n v="0"/>
    <n v="0"/>
    <n v="0"/>
    <n v="0"/>
    <n v="0"/>
    <n v="0"/>
    <n v="0"/>
    <n v="0"/>
    <n v="0"/>
    <n v="0"/>
    <n v="0"/>
    <n v="1658"/>
    <n v="153"/>
    <n v="1658"/>
    <n v="153"/>
  </r>
  <r>
    <x v="14"/>
    <s v="ARACATACA"/>
    <s v="47053"/>
    <n v="500"/>
    <n v="500"/>
    <n v="1"/>
    <n v="0"/>
    <n v="0"/>
    <n v="0"/>
    <n v="0"/>
    <n v="0"/>
    <n v="0"/>
    <n v="0"/>
    <n v="0"/>
    <n v="0"/>
    <n v="500"/>
    <n v="500"/>
    <n v="1"/>
    <n v="2502"/>
    <n v="82"/>
    <n v="3002"/>
    <n v="83"/>
  </r>
  <r>
    <x v="14"/>
    <s v="ARIGUANI"/>
    <s v="47058"/>
    <n v="1000"/>
    <n v="1000"/>
    <n v="1"/>
    <n v="0"/>
    <n v="0"/>
    <n v="0"/>
    <n v="3000"/>
    <n v="2000"/>
    <n v="1"/>
    <n v="0"/>
    <n v="0"/>
    <n v="0"/>
    <n v="4000"/>
    <n v="3000"/>
    <n v="2"/>
    <n v="1732"/>
    <n v="152"/>
    <n v="4732"/>
    <n v="154"/>
  </r>
  <r>
    <x v="14"/>
    <s v="CERRO DE SAN ANTONIO"/>
    <s v="47161"/>
    <n v="0"/>
    <n v="0"/>
    <n v="0"/>
    <n v="0"/>
    <n v="0"/>
    <n v="0"/>
    <n v="0"/>
    <n v="0"/>
    <n v="0"/>
    <n v="0"/>
    <n v="0"/>
    <n v="0"/>
    <n v="0"/>
    <n v="0"/>
    <n v="0"/>
    <n v="947"/>
    <n v="69"/>
    <n v="947"/>
    <n v="69"/>
  </r>
  <r>
    <x v="14"/>
    <s v="CHIVOLO"/>
    <s v="47170"/>
    <n v="3000"/>
    <n v="1500"/>
    <n v="2"/>
    <n v="0"/>
    <n v="0"/>
    <n v="0"/>
    <n v="0"/>
    <n v="0"/>
    <n v="0"/>
    <n v="0"/>
    <n v="0"/>
    <n v="0"/>
    <n v="3000"/>
    <n v="1500"/>
    <n v="2"/>
    <n v="2387"/>
    <n v="294"/>
    <n v="3887"/>
    <n v="296"/>
  </r>
  <r>
    <x v="14"/>
    <s v="CIENAGA"/>
    <s v="47189"/>
    <n v="60000"/>
    <n v="60000"/>
    <n v="1"/>
    <n v="0"/>
    <n v="0"/>
    <n v="0"/>
    <n v="0"/>
    <n v="0"/>
    <n v="0"/>
    <n v="0"/>
    <n v="0"/>
    <n v="0"/>
    <n v="60000"/>
    <n v="60000"/>
    <n v="1"/>
    <n v="1026"/>
    <n v="86"/>
    <n v="61026"/>
    <n v="87"/>
  </r>
  <r>
    <x v="14"/>
    <s v="CONCORDIA"/>
    <s v="47205"/>
    <n v="0"/>
    <n v="0"/>
    <n v="0"/>
    <n v="0"/>
    <n v="0"/>
    <n v="0"/>
    <n v="400"/>
    <n v="300"/>
    <n v="1"/>
    <n v="0"/>
    <n v="0"/>
    <n v="0"/>
    <n v="400"/>
    <n v="300"/>
    <n v="1"/>
    <n v="2213"/>
    <n v="128"/>
    <n v="2513"/>
    <n v="129"/>
  </r>
  <r>
    <x v="14"/>
    <s v="EL BANCO"/>
    <s v="47245"/>
    <n v="500"/>
    <n v="450"/>
    <n v="1"/>
    <n v="0"/>
    <n v="0"/>
    <n v="0"/>
    <n v="0"/>
    <n v="0"/>
    <n v="0"/>
    <n v="0"/>
    <n v="0"/>
    <n v="0"/>
    <n v="500"/>
    <n v="450"/>
    <n v="1"/>
    <n v="2230"/>
    <n v="265"/>
    <n v="2680"/>
    <n v="266"/>
  </r>
  <r>
    <x v="14"/>
    <s v="EL PIÑON"/>
    <s v="47258"/>
    <n v="0"/>
    <n v="0"/>
    <n v="0"/>
    <n v="0"/>
    <n v="0"/>
    <n v="0"/>
    <n v="0"/>
    <n v="0"/>
    <n v="0"/>
    <n v="0"/>
    <n v="0"/>
    <n v="0"/>
    <n v="0"/>
    <n v="0"/>
    <n v="0"/>
    <n v="1745"/>
    <n v="412"/>
    <n v="1745"/>
    <n v="412"/>
  </r>
  <r>
    <x v="14"/>
    <s v="EL RETEN"/>
    <s v="47268"/>
    <n v="0"/>
    <n v="0"/>
    <n v="0"/>
    <n v="0"/>
    <n v="0"/>
    <n v="0"/>
    <n v="0"/>
    <n v="0"/>
    <n v="0"/>
    <n v="0"/>
    <n v="0"/>
    <n v="0"/>
    <n v="0"/>
    <n v="0"/>
    <n v="0"/>
    <n v="1824"/>
    <n v="52"/>
    <n v="1824"/>
    <n v="52"/>
  </r>
  <r>
    <x v="14"/>
    <s v="FUNDACION"/>
    <s v="47288"/>
    <n v="500"/>
    <n v="500"/>
    <n v="0"/>
    <n v="0"/>
    <n v="0"/>
    <n v="0"/>
    <n v="0"/>
    <n v="0"/>
    <n v="0"/>
    <n v="0"/>
    <n v="0"/>
    <n v="0"/>
    <n v="500"/>
    <n v="500"/>
    <n v="0"/>
    <n v="1859"/>
    <n v="125"/>
    <n v="2359"/>
    <n v="125"/>
  </r>
  <r>
    <x v="14"/>
    <s v="GUAMAL"/>
    <s v="47318"/>
    <n v="0"/>
    <n v="0"/>
    <n v="0"/>
    <n v="0"/>
    <n v="0"/>
    <n v="0"/>
    <n v="0"/>
    <n v="0"/>
    <n v="0"/>
    <n v="0"/>
    <n v="0"/>
    <n v="0"/>
    <n v="0"/>
    <n v="0"/>
    <n v="0"/>
    <n v="6285"/>
    <n v="218"/>
    <n v="6285"/>
    <n v="218"/>
  </r>
  <r>
    <x v="14"/>
    <s v="NUEVA GRANADA"/>
    <s v="47460"/>
    <n v="500"/>
    <n v="500"/>
    <n v="1"/>
    <n v="0"/>
    <n v="0"/>
    <n v="0"/>
    <n v="0"/>
    <n v="0"/>
    <n v="0"/>
    <n v="0"/>
    <n v="0"/>
    <n v="0"/>
    <n v="500"/>
    <n v="500"/>
    <n v="1"/>
    <n v="1781"/>
    <n v="612"/>
    <n v="2281"/>
    <n v="613"/>
  </r>
  <r>
    <x v="14"/>
    <s v="PEDRAZA"/>
    <s v="47541"/>
    <n v="0"/>
    <n v="0"/>
    <n v="0"/>
    <n v="0"/>
    <n v="0"/>
    <n v="0"/>
    <n v="0"/>
    <n v="0"/>
    <n v="0"/>
    <n v="0"/>
    <n v="0"/>
    <n v="0"/>
    <n v="0"/>
    <n v="0"/>
    <n v="0"/>
    <n v="1873"/>
    <n v="132"/>
    <n v="1873"/>
    <n v="132"/>
  </r>
  <r>
    <x v="14"/>
    <s v="PIJIÑO DEL CARMEN"/>
    <s v="47545"/>
    <n v="0"/>
    <n v="0"/>
    <n v="0"/>
    <n v="0"/>
    <n v="0"/>
    <n v="0"/>
    <n v="0"/>
    <n v="0"/>
    <n v="0"/>
    <n v="0"/>
    <n v="0"/>
    <n v="0"/>
    <n v="0"/>
    <n v="0"/>
    <n v="0"/>
    <n v="3385"/>
    <n v="526"/>
    <n v="3385"/>
    <n v="526"/>
  </r>
  <r>
    <x v="14"/>
    <s v="PIVIJAY"/>
    <s v="47551"/>
    <n v="0"/>
    <n v="0"/>
    <n v="0"/>
    <n v="0"/>
    <n v="0"/>
    <n v="0"/>
    <n v="15000"/>
    <n v="12000"/>
    <n v="3"/>
    <n v="0"/>
    <n v="0"/>
    <n v="0"/>
    <n v="15000"/>
    <n v="12000"/>
    <n v="3"/>
    <n v="2548"/>
    <n v="177"/>
    <n v="14548"/>
    <n v="180"/>
  </r>
  <r>
    <x v="14"/>
    <s v="PLATO"/>
    <s v="47555"/>
    <n v="16000"/>
    <n v="14000"/>
    <n v="2"/>
    <n v="0"/>
    <n v="0"/>
    <n v="0"/>
    <n v="4000"/>
    <n v="3132"/>
    <n v="2"/>
    <n v="0"/>
    <n v="0"/>
    <n v="0"/>
    <n v="20000"/>
    <n v="17132"/>
    <n v="4"/>
    <n v="4412"/>
    <n v="569"/>
    <n v="21544"/>
    <n v="573"/>
  </r>
  <r>
    <x v="14"/>
    <s v="PUEBLOVIEJO"/>
    <s v="47570"/>
    <n v="0"/>
    <n v="0"/>
    <n v="0"/>
    <n v="0"/>
    <n v="0"/>
    <n v="0"/>
    <n v="0"/>
    <n v="0"/>
    <n v="0"/>
    <n v="0"/>
    <n v="0"/>
    <n v="0"/>
    <n v="0"/>
    <n v="0"/>
    <n v="0"/>
    <n v="965"/>
    <n v="18"/>
    <n v="965"/>
    <n v="18"/>
  </r>
  <r>
    <x v="14"/>
    <s v="REMOLINO"/>
    <s v="47605"/>
    <n v="0"/>
    <n v="0"/>
    <n v="0"/>
    <n v="0"/>
    <n v="0"/>
    <n v="0"/>
    <n v="0"/>
    <n v="0"/>
    <n v="0"/>
    <n v="0"/>
    <n v="0"/>
    <n v="0"/>
    <n v="0"/>
    <n v="0"/>
    <n v="0"/>
    <n v="1560"/>
    <n v="105"/>
    <n v="1560"/>
    <n v="105"/>
  </r>
  <r>
    <x v="14"/>
    <s v="SABANAS DE SAN ANGEL"/>
    <s v="47660"/>
    <n v="0"/>
    <n v="0"/>
    <n v="0"/>
    <n v="0"/>
    <n v="0"/>
    <n v="0"/>
    <n v="0"/>
    <n v="0"/>
    <n v="0"/>
    <n v="0"/>
    <n v="0"/>
    <n v="0"/>
    <n v="0"/>
    <n v="0"/>
    <n v="0"/>
    <n v="4987"/>
    <n v="148"/>
    <n v="4987"/>
    <n v="148"/>
  </r>
  <r>
    <x v="14"/>
    <s v="SALAMINA"/>
    <s v="47675"/>
    <n v="0"/>
    <n v="0"/>
    <n v="0"/>
    <n v="0"/>
    <n v="0"/>
    <n v="0"/>
    <n v="0"/>
    <n v="0"/>
    <n v="0"/>
    <n v="0"/>
    <n v="0"/>
    <n v="0"/>
    <n v="0"/>
    <n v="0"/>
    <n v="0"/>
    <n v="1985"/>
    <n v="454"/>
    <n v="1985"/>
    <n v="454"/>
  </r>
  <r>
    <x v="14"/>
    <s v="SAN SEBASTIAN DE BUENAVISTA"/>
    <s v="47692"/>
    <n v="4000"/>
    <n v="4000"/>
    <n v="8"/>
    <n v="0"/>
    <n v="0"/>
    <n v="0"/>
    <n v="800"/>
    <n v="600"/>
    <n v="2"/>
    <n v="0"/>
    <n v="0"/>
    <n v="0"/>
    <n v="4800"/>
    <n v="4600"/>
    <n v="10"/>
    <n v="1652"/>
    <n v="398"/>
    <n v="6252"/>
    <n v="408"/>
  </r>
  <r>
    <x v="14"/>
    <s v="SAN ZENON"/>
    <s v="47703"/>
    <n v="0"/>
    <n v="0"/>
    <n v="0"/>
    <n v="0"/>
    <n v="0"/>
    <n v="0"/>
    <n v="0"/>
    <n v="0"/>
    <n v="0"/>
    <n v="0"/>
    <n v="0"/>
    <n v="0"/>
    <n v="0"/>
    <n v="0"/>
    <n v="0"/>
    <n v="10856"/>
    <n v="100"/>
    <n v="10856"/>
    <n v="100"/>
  </r>
  <r>
    <x v="14"/>
    <s v="SANTA ANA"/>
    <s v="47707"/>
    <n v="17000"/>
    <n v="16000"/>
    <n v="16"/>
    <n v="0"/>
    <n v="0"/>
    <n v="0"/>
    <n v="2000"/>
    <n v="1500"/>
    <n v="3"/>
    <n v="0"/>
    <n v="0"/>
    <n v="0"/>
    <n v="19000"/>
    <n v="17500"/>
    <n v="19"/>
    <n v="3865"/>
    <n v="164"/>
    <n v="21365"/>
    <n v="183"/>
  </r>
  <r>
    <x v="14"/>
    <s v="SANTA BARBARA DE PINTO"/>
    <s v="47720"/>
    <n v="0"/>
    <n v="0"/>
    <n v="0"/>
    <n v="0"/>
    <n v="0"/>
    <n v="0"/>
    <n v="0"/>
    <n v="0"/>
    <n v="0"/>
    <n v="0"/>
    <n v="0"/>
    <n v="0"/>
    <n v="0"/>
    <n v="0"/>
    <n v="0"/>
    <n v="2958"/>
    <n v="564"/>
    <n v="2958"/>
    <n v="564"/>
  </r>
  <r>
    <x v="14"/>
    <s v="SITIONUEVO"/>
    <s v="47745"/>
    <n v="0"/>
    <n v="0"/>
    <n v="0"/>
    <n v="0"/>
    <n v="0"/>
    <n v="0"/>
    <n v="0"/>
    <n v="0"/>
    <n v="0"/>
    <n v="0"/>
    <n v="0"/>
    <n v="0"/>
    <n v="0"/>
    <n v="0"/>
    <n v="0"/>
    <n v="2245"/>
    <n v="71"/>
    <n v="2245"/>
    <n v="71"/>
  </r>
  <r>
    <x v="14"/>
    <s v="TENERIFE"/>
    <s v="47798"/>
    <n v="3000"/>
    <n v="2500"/>
    <n v="2"/>
    <n v="0"/>
    <n v="0"/>
    <n v="0"/>
    <n v="0"/>
    <n v="0"/>
    <n v="0"/>
    <n v="0"/>
    <n v="0"/>
    <n v="0"/>
    <n v="3000"/>
    <n v="2500"/>
    <n v="2"/>
    <n v="3215"/>
    <n v="169"/>
    <n v="5715"/>
    <n v="171"/>
  </r>
  <r>
    <x v="14"/>
    <s v="ZAPAYAN"/>
    <s v="47960"/>
    <n v="0"/>
    <n v="0"/>
    <n v="0"/>
    <n v="0"/>
    <n v="0"/>
    <n v="0"/>
    <n v="0"/>
    <n v="0"/>
    <n v="0"/>
    <n v="0"/>
    <n v="0"/>
    <n v="0"/>
    <n v="0"/>
    <n v="0"/>
    <n v="0"/>
    <n v="2102"/>
    <n v="172"/>
    <n v="2102"/>
    <n v="172"/>
  </r>
  <r>
    <x v="14"/>
    <s v="ZONA BANANERA"/>
    <s v="47980"/>
    <n v="0"/>
    <n v="0"/>
    <n v="0"/>
    <n v="0"/>
    <n v="0"/>
    <n v="0"/>
    <n v="0"/>
    <n v="0"/>
    <n v="0"/>
    <n v="0"/>
    <n v="0"/>
    <n v="0"/>
    <n v="0"/>
    <n v="0"/>
    <n v="0"/>
    <n v="1139"/>
    <n v="60"/>
    <n v="1139"/>
    <n v="60"/>
  </r>
  <r>
    <x v="15"/>
    <s v="VILLAVICENCIO"/>
    <s v="50001"/>
    <n v="214000"/>
    <n v="151000"/>
    <n v="6"/>
    <n v="0"/>
    <n v="0"/>
    <n v="0"/>
    <n v="70000"/>
    <n v="55000"/>
    <n v="2"/>
    <n v="0"/>
    <n v="0"/>
    <n v="0"/>
    <n v="284000"/>
    <n v="206000"/>
    <n v="8"/>
    <n v="1492"/>
    <n v="109"/>
    <n v="207492"/>
    <n v="117"/>
  </r>
  <r>
    <x v="15"/>
    <s v="ACACIAS"/>
    <s v="50006"/>
    <n v="540000"/>
    <n v="331000"/>
    <n v="9"/>
    <n v="0"/>
    <n v="0"/>
    <n v="0"/>
    <n v="21000"/>
    <n v="21000"/>
    <n v="2"/>
    <n v="0"/>
    <n v="0"/>
    <n v="0"/>
    <n v="561000"/>
    <n v="352000"/>
    <n v="11"/>
    <n v="13500"/>
    <n v="300"/>
    <n v="365500"/>
    <n v="311"/>
  </r>
  <r>
    <x v="15"/>
    <s v="BARRANCA DE UPIA"/>
    <s v="50110"/>
    <n v="1500"/>
    <n v="1000"/>
    <n v="1"/>
    <n v="0"/>
    <n v="0"/>
    <n v="0"/>
    <n v="1000"/>
    <n v="500"/>
    <n v="1"/>
    <n v="0"/>
    <n v="0"/>
    <n v="0"/>
    <n v="2500"/>
    <n v="1500"/>
    <n v="2"/>
    <n v="1200"/>
    <n v="30"/>
    <n v="2700"/>
    <n v="32"/>
  </r>
  <r>
    <x v="15"/>
    <s v="CABUYARO"/>
    <s v="50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CASTILLA LA NUEVA"/>
    <s v="50150"/>
    <n v="682000"/>
    <n v="569000"/>
    <n v="10"/>
    <n v="0"/>
    <n v="0"/>
    <n v="0"/>
    <n v="0"/>
    <n v="0"/>
    <n v="0"/>
    <n v="0"/>
    <n v="0"/>
    <n v="0"/>
    <n v="682000"/>
    <n v="569000"/>
    <n v="10"/>
    <n v="0"/>
    <n v="0"/>
    <n v="569000"/>
    <n v="10"/>
  </r>
  <r>
    <x v="15"/>
    <s v="CUBARRAL"/>
    <s v="50223"/>
    <n v="13700"/>
    <n v="3740"/>
    <n v="1"/>
    <n v="0"/>
    <n v="0"/>
    <n v="0"/>
    <n v="0"/>
    <n v="0"/>
    <n v="0"/>
    <n v="0"/>
    <n v="0"/>
    <n v="0"/>
    <n v="13700"/>
    <n v="3740"/>
    <n v="1"/>
    <n v="0"/>
    <n v="0"/>
    <n v="3740"/>
    <n v="1"/>
  </r>
  <r>
    <x v="15"/>
    <s v="CUMARAL"/>
    <s v="50226"/>
    <n v="909000"/>
    <n v="450000"/>
    <n v="9"/>
    <n v="0"/>
    <n v="0"/>
    <n v="0"/>
    <n v="9000"/>
    <n v="6000"/>
    <n v="1"/>
    <n v="0"/>
    <n v="0"/>
    <n v="0"/>
    <n v="918000"/>
    <n v="456000"/>
    <n v="10"/>
    <n v="35000"/>
    <n v="1374"/>
    <n v="491000"/>
    <n v="1384"/>
  </r>
  <r>
    <x v="15"/>
    <s v="EL CALVARIO"/>
    <s v="502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EL CASTILLO"/>
    <s v="502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EL DORADO"/>
    <s v="50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FUENTE DE ORO"/>
    <s v="50287"/>
    <n v="0"/>
    <n v="0"/>
    <n v="0"/>
    <n v="0"/>
    <n v="0"/>
    <n v="0"/>
    <n v="10000"/>
    <n v="5000"/>
    <n v="1"/>
    <n v="0"/>
    <n v="0"/>
    <n v="0"/>
    <n v="10000"/>
    <n v="5000"/>
    <n v="1"/>
    <n v="0"/>
    <n v="0"/>
    <n v="5000"/>
    <n v="1"/>
  </r>
  <r>
    <x v="15"/>
    <s v="GRANADA"/>
    <s v="50313"/>
    <n v="162000"/>
    <n v="92000"/>
    <n v="2"/>
    <n v="0"/>
    <n v="0"/>
    <n v="0"/>
    <n v="0"/>
    <n v="0"/>
    <n v="0"/>
    <n v="0"/>
    <n v="0"/>
    <n v="0"/>
    <n v="162000"/>
    <n v="92000"/>
    <n v="2"/>
    <n v="0"/>
    <n v="0"/>
    <n v="92000"/>
    <n v="2"/>
  </r>
  <r>
    <x v="15"/>
    <s v="GUAMAL"/>
    <s v="50318"/>
    <n v="462500"/>
    <n v="408142"/>
    <n v="17"/>
    <n v="0"/>
    <n v="0"/>
    <n v="0"/>
    <n v="59000"/>
    <n v="51000"/>
    <n v="3"/>
    <n v="0"/>
    <n v="0"/>
    <n v="0"/>
    <n v="521500"/>
    <n v="459142"/>
    <n v="20"/>
    <n v="0"/>
    <n v="0"/>
    <n v="459142"/>
    <n v="20"/>
  </r>
  <r>
    <x v="15"/>
    <s v="MAPIRIPAN"/>
    <s v="503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MESETAS"/>
    <s v="503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LA MACARENA"/>
    <s v="50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URIBE"/>
    <s v="503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LEJANIAS"/>
    <s v="50400"/>
    <n v="32000"/>
    <n v="30200"/>
    <n v="1"/>
    <n v="0"/>
    <n v="0"/>
    <n v="0"/>
    <n v="0"/>
    <n v="0"/>
    <n v="0"/>
    <n v="0"/>
    <n v="0"/>
    <n v="0"/>
    <n v="32000"/>
    <n v="30200"/>
    <n v="1"/>
    <n v="0"/>
    <n v="0"/>
    <n v="30200"/>
    <n v="1"/>
  </r>
  <r>
    <x v="15"/>
    <s v="PUERTO CONCORDIA"/>
    <s v="50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PUERTO GAITAN"/>
    <s v="505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PUERTO LOPEZ"/>
    <s v="505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PUERTO LLERAS"/>
    <s v="505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PUERTO RICO"/>
    <s v="505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RESTREPO"/>
    <s v="50606"/>
    <n v="1263600"/>
    <n v="610900"/>
    <n v="14"/>
    <n v="0"/>
    <n v="0"/>
    <n v="0"/>
    <n v="17000"/>
    <n v="14000"/>
    <n v="1"/>
    <n v="0"/>
    <n v="0"/>
    <n v="0"/>
    <n v="1280600"/>
    <n v="624900"/>
    <n v="15"/>
    <n v="0"/>
    <n v="0"/>
    <n v="624900"/>
    <n v="15"/>
  </r>
  <r>
    <x v="15"/>
    <s v="SAN CARLOS DE GUAROA"/>
    <s v="50680"/>
    <n v="0"/>
    <n v="0"/>
    <n v="0"/>
    <n v="0"/>
    <n v="0"/>
    <n v="0"/>
    <n v="0"/>
    <n v="0"/>
    <n v="0"/>
    <n v="0"/>
    <n v="0"/>
    <n v="0"/>
    <n v="0"/>
    <n v="0"/>
    <n v="0"/>
    <n v="2101"/>
    <n v="51"/>
    <n v="2101"/>
    <n v="51"/>
  </r>
  <r>
    <x v="15"/>
    <s v="SAN JUAN DE ARAMA"/>
    <s v="506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SAN JUANITO"/>
    <s v="506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SAN MARTIN"/>
    <s v="50689"/>
    <n v="50000"/>
    <n v="46000"/>
    <n v="1"/>
    <n v="0"/>
    <n v="0"/>
    <n v="0"/>
    <n v="7500"/>
    <n v="7500"/>
    <n v="1"/>
    <n v="0"/>
    <n v="0"/>
    <n v="0"/>
    <n v="57500"/>
    <n v="53500"/>
    <n v="2"/>
    <n v="0"/>
    <n v="0"/>
    <n v="53500"/>
    <n v="2"/>
  </r>
  <r>
    <x v="15"/>
    <s v="VISTAHERMOSA"/>
    <s v="507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PASTO"/>
    <s v="52001"/>
    <n v="38100"/>
    <n v="20000"/>
    <n v="3"/>
    <n v="0"/>
    <n v="0"/>
    <n v="0"/>
    <n v="68000"/>
    <n v="44000"/>
    <n v="9"/>
    <n v="0"/>
    <n v="0"/>
    <n v="0"/>
    <n v="106100"/>
    <n v="64000"/>
    <n v="12"/>
    <n v="7520"/>
    <n v="860"/>
    <n v="71520"/>
    <n v="872"/>
  </r>
  <r>
    <x v="16"/>
    <s v="ALBAN"/>
    <s v="52019"/>
    <n v="50800"/>
    <n v="31500"/>
    <n v="14"/>
    <n v="0"/>
    <n v="0"/>
    <n v="0"/>
    <n v="0"/>
    <n v="0"/>
    <n v="0"/>
    <n v="0"/>
    <n v="0"/>
    <n v="0"/>
    <n v="50800"/>
    <n v="31500"/>
    <n v="14"/>
    <n v="11000"/>
    <n v="92"/>
    <n v="42500"/>
    <n v="106"/>
  </r>
  <r>
    <x v="16"/>
    <s v="ALDANA"/>
    <s v="52022"/>
    <n v="0"/>
    <n v="0"/>
    <n v="0"/>
    <n v="0"/>
    <n v="0"/>
    <n v="0"/>
    <n v="0"/>
    <n v="0"/>
    <n v="0"/>
    <n v="0"/>
    <n v="0"/>
    <n v="0"/>
    <n v="0"/>
    <n v="0"/>
    <n v="0"/>
    <n v="9870"/>
    <n v="525"/>
    <n v="9870"/>
    <n v="525"/>
  </r>
  <r>
    <x v="16"/>
    <s v="ANCUYA"/>
    <s v="52036"/>
    <n v="0"/>
    <n v="0"/>
    <n v="0"/>
    <n v="0"/>
    <n v="0"/>
    <n v="0"/>
    <n v="0"/>
    <n v="0"/>
    <n v="0"/>
    <n v="0"/>
    <n v="0"/>
    <n v="0"/>
    <n v="0"/>
    <n v="0"/>
    <n v="0"/>
    <n v="33600"/>
    <n v="321"/>
    <n v="33600"/>
    <n v="321"/>
  </r>
  <r>
    <x v="16"/>
    <s v="ARBOLEDA"/>
    <s v="52051"/>
    <n v="1170000"/>
    <n v="50000"/>
    <n v="5"/>
    <n v="0"/>
    <n v="0"/>
    <n v="0"/>
    <n v="66500"/>
    <n v="45000"/>
    <n v="4"/>
    <n v="0"/>
    <n v="0"/>
    <n v="0"/>
    <n v="1236500"/>
    <n v="95000"/>
    <n v="9"/>
    <n v="15000"/>
    <n v="132"/>
    <n v="110000"/>
    <n v="141"/>
  </r>
  <r>
    <x v="16"/>
    <s v="BARBACOAS"/>
    <s v="52079"/>
    <n v="0"/>
    <n v="0"/>
    <n v="0"/>
    <n v="0"/>
    <n v="0"/>
    <n v="0"/>
    <n v="0"/>
    <n v="0"/>
    <n v="0"/>
    <n v="0"/>
    <n v="0"/>
    <n v="0"/>
    <n v="0"/>
    <n v="0"/>
    <n v="0"/>
    <n v="1250"/>
    <n v="98"/>
    <n v="1250"/>
    <n v="98"/>
  </r>
  <r>
    <x v="16"/>
    <s v="BELEN"/>
    <s v="52083"/>
    <n v="0"/>
    <n v="0"/>
    <n v="0"/>
    <n v="0"/>
    <n v="0"/>
    <n v="0"/>
    <n v="0"/>
    <n v="0"/>
    <n v="0"/>
    <n v="0"/>
    <n v="0"/>
    <n v="0"/>
    <n v="0"/>
    <n v="0"/>
    <n v="0"/>
    <n v="3000"/>
    <n v="258"/>
    <n v="3000"/>
    <n v="258"/>
  </r>
  <r>
    <x v="16"/>
    <s v="BUESACO"/>
    <s v="52110"/>
    <n v="601000"/>
    <n v="535000"/>
    <n v="10"/>
    <n v="0"/>
    <n v="0"/>
    <n v="0"/>
    <n v="0"/>
    <n v="0"/>
    <n v="0"/>
    <n v="0"/>
    <n v="0"/>
    <n v="0"/>
    <n v="601000"/>
    <n v="535000"/>
    <n v="10"/>
    <n v="4810"/>
    <n v="651"/>
    <n v="539810"/>
    <n v="661"/>
  </r>
  <r>
    <x v="16"/>
    <s v="COLON"/>
    <s v="52203"/>
    <n v="0"/>
    <n v="0"/>
    <n v="0"/>
    <n v="0"/>
    <n v="0"/>
    <n v="0"/>
    <n v="0"/>
    <n v="0"/>
    <n v="0"/>
    <n v="0"/>
    <n v="0"/>
    <n v="0"/>
    <n v="0"/>
    <n v="0"/>
    <n v="0"/>
    <n v="5000"/>
    <n v="252"/>
    <n v="5000"/>
    <n v="252"/>
  </r>
  <r>
    <x v="16"/>
    <s v="CONSACA"/>
    <s v="52207"/>
    <n v="22000"/>
    <n v="15000"/>
    <n v="6"/>
    <n v="0"/>
    <n v="0"/>
    <n v="0"/>
    <n v="0"/>
    <n v="0"/>
    <n v="0"/>
    <n v="35000"/>
    <n v="28000"/>
    <n v="1"/>
    <n v="57000"/>
    <n v="43000"/>
    <n v="7"/>
    <n v="6700"/>
    <n v="130"/>
    <n v="49700"/>
    <n v="137"/>
  </r>
  <r>
    <x v="16"/>
    <s v="CONTADERO"/>
    <s v="52210"/>
    <n v="196600"/>
    <n v="167900"/>
    <n v="30"/>
    <n v="0"/>
    <n v="0"/>
    <n v="0"/>
    <n v="0"/>
    <n v="0"/>
    <n v="0"/>
    <n v="0"/>
    <n v="0"/>
    <n v="0"/>
    <n v="196600"/>
    <n v="167900"/>
    <n v="30"/>
    <n v="2410"/>
    <n v="262"/>
    <n v="170310"/>
    <n v="292"/>
  </r>
  <r>
    <x v="16"/>
    <s v="CORDOBA"/>
    <s v="52215"/>
    <n v="38900"/>
    <n v="29000"/>
    <n v="9"/>
    <n v="0"/>
    <n v="0"/>
    <n v="0"/>
    <n v="4000"/>
    <n v="4000"/>
    <n v="1"/>
    <n v="0"/>
    <n v="0"/>
    <n v="0"/>
    <n v="42900"/>
    <n v="33000"/>
    <n v="10"/>
    <n v="40000"/>
    <n v="218"/>
    <n v="73000"/>
    <n v="228"/>
  </r>
  <r>
    <x v="16"/>
    <s v="CUASPUD"/>
    <s v="52224"/>
    <n v="0"/>
    <n v="0"/>
    <n v="0"/>
    <n v="0"/>
    <n v="0"/>
    <n v="0"/>
    <n v="0"/>
    <n v="0"/>
    <n v="0"/>
    <n v="0"/>
    <n v="0"/>
    <n v="0"/>
    <n v="0"/>
    <n v="0"/>
    <n v="0"/>
    <n v="2180"/>
    <n v="283"/>
    <n v="2180"/>
    <n v="283"/>
  </r>
  <r>
    <x v="16"/>
    <s v="CUMBAL"/>
    <s v="52227"/>
    <n v="0"/>
    <n v="0"/>
    <n v="0"/>
    <n v="0"/>
    <n v="0"/>
    <n v="0"/>
    <n v="0"/>
    <n v="0"/>
    <n v="0"/>
    <n v="0"/>
    <n v="0"/>
    <n v="0"/>
    <n v="0"/>
    <n v="0"/>
    <n v="0"/>
    <n v="22000"/>
    <n v="348"/>
    <n v="22000"/>
    <n v="348"/>
  </r>
  <r>
    <x v="16"/>
    <s v="CUMBITARA"/>
    <s v="52233"/>
    <n v="0"/>
    <n v="0"/>
    <n v="0"/>
    <n v="0"/>
    <n v="0"/>
    <n v="0"/>
    <n v="0"/>
    <n v="0"/>
    <n v="0"/>
    <n v="0"/>
    <n v="0"/>
    <n v="0"/>
    <n v="0"/>
    <n v="0"/>
    <n v="0"/>
    <n v="2359"/>
    <n v="196"/>
    <n v="2359"/>
    <n v="196"/>
  </r>
  <r>
    <x v="16"/>
    <s v="CHACHAGÜI"/>
    <s v="52240"/>
    <n v="873000"/>
    <n v="850000"/>
    <n v="32"/>
    <n v="0"/>
    <n v="0"/>
    <n v="0"/>
    <n v="8000"/>
    <n v="6800"/>
    <n v="1"/>
    <n v="0"/>
    <n v="0"/>
    <n v="0"/>
    <n v="881000"/>
    <n v="856800"/>
    <n v="33"/>
    <n v="5000"/>
    <n v="269"/>
    <n v="861800"/>
    <n v="302"/>
  </r>
  <r>
    <x v="16"/>
    <s v="EL CHARCO"/>
    <s v="52250"/>
    <n v="0"/>
    <n v="0"/>
    <n v="0"/>
    <n v="0"/>
    <n v="0"/>
    <n v="0"/>
    <n v="0"/>
    <n v="0"/>
    <n v="0"/>
    <n v="0"/>
    <n v="0"/>
    <n v="0"/>
    <n v="0"/>
    <n v="0"/>
    <n v="0"/>
    <n v="725"/>
    <n v="103"/>
    <n v="725"/>
    <n v="103"/>
  </r>
  <r>
    <x v="16"/>
    <s v="EL PEÑOL"/>
    <s v="52254"/>
    <n v="0"/>
    <n v="0"/>
    <n v="0"/>
    <n v="0"/>
    <n v="0"/>
    <n v="0"/>
    <n v="0"/>
    <n v="0"/>
    <n v="0"/>
    <n v="0"/>
    <n v="0"/>
    <n v="0"/>
    <n v="0"/>
    <n v="0"/>
    <n v="0"/>
    <n v="18000"/>
    <n v="196"/>
    <n v="18000"/>
    <n v="196"/>
  </r>
  <r>
    <x v="16"/>
    <s v="EL ROSARIO"/>
    <s v="52256"/>
    <n v="0"/>
    <n v="0"/>
    <n v="0"/>
    <n v="0"/>
    <n v="0"/>
    <n v="0"/>
    <n v="0"/>
    <n v="0"/>
    <n v="0"/>
    <n v="0"/>
    <n v="0"/>
    <n v="0"/>
    <n v="0"/>
    <n v="0"/>
    <n v="0"/>
    <n v="1800"/>
    <n v="160"/>
    <n v="1800"/>
    <n v="160"/>
  </r>
  <r>
    <x v="16"/>
    <s v="EL TABLON DE GOMEZ"/>
    <s v="52258"/>
    <n v="0"/>
    <n v="0"/>
    <n v="0"/>
    <n v="0"/>
    <n v="0"/>
    <n v="0"/>
    <n v="0"/>
    <n v="0"/>
    <n v="0"/>
    <n v="0"/>
    <n v="0"/>
    <n v="0"/>
    <n v="0"/>
    <n v="0"/>
    <n v="0"/>
    <n v="1364"/>
    <n v="236"/>
    <n v="1364"/>
    <n v="236"/>
  </r>
  <r>
    <x v="16"/>
    <s v="EL TAMBO"/>
    <s v="52260"/>
    <n v="13000"/>
    <n v="5000"/>
    <n v="5"/>
    <n v="0"/>
    <n v="0"/>
    <n v="0"/>
    <n v="0"/>
    <n v="0"/>
    <n v="0"/>
    <n v="0"/>
    <n v="0"/>
    <n v="0"/>
    <n v="13000"/>
    <n v="5000"/>
    <n v="5"/>
    <n v="15000"/>
    <n v="381"/>
    <n v="20000"/>
    <n v="386"/>
  </r>
  <r>
    <x v="16"/>
    <s v="FUNES"/>
    <s v="52287"/>
    <n v="0"/>
    <n v="0"/>
    <n v="0"/>
    <n v="0"/>
    <n v="0"/>
    <n v="0"/>
    <n v="0"/>
    <n v="0"/>
    <n v="0"/>
    <n v="0"/>
    <n v="0"/>
    <n v="0"/>
    <n v="0"/>
    <n v="0"/>
    <n v="0"/>
    <n v="2300"/>
    <n v="255"/>
    <n v="2300"/>
    <n v="255"/>
  </r>
  <r>
    <x v="16"/>
    <s v="GUACHUCAL"/>
    <s v="52317"/>
    <n v="0"/>
    <n v="0"/>
    <n v="0"/>
    <n v="0"/>
    <n v="0"/>
    <n v="0"/>
    <n v="0"/>
    <n v="0"/>
    <n v="0"/>
    <n v="0"/>
    <n v="0"/>
    <n v="0"/>
    <n v="0"/>
    <n v="0"/>
    <n v="0"/>
    <n v="3200"/>
    <n v="400"/>
    <n v="3200"/>
    <n v="400"/>
  </r>
  <r>
    <x v="16"/>
    <s v="GUAITARILLA"/>
    <s v="52320"/>
    <n v="0"/>
    <n v="0"/>
    <n v="0"/>
    <n v="0"/>
    <n v="0"/>
    <n v="0"/>
    <n v="5000"/>
    <n v="3500"/>
    <n v="1"/>
    <n v="0"/>
    <n v="0"/>
    <n v="0"/>
    <n v="5000"/>
    <n v="3500"/>
    <n v="1"/>
    <n v="9500"/>
    <n v="315"/>
    <n v="13000"/>
    <n v="316"/>
  </r>
  <r>
    <x v="16"/>
    <s v="GUALMATAN"/>
    <s v="52323"/>
    <n v="0"/>
    <n v="0"/>
    <n v="0"/>
    <n v="0"/>
    <n v="0"/>
    <n v="0"/>
    <n v="0"/>
    <n v="0"/>
    <n v="0"/>
    <n v="0"/>
    <n v="0"/>
    <n v="0"/>
    <n v="0"/>
    <n v="0"/>
    <n v="0"/>
    <n v="20000"/>
    <n v="174"/>
    <n v="20000"/>
    <n v="174"/>
  </r>
  <r>
    <x v="16"/>
    <s v="ILES"/>
    <s v="52352"/>
    <n v="150000"/>
    <n v="50000"/>
    <n v="9"/>
    <n v="0"/>
    <n v="0"/>
    <n v="0"/>
    <n v="20000"/>
    <n v="5000"/>
    <n v="1"/>
    <n v="0"/>
    <n v="0"/>
    <n v="0"/>
    <n v="170000"/>
    <n v="55000"/>
    <n v="10"/>
    <n v="14400"/>
    <n v="283"/>
    <n v="69400"/>
    <n v="293"/>
  </r>
  <r>
    <x v="16"/>
    <s v="IMUES"/>
    <s v="52354"/>
    <n v="12000"/>
    <n v="4600"/>
    <n v="3"/>
    <n v="0"/>
    <n v="0"/>
    <n v="0"/>
    <n v="0"/>
    <n v="0"/>
    <n v="0"/>
    <n v="0"/>
    <n v="0"/>
    <n v="0"/>
    <n v="12000"/>
    <n v="4600"/>
    <n v="3"/>
    <n v="3200"/>
    <n v="221"/>
    <n v="7800"/>
    <n v="224"/>
  </r>
  <r>
    <x v="16"/>
    <s v="IPIALES"/>
    <s v="52356"/>
    <n v="33000"/>
    <n v="13600"/>
    <n v="8"/>
    <n v="0"/>
    <n v="0"/>
    <n v="0"/>
    <n v="8000"/>
    <n v="500"/>
    <n v="2"/>
    <n v="0"/>
    <n v="0"/>
    <n v="0"/>
    <n v="41000"/>
    <n v="14100"/>
    <n v="10"/>
    <n v="42500"/>
    <n v="650"/>
    <n v="56600"/>
    <n v="660"/>
  </r>
  <r>
    <x v="16"/>
    <s v="LA CRUZ"/>
    <s v="52378"/>
    <n v="1400"/>
    <n v="700"/>
    <n v="1"/>
    <n v="0"/>
    <n v="0"/>
    <n v="0"/>
    <n v="0"/>
    <n v="0"/>
    <n v="0"/>
    <n v="0"/>
    <n v="0"/>
    <n v="0"/>
    <n v="1400"/>
    <n v="700"/>
    <n v="1"/>
    <n v="3519"/>
    <n v="396"/>
    <n v="4219"/>
    <n v="397"/>
  </r>
  <r>
    <x v="16"/>
    <s v="LA FLORIDA"/>
    <s v="52381"/>
    <n v="149000"/>
    <n v="76000"/>
    <n v="8"/>
    <n v="0"/>
    <n v="0"/>
    <n v="0"/>
    <n v="2000"/>
    <n v="600"/>
    <n v="1"/>
    <n v="0"/>
    <n v="0"/>
    <n v="0"/>
    <n v="151000"/>
    <n v="76600"/>
    <n v="9"/>
    <n v="4289"/>
    <n v="345"/>
    <n v="80889"/>
    <n v="354"/>
  </r>
  <r>
    <x v="16"/>
    <s v="LA LLANADA"/>
    <s v="52385"/>
    <n v="0"/>
    <n v="0"/>
    <n v="0"/>
    <n v="0"/>
    <n v="0"/>
    <n v="0"/>
    <n v="0"/>
    <n v="0"/>
    <n v="0"/>
    <n v="0"/>
    <n v="0"/>
    <n v="0"/>
    <n v="0"/>
    <n v="0"/>
    <n v="0"/>
    <n v="1500"/>
    <n v="143"/>
    <n v="1500"/>
    <n v="143"/>
  </r>
  <r>
    <x v="16"/>
    <s v="LA TOLA"/>
    <s v="52390"/>
    <n v="0"/>
    <n v="0"/>
    <n v="0"/>
    <n v="0"/>
    <n v="0"/>
    <n v="0"/>
    <n v="0"/>
    <n v="0"/>
    <n v="0"/>
    <n v="0"/>
    <n v="0"/>
    <n v="0"/>
    <n v="0"/>
    <n v="0"/>
    <n v="0"/>
    <n v="1325"/>
    <n v="86"/>
    <n v="1325"/>
    <n v="86"/>
  </r>
  <r>
    <x v="16"/>
    <s v="LA UNION"/>
    <s v="52399"/>
    <n v="5500"/>
    <n v="2300"/>
    <n v="2"/>
    <n v="0"/>
    <n v="0"/>
    <n v="0"/>
    <n v="4800"/>
    <n v="4000"/>
    <n v="1"/>
    <n v="0"/>
    <n v="0"/>
    <n v="0"/>
    <n v="10300"/>
    <n v="6300"/>
    <n v="3"/>
    <n v="6578"/>
    <n v="423"/>
    <n v="12878"/>
    <n v="426"/>
  </r>
  <r>
    <x v="16"/>
    <s v="LEIVA"/>
    <s v="52405"/>
    <n v="0"/>
    <n v="0"/>
    <n v="0"/>
    <n v="0"/>
    <n v="0"/>
    <n v="0"/>
    <n v="0"/>
    <n v="0"/>
    <n v="0"/>
    <n v="0"/>
    <n v="0"/>
    <n v="0"/>
    <n v="0"/>
    <n v="0"/>
    <n v="0"/>
    <n v="2900"/>
    <n v="205"/>
    <n v="2900"/>
    <n v="205"/>
  </r>
  <r>
    <x v="16"/>
    <s v="LINARES"/>
    <s v="52411"/>
    <n v="3300"/>
    <n v="2200"/>
    <n v="2"/>
    <n v="0"/>
    <n v="0"/>
    <n v="0"/>
    <n v="0"/>
    <n v="0"/>
    <n v="0"/>
    <n v="0"/>
    <n v="0"/>
    <n v="0"/>
    <n v="3300"/>
    <n v="2200"/>
    <n v="2"/>
    <n v="16000"/>
    <n v="220"/>
    <n v="18200"/>
    <n v="222"/>
  </r>
  <r>
    <x v="16"/>
    <s v="LOS ANDES"/>
    <s v="52418"/>
    <n v="0"/>
    <n v="0"/>
    <n v="0"/>
    <n v="0"/>
    <n v="0"/>
    <n v="0"/>
    <n v="2000"/>
    <n v="1800"/>
    <n v="1"/>
    <n v="0"/>
    <n v="0"/>
    <n v="0"/>
    <n v="2000"/>
    <n v="1800"/>
    <n v="1"/>
    <n v="3250"/>
    <n v="230"/>
    <n v="5050"/>
    <n v="231"/>
  </r>
  <r>
    <x v="16"/>
    <s v="MAGÜI"/>
    <s v="52427"/>
    <n v="0"/>
    <n v="0"/>
    <n v="0"/>
    <n v="0"/>
    <n v="0"/>
    <n v="0"/>
    <n v="0"/>
    <n v="0"/>
    <n v="0"/>
    <n v="0"/>
    <n v="0"/>
    <n v="0"/>
    <n v="0"/>
    <n v="0"/>
    <n v="0"/>
    <n v="1058"/>
    <n v="79"/>
    <n v="1058"/>
    <n v="79"/>
  </r>
  <r>
    <x v="16"/>
    <s v="MALLAMA"/>
    <s v="52435"/>
    <n v="11000"/>
    <n v="6500"/>
    <n v="2"/>
    <n v="0"/>
    <n v="0"/>
    <n v="0"/>
    <n v="0"/>
    <n v="0"/>
    <n v="0"/>
    <n v="0"/>
    <n v="0"/>
    <n v="0"/>
    <n v="11000"/>
    <n v="6500"/>
    <n v="2"/>
    <n v="18000"/>
    <n v="259"/>
    <n v="24500"/>
    <n v="261"/>
  </r>
  <r>
    <x v="16"/>
    <s v="MOSQUERA"/>
    <s v="52473"/>
    <n v="0"/>
    <n v="0"/>
    <n v="0"/>
    <n v="0"/>
    <n v="0"/>
    <n v="0"/>
    <n v="0"/>
    <n v="0"/>
    <n v="0"/>
    <n v="0"/>
    <n v="0"/>
    <n v="0"/>
    <n v="0"/>
    <n v="0"/>
    <n v="0"/>
    <n v="489"/>
    <n v="52"/>
    <n v="489"/>
    <n v="52"/>
  </r>
  <r>
    <x v="16"/>
    <s v="NARIÑO"/>
    <s v="52480"/>
    <n v="84400"/>
    <n v="54600"/>
    <n v="10"/>
    <n v="0"/>
    <n v="0"/>
    <n v="0"/>
    <n v="15000"/>
    <n v="8000"/>
    <n v="1"/>
    <n v="0"/>
    <n v="0"/>
    <n v="0"/>
    <n v="99400"/>
    <n v="62600"/>
    <n v="11"/>
    <n v="1600"/>
    <n v="258"/>
    <n v="64200"/>
    <n v="269"/>
  </r>
  <r>
    <x v="16"/>
    <s v="OLAYA HERRERA"/>
    <s v="52490"/>
    <n v="0"/>
    <n v="0"/>
    <n v="0"/>
    <n v="0"/>
    <n v="0"/>
    <n v="0"/>
    <n v="3500"/>
    <n v="3000"/>
    <n v="1"/>
    <n v="0"/>
    <n v="0"/>
    <n v="0"/>
    <n v="3500"/>
    <n v="3000"/>
    <n v="1"/>
    <n v="1556"/>
    <n v="68"/>
    <n v="4556"/>
    <n v="69"/>
  </r>
  <r>
    <x v="16"/>
    <s v="OSPINA"/>
    <s v="52506"/>
    <n v="0"/>
    <n v="0"/>
    <n v="0"/>
    <n v="0"/>
    <n v="0"/>
    <n v="0"/>
    <n v="0"/>
    <n v="0"/>
    <n v="0"/>
    <n v="0"/>
    <n v="0"/>
    <n v="0"/>
    <n v="0"/>
    <n v="0"/>
    <n v="0"/>
    <n v="12600"/>
    <n v="165"/>
    <n v="12600"/>
    <n v="165"/>
  </r>
  <r>
    <x v="16"/>
    <s v="FRANCISCO PIZARRO"/>
    <s v="52520"/>
    <n v="0"/>
    <n v="0"/>
    <n v="0"/>
    <n v="0"/>
    <n v="0"/>
    <n v="0"/>
    <n v="0"/>
    <n v="0"/>
    <n v="0"/>
    <n v="0"/>
    <n v="0"/>
    <n v="0"/>
    <n v="0"/>
    <n v="0"/>
    <n v="0"/>
    <n v="695"/>
    <n v="48"/>
    <n v="695"/>
    <n v="48"/>
  </r>
  <r>
    <x v="16"/>
    <s v="POLICARPA"/>
    <s v="52540"/>
    <n v="3000"/>
    <n v="2500"/>
    <n v="1"/>
    <n v="0"/>
    <n v="0"/>
    <n v="0"/>
    <n v="0"/>
    <n v="0"/>
    <n v="0"/>
    <n v="0"/>
    <n v="0"/>
    <n v="0"/>
    <n v="3000"/>
    <n v="2500"/>
    <n v="1"/>
    <n v="2500"/>
    <n v="141"/>
    <n v="5000"/>
    <n v="142"/>
  </r>
  <r>
    <x v="16"/>
    <s v="POTOSI"/>
    <s v="52560"/>
    <n v="0"/>
    <n v="0"/>
    <n v="0"/>
    <n v="0"/>
    <n v="0"/>
    <n v="0"/>
    <n v="0"/>
    <n v="0"/>
    <n v="0"/>
    <n v="0"/>
    <n v="0"/>
    <n v="0"/>
    <n v="0"/>
    <n v="0"/>
    <n v="0"/>
    <n v="4500"/>
    <n v="302"/>
    <n v="4500"/>
    <n v="302"/>
  </r>
  <r>
    <x v="16"/>
    <s v="PROVIDENCIA"/>
    <s v="52565"/>
    <n v="0"/>
    <n v="0"/>
    <n v="0"/>
    <n v="0"/>
    <n v="0"/>
    <n v="0"/>
    <n v="0"/>
    <n v="0"/>
    <n v="0"/>
    <n v="0"/>
    <n v="0"/>
    <n v="0"/>
    <n v="0"/>
    <n v="0"/>
    <n v="0"/>
    <n v="1358"/>
    <n v="195"/>
    <n v="1358"/>
    <n v="195"/>
  </r>
  <r>
    <x v="16"/>
    <s v="PUERRES"/>
    <s v="52573"/>
    <n v="3400"/>
    <n v="500"/>
    <n v="1"/>
    <n v="0"/>
    <n v="0"/>
    <n v="0"/>
    <n v="220"/>
    <n v="200"/>
    <n v="1"/>
    <n v="0"/>
    <n v="0"/>
    <n v="0"/>
    <n v="3620"/>
    <n v="700"/>
    <n v="2"/>
    <n v="10200"/>
    <n v="155"/>
    <n v="10900"/>
    <n v="157"/>
  </r>
  <r>
    <x v="16"/>
    <s v="PUPIALES"/>
    <s v="52585"/>
    <n v="5000"/>
    <n v="2500"/>
    <n v="3"/>
    <n v="0"/>
    <n v="0"/>
    <n v="0"/>
    <n v="0"/>
    <n v="0"/>
    <n v="0"/>
    <n v="0"/>
    <n v="0"/>
    <n v="0"/>
    <n v="5000"/>
    <n v="2500"/>
    <n v="3"/>
    <n v="2800"/>
    <n v="439"/>
    <n v="5300"/>
    <n v="442"/>
  </r>
  <r>
    <x v="16"/>
    <s v="RICAURTE"/>
    <s v="52612"/>
    <n v="0"/>
    <n v="0"/>
    <n v="0"/>
    <n v="0"/>
    <n v="0"/>
    <n v="0"/>
    <n v="0"/>
    <n v="0"/>
    <n v="0"/>
    <n v="0"/>
    <n v="0"/>
    <n v="0"/>
    <n v="0"/>
    <n v="0"/>
    <n v="0"/>
    <n v="4000"/>
    <n v="274"/>
    <n v="4000"/>
    <n v="274"/>
  </r>
  <r>
    <x v="16"/>
    <s v="ROBERTO PAYAN"/>
    <s v="52621"/>
    <n v="0"/>
    <n v="0"/>
    <n v="0"/>
    <n v="0"/>
    <n v="0"/>
    <n v="0"/>
    <n v="0"/>
    <n v="0"/>
    <n v="0"/>
    <n v="0"/>
    <n v="0"/>
    <n v="0"/>
    <n v="0"/>
    <n v="0"/>
    <n v="0"/>
    <n v="896"/>
    <n v="78"/>
    <n v="896"/>
    <n v="78"/>
  </r>
  <r>
    <x v="16"/>
    <s v="SAMANIEGO"/>
    <s v="52678"/>
    <n v="0"/>
    <n v="0"/>
    <n v="0"/>
    <n v="0"/>
    <n v="0"/>
    <n v="0"/>
    <n v="300"/>
    <n v="280"/>
    <n v="1"/>
    <n v="0"/>
    <n v="0"/>
    <n v="0"/>
    <n v="300"/>
    <n v="280"/>
    <n v="1"/>
    <n v="13000"/>
    <n v="471"/>
    <n v="13280"/>
    <n v="472"/>
  </r>
  <r>
    <x v="16"/>
    <s v="SANDONA"/>
    <s v="52683"/>
    <n v="77200"/>
    <n v="40000"/>
    <n v="8"/>
    <n v="0"/>
    <n v="0"/>
    <n v="0"/>
    <n v="42000"/>
    <n v="22000"/>
    <n v="4"/>
    <n v="0"/>
    <n v="0"/>
    <n v="0"/>
    <n v="119200"/>
    <n v="62000"/>
    <n v="12"/>
    <n v="2400"/>
    <n v="152"/>
    <n v="64400"/>
    <n v="164"/>
  </r>
  <r>
    <x v="16"/>
    <s v="SAN BERNARDO"/>
    <s v="52685"/>
    <n v="24000"/>
    <n v="4000"/>
    <n v="2"/>
    <n v="0"/>
    <n v="0"/>
    <n v="0"/>
    <n v="2500"/>
    <n v="2000"/>
    <n v="1"/>
    <n v="0"/>
    <n v="0"/>
    <n v="0"/>
    <n v="26500"/>
    <n v="6000"/>
    <n v="3"/>
    <n v="5000"/>
    <n v="320"/>
    <n v="11000"/>
    <n v="323"/>
  </r>
  <r>
    <x v="16"/>
    <s v="SAN LORENZO"/>
    <s v="52687"/>
    <n v="102500"/>
    <n v="80000"/>
    <n v="5"/>
    <n v="0"/>
    <n v="0"/>
    <n v="0"/>
    <n v="0"/>
    <n v="0"/>
    <n v="0"/>
    <n v="0"/>
    <n v="0"/>
    <n v="0"/>
    <n v="102500"/>
    <n v="80000"/>
    <n v="5"/>
    <n v="5812"/>
    <n v="394"/>
    <n v="85812"/>
    <n v="399"/>
  </r>
  <r>
    <x v="16"/>
    <s v="SAN PABLO"/>
    <s v="52693"/>
    <n v="1500"/>
    <n v="1000"/>
    <n v="1"/>
    <n v="0"/>
    <n v="0"/>
    <n v="0"/>
    <n v="0"/>
    <n v="0"/>
    <n v="0"/>
    <n v="0"/>
    <n v="0"/>
    <n v="0"/>
    <n v="1500"/>
    <n v="1000"/>
    <n v="1"/>
    <n v="20000"/>
    <n v="178"/>
    <n v="21000"/>
    <n v="179"/>
  </r>
  <r>
    <x v="16"/>
    <s v="SAN PEDRO DE CARTAGO"/>
    <s v="52694"/>
    <n v="0"/>
    <n v="0"/>
    <n v="0"/>
    <n v="0"/>
    <n v="0"/>
    <n v="0"/>
    <n v="0"/>
    <n v="0"/>
    <n v="0"/>
    <n v="0"/>
    <n v="0"/>
    <n v="0"/>
    <n v="0"/>
    <n v="0"/>
    <n v="0"/>
    <n v="2986"/>
    <n v="249"/>
    <n v="2986"/>
    <n v="249"/>
  </r>
  <r>
    <x v="16"/>
    <s v="SANTA BARBARA"/>
    <s v="52696"/>
    <n v="0"/>
    <n v="0"/>
    <n v="0"/>
    <n v="0"/>
    <n v="0"/>
    <n v="0"/>
    <n v="0"/>
    <n v="0"/>
    <n v="0"/>
    <n v="0"/>
    <n v="0"/>
    <n v="0"/>
    <n v="0"/>
    <n v="0"/>
    <n v="0"/>
    <n v="700"/>
    <n v="112"/>
    <n v="700"/>
    <n v="112"/>
  </r>
  <r>
    <x v="16"/>
    <s v="SANTACRUZ"/>
    <s v="52699"/>
    <n v="0"/>
    <n v="0"/>
    <n v="0"/>
    <n v="0"/>
    <n v="0"/>
    <n v="0"/>
    <n v="0"/>
    <n v="0"/>
    <n v="0"/>
    <n v="0"/>
    <n v="0"/>
    <n v="0"/>
    <n v="0"/>
    <n v="0"/>
    <n v="0"/>
    <n v="18000"/>
    <n v="185"/>
    <n v="18000"/>
    <n v="185"/>
  </r>
  <r>
    <x v="16"/>
    <s v="SAPUYES"/>
    <s v="52720"/>
    <n v="0"/>
    <n v="0"/>
    <n v="0"/>
    <n v="0"/>
    <n v="0"/>
    <n v="0"/>
    <n v="0"/>
    <n v="0"/>
    <n v="0"/>
    <n v="0"/>
    <n v="0"/>
    <n v="0"/>
    <n v="0"/>
    <n v="0"/>
    <n v="0"/>
    <n v="3200"/>
    <n v="293"/>
    <n v="3200"/>
    <n v="293"/>
  </r>
  <r>
    <x v="16"/>
    <s v="TAMINANGO"/>
    <s v="52786"/>
    <n v="81300"/>
    <n v="50800"/>
    <n v="3"/>
    <n v="0"/>
    <n v="0"/>
    <n v="0"/>
    <n v="0"/>
    <n v="0"/>
    <n v="0"/>
    <n v="0"/>
    <n v="0"/>
    <n v="0"/>
    <n v="81300"/>
    <n v="50800"/>
    <n v="3"/>
    <n v="1643"/>
    <n v="142"/>
    <n v="52443"/>
    <n v="145"/>
  </r>
  <r>
    <x v="16"/>
    <s v="TANGUA"/>
    <s v="52788"/>
    <n v="208300"/>
    <n v="120000"/>
    <n v="11"/>
    <n v="0"/>
    <n v="0"/>
    <n v="0"/>
    <n v="210"/>
    <n v="200"/>
    <n v="1"/>
    <n v="0"/>
    <n v="0"/>
    <n v="0"/>
    <n v="208510"/>
    <n v="120200"/>
    <n v="12"/>
    <n v="20000"/>
    <n v="396"/>
    <n v="140200"/>
    <n v="408"/>
  </r>
  <r>
    <x v="16"/>
    <s v="SAN ANDRES DE TUMACO"/>
    <s v="52835"/>
    <n v="0"/>
    <n v="0"/>
    <n v="0"/>
    <n v="0"/>
    <n v="0"/>
    <n v="0"/>
    <n v="0"/>
    <n v="0"/>
    <n v="0"/>
    <n v="0"/>
    <n v="0"/>
    <n v="0"/>
    <n v="0"/>
    <n v="0"/>
    <n v="0"/>
    <n v="20000"/>
    <n v="496"/>
    <n v="20000"/>
    <n v="496"/>
  </r>
  <r>
    <x v="16"/>
    <s v="TUQUERRES"/>
    <s v="52838"/>
    <n v="0"/>
    <n v="0"/>
    <n v="0"/>
    <n v="0"/>
    <n v="0"/>
    <n v="0"/>
    <n v="0"/>
    <n v="0"/>
    <n v="0"/>
    <n v="0"/>
    <n v="0"/>
    <n v="0"/>
    <n v="0"/>
    <n v="0"/>
    <n v="0"/>
    <n v="13706"/>
    <n v="431"/>
    <n v="13706"/>
    <n v="431"/>
  </r>
  <r>
    <x v="16"/>
    <s v="YACUANQUER"/>
    <s v="52885"/>
    <n v="431000"/>
    <n v="280000"/>
    <n v="10"/>
    <n v="0"/>
    <n v="0"/>
    <n v="0"/>
    <n v="35000"/>
    <n v="13500"/>
    <n v="3"/>
    <n v="0"/>
    <n v="0"/>
    <n v="0"/>
    <n v="466000"/>
    <n v="293500"/>
    <n v="13"/>
    <n v="12000"/>
    <n v="285"/>
    <n v="305500"/>
    <n v="298"/>
  </r>
  <r>
    <x v="17"/>
    <s v="CUCUTA"/>
    <s v="54001"/>
    <n v="261840"/>
    <n v="214840"/>
    <n v="23"/>
    <n v="0"/>
    <n v="0"/>
    <n v="0"/>
    <n v="205200"/>
    <n v="173800"/>
    <n v="18"/>
    <n v="0"/>
    <n v="0"/>
    <n v="0"/>
    <n v="467040"/>
    <n v="388640"/>
    <n v="41"/>
    <n v="15939"/>
    <n v="1678"/>
    <n v="404579"/>
    <n v="1719"/>
  </r>
  <r>
    <x v="17"/>
    <s v="ABREGO"/>
    <s v="54003"/>
    <n v="168000"/>
    <n v="168000"/>
    <n v="3"/>
    <n v="0"/>
    <n v="0"/>
    <n v="0"/>
    <n v="89500"/>
    <n v="69500"/>
    <n v="5"/>
    <n v="0"/>
    <n v="0"/>
    <n v="0"/>
    <n v="257500"/>
    <n v="237500"/>
    <n v="8"/>
    <n v="14385"/>
    <n v="1593"/>
    <n v="251885"/>
    <n v="1601"/>
  </r>
  <r>
    <x v="17"/>
    <s v="ARBOLEDAS"/>
    <s v="54051"/>
    <n v="1700"/>
    <n v="1700"/>
    <n v="1"/>
    <n v="750"/>
    <n v="750"/>
    <n v="1"/>
    <n v="2500"/>
    <n v="2500"/>
    <n v="1"/>
    <n v="0"/>
    <n v="0"/>
    <n v="0"/>
    <n v="4950"/>
    <n v="4950"/>
    <n v="3"/>
    <n v="5122"/>
    <n v="533"/>
    <n v="10072"/>
    <n v="536"/>
  </r>
  <r>
    <x v="17"/>
    <s v="BOCHALEMA"/>
    <s v="54099"/>
    <n v="127500"/>
    <n v="61700"/>
    <n v="11"/>
    <n v="0"/>
    <n v="0"/>
    <n v="0"/>
    <n v="113000"/>
    <n v="106000"/>
    <n v="5"/>
    <n v="0"/>
    <n v="0"/>
    <n v="0"/>
    <n v="240500"/>
    <n v="167700"/>
    <n v="16"/>
    <n v="9236"/>
    <n v="984"/>
    <n v="176936"/>
    <n v="1000"/>
  </r>
  <r>
    <x v="17"/>
    <s v="BUCARASICA"/>
    <s v="54109"/>
    <n v="0"/>
    <n v="0"/>
    <n v="0"/>
    <n v="0"/>
    <n v="0"/>
    <n v="0"/>
    <n v="0"/>
    <n v="0"/>
    <n v="0"/>
    <n v="0"/>
    <n v="0"/>
    <n v="0"/>
    <n v="0"/>
    <n v="0"/>
    <n v="0"/>
    <n v="16394"/>
    <n v="1581"/>
    <n v="16394"/>
    <n v="1581"/>
  </r>
  <r>
    <x v="17"/>
    <s v="CACOTA"/>
    <s v="54125"/>
    <n v="5000"/>
    <n v="1500"/>
    <n v="2"/>
    <n v="0"/>
    <n v="0"/>
    <n v="0"/>
    <n v="4000"/>
    <n v="3000"/>
    <n v="1"/>
    <n v="0"/>
    <n v="0"/>
    <n v="0"/>
    <n v="9000"/>
    <n v="4500"/>
    <n v="3"/>
    <n v="2321"/>
    <n v="243"/>
    <n v="6821"/>
    <n v="246"/>
  </r>
  <r>
    <x v="17"/>
    <s v="CACHIRA"/>
    <s v="54128"/>
    <n v="0"/>
    <n v="0"/>
    <n v="0"/>
    <n v="0"/>
    <n v="0"/>
    <n v="0"/>
    <n v="0"/>
    <n v="0"/>
    <n v="0"/>
    <n v="0"/>
    <n v="0"/>
    <n v="0"/>
    <n v="0"/>
    <n v="0"/>
    <n v="0"/>
    <n v="13796"/>
    <n v="1322"/>
    <n v="13796"/>
    <n v="1322"/>
  </r>
  <r>
    <x v="17"/>
    <s v="CHINACOTA"/>
    <s v="54172"/>
    <n v="247000"/>
    <n v="114682"/>
    <n v="27"/>
    <n v="0"/>
    <n v="0"/>
    <n v="0"/>
    <n v="506600"/>
    <n v="391825"/>
    <n v="29"/>
    <n v="0"/>
    <n v="0"/>
    <n v="0"/>
    <n v="753600"/>
    <n v="506507"/>
    <n v="56"/>
    <n v="12127"/>
    <n v="1350"/>
    <n v="518634"/>
    <n v="1406"/>
  </r>
  <r>
    <x v="17"/>
    <s v="CHITAGA"/>
    <s v="54174"/>
    <n v="0"/>
    <n v="0"/>
    <n v="0"/>
    <n v="0"/>
    <n v="0"/>
    <n v="0"/>
    <n v="0"/>
    <n v="0"/>
    <n v="0"/>
    <n v="0"/>
    <n v="0"/>
    <n v="0"/>
    <n v="0"/>
    <n v="0"/>
    <n v="0"/>
    <n v="5845"/>
    <n v="648"/>
    <n v="5845"/>
    <n v="648"/>
  </r>
  <r>
    <x v="17"/>
    <s v="CONVENCION"/>
    <s v="54206"/>
    <n v="0"/>
    <n v="0"/>
    <n v="0"/>
    <n v="0"/>
    <n v="0"/>
    <n v="0"/>
    <n v="0"/>
    <n v="0"/>
    <n v="0"/>
    <n v="0"/>
    <n v="0"/>
    <n v="0"/>
    <n v="0"/>
    <n v="0"/>
    <n v="0"/>
    <n v="16459"/>
    <n v="1837"/>
    <n v="16459"/>
    <n v="1837"/>
  </r>
  <r>
    <x v="17"/>
    <s v="CUCUTILLA"/>
    <s v="54223"/>
    <n v="0"/>
    <n v="0"/>
    <n v="0"/>
    <n v="0"/>
    <n v="0"/>
    <n v="0"/>
    <n v="15300"/>
    <n v="9400"/>
    <n v="3"/>
    <n v="0"/>
    <n v="0"/>
    <n v="0"/>
    <n v="15300"/>
    <n v="9400"/>
    <n v="3"/>
    <n v="27143"/>
    <n v="3032"/>
    <n v="36543"/>
    <n v="3035"/>
  </r>
  <r>
    <x v="17"/>
    <s v="DURANIA"/>
    <s v="54239"/>
    <n v="200"/>
    <n v="200"/>
    <n v="3"/>
    <n v="0"/>
    <n v="0"/>
    <n v="0"/>
    <n v="25750"/>
    <n v="7100"/>
    <n v="3"/>
    <n v="0"/>
    <n v="0"/>
    <n v="0"/>
    <n v="25950"/>
    <n v="7300"/>
    <n v="6"/>
    <n v="10511"/>
    <n v="1143"/>
    <n v="17811"/>
    <n v="1149"/>
  </r>
  <r>
    <x v="17"/>
    <s v="EL CARMEN"/>
    <s v="54245"/>
    <n v="0"/>
    <n v="0"/>
    <n v="0"/>
    <n v="0"/>
    <n v="0"/>
    <n v="0"/>
    <n v="4000"/>
    <n v="4000"/>
    <n v="1"/>
    <n v="0"/>
    <n v="0"/>
    <n v="0"/>
    <n v="4000"/>
    <n v="4000"/>
    <n v="1"/>
    <n v="26390"/>
    <n v="2902"/>
    <n v="30390"/>
    <n v="2903"/>
  </r>
  <r>
    <x v="17"/>
    <s v="EL TARRA"/>
    <s v="54250"/>
    <n v="0"/>
    <n v="0"/>
    <n v="0"/>
    <n v="0"/>
    <n v="0"/>
    <n v="0"/>
    <n v="0"/>
    <n v="0"/>
    <n v="0"/>
    <n v="0"/>
    <n v="0"/>
    <n v="0"/>
    <n v="0"/>
    <n v="0"/>
    <n v="0"/>
    <n v="16372"/>
    <n v="1806"/>
    <n v="16372"/>
    <n v="1806"/>
  </r>
  <r>
    <x v="17"/>
    <s v="EL ZULIA"/>
    <s v="54261"/>
    <n v="12000"/>
    <n v="13800"/>
    <n v="2"/>
    <n v="0"/>
    <n v="0"/>
    <n v="0"/>
    <n v="62300"/>
    <n v="44300"/>
    <n v="8"/>
    <n v="0"/>
    <n v="0"/>
    <n v="0"/>
    <n v="74300"/>
    <n v="58100"/>
    <n v="10"/>
    <n v="7449"/>
    <n v="783"/>
    <n v="65549"/>
    <n v="793"/>
  </r>
  <r>
    <x v="17"/>
    <s v="GRAMALOTE"/>
    <s v="54313"/>
    <n v="0"/>
    <n v="0"/>
    <n v="0"/>
    <n v="0"/>
    <n v="0"/>
    <n v="0"/>
    <n v="4000"/>
    <n v="2000"/>
    <n v="1"/>
    <n v="0"/>
    <n v="0"/>
    <n v="0"/>
    <n v="4000"/>
    <n v="2000"/>
    <n v="1"/>
    <n v="8483"/>
    <n v="929"/>
    <n v="10483"/>
    <n v="930"/>
  </r>
  <r>
    <x v="17"/>
    <s v="HACARI"/>
    <s v="54344"/>
    <n v="0"/>
    <n v="0"/>
    <n v="0"/>
    <n v="0"/>
    <n v="0"/>
    <n v="0"/>
    <n v="0"/>
    <n v="0"/>
    <n v="0"/>
    <n v="0"/>
    <n v="0"/>
    <n v="0"/>
    <n v="0"/>
    <n v="0"/>
    <n v="0"/>
    <n v="21322"/>
    <n v="2377"/>
    <n v="21322"/>
    <n v="2377"/>
  </r>
  <r>
    <x v="17"/>
    <s v="HERRAN"/>
    <s v="54347"/>
    <n v="0"/>
    <n v="0"/>
    <n v="0"/>
    <n v="0"/>
    <n v="0"/>
    <n v="0"/>
    <n v="0"/>
    <n v="0"/>
    <n v="0"/>
    <n v="0"/>
    <n v="0"/>
    <n v="0"/>
    <n v="0"/>
    <n v="0"/>
    <n v="0"/>
    <n v="6479"/>
    <n v="714"/>
    <n v="6479"/>
    <n v="714"/>
  </r>
  <r>
    <x v="17"/>
    <s v="LABATECA"/>
    <s v="54377"/>
    <n v="0"/>
    <n v="0"/>
    <n v="0"/>
    <n v="0"/>
    <n v="0"/>
    <n v="0"/>
    <n v="0"/>
    <n v="0"/>
    <n v="0"/>
    <n v="0"/>
    <n v="0"/>
    <n v="0"/>
    <n v="0"/>
    <n v="0"/>
    <n v="0"/>
    <n v="4505"/>
    <n v="487"/>
    <n v="4505"/>
    <n v="487"/>
  </r>
  <r>
    <x v="17"/>
    <s v="LA ESPERANZA"/>
    <s v="54385"/>
    <n v="66000"/>
    <n v="62000"/>
    <n v="1"/>
    <n v="0"/>
    <n v="0"/>
    <n v="0"/>
    <n v="7000"/>
    <n v="6545"/>
    <n v="1"/>
    <n v="0"/>
    <n v="0"/>
    <n v="0"/>
    <n v="73000"/>
    <n v="68545"/>
    <n v="2"/>
    <n v="2100"/>
    <n v="229"/>
    <n v="70645"/>
    <n v="231"/>
  </r>
  <r>
    <x v="17"/>
    <s v="LA PLAYA"/>
    <s v="54398"/>
    <n v="0"/>
    <n v="0"/>
    <n v="0"/>
    <n v="0"/>
    <n v="0"/>
    <n v="0"/>
    <n v="0"/>
    <n v="0"/>
    <n v="0"/>
    <n v="0"/>
    <n v="0"/>
    <n v="0"/>
    <n v="0"/>
    <n v="0"/>
    <n v="0"/>
    <n v="6259"/>
    <n v="700"/>
    <n v="6259"/>
    <n v="700"/>
  </r>
  <r>
    <x v="17"/>
    <s v="LOS PATIOS"/>
    <s v="54405"/>
    <n v="420500"/>
    <n v="345500"/>
    <n v="11"/>
    <n v="0"/>
    <n v="0"/>
    <n v="0"/>
    <n v="488000"/>
    <n v="395500"/>
    <n v="10"/>
    <n v="0"/>
    <n v="0"/>
    <n v="0"/>
    <n v="908500"/>
    <n v="741000"/>
    <n v="21"/>
    <n v="4380"/>
    <n v="490"/>
    <n v="745380"/>
    <n v="511"/>
  </r>
  <r>
    <x v="17"/>
    <s v="LOURDES"/>
    <s v="54418"/>
    <n v="0"/>
    <n v="0"/>
    <n v="0"/>
    <n v="0"/>
    <n v="0"/>
    <n v="0"/>
    <n v="1000"/>
    <n v="1000"/>
    <n v="1"/>
    <n v="0"/>
    <n v="0"/>
    <n v="0"/>
    <n v="1000"/>
    <n v="1000"/>
    <n v="1"/>
    <n v="4076"/>
    <n v="478"/>
    <n v="5076"/>
    <n v="479"/>
  </r>
  <r>
    <x v="17"/>
    <s v="MUTISCUA"/>
    <s v="54480"/>
    <n v="0"/>
    <n v="0"/>
    <n v="0"/>
    <n v="0"/>
    <n v="0"/>
    <n v="0"/>
    <n v="30000"/>
    <n v="11500"/>
    <n v="4"/>
    <n v="0"/>
    <n v="0"/>
    <n v="0"/>
    <n v="30000"/>
    <n v="11500"/>
    <n v="4"/>
    <n v="6630"/>
    <n v="765"/>
    <n v="18130"/>
    <n v="769"/>
  </r>
  <r>
    <x v="17"/>
    <s v="OCAÑA"/>
    <s v="54498"/>
    <n v="39900"/>
    <n v="1200"/>
    <n v="2"/>
    <n v="0"/>
    <n v="0"/>
    <n v="0"/>
    <n v="341000"/>
    <n v="324000"/>
    <n v="28"/>
    <n v="0"/>
    <n v="0"/>
    <n v="0"/>
    <n v="380900"/>
    <n v="325200"/>
    <n v="30"/>
    <n v="15038"/>
    <n v="1658"/>
    <n v="340238"/>
    <n v="1688"/>
  </r>
  <r>
    <x v="17"/>
    <s v="PAMPLONA"/>
    <s v="54518"/>
    <n v="2000"/>
    <n v="600"/>
    <n v="1"/>
    <n v="0"/>
    <n v="0"/>
    <n v="0"/>
    <n v="0"/>
    <n v="0"/>
    <n v="0"/>
    <n v="0"/>
    <n v="0"/>
    <n v="0"/>
    <n v="2000"/>
    <n v="600"/>
    <n v="1"/>
    <n v="7972"/>
    <n v="885"/>
    <n v="8572"/>
    <n v="886"/>
  </r>
  <r>
    <x v="17"/>
    <s v="PAMPLONITA"/>
    <s v="54520"/>
    <n v="15250"/>
    <n v="14850"/>
    <n v="4"/>
    <n v="0"/>
    <n v="0"/>
    <n v="0"/>
    <n v="20600"/>
    <n v="9550"/>
    <n v="2"/>
    <n v="0"/>
    <n v="0"/>
    <n v="0"/>
    <n v="35850"/>
    <n v="24400"/>
    <n v="6"/>
    <n v="7346"/>
    <n v="803"/>
    <n v="31746"/>
    <n v="809"/>
  </r>
  <r>
    <x v="17"/>
    <s v="PUERTO SANTANDER"/>
    <s v="54553"/>
    <n v="2500"/>
    <n v="0"/>
    <n v="1"/>
    <n v="0"/>
    <n v="0"/>
    <n v="0"/>
    <n v="8000"/>
    <n v="8000"/>
    <n v="1"/>
    <n v="0"/>
    <n v="0"/>
    <n v="0"/>
    <n v="10500"/>
    <n v="8000"/>
    <n v="2"/>
    <n v="1109"/>
    <n v="117"/>
    <n v="9109"/>
    <n v="119"/>
  </r>
  <r>
    <x v="17"/>
    <s v="RAGONVALIA"/>
    <s v="54599"/>
    <n v="0"/>
    <n v="0"/>
    <n v="0"/>
    <n v="0"/>
    <n v="0"/>
    <n v="0"/>
    <n v="5000"/>
    <n v="1000"/>
    <n v="1"/>
    <n v="0"/>
    <n v="0"/>
    <n v="0"/>
    <n v="5000"/>
    <n v="1000"/>
    <n v="1"/>
    <n v="3569"/>
    <n v="398"/>
    <n v="4569"/>
    <n v="399"/>
  </r>
  <r>
    <x v="17"/>
    <s v="SALAZAR"/>
    <s v="54660"/>
    <n v="0"/>
    <n v="0"/>
    <n v="0"/>
    <n v="0"/>
    <n v="0"/>
    <n v="0"/>
    <n v="5000"/>
    <n v="3500"/>
    <n v="2"/>
    <n v="0"/>
    <n v="0"/>
    <n v="0"/>
    <n v="5000"/>
    <n v="3500"/>
    <n v="2"/>
    <n v="9969"/>
    <n v="1092"/>
    <n v="13469"/>
    <n v="1094"/>
  </r>
  <r>
    <x v="17"/>
    <s v="SAN CALIXTO"/>
    <s v="54670"/>
    <n v="0"/>
    <n v="0"/>
    <n v="0"/>
    <n v="0"/>
    <n v="0"/>
    <n v="0"/>
    <n v="0"/>
    <n v="0"/>
    <n v="0"/>
    <n v="0"/>
    <n v="0"/>
    <n v="0"/>
    <n v="0"/>
    <n v="0"/>
    <n v="0"/>
    <n v="9747"/>
    <n v="1102"/>
    <n v="9747"/>
    <n v="1102"/>
  </r>
  <r>
    <x v="17"/>
    <s v="SAN CAYETANO"/>
    <s v="54673"/>
    <n v="193000"/>
    <n v="192000"/>
    <n v="3"/>
    <n v="0"/>
    <n v="0"/>
    <n v="0"/>
    <n v="6840"/>
    <n v="3000"/>
    <n v="2"/>
    <n v="0"/>
    <n v="0"/>
    <n v="0"/>
    <n v="199840"/>
    <n v="195000"/>
    <n v="5"/>
    <n v="1615"/>
    <n v="173"/>
    <n v="196615"/>
    <n v="178"/>
  </r>
  <r>
    <x v="17"/>
    <s v="SANTIAGO"/>
    <s v="54680"/>
    <n v="2000"/>
    <n v="1300"/>
    <n v="1"/>
    <n v="0"/>
    <n v="0"/>
    <n v="0"/>
    <n v="2000"/>
    <n v="1200"/>
    <n v="1"/>
    <n v="0"/>
    <n v="0"/>
    <n v="0"/>
    <n v="4000"/>
    <n v="2500"/>
    <n v="2"/>
    <n v="4128"/>
    <n v="466"/>
    <n v="6628"/>
    <n v="468"/>
  </r>
  <r>
    <x v="17"/>
    <s v="SARDINATA"/>
    <s v="54720"/>
    <n v="2000"/>
    <n v="1150"/>
    <n v="1"/>
    <n v="0"/>
    <n v="0"/>
    <n v="0"/>
    <n v="0"/>
    <n v="0"/>
    <n v="0"/>
    <n v="0"/>
    <n v="0"/>
    <n v="0"/>
    <n v="2000"/>
    <n v="1150"/>
    <n v="1"/>
    <n v="36729"/>
    <n v="4010"/>
    <n v="37879"/>
    <n v="4011"/>
  </r>
  <r>
    <x v="17"/>
    <s v="SILOS"/>
    <s v="54743"/>
    <n v="0"/>
    <n v="0"/>
    <n v="0"/>
    <n v="0"/>
    <n v="0"/>
    <n v="0"/>
    <n v="0"/>
    <n v="0"/>
    <n v="0"/>
    <n v="0"/>
    <n v="0"/>
    <n v="0"/>
    <n v="0"/>
    <n v="0"/>
    <n v="0"/>
    <n v="9875"/>
    <n v="1003"/>
    <n v="9875"/>
    <n v="1003"/>
  </r>
  <r>
    <x v="17"/>
    <s v="TEORAMA"/>
    <s v="54800"/>
    <n v="0"/>
    <n v="0"/>
    <n v="0"/>
    <n v="0"/>
    <n v="0"/>
    <n v="0"/>
    <n v="500"/>
    <n v="400"/>
    <n v="1"/>
    <n v="0"/>
    <n v="0"/>
    <n v="0"/>
    <n v="500"/>
    <n v="400"/>
    <n v="1"/>
    <n v="2463"/>
    <n v="284"/>
    <n v="2863"/>
    <n v="285"/>
  </r>
  <r>
    <x v="17"/>
    <s v="TIBU"/>
    <s v="54810"/>
    <n v="0"/>
    <n v="0"/>
    <n v="0"/>
    <n v="0"/>
    <n v="0"/>
    <n v="0"/>
    <n v="125000"/>
    <n v="67000"/>
    <n v="3"/>
    <n v="0"/>
    <n v="0"/>
    <n v="0"/>
    <n v="125000"/>
    <n v="67000"/>
    <n v="3"/>
    <n v="15038"/>
    <n v="1629"/>
    <n v="82038"/>
    <n v="1632"/>
  </r>
  <r>
    <x v="17"/>
    <s v="TOLEDO"/>
    <s v="54820"/>
    <n v="0"/>
    <n v="0"/>
    <n v="1"/>
    <n v="0"/>
    <n v="0"/>
    <n v="0"/>
    <n v="14500"/>
    <n v="12700"/>
    <n v="1"/>
    <n v="0"/>
    <n v="0"/>
    <n v="0"/>
    <n v="14500"/>
    <n v="12700"/>
    <n v="2"/>
    <n v="21538"/>
    <n v="2443"/>
    <n v="34238"/>
    <n v="2445"/>
  </r>
  <r>
    <x v="17"/>
    <s v="VILLA CARO"/>
    <s v="54871"/>
    <n v="0"/>
    <n v="0"/>
    <n v="0"/>
    <n v="0"/>
    <n v="0"/>
    <n v="0"/>
    <n v="0"/>
    <n v="0"/>
    <n v="0"/>
    <n v="0"/>
    <n v="0"/>
    <n v="0"/>
    <n v="0"/>
    <n v="0"/>
    <n v="0"/>
    <n v="4371"/>
    <n v="484"/>
    <n v="4371"/>
    <n v="484"/>
  </r>
  <r>
    <x v="17"/>
    <s v="VILLA DEL ROSARIO"/>
    <s v="54874"/>
    <n v="274350"/>
    <n v="214400"/>
    <n v="9"/>
    <n v="15000"/>
    <n v="12000"/>
    <n v="1"/>
    <n v="179500"/>
    <n v="156300"/>
    <n v="4"/>
    <n v="0"/>
    <n v="0"/>
    <n v="0"/>
    <n v="468850"/>
    <n v="382700"/>
    <n v="14"/>
    <n v="2256"/>
    <n v="259"/>
    <n v="384956"/>
    <n v="273"/>
  </r>
  <r>
    <x v="18"/>
    <s v="ARMENIA"/>
    <s v="63001"/>
    <n v="2745000"/>
    <n v="2400656"/>
    <n v="27"/>
    <n v="0"/>
    <n v="0"/>
    <n v="0"/>
    <n v="84000"/>
    <n v="74000"/>
    <n v="2"/>
    <n v="52500"/>
    <n v="53390"/>
    <n v="1"/>
    <n v="2881500"/>
    <n v="2528046"/>
    <n v="30"/>
    <n v="1800"/>
    <n v="53"/>
    <n v="2529846"/>
    <n v="83"/>
  </r>
  <r>
    <x v="18"/>
    <s v="BUENAVISTA"/>
    <s v="63111"/>
    <n v="0"/>
    <n v="0"/>
    <n v="0"/>
    <n v="0"/>
    <n v="0"/>
    <n v="0"/>
    <n v="0"/>
    <n v="0"/>
    <n v="0"/>
    <n v="0"/>
    <n v="0"/>
    <n v="0"/>
    <n v="0"/>
    <n v="0"/>
    <n v="0"/>
    <n v="2200"/>
    <n v="49"/>
    <n v="2200"/>
    <n v="49"/>
  </r>
  <r>
    <x v="18"/>
    <s v="CALARCA"/>
    <s v="63130"/>
    <n v="1435500"/>
    <n v="1217400"/>
    <n v="16"/>
    <n v="66500"/>
    <n v="54800"/>
    <n v="2"/>
    <n v="145600"/>
    <n v="137000"/>
    <n v="2"/>
    <n v="100000"/>
    <n v="23000"/>
    <n v="1"/>
    <n v="1747600"/>
    <n v="1432200"/>
    <n v="21"/>
    <n v="1750"/>
    <n v="58"/>
    <n v="1433950"/>
    <n v="79"/>
  </r>
  <r>
    <x v="18"/>
    <s v="CIRCASIA"/>
    <s v="63190"/>
    <n v="801000"/>
    <n v="644924"/>
    <n v="12"/>
    <n v="0"/>
    <n v="0"/>
    <n v="0"/>
    <n v="71000"/>
    <n v="64000"/>
    <n v="4"/>
    <n v="271500"/>
    <n v="248500"/>
    <n v="3"/>
    <n v="1143500"/>
    <n v="957424"/>
    <n v="19"/>
    <n v="2105"/>
    <n v="49"/>
    <n v="959529"/>
    <n v="68"/>
  </r>
  <r>
    <x v="18"/>
    <s v="CORDOBA"/>
    <s v="63212"/>
    <n v="0"/>
    <n v="0"/>
    <n v="0"/>
    <n v="0"/>
    <n v="0"/>
    <n v="0"/>
    <n v="8500"/>
    <n v="7800"/>
    <n v="4"/>
    <n v="0"/>
    <n v="0"/>
    <n v="0"/>
    <n v="8500"/>
    <n v="7800"/>
    <n v="4"/>
    <n v="2890"/>
    <n v="62"/>
    <n v="10690"/>
    <n v="66"/>
  </r>
  <r>
    <x v="18"/>
    <s v="FILANDIA"/>
    <s v="63272"/>
    <n v="264000"/>
    <n v="253800"/>
    <n v="4"/>
    <n v="81000"/>
    <n v="75000"/>
    <n v="2"/>
    <n v="204000"/>
    <n v="153000"/>
    <n v="1"/>
    <n v="0"/>
    <n v="0"/>
    <n v="0"/>
    <n v="549000"/>
    <n v="481800"/>
    <n v="7"/>
    <n v="2500"/>
    <n v="65"/>
    <n v="484300"/>
    <n v="72"/>
  </r>
  <r>
    <x v="18"/>
    <s v="GENOVA"/>
    <s v="63302"/>
    <n v="0"/>
    <n v="0"/>
    <n v="0"/>
    <n v="0"/>
    <n v="0"/>
    <n v="0"/>
    <n v="0"/>
    <n v="0"/>
    <n v="0"/>
    <n v="0"/>
    <n v="0"/>
    <n v="0"/>
    <n v="0"/>
    <n v="0"/>
    <n v="0"/>
    <n v="1620"/>
    <n v="46"/>
    <n v="1620"/>
    <n v="46"/>
  </r>
  <r>
    <x v="18"/>
    <s v="LA TEBAIDA"/>
    <s v="63401"/>
    <n v="489200"/>
    <n v="411900"/>
    <n v="8"/>
    <n v="0"/>
    <n v="0"/>
    <n v="0"/>
    <n v="60000"/>
    <n v="60000"/>
    <n v="1"/>
    <n v="0"/>
    <n v="0"/>
    <n v="0"/>
    <n v="549200"/>
    <n v="471900"/>
    <n v="9"/>
    <n v="2310"/>
    <n v="34"/>
    <n v="474210"/>
    <n v="43"/>
  </r>
  <r>
    <x v="18"/>
    <s v="MONTENEGRO"/>
    <s v="63470"/>
    <n v="2101000"/>
    <n v="1961800"/>
    <n v="20"/>
    <n v="23000"/>
    <n v="23000"/>
    <n v="0"/>
    <n v="248000"/>
    <n v="202200"/>
    <n v="5"/>
    <n v="0"/>
    <n v="0"/>
    <n v="0"/>
    <n v="2372000"/>
    <n v="2187000"/>
    <n v="25"/>
    <n v="3900"/>
    <n v="56"/>
    <n v="2190900"/>
    <n v="81"/>
  </r>
  <r>
    <x v="18"/>
    <s v="PIJAO"/>
    <s v="63548"/>
    <n v="247000"/>
    <n v="240000"/>
    <n v="1"/>
    <n v="0"/>
    <n v="0"/>
    <n v="0"/>
    <n v="0"/>
    <n v="0"/>
    <n v="0"/>
    <n v="0"/>
    <n v="0"/>
    <n v="0"/>
    <n v="247000"/>
    <n v="240000"/>
    <n v="1"/>
    <n v="2690"/>
    <n v="48"/>
    <n v="242690"/>
    <n v="49"/>
  </r>
  <r>
    <x v="18"/>
    <s v="QUIMBAYA"/>
    <s v="63594"/>
    <n v="1683500"/>
    <n v="1628100"/>
    <n v="20"/>
    <n v="0"/>
    <n v="0"/>
    <n v="0"/>
    <n v="0"/>
    <n v="0"/>
    <n v="0"/>
    <n v="0"/>
    <n v="0"/>
    <n v="0"/>
    <n v="1683500"/>
    <n v="1628100"/>
    <n v="20"/>
    <n v="3420"/>
    <n v="49"/>
    <n v="1631520"/>
    <n v="69"/>
  </r>
  <r>
    <x v="18"/>
    <s v="SALENTO"/>
    <s v="63690"/>
    <n v="80000"/>
    <n v="19600"/>
    <n v="3"/>
    <n v="0"/>
    <n v="0"/>
    <n v="0"/>
    <n v="10000"/>
    <n v="4000"/>
    <n v="1"/>
    <n v="0"/>
    <n v="0"/>
    <n v="0"/>
    <n v="90000"/>
    <n v="23600"/>
    <n v="4"/>
    <n v="2650"/>
    <n v="37"/>
    <n v="26250"/>
    <n v="41"/>
  </r>
  <r>
    <x v="19"/>
    <s v="PEREIRA"/>
    <s v="66001"/>
    <n v="2335545"/>
    <n v="2012201"/>
    <n v="43"/>
    <n v="385000"/>
    <n v="384200"/>
    <n v="2"/>
    <n v="439604"/>
    <n v="318258"/>
    <n v="20"/>
    <n v="40000"/>
    <n v="32000"/>
    <n v="1"/>
    <n v="3200149"/>
    <n v="2746659"/>
    <n v="66"/>
    <n v="31471"/>
    <n v="415"/>
    <n v="2778130"/>
    <n v="481"/>
  </r>
  <r>
    <x v="19"/>
    <s v="APIA"/>
    <s v="66045"/>
    <n v="2000"/>
    <n v="1400"/>
    <n v="1"/>
    <n v="0"/>
    <n v="0"/>
    <n v="0"/>
    <n v="0"/>
    <n v="0"/>
    <n v="0"/>
    <n v="0"/>
    <n v="0"/>
    <n v="0"/>
    <n v="2000"/>
    <n v="1400"/>
    <n v="1"/>
    <n v="20141"/>
    <n v="130"/>
    <n v="21541"/>
    <n v="131"/>
  </r>
  <r>
    <x v="19"/>
    <s v="BALBOA"/>
    <s v="66075"/>
    <n v="180000"/>
    <n v="161898"/>
    <n v="1"/>
    <n v="0"/>
    <n v="0"/>
    <n v="0"/>
    <n v="1200"/>
    <n v="1200"/>
    <n v="1"/>
    <n v="0"/>
    <n v="0"/>
    <n v="0"/>
    <n v="181200"/>
    <n v="163098"/>
    <n v="2"/>
    <n v="1255"/>
    <n v="66"/>
    <n v="164353"/>
    <n v="68"/>
  </r>
  <r>
    <x v="19"/>
    <s v="BELEN DE UMBRIA"/>
    <s v="66088"/>
    <n v="8000"/>
    <n v="8000"/>
    <n v="1"/>
    <n v="0"/>
    <n v="0"/>
    <n v="0"/>
    <n v="0"/>
    <n v="0"/>
    <n v="0"/>
    <n v="0"/>
    <n v="0"/>
    <n v="0"/>
    <n v="8000"/>
    <n v="8000"/>
    <n v="1"/>
    <n v="6543"/>
    <n v="120"/>
    <n v="14543"/>
    <n v="121"/>
  </r>
  <r>
    <x v="19"/>
    <s v="DOSQUEBRADAS"/>
    <s v="66170"/>
    <n v="157200"/>
    <n v="138200"/>
    <n v="5"/>
    <n v="0"/>
    <n v="0"/>
    <n v="0"/>
    <n v="41835"/>
    <n v="41835"/>
    <n v="4"/>
    <n v="0"/>
    <n v="0"/>
    <n v="0"/>
    <n v="199035"/>
    <n v="180035"/>
    <n v="9"/>
    <n v="15105"/>
    <n v="99"/>
    <n v="195140"/>
    <n v="108"/>
  </r>
  <r>
    <x v="19"/>
    <s v="GUATICA"/>
    <s v="66318"/>
    <n v="0"/>
    <n v="0"/>
    <n v="0"/>
    <n v="0"/>
    <n v="0"/>
    <n v="0"/>
    <n v="0"/>
    <n v="0"/>
    <n v="0"/>
    <n v="0"/>
    <n v="0"/>
    <n v="0"/>
    <n v="0"/>
    <n v="0"/>
    <n v="0"/>
    <n v="18651"/>
    <n v="105"/>
    <n v="18651"/>
    <n v="105"/>
  </r>
  <r>
    <x v="19"/>
    <s v="LA CELIA"/>
    <s v="66383"/>
    <n v="0"/>
    <n v="0"/>
    <n v="0"/>
    <n v="0"/>
    <n v="0"/>
    <n v="0"/>
    <n v="0"/>
    <n v="0"/>
    <n v="0"/>
    <n v="0"/>
    <n v="0"/>
    <n v="0"/>
    <n v="0"/>
    <n v="0"/>
    <n v="0"/>
    <n v="5053"/>
    <n v="48"/>
    <n v="5053"/>
    <n v="48"/>
  </r>
  <r>
    <x v="19"/>
    <s v="LA VIRGINIA"/>
    <s v="66400"/>
    <n v="0"/>
    <n v="0"/>
    <n v="0"/>
    <n v="0"/>
    <n v="0"/>
    <n v="0"/>
    <n v="0"/>
    <n v="0"/>
    <n v="0"/>
    <n v="0"/>
    <n v="0"/>
    <n v="0"/>
    <n v="0"/>
    <n v="0"/>
    <n v="0"/>
    <n v="350"/>
    <n v="32"/>
    <n v="350"/>
    <n v="32"/>
  </r>
  <r>
    <x v="19"/>
    <s v="MARSELLA"/>
    <s v="66440"/>
    <n v="0"/>
    <n v="0"/>
    <n v="0"/>
    <n v="0"/>
    <n v="0"/>
    <n v="0"/>
    <n v="0"/>
    <n v="0"/>
    <n v="0"/>
    <n v="75000"/>
    <n v="44609"/>
    <n v="1"/>
    <n v="75000"/>
    <n v="44609"/>
    <n v="1"/>
    <n v="8332"/>
    <n v="98"/>
    <n v="52941"/>
    <n v="99"/>
  </r>
  <r>
    <x v="19"/>
    <s v="MISTRATO"/>
    <s v="66456"/>
    <n v="0"/>
    <n v="0"/>
    <n v="0"/>
    <n v="0"/>
    <n v="0"/>
    <n v="0"/>
    <n v="2000"/>
    <n v="2000"/>
    <n v="1"/>
    <n v="0"/>
    <n v="0"/>
    <n v="0"/>
    <n v="2000"/>
    <n v="2000"/>
    <n v="1"/>
    <n v="7147"/>
    <n v="85"/>
    <n v="9147"/>
    <n v="86"/>
  </r>
  <r>
    <x v="19"/>
    <s v="PUEBLO RICO"/>
    <s v="66572"/>
    <n v="1800"/>
    <n v="1800"/>
    <n v="1"/>
    <n v="0"/>
    <n v="0"/>
    <n v="0"/>
    <n v="3850"/>
    <n v="3850"/>
    <n v="2"/>
    <n v="0"/>
    <n v="0"/>
    <n v="0"/>
    <n v="5650"/>
    <n v="5650"/>
    <n v="3"/>
    <n v="1120"/>
    <n v="117"/>
    <n v="6770"/>
    <n v="120"/>
  </r>
  <r>
    <x v="19"/>
    <s v="QUINCHIA"/>
    <s v="66594"/>
    <n v="0"/>
    <n v="0"/>
    <n v="0"/>
    <n v="0"/>
    <n v="0"/>
    <n v="0"/>
    <n v="0"/>
    <n v="0"/>
    <n v="0"/>
    <n v="0"/>
    <n v="0"/>
    <n v="0"/>
    <n v="0"/>
    <n v="0"/>
    <n v="0"/>
    <n v="22352"/>
    <n v="204"/>
    <n v="22352"/>
    <n v="204"/>
  </r>
  <r>
    <x v="19"/>
    <s v="SANTA ROSA DE CABAL"/>
    <s v="66682"/>
    <n v="0"/>
    <n v="0"/>
    <n v="0"/>
    <n v="40000"/>
    <n v="40000"/>
    <n v="1"/>
    <n v="379660"/>
    <n v="316400"/>
    <n v="5"/>
    <n v="0"/>
    <n v="0"/>
    <n v="0"/>
    <n v="419660"/>
    <n v="356400"/>
    <n v="6"/>
    <n v="30640"/>
    <n v="320"/>
    <n v="387040"/>
    <n v="326"/>
  </r>
  <r>
    <x v="19"/>
    <s v="SANTUARIO"/>
    <s v="66687"/>
    <n v="0"/>
    <n v="0"/>
    <n v="0"/>
    <n v="0"/>
    <n v="0"/>
    <n v="0"/>
    <n v="0"/>
    <n v="0"/>
    <n v="0"/>
    <n v="0"/>
    <n v="0"/>
    <n v="0"/>
    <n v="0"/>
    <n v="0"/>
    <n v="0"/>
    <n v="20938"/>
    <n v="98"/>
    <n v="20938"/>
    <n v="98"/>
  </r>
  <r>
    <x v="20"/>
    <s v="BUCARAMANGA"/>
    <s v="68001"/>
    <n v="191000"/>
    <n v="188000"/>
    <n v="12"/>
    <n v="0"/>
    <n v="0"/>
    <n v="0"/>
    <n v="302000"/>
    <n v="90000"/>
    <n v="18"/>
    <n v="0"/>
    <n v="0"/>
    <n v="0"/>
    <n v="493000"/>
    <n v="278000"/>
    <n v="30"/>
    <n v="6300"/>
    <n v="320"/>
    <n v="284300"/>
    <n v="350"/>
  </r>
  <r>
    <x v="20"/>
    <s v="AGUADA"/>
    <s v="68013"/>
    <n v="0"/>
    <n v="0"/>
    <n v="0"/>
    <n v="0"/>
    <n v="0"/>
    <n v="0"/>
    <n v="0"/>
    <n v="0"/>
    <n v="0"/>
    <n v="0"/>
    <n v="0"/>
    <n v="0"/>
    <n v="0"/>
    <n v="0"/>
    <n v="0"/>
    <n v="1210"/>
    <n v="43"/>
    <n v="1210"/>
    <n v="43"/>
  </r>
  <r>
    <x v="20"/>
    <s v="ALBANIA"/>
    <s v="68020"/>
    <n v="0"/>
    <n v="0"/>
    <n v="0"/>
    <n v="0"/>
    <n v="0"/>
    <n v="0"/>
    <n v="0"/>
    <n v="0"/>
    <n v="0"/>
    <n v="0"/>
    <n v="0"/>
    <n v="0"/>
    <n v="0"/>
    <n v="0"/>
    <n v="0"/>
    <n v="3428"/>
    <n v="84"/>
    <n v="3428"/>
    <n v="84"/>
  </r>
  <r>
    <x v="20"/>
    <s v="ARATOCA"/>
    <s v="68051"/>
    <n v="642200"/>
    <n v="629500"/>
    <n v="19"/>
    <n v="0"/>
    <n v="0"/>
    <n v="0"/>
    <n v="385000"/>
    <n v="378300"/>
    <n v="13"/>
    <n v="41000"/>
    <n v="39500"/>
    <n v="1"/>
    <n v="1068200"/>
    <n v="1047300"/>
    <n v="33"/>
    <n v="6923"/>
    <n v="79"/>
    <n v="1054223"/>
    <n v="112"/>
  </r>
  <r>
    <x v="20"/>
    <s v="BARBOSA"/>
    <s v="68077"/>
    <n v="358200"/>
    <n v="337000"/>
    <n v="36"/>
    <n v="0"/>
    <n v="0"/>
    <n v="0"/>
    <n v="212500"/>
    <n v="150500"/>
    <n v="35"/>
    <n v="0"/>
    <n v="0"/>
    <n v="0"/>
    <n v="570700"/>
    <n v="487500"/>
    <n v="71"/>
    <n v="238653"/>
    <n v="1280"/>
    <n v="726153"/>
    <n v="1351"/>
  </r>
  <r>
    <x v="20"/>
    <s v="BARICHARA"/>
    <s v="68079"/>
    <n v="219000"/>
    <n v="201000"/>
    <n v="36"/>
    <n v="0"/>
    <n v="0"/>
    <n v="0"/>
    <n v="11000"/>
    <n v="10500"/>
    <n v="7"/>
    <n v="0"/>
    <n v="0"/>
    <n v="0"/>
    <n v="230000"/>
    <n v="211500"/>
    <n v="43"/>
    <n v="870"/>
    <n v="23"/>
    <n v="212370"/>
    <n v="66"/>
  </r>
  <r>
    <x v="20"/>
    <s v="BARRANCABERMEJA"/>
    <s v="68081"/>
    <n v="1900000"/>
    <n v="1800000"/>
    <n v="17"/>
    <n v="0"/>
    <n v="0"/>
    <n v="0"/>
    <n v="0"/>
    <n v="0"/>
    <n v="0"/>
    <n v="0"/>
    <n v="0"/>
    <n v="0"/>
    <n v="1900000"/>
    <n v="1800000"/>
    <n v="17"/>
    <n v="3862"/>
    <n v="63"/>
    <n v="1803862"/>
    <n v="80"/>
  </r>
  <r>
    <x v="20"/>
    <s v="BETULIA"/>
    <s v="68092"/>
    <n v="432000"/>
    <n v="410000"/>
    <n v="5"/>
    <n v="0"/>
    <n v="0"/>
    <n v="0"/>
    <n v="0"/>
    <n v="0"/>
    <n v="0"/>
    <n v="21000"/>
    <n v="21000"/>
    <n v="1"/>
    <n v="453000"/>
    <n v="431000"/>
    <n v="6"/>
    <n v="11823"/>
    <n v="340"/>
    <n v="442823"/>
    <n v="346"/>
  </r>
  <r>
    <x v="20"/>
    <s v="BOLIVAR"/>
    <s v="68101"/>
    <n v="0"/>
    <n v="0"/>
    <n v="0"/>
    <n v="0"/>
    <n v="0"/>
    <n v="0"/>
    <n v="2400"/>
    <n v="2000"/>
    <n v="2"/>
    <n v="0"/>
    <n v="0"/>
    <n v="0"/>
    <n v="2400"/>
    <n v="2000"/>
    <n v="2"/>
    <n v="9250"/>
    <n v="1110"/>
    <n v="11250"/>
    <n v="1112"/>
  </r>
  <r>
    <x v="20"/>
    <s v="CABRERA"/>
    <s v="68121"/>
    <n v="8900"/>
    <n v="8200"/>
    <n v="6"/>
    <n v="0"/>
    <n v="0"/>
    <n v="0"/>
    <n v="0"/>
    <n v="0"/>
    <n v="0"/>
    <n v="0"/>
    <n v="0"/>
    <n v="0"/>
    <n v="8900"/>
    <n v="8200"/>
    <n v="6"/>
    <n v="4130"/>
    <n v="145"/>
    <n v="12330"/>
    <n v="151"/>
  </r>
  <r>
    <x v="20"/>
    <s v="CALIFORNIA"/>
    <s v="68132"/>
    <n v="0"/>
    <n v="0"/>
    <n v="0"/>
    <n v="0"/>
    <n v="0"/>
    <n v="0"/>
    <n v="0"/>
    <n v="0"/>
    <n v="0"/>
    <n v="0"/>
    <n v="0"/>
    <n v="0"/>
    <n v="0"/>
    <n v="0"/>
    <n v="0"/>
    <n v="2512"/>
    <n v="141"/>
    <n v="2512"/>
    <n v="141"/>
  </r>
  <r>
    <x v="20"/>
    <s v="CAPITANEJO"/>
    <s v="68147"/>
    <n v="0"/>
    <n v="0"/>
    <n v="0"/>
    <n v="0"/>
    <n v="0"/>
    <n v="0"/>
    <n v="0"/>
    <n v="0"/>
    <n v="0"/>
    <n v="0"/>
    <n v="0"/>
    <n v="0"/>
    <n v="0"/>
    <n v="0"/>
    <n v="0"/>
    <n v="5693"/>
    <n v="255"/>
    <n v="5693"/>
    <n v="255"/>
  </r>
  <r>
    <x v="20"/>
    <s v="CARCASI"/>
    <s v="68152"/>
    <n v="0"/>
    <n v="0"/>
    <n v="0"/>
    <n v="0"/>
    <n v="0"/>
    <n v="0"/>
    <n v="0"/>
    <n v="0"/>
    <n v="0"/>
    <n v="0"/>
    <n v="0"/>
    <n v="0"/>
    <n v="0"/>
    <n v="0"/>
    <n v="0"/>
    <n v="2695"/>
    <n v="302"/>
    <n v="2695"/>
    <n v="302"/>
  </r>
  <r>
    <x v="20"/>
    <s v="CEPITA"/>
    <s v="68160"/>
    <n v="0"/>
    <n v="0"/>
    <n v="0"/>
    <n v="0"/>
    <n v="0"/>
    <n v="0"/>
    <n v="0"/>
    <n v="0"/>
    <n v="0"/>
    <n v="0"/>
    <n v="0"/>
    <n v="0"/>
    <n v="0"/>
    <n v="0"/>
    <n v="0"/>
    <n v="2293"/>
    <n v="71"/>
    <n v="2293"/>
    <n v="71"/>
  </r>
  <r>
    <x v="20"/>
    <s v="CERRITO"/>
    <s v="68162"/>
    <n v="0"/>
    <n v="0"/>
    <n v="0"/>
    <n v="0"/>
    <n v="0"/>
    <n v="0"/>
    <n v="0"/>
    <n v="0"/>
    <n v="0"/>
    <n v="0"/>
    <n v="0"/>
    <n v="0"/>
    <n v="0"/>
    <n v="0"/>
    <n v="0"/>
    <n v="2217"/>
    <n v="215"/>
    <n v="2217"/>
    <n v="215"/>
  </r>
  <r>
    <x v="20"/>
    <s v="CHARALA"/>
    <s v="68167"/>
    <n v="100000"/>
    <n v="86000"/>
    <n v="15"/>
    <n v="27000"/>
    <n v="22000"/>
    <n v="6"/>
    <n v="53000"/>
    <n v="50200"/>
    <n v="11"/>
    <n v="0"/>
    <n v="0"/>
    <n v="0"/>
    <n v="180000"/>
    <n v="158200"/>
    <n v="32"/>
    <n v="5940"/>
    <n v="302"/>
    <n v="164140"/>
    <n v="334"/>
  </r>
  <r>
    <x v="20"/>
    <s v="CHARTA"/>
    <s v="68169"/>
    <n v="0"/>
    <n v="0"/>
    <n v="0"/>
    <n v="0"/>
    <n v="0"/>
    <n v="0"/>
    <n v="6200"/>
    <n v="6200"/>
    <n v="6"/>
    <n v="0"/>
    <n v="0"/>
    <n v="0"/>
    <n v="6200"/>
    <n v="6200"/>
    <n v="6"/>
    <n v="6715"/>
    <n v="65"/>
    <n v="12915"/>
    <n v="71"/>
  </r>
  <r>
    <x v="20"/>
    <s v="CHIMA"/>
    <s v="68176"/>
    <n v="0"/>
    <n v="0"/>
    <n v="0"/>
    <n v="0"/>
    <n v="0"/>
    <n v="0"/>
    <n v="0"/>
    <n v="0"/>
    <n v="0"/>
    <n v="0"/>
    <n v="0"/>
    <n v="0"/>
    <n v="0"/>
    <n v="0"/>
    <n v="0"/>
    <n v="10493"/>
    <n v="332"/>
    <n v="10493"/>
    <n v="332"/>
  </r>
  <r>
    <x v="20"/>
    <s v="CHIPATA"/>
    <s v="68179"/>
    <n v="0"/>
    <n v="0"/>
    <n v="0"/>
    <n v="4200"/>
    <n v="3300"/>
    <n v="3"/>
    <n v="46000"/>
    <n v="39000"/>
    <n v="3"/>
    <n v="0"/>
    <n v="0"/>
    <n v="0"/>
    <n v="50200"/>
    <n v="42300"/>
    <n v="6"/>
    <n v="7280"/>
    <n v="290"/>
    <n v="49580"/>
    <n v="296"/>
  </r>
  <r>
    <x v="20"/>
    <s v="CIMITARRA"/>
    <s v="68190"/>
    <n v="0"/>
    <n v="0"/>
    <n v="0"/>
    <n v="0"/>
    <n v="0"/>
    <n v="0"/>
    <n v="0"/>
    <n v="0"/>
    <n v="0"/>
    <n v="0"/>
    <n v="0"/>
    <n v="0"/>
    <n v="0"/>
    <n v="0"/>
    <n v="0"/>
    <n v="36940"/>
    <n v="930"/>
    <n v="36940"/>
    <n v="930"/>
  </r>
  <r>
    <x v="20"/>
    <s v="CONCEPCION"/>
    <s v="68207"/>
    <n v="0"/>
    <n v="0"/>
    <n v="0"/>
    <n v="0"/>
    <n v="0"/>
    <n v="0"/>
    <n v="0"/>
    <n v="0"/>
    <n v="0"/>
    <n v="0"/>
    <n v="0"/>
    <n v="0"/>
    <n v="0"/>
    <n v="0"/>
    <n v="0"/>
    <n v="31000"/>
    <n v="960"/>
    <n v="31000"/>
    <n v="960"/>
  </r>
  <r>
    <x v="20"/>
    <s v="CONFINES"/>
    <s v="68209"/>
    <n v="0"/>
    <n v="0"/>
    <n v="0"/>
    <n v="0"/>
    <n v="0"/>
    <n v="0"/>
    <n v="0"/>
    <n v="0"/>
    <n v="0"/>
    <n v="0"/>
    <n v="0"/>
    <n v="0"/>
    <n v="0"/>
    <n v="0"/>
    <n v="0"/>
    <n v="23000"/>
    <n v="720"/>
    <n v="23000"/>
    <n v="720"/>
  </r>
  <r>
    <x v="20"/>
    <s v="CONTRATACION"/>
    <s v="68211"/>
    <n v="0"/>
    <n v="0"/>
    <n v="0"/>
    <n v="0"/>
    <n v="0"/>
    <n v="0"/>
    <n v="0"/>
    <n v="0"/>
    <n v="0"/>
    <n v="0"/>
    <n v="0"/>
    <n v="0"/>
    <n v="0"/>
    <n v="0"/>
    <n v="0"/>
    <n v="6300"/>
    <n v="240"/>
    <n v="6300"/>
    <n v="240"/>
  </r>
  <r>
    <x v="20"/>
    <s v="COROMORO"/>
    <s v="68217"/>
    <n v="17000"/>
    <n v="15200"/>
    <n v="2"/>
    <n v="0"/>
    <n v="0"/>
    <n v="0"/>
    <n v="1800"/>
    <n v="1500"/>
    <n v="3"/>
    <n v="0"/>
    <n v="0"/>
    <n v="0"/>
    <n v="18800"/>
    <n v="16700"/>
    <n v="5"/>
    <n v="3580"/>
    <n v="280"/>
    <n v="20280"/>
    <n v="285"/>
  </r>
  <r>
    <x v="20"/>
    <s v="CURITI"/>
    <s v="68229"/>
    <n v="80000"/>
    <n v="45000"/>
    <n v="5"/>
    <n v="0"/>
    <n v="0"/>
    <n v="0"/>
    <n v="49000"/>
    <n v="41000"/>
    <n v="14"/>
    <n v="125600"/>
    <n v="77600"/>
    <n v="9"/>
    <n v="254600"/>
    <n v="163600"/>
    <n v="28"/>
    <n v="1498"/>
    <n v="115"/>
    <n v="165098"/>
    <n v="143"/>
  </r>
  <r>
    <x v="20"/>
    <s v="EL CARMEN DE CHUCURI"/>
    <s v="68235"/>
    <n v="0"/>
    <n v="0"/>
    <n v="0"/>
    <n v="0"/>
    <n v="0"/>
    <n v="0"/>
    <n v="0"/>
    <n v="0"/>
    <n v="0"/>
    <n v="0"/>
    <n v="0"/>
    <n v="0"/>
    <n v="0"/>
    <n v="0"/>
    <n v="0"/>
    <n v="3429"/>
    <n v="231"/>
    <n v="3429"/>
    <n v="231"/>
  </r>
  <r>
    <x v="20"/>
    <s v="EL GUACAMAYO"/>
    <s v="68245"/>
    <n v="0"/>
    <n v="0"/>
    <n v="0"/>
    <n v="0"/>
    <n v="0"/>
    <n v="0"/>
    <n v="0"/>
    <n v="0"/>
    <n v="0"/>
    <n v="0"/>
    <n v="0"/>
    <n v="0"/>
    <n v="0"/>
    <n v="0"/>
    <n v="0"/>
    <n v="6700"/>
    <n v="392"/>
    <n v="6700"/>
    <n v="392"/>
  </r>
  <r>
    <x v="20"/>
    <s v="EL PEÑON"/>
    <s v="68250"/>
    <n v="0"/>
    <n v="0"/>
    <n v="0"/>
    <n v="0"/>
    <n v="0"/>
    <n v="0"/>
    <n v="0"/>
    <n v="0"/>
    <n v="0"/>
    <n v="0"/>
    <n v="0"/>
    <n v="0"/>
    <n v="0"/>
    <n v="0"/>
    <n v="0"/>
    <n v="5800"/>
    <n v="305"/>
    <n v="5800"/>
    <n v="305"/>
  </r>
  <r>
    <x v="20"/>
    <s v="EL PLAYON"/>
    <s v="68255"/>
    <n v="239000"/>
    <n v="234000"/>
    <n v="6"/>
    <n v="15000"/>
    <n v="13200"/>
    <n v="4"/>
    <n v="139000"/>
    <n v="136500"/>
    <n v="6"/>
    <n v="0"/>
    <n v="0"/>
    <n v="0"/>
    <n v="393000"/>
    <n v="383700"/>
    <n v="16"/>
    <n v="8200"/>
    <n v="1740"/>
    <n v="391900"/>
    <n v="1756"/>
  </r>
  <r>
    <x v="20"/>
    <s v="ENCINO"/>
    <s v="68264"/>
    <n v="0"/>
    <n v="0"/>
    <n v="0"/>
    <n v="0"/>
    <n v="0"/>
    <n v="0"/>
    <n v="0"/>
    <n v="0"/>
    <n v="0"/>
    <n v="0"/>
    <n v="0"/>
    <n v="0"/>
    <n v="0"/>
    <n v="0"/>
    <n v="0"/>
    <n v="9500"/>
    <n v="340"/>
    <n v="9500"/>
    <n v="340"/>
  </r>
  <r>
    <x v="20"/>
    <s v="ENCISO"/>
    <s v="68266"/>
    <n v="0"/>
    <n v="0"/>
    <n v="0"/>
    <n v="0"/>
    <n v="0"/>
    <n v="0"/>
    <n v="19000"/>
    <n v="14300"/>
    <n v="4"/>
    <n v="0"/>
    <n v="0"/>
    <n v="0"/>
    <n v="19000"/>
    <n v="14300"/>
    <n v="4"/>
    <n v="3100"/>
    <n v="57"/>
    <n v="17400"/>
    <n v="61"/>
  </r>
  <r>
    <x v="20"/>
    <s v="FLORIAN"/>
    <s v="68271"/>
    <n v="0"/>
    <n v="0"/>
    <n v="0"/>
    <n v="12000"/>
    <n v="10500"/>
    <n v="5"/>
    <n v="0"/>
    <n v="0"/>
    <n v="0"/>
    <n v="0"/>
    <n v="0"/>
    <n v="0"/>
    <n v="12000"/>
    <n v="10500"/>
    <n v="5"/>
    <n v="4920"/>
    <n v="215"/>
    <n v="15420"/>
    <n v="220"/>
  </r>
  <r>
    <x v="20"/>
    <s v="FLORIDABLANCA"/>
    <s v="68276"/>
    <n v="1200000"/>
    <n v="1120000"/>
    <n v="48"/>
    <n v="0"/>
    <n v="0"/>
    <n v="0"/>
    <n v="542000"/>
    <n v="453000"/>
    <n v="27"/>
    <n v="0"/>
    <n v="0"/>
    <n v="0"/>
    <n v="1742000"/>
    <n v="1573000"/>
    <n v="75"/>
    <n v="12340"/>
    <n v="245"/>
    <n v="1585340"/>
    <n v="320"/>
  </r>
  <r>
    <x v="20"/>
    <s v="GALAN"/>
    <s v="68296"/>
    <n v="0"/>
    <n v="0"/>
    <n v="0"/>
    <n v="0"/>
    <n v="0"/>
    <n v="0"/>
    <n v="0"/>
    <n v="0"/>
    <n v="0"/>
    <n v="0"/>
    <n v="0"/>
    <n v="0"/>
    <n v="0"/>
    <n v="0"/>
    <n v="0"/>
    <n v="8200"/>
    <n v="110"/>
    <n v="8200"/>
    <n v="110"/>
  </r>
  <r>
    <x v="20"/>
    <s v="GAMBITA"/>
    <s v="68298"/>
    <n v="0"/>
    <n v="0"/>
    <n v="0"/>
    <n v="0"/>
    <n v="0"/>
    <n v="0"/>
    <n v="0"/>
    <n v="0"/>
    <n v="0"/>
    <n v="0"/>
    <n v="0"/>
    <n v="0"/>
    <n v="0"/>
    <n v="0"/>
    <n v="0"/>
    <n v="4500"/>
    <n v="79"/>
    <n v="4500"/>
    <n v="79"/>
  </r>
  <r>
    <x v="20"/>
    <s v="GIRON"/>
    <s v="68307"/>
    <n v="5200000"/>
    <n v="4600000"/>
    <n v="83"/>
    <n v="0"/>
    <n v="0"/>
    <n v="0"/>
    <n v="2450000"/>
    <n v="2220000"/>
    <n v="59"/>
    <n v="138000"/>
    <n v="124200"/>
    <n v="3"/>
    <n v="7788000"/>
    <n v="6944200"/>
    <n v="145"/>
    <n v="20300"/>
    <n v="760"/>
    <n v="6964500"/>
    <n v="905"/>
  </r>
  <r>
    <x v="20"/>
    <s v="GUACA"/>
    <s v="68318"/>
    <n v="0"/>
    <n v="0"/>
    <n v="0"/>
    <n v="0"/>
    <n v="0"/>
    <n v="0"/>
    <n v="0"/>
    <n v="0"/>
    <n v="0"/>
    <n v="0"/>
    <n v="0"/>
    <n v="0"/>
    <n v="0"/>
    <n v="0"/>
    <n v="0"/>
    <n v="13500"/>
    <n v="265"/>
    <n v="13500"/>
    <n v="265"/>
  </r>
  <r>
    <x v="20"/>
    <s v="GUADALUPE"/>
    <s v="68320"/>
    <n v="0"/>
    <n v="0"/>
    <n v="0"/>
    <n v="0"/>
    <n v="0"/>
    <n v="0"/>
    <n v="0"/>
    <n v="0"/>
    <n v="0"/>
    <n v="0"/>
    <n v="0"/>
    <n v="0"/>
    <n v="0"/>
    <n v="0"/>
    <n v="0"/>
    <n v="1900"/>
    <n v="91"/>
    <n v="1900"/>
    <n v="91"/>
  </r>
  <r>
    <x v="20"/>
    <s v="GUAPOTA"/>
    <s v="68322"/>
    <n v="29000"/>
    <n v="28200"/>
    <n v="4"/>
    <n v="0"/>
    <n v="0"/>
    <n v="0"/>
    <n v="124000"/>
    <n v="62000"/>
    <n v="10"/>
    <n v="100000"/>
    <n v="82000"/>
    <n v="1"/>
    <n v="253000"/>
    <n v="172200"/>
    <n v="15"/>
    <n v="3800"/>
    <n v="110"/>
    <n v="176000"/>
    <n v="125"/>
  </r>
  <r>
    <x v="20"/>
    <s v="GUAVATA"/>
    <s v="68324"/>
    <n v="0"/>
    <n v="0"/>
    <n v="0"/>
    <n v="0"/>
    <n v="0"/>
    <n v="0"/>
    <n v="0"/>
    <n v="0"/>
    <n v="0"/>
    <n v="0"/>
    <n v="0"/>
    <n v="0"/>
    <n v="0"/>
    <n v="0"/>
    <n v="0"/>
    <n v="3500"/>
    <n v="330"/>
    <n v="3500"/>
    <n v="330"/>
  </r>
  <r>
    <x v="20"/>
    <s v="GÜEPSA"/>
    <s v="68327"/>
    <n v="0"/>
    <n v="0"/>
    <n v="0"/>
    <n v="0"/>
    <n v="0"/>
    <n v="0"/>
    <n v="0"/>
    <n v="0"/>
    <n v="0"/>
    <n v="0"/>
    <n v="0"/>
    <n v="0"/>
    <n v="0"/>
    <n v="0"/>
    <n v="0"/>
    <n v="4800"/>
    <n v="210"/>
    <n v="4800"/>
    <n v="210"/>
  </r>
  <r>
    <x v="20"/>
    <s v="HATO"/>
    <s v="68344"/>
    <n v="0"/>
    <n v="0"/>
    <n v="0"/>
    <n v="0"/>
    <n v="0"/>
    <n v="0"/>
    <n v="0"/>
    <n v="0"/>
    <n v="0"/>
    <n v="0"/>
    <n v="0"/>
    <n v="0"/>
    <n v="0"/>
    <n v="0"/>
    <n v="0"/>
    <n v="1550"/>
    <n v="70"/>
    <n v="1550"/>
    <n v="70"/>
  </r>
  <r>
    <x v="20"/>
    <s v="JESUS MARIA"/>
    <s v="68368"/>
    <n v="0"/>
    <n v="0"/>
    <n v="0"/>
    <n v="0"/>
    <n v="0"/>
    <n v="0"/>
    <n v="0"/>
    <n v="0"/>
    <n v="0"/>
    <n v="0"/>
    <n v="0"/>
    <n v="0"/>
    <n v="0"/>
    <n v="0"/>
    <n v="0"/>
    <n v="2290"/>
    <n v="240"/>
    <n v="2290"/>
    <n v="240"/>
  </r>
  <r>
    <x v="20"/>
    <s v="JORDAN"/>
    <s v="68370"/>
    <n v="0"/>
    <n v="0"/>
    <n v="0"/>
    <n v="0"/>
    <n v="0"/>
    <n v="0"/>
    <n v="0"/>
    <n v="0"/>
    <n v="0"/>
    <n v="0"/>
    <n v="0"/>
    <n v="0"/>
    <n v="0"/>
    <n v="0"/>
    <n v="0"/>
    <n v="3100"/>
    <n v="305"/>
    <n v="3100"/>
    <n v="305"/>
  </r>
  <r>
    <x v="20"/>
    <s v="LA BELLEZA"/>
    <s v="68377"/>
    <n v="0"/>
    <n v="0"/>
    <n v="0"/>
    <n v="0"/>
    <n v="0"/>
    <n v="0"/>
    <n v="0"/>
    <n v="0"/>
    <n v="0"/>
    <n v="0"/>
    <n v="0"/>
    <n v="0"/>
    <n v="0"/>
    <n v="0"/>
    <n v="0"/>
    <n v="12300"/>
    <n v="380"/>
    <n v="12300"/>
    <n v="380"/>
  </r>
  <r>
    <x v="20"/>
    <s v="LANDAZURI"/>
    <s v="68385"/>
    <n v="0"/>
    <n v="0"/>
    <n v="0"/>
    <n v="0"/>
    <n v="0"/>
    <n v="0"/>
    <n v="0"/>
    <n v="0"/>
    <n v="0"/>
    <n v="0"/>
    <n v="0"/>
    <n v="0"/>
    <n v="0"/>
    <n v="0"/>
    <n v="0"/>
    <n v="19000"/>
    <n v="1200"/>
    <n v="19000"/>
    <n v="1200"/>
  </r>
  <r>
    <x v="20"/>
    <s v="LA PAZ"/>
    <s v="68397"/>
    <n v="0"/>
    <n v="0"/>
    <n v="0"/>
    <n v="0"/>
    <n v="0"/>
    <n v="0"/>
    <n v="0"/>
    <n v="0"/>
    <n v="0"/>
    <n v="0"/>
    <n v="0"/>
    <n v="0"/>
    <n v="0"/>
    <n v="0"/>
    <n v="0"/>
    <n v="13200"/>
    <n v="440"/>
    <n v="13200"/>
    <n v="440"/>
  </r>
  <r>
    <x v="20"/>
    <s v="LEBRIJA"/>
    <s v="68406"/>
    <n v="7200000"/>
    <n v="6200000"/>
    <n v="135"/>
    <n v="90000"/>
    <n v="86000"/>
    <n v="11"/>
    <n v="5610000"/>
    <n v="5512000"/>
    <n v="139"/>
    <n v="170420"/>
    <n v="152200"/>
    <n v="2"/>
    <n v="13070420"/>
    <n v="11950200"/>
    <n v="287"/>
    <n v="49000"/>
    <n v="470"/>
    <n v="11999200"/>
    <n v="757"/>
  </r>
  <r>
    <x v="20"/>
    <s v="LOS SANTOS"/>
    <s v="68418"/>
    <n v="3800000"/>
    <n v="3700000"/>
    <n v="54"/>
    <n v="0"/>
    <n v="0"/>
    <n v="0"/>
    <n v="1152000"/>
    <n v="982000"/>
    <n v="15"/>
    <n v="478500"/>
    <n v="319590"/>
    <n v="8"/>
    <n v="5430500"/>
    <n v="5001590"/>
    <n v="77"/>
    <n v="7500"/>
    <n v="260"/>
    <n v="5009090"/>
    <n v="337"/>
  </r>
  <r>
    <x v="20"/>
    <s v="MACARAVITA"/>
    <s v="68425"/>
    <n v="0"/>
    <n v="0"/>
    <n v="0"/>
    <n v="0"/>
    <n v="0"/>
    <n v="0"/>
    <n v="0"/>
    <n v="0"/>
    <n v="0"/>
    <n v="0"/>
    <n v="0"/>
    <n v="0"/>
    <n v="0"/>
    <n v="0"/>
    <n v="0"/>
    <n v="8200"/>
    <n v="235"/>
    <n v="8200"/>
    <n v="235"/>
  </r>
  <r>
    <x v="20"/>
    <s v="MALAGA"/>
    <s v="68432"/>
    <n v="0"/>
    <n v="0"/>
    <n v="0"/>
    <n v="0"/>
    <n v="0"/>
    <n v="0"/>
    <n v="0"/>
    <n v="0"/>
    <n v="0"/>
    <n v="0"/>
    <n v="0"/>
    <n v="0"/>
    <n v="0"/>
    <n v="0"/>
    <n v="0"/>
    <n v="7000"/>
    <n v="220"/>
    <n v="7000"/>
    <n v="220"/>
  </r>
  <r>
    <x v="20"/>
    <s v="MATANZA"/>
    <s v="68444"/>
    <n v="31000"/>
    <n v="30000"/>
    <n v="3"/>
    <n v="0"/>
    <n v="0"/>
    <n v="0"/>
    <n v="0"/>
    <n v="0"/>
    <n v="0"/>
    <n v="0"/>
    <n v="0"/>
    <n v="0"/>
    <n v="31000"/>
    <n v="30000"/>
    <n v="3"/>
    <n v="395"/>
    <n v="32"/>
    <n v="30395"/>
    <n v="35"/>
  </r>
  <r>
    <x v="20"/>
    <s v="MOGOTES"/>
    <s v="68464"/>
    <n v="7100"/>
    <n v="4200"/>
    <n v="4"/>
    <n v="900"/>
    <n v="720"/>
    <n v="2"/>
    <n v="0"/>
    <n v="0"/>
    <n v="0"/>
    <n v="32100"/>
    <n v="29756"/>
    <n v="2"/>
    <n v="40100"/>
    <n v="34676"/>
    <n v="8"/>
    <n v="15200"/>
    <n v="515"/>
    <n v="49876"/>
    <n v="523"/>
  </r>
  <r>
    <x v="20"/>
    <s v="MOLAGAVITA"/>
    <s v="68468"/>
    <n v="0"/>
    <n v="0"/>
    <n v="0"/>
    <n v="0"/>
    <n v="0"/>
    <n v="0"/>
    <n v="0"/>
    <n v="0"/>
    <n v="0"/>
    <n v="0"/>
    <n v="0"/>
    <n v="0"/>
    <n v="0"/>
    <n v="0"/>
    <n v="0"/>
    <n v="1120"/>
    <n v="57"/>
    <n v="1120"/>
    <n v="57"/>
  </r>
  <r>
    <x v="20"/>
    <s v="OCAMONTE"/>
    <s v="68498"/>
    <n v="80000"/>
    <n v="79000"/>
    <n v="9"/>
    <n v="0"/>
    <n v="0"/>
    <n v="0"/>
    <n v="27000"/>
    <n v="23200"/>
    <n v="6"/>
    <n v="0"/>
    <n v="0"/>
    <n v="0"/>
    <n v="107000"/>
    <n v="102200"/>
    <n v="15"/>
    <n v="1350"/>
    <n v="75"/>
    <n v="103550"/>
    <n v="90"/>
  </r>
  <r>
    <x v="20"/>
    <s v="OIBA"/>
    <s v="68500"/>
    <n v="0"/>
    <n v="0"/>
    <n v="0"/>
    <n v="0"/>
    <n v="0"/>
    <n v="0"/>
    <n v="15000"/>
    <n v="8000"/>
    <n v="7"/>
    <n v="206000"/>
    <n v="109000"/>
    <n v="2"/>
    <n v="221000"/>
    <n v="117000"/>
    <n v="9"/>
    <n v="8200"/>
    <n v="93"/>
    <n v="125200"/>
    <n v="102"/>
  </r>
  <r>
    <x v="20"/>
    <s v="ONZAGA"/>
    <s v="68502"/>
    <n v="0"/>
    <n v="0"/>
    <n v="0"/>
    <n v="0"/>
    <n v="0"/>
    <n v="0"/>
    <n v="2300"/>
    <n v="2200"/>
    <n v="4"/>
    <n v="0"/>
    <n v="0"/>
    <n v="0"/>
    <n v="2300"/>
    <n v="2200"/>
    <n v="4"/>
    <n v="7000"/>
    <n v="165"/>
    <n v="9200"/>
    <n v="169"/>
  </r>
  <r>
    <x v="20"/>
    <s v="PALMAR"/>
    <s v="68522"/>
    <n v="12000"/>
    <n v="11000"/>
    <n v="4"/>
    <n v="0"/>
    <n v="0"/>
    <n v="0"/>
    <n v="0"/>
    <n v="0"/>
    <n v="0"/>
    <n v="0"/>
    <n v="0"/>
    <n v="0"/>
    <n v="12000"/>
    <n v="11000"/>
    <n v="4"/>
    <n v="2300"/>
    <n v="65"/>
    <n v="13300"/>
    <n v="69"/>
  </r>
  <r>
    <x v="20"/>
    <s v="PALMAS DEL SOCORRO"/>
    <s v="68524"/>
    <n v="15000"/>
    <n v="12000"/>
    <n v="5"/>
    <n v="0"/>
    <n v="0"/>
    <n v="0"/>
    <n v="0"/>
    <n v="0"/>
    <n v="0"/>
    <n v="0"/>
    <n v="0"/>
    <n v="0"/>
    <n v="15000"/>
    <n v="12000"/>
    <n v="5"/>
    <n v="770"/>
    <n v="42"/>
    <n v="12770"/>
    <n v="47"/>
  </r>
  <r>
    <x v="20"/>
    <s v="PARAMO"/>
    <s v="68533"/>
    <n v="16000"/>
    <n v="15400"/>
    <n v="3"/>
    <n v="107000"/>
    <n v="104500"/>
    <n v="5"/>
    <n v="23000"/>
    <n v="22200"/>
    <n v="5"/>
    <n v="180000"/>
    <n v="177000"/>
    <n v="1"/>
    <n v="326000"/>
    <n v="319100"/>
    <n v="14"/>
    <n v="8500"/>
    <n v="145"/>
    <n v="327600"/>
    <n v="159"/>
  </r>
  <r>
    <x v="20"/>
    <s v="PIEDECUESTA"/>
    <s v="68547"/>
    <n v="6820000"/>
    <n v="6200000"/>
    <n v="163"/>
    <n v="0"/>
    <n v="0"/>
    <n v="0"/>
    <n v="4210000"/>
    <n v="3659000"/>
    <n v="67"/>
    <n v="197930"/>
    <n v="116250"/>
    <n v="4"/>
    <n v="11227930"/>
    <n v="9975250"/>
    <n v="234"/>
    <n v="37300"/>
    <n v="910"/>
    <n v="10012550"/>
    <n v="1144"/>
  </r>
  <r>
    <x v="20"/>
    <s v="PINCHOTE"/>
    <s v="68549"/>
    <n v="298000"/>
    <n v="295000"/>
    <n v="2"/>
    <n v="0"/>
    <n v="0"/>
    <n v="0"/>
    <n v="26000"/>
    <n v="25100"/>
    <n v="7"/>
    <n v="45000"/>
    <n v="42000"/>
    <n v="1"/>
    <n v="369000"/>
    <n v="362100"/>
    <n v="10"/>
    <n v="10900"/>
    <n v="230"/>
    <n v="373000"/>
    <n v="240"/>
  </r>
  <r>
    <x v="20"/>
    <s v="PUENTE NACIONAL"/>
    <s v="68572"/>
    <n v="36000"/>
    <n v="32000"/>
    <n v="9"/>
    <n v="0"/>
    <n v="0"/>
    <n v="0"/>
    <n v="123000"/>
    <n v="121200"/>
    <n v="6"/>
    <n v="54000"/>
    <n v="52000"/>
    <n v="2"/>
    <n v="213000"/>
    <n v="205200"/>
    <n v="17"/>
    <n v="1900"/>
    <n v="70"/>
    <n v="207100"/>
    <n v="87"/>
  </r>
  <r>
    <x v="20"/>
    <s v="PUERTO PARRA"/>
    <s v="68573"/>
    <n v="0"/>
    <n v="0"/>
    <n v="0"/>
    <n v="0"/>
    <n v="0"/>
    <n v="0"/>
    <n v="0"/>
    <n v="0"/>
    <n v="0"/>
    <n v="0"/>
    <n v="0"/>
    <n v="0"/>
    <n v="0"/>
    <n v="0"/>
    <n v="0"/>
    <n v="2590"/>
    <n v="84"/>
    <n v="2590"/>
    <n v="84"/>
  </r>
  <r>
    <x v="20"/>
    <s v="PUERTO WILCHES"/>
    <s v="68575"/>
    <n v="0"/>
    <n v="0"/>
    <n v="0"/>
    <n v="0"/>
    <n v="0"/>
    <n v="0"/>
    <n v="0"/>
    <n v="0"/>
    <n v="0"/>
    <n v="0"/>
    <n v="0"/>
    <n v="0"/>
    <n v="0"/>
    <n v="0"/>
    <n v="0"/>
    <n v="6500"/>
    <n v="52"/>
    <n v="6500"/>
    <n v="52"/>
  </r>
  <r>
    <x v="20"/>
    <s v="RIONEGRO"/>
    <s v="68615"/>
    <n v="1308000"/>
    <n v="1286000"/>
    <n v="34"/>
    <n v="0"/>
    <n v="0"/>
    <n v="0"/>
    <n v="212000"/>
    <n v="201500"/>
    <n v="11"/>
    <n v="0"/>
    <n v="0"/>
    <n v="0"/>
    <n v="1520000"/>
    <n v="1487500"/>
    <n v="45"/>
    <n v="7300"/>
    <n v="78"/>
    <n v="1494800"/>
    <n v="123"/>
  </r>
  <r>
    <x v="20"/>
    <s v="SABANA DE TORRES"/>
    <s v="68655"/>
    <n v="1850000"/>
    <n v="1620000"/>
    <n v="14"/>
    <n v="0"/>
    <n v="0"/>
    <n v="0"/>
    <n v="0"/>
    <n v="0"/>
    <n v="0"/>
    <n v="0"/>
    <n v="0"/>
    <n v="0"/>
    <n v="1850000"/>
    <n v="1620000"/>
    <n v="14"/>
    <n v="15000"/>
    <n v="140"/>
    <n v="1635000"/>
    <n v="154"/>
  </r>
  <r>
    <x v="20"/>
    <s v="SAN ANDRES"/>
    <s v="68669"/>
    <n v="0"/>
    <n v="0"/>
    <n v="0"/>
    <n v="0"/>
    <n v="0"/>
    <n v="0"/>
    <n v="0"/>
    <n v="0"/>
    <n v="0"/>
    <n v="0"/>
    <n v="0"/>
    <n v="0"/>
    <n v="0"/>
    <n v="0"/>
    <n v="0"/>
    <n v="33000"/>
    <n v="1000"/>
    <n v="33000"/>
    <n v="1000"/>
  </r>
  <r>
    <x v="20"/>
    <s v="SAN BENITO"/>
    <s v="68673"/>
    <n v="0"/>
    <n v="0"/>
    <n v="0"/>
    <n v="0"/>
    <n v="0"/>
    <n v="0"/>
    <n v="2600"/>
    <n v="2600"/>
    <n v="1"/>
    <n v="0"/>
    <n v="0"/>
    <n v="0"/>
    <n v="2600"/>
    <n v="2600"/>
    <n v="1"/>
    <n v="19500"/>
    <n v="510"/>
    <n v="22100"/>
    <n v="511"/>
  </r>
  <r>
    <x v="20"/>
    <s v="SAN GIL"/>
    <s v="68679"/>
    <n v="180000"/>
    <n v="160000"/>
    <n v="7"/>
    <n v="24000"/>
    <n v="22500"/>
    <n v="1"/>
    <n v="158000"/>
    <n v="156100"/>
    <n v="25"/>
    <n v="0"/>
    <n v="0"/>
    <n v="0"/>
    <n v="362000"/>
    <n v="338600"/>
    <n v="33"/>
    <n v="45000"/>
    <n v="1100"/>
    <n v="383600"/>
    <n v="1133"/>
  </r>
  <r>
    <x v="20"/>
    <s v="SAN JOAQUIN"/>
    <s v="68682"/>
    <n v="0"/>
    <n v="0"/>
    <n v="0"/>
    <n v="0"/>
    <n v="0"/>
    <n v="0"/>
    <n v="0"/>
    <n v="0"/>
    <n v="0"/>
    <n v="0"/>
    <n v="0"/>
    <n v="0"/>
    <n v="0"/>
    <n v="0"/>
    <n v="0"/>
    <n v="6000"/>
    <n v="60"/>
    <n v="6000"/>
    <n v="60"/>
  </r>
  <r>
    <x v="20"/>
    <s v="SAN JOSE DE MIRANDA"/>
    <s v="68684"/>
    <n v="0"/>
    <n v="0"/>
    <n v="0"/>
    <n v="0"/>
    <n v="0"/>
    <n v="0"/>
    <n v="0"/>
    <n v="0"/>
    <n v="0"/>
    <n v="0"/>
    <n v="0"/>
    <n v="0"/>
    <n v="0"/>
    <n v="0"/>
    <n v="0"/>
    <n v="12000"/>
    <n v="135"/>
    <n v="12000"/>
    <n v="135"/>
  </r>
  <r>
    <x v="20"/>
    <s v="SAN MIGUEL"/>
    <s v="68686"/>
    <n v="0"/>
    <n v="0"/>
    <n v="0"/>
    <n v="0"/>
    <n v="0"/>
    <n v="0"/>
    <n v="0"/>
    <n v="0"/>
    <n v="0"/>
    <n v="0"/>
    <n v="0"/>
    <n v="0"/>
    <n v="0"/>
    <n v="0"/>
    <n v="0"/>
    <n v="410"/>
    <n v="36"/>
    <n v="410"/>
    <n v="36"/>
  </r>
  <r>
    <x v="20"/>
    <s v="SAN VICENTE DE CHUCURI"/>
    <s v="68689"/>
    <n v="442000"/>
    <n v="355000"/>
    <n v="21"/>
    <n v="0"/>
    <n v="0"/>
    <n v="0"/>
    <n v="30000"/>
    <n v="13500"/>
    <n v="6"/>
    <n v="0"/>
    <n v="0"/>
    <n v="0"/>
    <n v="472000"/>
    <n v="368500"/>
    <n v="27"/>
    <n v="5600"/>
    <n v="70"/>
    <n v="374100"/>
    <n v="97"/>
  </r>
  <r>
    <x v="20"/>
    <s v="SANTA BARBARA"/>
    <s v="68705"/>
    <n v="0"/>
    <n v="0"/>
    <n v="0"/>
    <n v="0"/>
    <n v="0"/>
    <n v="0"/>
    <n v="36000"/>
    <n v="35100"/>
    <n v="3"/>
    <n v="0"/>
    <n v="0"/>
    <n v="0"/>
    <n v="36000"/>
    <n v="35100"/>
    <n v="3"/>
    <n v="6200"/>
    <n v="80"/>
    <n v="41300"/>
    <n v="83"/>
  </r>
  <r>
    <x v="20"/>
    <s v="SANTA HELENA DEL OPON"/>
    <s v="68720"/>
    <n v="0"/>
    <n v="0"/>
    <n v="0"/>
    <n v="0"/>
    <n v="0"/>
    <n v="0"/>
    <n v="0"/>
    <n v="0"/>
    <n v="0"/>
    <n v="0"/>
    <n v="0"/>
    <n v="0"/>
    <n v="0"/>
    <n v="0"/>
    <n v="0"/>
    <n v="2700"/>
    <n v="93"/>
    <n v="2700"/>
    <n v="93"/>
  </r>
  <r>
    <x v="20"/>
    <s v="SIMACOTA"/>
    <s v="68745"/>
    <n v="0"/>
    <n v="0"/>
    <n v="0"/>
    <n v="0"/>
    <n v="0"/>
    <n v="0"/>
    <n v="0"/>
    <n v="0"/>
    <n v="0"/>
    <n v="0"/>
    <n v="0"/>
    <n v="0"/>
    <n v="0"/>
    <n v="0"/>
    <n v="0"/>
    <n v="3200"/>
    <n v="83"/>
    <n v="3200"/>
    <n v="83"/>
  </r>
  <r>
    <x v="20"/>
    <s v="SOCORRO"/>
    <s v="68755"/>
    <n v="71000"/>
    <n v="59000"/>
    <n v="13"/>
    <n v="0"/>
    <n v="0"/>
    <n v="0"/>
    <n v="67000"/>
    <n v="58200"/>
    <n v="8"/>
    <n v="0"/>
    <n v="0"/>
    <n v="0"/>
    <n v="138000"/>
    <n v="117200"/>
    <n v="21"/>
    <n v="38000"/>
    <n v="1020"/>
    <n v="155200"/>
    <n v="1041"/>
  </r>
  <r>
    <x v="20"/>
    <s v="SUAITA"/>
    <s v="68770"/>
    <n v="0"/>
    <n v="0"/>
    <n v="0"/>
    <n v="0"/>
    <n v="0"/>
    <n v="0"/>
    <n v="212400"/>
    <n v="148300"/>
    <n v="11"/>
    <n v="0"/>
    <n v="0"/>
    <n v="0"/>
    <n v="212400"/>
    <n v="148300"/>
    <n v="11"/>
    <n v="6320"/>
    <n v="82"/>
    <n v="154620"/>
    <n v="93"/>
  </r>
  <r>
    <x v="20"/>
    <s v="SUCRE"/>
    <s v="68773"/>
    <n v="0"/>
    <n v="0"/>
    <n v="0"/>
    <n v="0"/>
    <n v="0"/>
    <n v="0"/>
    <n v="0"/>
    <n v="0"/>
    <n v="0"/>
    <n v="0"/>
    <n v="0"/>
    <n v="0"/>
    <n v="0"/>
    <n v="0"/>
    <n v="0"/>
    <n v="2850"/>
    <n v="70"/>
    <n v="2850"/>
    <n v="70"/>
  </r>
  <r>
    <x v="20"/>
    <s v="SURATA"/>
    <s v="68780"/>
    <n v="0"/>
    <n v="0"/>
    <n v="0"/>
    <n v="0"/>
    <n v="0"/>
    <n v="0"/>
    <n v="0"/>
    <n v="0"/>
    <n v="0"/>
    <n v="0"/>
    <n v="0"/>
    <n v="0"/>
    <n v="0"/>
    <n v="0"/>
    <n v="0"/>
    <n v="13000"/>
    <n v="140"/>
    <n v="13000"/>
    <n v="140"/>
  </r>
  <r>
    <x v="20"/>
    <s v="TONA"/>
    <s v="68820"/>
    <n v="283000"/>
    <n v="281500"/>
    <n v="3"/>
    <n v="0"/>
    <n v="0"/>
    <n v="0"/>
    <n v="5000"/>
    <n v="5000"/>
    <n v="3"/>
    <n v="0"/>
    <n v="0"/>
    <n v="0"/>
    <n v="288000"/>
    <n v="286500"/>
    <n v="6"/>
    <n v="1800"/>
    <n v="55"/>
    <n v="288300"/>
    <n v="61"/>
  </r>
  <r>
    <x v="20"/>
    <s v="VALLE DE SAN JOSE"/>
    <s v="68855"/>
    <n v="0"/>
    <n v="0"/>
    <n v="0"/>
    <n v="0"/>
    <n v="0"/>
    <n v="0"/>
    <n v="27000"/>
    <n v="24000"/>
    <n v="2"/>
    <n v="82000"/>
    <n v="80000"/>
    <n v="2"/>
    <n v="109000"/>
    <n v="104000"/>
    <n v="4"/>
    <n v="8400"/>
    <n v="95"/>
    <n v="112400"/>
    <n v="99"/>
  </r>
  <r>
    <x v="20"/>
    <s v="VELEZ"/>
    <s v="68861"/>
    <n v="17000"/>
    <n v="16300"/>
    <n v="3"/>
    <n v="0"/>
    <n v="0"/>
    <n v="0"/>
    <n v="105000"/>
    <n v="102600"/>
    <n v="17"/>
    <n v="0"/>
    <n v="0"/>
    <n v="0"/>
    <n v="122000"/>
    <n v="118900"/>
    <n v="20"/>
    <n v="24000"/>
    <n v="540"/>
    <n v="142900"/>
    <n v="560"/>
  </r>
  <r>
    <x v="20"/>
    <s v="VETAS"/>
    <s v="68867"/>
    <n v="0"/>
    <n v="0"/>
    <n v="0"/>
    <n v="0"/>
    <n v="0"/>
    <n v="0"/>
    <n v="0"/>
    <n v="0"/>
    <n v="0"/>
    <n v="0"/>
    <n v="0"/>
    <n v="0"/>
    <n v="0"/>
    <n v="0"/>
    <n v="0"/>
    <n v="695"/>
    <n v="45"/>
    <n v="695"/>
    <n v="45"/>
  </r>
  <r>
    <x v="20"/>
    <s v="VILLANUEVA"/>
    <s v="68872"/>
    <n v="35000"/>
    <n v="33000"/>
    <n v="5"/>
    <n v="0"/>
    <n v="0"/>
    <n v="0"/>
    <n v="20000"/>
    <n v="18200"/>
    <n v="6"/>
    <n v="0"/>
    <n v="0"/>
    <n v="0"/>
    <n v="55000"/>
    <n v="51200"/>
    <n v="11"/>
    <n v="4200"/>
    <n v="78"/>
    <n v="55400"/>
    <n v="89"/>
  </r>
  <r>
    <x v="20"/>
    <s v="ZAPATOCA"/>
    <s v="68895"/>
    <n v="107000"/>
    <n v="105500"/>
    <n v="6"/>
    <n v="0"/>
    <n v="0"/>
    <n v="0"/>
    <n v="365000"/>
    <n v="357500"/>
    <n v="4"/>
    <n v="466500"/>
    <n v="345600"/>
    <n v="5"/>
    <n v="938500"/>
    <n v="808600"/>
    <n v="15"/>
    <n v="2200"/>
    <n v="69"/>
    <n v="810800"/>
    <n v="84"/>
  </r>
  <r>
    <x v="21"/>
    <s v="SINCELEJO"/>
    <s v="70001"/>
    <n v="3500"/>
    <n v="2000"/>
    <n v="3"/>
    <n v="6000"/>
    <n v="3472"/>
    <n v="1"/>
    <n v="76900"/>
    <n v="67000"/>
    <n v="4"/>
    <n v="0"/>
    <n v="0"/>
    <n v="0"/>
    <n v="86400"/>
    <n v="72472"/>
    <n v="8"/>
    <n v="57915"/>
    <n v="1598"/>
    <n v="130387"/>
    <n v="1606"/>
  </r>
  <r>
    <x v="21"/>
    <s v="BUENAVISTA"/>
    <s v="70110"/>
    <n v="3500"/>
    <n v="1000"/>
    <n v="2"/>
    <n v="0"/>
    <n v="0"/>
    <n v="0"/>
    <n v="0"/>
    <n v="0"/>
    <n v="0"/>
    <n v="0"/>
    <n v="0"/>
    <n v="0"/>
    <n v="3500"/>
    <n v="1000"/>
    <n v="2"/>
    <n v="24892"/>
    <n v="260"/>
    <n v="25892"/>
    <n v="262"/>
  </r>
  <r>
    <x v="21"/>
    <s v="CAIMITO"/>
    <s v="70124"/>
    <n v="0"/>
    <n v="0"/>
    <n v="0"/>
    <n v="0"/>
    <n v="0"/>
    <n v="0"/>
    <n v="0"/>
    <n v="0"/>
    <n v="0"/>
    <n v="0"/>
    <n v="0"/>
    <n v="0"/>
    <n v="0"/>
    <n v="0"/>
    <n v="0"/>
    <n v="7731"/>
    <n v="286"/>
    <n v="7731"/>
    <n v="286"/>
  </r>
  <r>
    <x v="21"/>
    <s v="COLOSO"/>
    <s v="70204"/>
    <n v="0"/>
    <n v="0"/>
    <n v="0"/>
    <n v="0"/>
    <n v="0"/>
    <n v="0"/>
    <n v="0"/>
    <n v="0"/>
    <n v="0"/>
    <n v="0"/>
    <n v="0"/>
    <n v="0"/>
    <n v="0"/>
    <n v="0"/>
    <n v="0"/>
    <n v="4790"/>
    <n v="103"/>
    <n v="4790"/>
    <n v="103"/>
  </r>
  <r>
    <x v="21"/>
    <s v="COROZAL"/>
    <s v="70215"/>
    <n v="362000"/>
    <n v="362000"/>
    <n v="3"/>
    <n v="3000"/>
    <n v="3000"/>
    <n v="1"/>
    <n v="0"/>
    <n v="0"/>
    <n v="0"/>
    <n v="0"/>
    <n v="0"/>
    <n v="0"/>
    <n v="365000"/>
    <n v="365000"/>
    <n v="4"/>
    <n v="131050"/>
    <n v="3070"/>
    <n v="496050"/>
    <n v="3074"/>
  </r>
  <r>
    <x v="21"/>
    <s v="COVEÑAS"/>
    <s v="70221"/>
    <n v="0"/>
    <n v="0"/>
    <n v="0"/>
    <n v="0"/>
    <n v="0"/>
    <n v="0"/>
    <n v="0"/>
    <n v="0"/>
    <n v="0"/>
    <n v="0"/>
    <n v="0"/>
    <n v="0"/>
    <n v="0"/>
    <n v="0"/>
    <n v="0"/>
    <n v="4195"/>
    <n v="228"/>
    <n v="4195"/>
    <n v="228"/>
  </r>
  <r>
    <x v="21"/>
    <s v="CHALAN"/>
    <s v="70230"/>
    <n v="0"/>
    <n v="0"/>
    <n v="0"/>
    <n v="0"/>
    <n v="0"/>
    <n v="0"/>
    <n v="0"/>
    <n v="0"/>
    <n v="0"/>
    <n v="0"/>
    <n v="0"/>
    <n v="0"/>
    <n v="0"/>
    <n v="0"/>
    <n v="0"/>
    <n v="520"/>
    <n v="21"/>
    <n v="520"/>
    <n v="21"/>
  </r>
  <r>
    <x v="21"/>
    <s v="EL ROBLE"/>
    <s v="70233"/>
    <n v="1278"/>
    <n v="0"/>
    <n v="3"/>
    <n v="0"/>
    <n v="0"/>
    <n v="0"/>
    <n v="0"/>
    <n v="0"/>
    <n v="0"/>
    <n v="0"/>
    <n v="0"/>
    <n v="0"/>
    <n v="1278"/>
    <n v="0"/>
    <n v="3"/>
    <n v="20157"/>
    <n v="189"/>
    <n v="20157"/>
    <n v="192"/>
  </r>
  <r>
    <x v="21"/>
    <s v="GALERAS"/>
    <s v="70235"/>
    <n v="25946"/>
    <n v="13760"/>
    <n v="18"/>
    <n v="0"/>
    <n v="0"/>
    <n v="0"/>
    <n v="27000"/>
    <n v="1260"/>
    <n v="1"/>
    <n v="0"/>
    <n v="0"/>
    <n v="0"/>
    <n v="52946"/>
    <n v="15020"/>
    <n v="19"/>
    <n v="35497"/>
    <n v="539"/>
    <n v="50517"/>
    <n v="558"/>
  </r>
  <r>
    <x v="21"/>
    <s v="GUARANDA"/>
    <s v="70265"/>
    <n v="0"/>
    <n v="0"/>
    <n v="0"/>
    <n v="0"/>
    <n v="0"/>
    <n v="0"/>
    <n v="0"/>
    <n v="0"/>
    <n v="0"/>
    <n v="0"/>
    <n v="0"/>
    <n v="0"/>
    <n v="0"/>
    <n v="0"/>
    <n v="0"/>
    <n v="11133"/>
    <n v="253"/>
    <n v="11133"/>
    <n v="253"/>
  </r>
  <r>
    <x v="21"/>
    <s v="LA UNION"/>
    <s v="70400"/>
    <n v="0"/>
    <n v="0"/>
    <n v="0"/>
    <n v="0"/>
    <n v="0"/>
    <n v="0"/>
    <n v="0"/>
    <n v="0"/>
    <n v="0"/>
    <n v="0"/>
    <n v="0"/>
    <n v="0"/>
    <n v="0"/>
    <n v="0"/>
    <n v="0"/>
    <n v="44889"/>
    <n v="662"/>
    <n v="44889"/>
    <n v="662"/>
  </r>
  <r>
    <x v="21"/>
    <s v="LOS PALMITOS"/>
    <s v="70418"/>
    <n v="69000"/>
    <n v="40000"/>
    <n v="3"/>
    <n v="0"/>
    <n v="0"/>
    <n v="0"/>
    <n v="0"/>
    <n v="0"/>
    <n v="0"/>
    <n v="0"/>
    <n v="0"/>
    <n v="0"/>
    <n v="69000"/>
    <n v="40000"/>
    <n v="3"/>
    <n v="21872"/>
    <n v="318"/>
    <n v="61872"/>
    <n v="321"/>
  </r>
  <r>
    <x v="21"/>
    <s v="MAJAGUAL"/>
    <s v="70429"/>
    <n v="0"/>
    <n v="0"/>
    <n v="0"/>
    <n v="0"/>
    <n v="0"/>
    <n v="0"/>
    <n v="0"/>
    <n v="0"/>
    <n v="0"/>
    <n v="0"/>
    <n v="0"/>
    <n v="0"/>
    <n v="0"/>
    <n v="0"/>
    <n v="0"/>
    <n v="142671"/>
    <n v="2144"/>
    <n v="142671"/>
    <n v="2144"/>
  </r>
  <r>
    <x v="21"/>
    <s v="MORROA"/>
    <s v="70473"/>
    <n v="20000"/>
    <n v="18000"/>
    <n v="2"/>
    <n v="0"/>
    <n v="0"/>
    <n v="0"/>
    <n v="0"/>
    <n v="0"/>
    <n v="0"/>
    <n v="0"/>
    <n v="0"/>
    <n v="0"/>
    <n v="20000"/>
    <n v="18000"/>
    <n v="2"/>
    <n v="8890"/>
    <n v="217"/>
    <n v="26890"/>
    <n v="219"/>
  </r>
  <r>
    <x v="21"/>
    <s v="OVEJAS"/>
    <s v="70508"/>
    <n v="0"/>
    <n v="0"/>
    <n v="0"/>
    <n v="0"/>
    <n v="0"/>
    <n v="0"/>
    <n v="1200"/>
    <n v="1200"/>
    <n v="1"/>
    <n v="0"/>
    <n v="0"/>
    <n v="0"/>
    <n v="1200"/>
    <n v="1200"/>
    <n v="1"/>
    <n v="9488"/>
    <n v="635"/>
    <n v="10688"/>
    <n v="636"/>
  </r>
  <r>
    <x v="21"/>
    <s v="PALMITO"/>
    <s v="70523"/>
    <n v="0"/>
    <n v="0"/>
    <n v="0"/>
    <n v="0"/>
    <n v="0"/>
    <n v="0"/>
    <n v="0"/>
    <n v="0"/>
    <n v="0"/>
    <n v="0"/>
    <n v="0"/>
    <n v="0"/>
    <n v="0"/>
    <n v="0"/>
    <n v="0"/>
    <n v="9563"/>
    <n v="548"/>
    <n v="9563"/>
    <n v="548"/>
  </r>
  <r>
    <x v="21"/>
    <s v="SAMPUES"/>
    <s v="70670"/>
    <n v="3100"/>
    <n v="0"/>
    <n v="1"/>
    <n v="0"/>
    <n v="0"/>
    <n v="0"/>
    <n v="52500"/>
    <n v="35000"/>
    <n v="5"/>
    <n v="0"/>
    <n v="0"/>
    <n v="0"/>
    <n v="55600"/>
    <n v="35000"/>
    <n v="6"/>
    <n v="76819"/>
    <n v="782"/>
    <n v="111819"/>
    <n v="788"/>
  </r>
  <r>
    <x v="21"/>
    <s v="SAN BENITO ABAD"/>
    <s v="70678"/>
    <n v="0"/>
    <n v="0"/>
    <n v="0"/>
    <n v="0"/>
    <n v="0"/>
    <n v="0"/>
    <n v="0"/>
    <n v="0"/>
    <n v="0"/>
    <n v="0"/>
    <n v="0"/>
    <n v="0"/>
    <n v="0"/>
    <n v="0"/>
    <n v="0"/>
    <n v="14713"/>
    <n v="624"/>
    <n v="14713"/>
    <n v="624"/>
  </r>
  <r>
    <x v="21"/>
    <s v="SAN JUAN DE BETULIA"/>
    <s v="70702"/>
    <n v="108334"/>
    <n v="93400"/>
    <n v="11"/>
    <n v="0"/>
    <n v="0"/>
    <n v="0"/>
    <n v="0"/>
    <n v="0"/>
    <n v="0"/>
    <n v="0"/>
    <n v="0"/>
    <n v="0"/>
    <n v="108334"/>
    <n v="93400"/>
    <n v="11"/>
    <n v="16901"/>
    <n v="249"/>
    <n v="110301"/>
    <n v="260"/>
  </r>
  <r>
    <x v="21"/>
    <s v="SAN MARCOS"/>
    <s v="70708"/>
    <n v="12068"/>
    <n v="0"/>
    <n v="4"/>
    <n v="0"/>
    <n v="0"/>
    <n v="0"/>
    <n v="190"/>
    <n v="0"/>
    <n v="1"/>
    <n v="0"/>
    <n v="0"/>
    <n v="0"/>
    <n v="12258"/>
    <n v="0"/>
    <n v="5"/>
    <n v="140178"/>
    <n v="1073"/>
    <n v="140178"/>
    <n v="1078"/>
  </r>
  <r>
    <x v="21"/>
    <s v="SAN ONOFRE"/>
    <s v="70713"/>
    <n v="0"/>
    <n v="0"/>
    <n v="0"/>
    <n v="0"/>
    <n v="0"/>
    <n v="0"/>
    <n v="0"/>
    <n v="0"/>
    <n v="0"/>
    <n v="0"/>
    <n v="0"/>
    <n v="0"/>
    <n v="0"/>
    <n v="0"/>
    <n v="0"/>
    <n v="17786"/>
    <n v="760"/>
    <n v="17786"/>
    <n v="760"/>
  </r>
  <r>
    <x v="21"/>
    <s v="SAN PEDRO"/>
    <s v="70717"/>
    <n v="750"/>
    <n v="0"/>
    <n v="1"/>
    <n v="0"/>
    <n v="0"/>
    <n v="0"/>
    <n v="0"/>
    <n v="0"/>
    <n v="0"/>
    <n v="0"/>
    <n v="0"/>
    <n v="0"/>
    <n v="750"/>
    <n v="0"/>
    <n v="1"/>
    <n v="14080"/>
    <n v="560"/>
    <n v="14080"/>
    <n v="561"/>
  </r>
  <r>
    <x v="21"/>
    <s v="SAN LUIS DE SINCE"/>
    <s v="70742"/>
    <n v="0"/>
    <n v="0"/>
    <n v="0"/>
    <n v="0"/>
    <n v="0"/>
    <n v="0"/>
    <n v="8940"/>
    <n v="8940"/>
    <n v="4"/>
    <n v="0"/>
    <n v="0"/>
    <n v="0"/>
    <n v="8940"/>
    <n v="8940"/>
    <n v="4"/>
    <n v="27058"/>
    <n v="373"/>
    <n v="35998"/>
    <n v="377"/>
  </r>
  <r>
    <x v="21"/>
    <s v="SUCRE"/>
    <s v="70771"/>
    <n v="0"/>
    <n v="0"/>
    <n v="0"/>
    <n v="0"/>
    <n v="0"/>
    <n v="0"/>
    <n v="0"/>
    <n v="0"/>
    <n v="0"/>
    <n v="0"/>
    <n v="0"/>
    <n v="0"/>
    <n v="0"/>
    <n v="0"/>
    <n v="0"/>
    <n v="15660"/>
    <n v="1078"/>
    <n v="15660"/>
    <n v="1078"/>
  </r>
  <r>
    <x v="21"/>
    <s v="SANTIAGO DE TOLU"/>
    <s v="70820"/>
    <n v="0"/>
    <n v="0"/>
    <n v="0"/>
    <n v="0"/>
    <n v="0"/>
    <n v="0"/>
    <n v="17500"/>
    <n v="16944"/>
    <n v="1"/>
    <n v="0"/>
    <n v="0"/>
    <n v="0"/>
    <n v="17500"/>
    <n v="16944"/>
    <n v="1"/>
    <n v="10807"/>
    <n v="264"/>
    <n v="27751"/>
    <n v="265"/>
  </r>
  <r>
    <x v="21"/>
    <s v="TOLU VIEJO"/>
    <s v="70823"/>
    <n v="2600"/>
    <n v="0"/>
    <n v="2"/>
    <n v="0"/>
    <n v="0"/>
    <n v="0"/>
    <n v="0"/>
    <n v="0"/>
    <n v="0"/>
    <n v="0"/>
    <n v="0"/>
    <n v="0"/>
    <n v="2600"/>
    <n v="0"/>
    <n v="2"/>
    <n v="13688"/>
    <n v="501"/>
    <n v="13688"/>
    <n v="503"/>
  </r>
  <r>
    <x v="22"/>
    <s v="IBAGUE"/>
    <s v="73001"/>
    <n v="1506210"/>
    <n v="870461"/>
    <n v="50"/>
    <n v="819600"/>
    <n v="727300"/>
    <n v="5"/>
    <n v="2488300"/>
    <n v="1985500"/>
    <n v="6"/>
    <n v="238781"/>
    <n v="230632"/>
    <n v="3"/>
    <n v="5052891"/>
    <n v="3813893"/>
    <n v="64"/>
    <n v="1600"/>
    <n v="215"/>
    <n v="3815493"/>
    <n v="279"/>
  </r>
  <r>
    <x v="22"/>
    <s v="ALPUJARRA"/>
    <s v="73024"/>
    <n v="0"/>
    <n v="0"/>
    <n v="0"/>
    <n v="0"/>
    <n v="0"/>
    <n v="0"/>
    <n v="0"/>
    <n v="0"/>
    <n v="0"/>
    <n v="0"/>
    <n v="0"/>
    <n v="0"/>
    <n v="0"/>
    <n v="0"/>
    <n v="0"/>
    <n v="357"/>
    <n v="71"/>
    <n v="357"/>
    <n v="71"/>
  </r>
  <r>
    <x v="22"/>
    <s v="ALVARADO"/>
    <s v="73026"/>
    <n v="6000"/>
    <n v="1000"/>
    <n v="2"/>
    <n v="22000"/>
    <n v="22000"/>
    <n v="1"/>
    <n v="166000"/>
    <n v="161000"/>
    <n v="4"/>
    <n v="66000"/>
    <n v="37908"/>
    <n v="1"/>
    <n v="260000"/>
    <n v="221908"/>
    <n v="8"/>
    <n v="300"/>
    <n v="13"/>
    <n v="222208"/>
    <n v="21"/>
  </r>
  <r>
    <x v="22"/>
    <s v="AMBALEMA"/>
    <s v="73030"/>
    <n v="0"/>
    <n v="0"/>
    <n v="0"/>
    <n v="0"/>
    <n v="0"/>
    <n v="0"/>
    <n v="0"/>
    <n v="0"/>
    <n v="0"/>
    <n v="0"/>
    <n v="0"/>
    <n v="0"/>
    <n v="0"/>
    <n v="0"/>
    <n v="0"/>
    <n v="258"/>
    <n v="52"/>
    <n v="258"/>
    <n v="52"/>
  </r>
  <r>
    <x v="22"/>
    <s v="ANZOATEGUI"/>
    <s v="73043"/>
    <n v="0"/>
    <n v="0"/>
    <n v="0"/>
    <n v="0"/>
    <n v="0"/>
    <n v="0"/>
    <n v="0"/>
    <n v="0"/>
    <n v="0"/>
    <n v="0"/>
    <n v="0"/>
    <n v="0"/>
    <n v="0"/>
    <n v="0"/>
    <n v="0"/>
    <n v="487"/>
    <n v="97"/>
    <n v="487"/>
    <n v="97"/>
  </r>
  <r>
    <x v="22"/>
    <s v="ARMERO GUAYABAL"/>
    <s v="73055"/>
    <n v="2400"/>
    <n v="1000"/>
    <n v="1"/>
    <n v="0"/>
    <n v="0"/>
    <n v="0"/>
    <n v="1200"/>
    <n v="1200"/>
    <n v="1"/>
    <n v="76880"/>
    <n v="65229"/>
    <n v="1"/>
    <n v="80480"/>
    <n v="67429"/>
    <n v="3"/>
    <n v="881"/>
    <n v="37"/>
    <n v="68310"/>
    <n v="40"/>
  </r>
  <r>
    <x v="22"/>
    <s v="ATACO"/>
    <s v="73067"/>
    <n v="4200"/>
    <n v="1200"/>
    <n v="2"/>
    <n v="0"/>
    <n v="0"/>
    <n v="0"/>
    <n v="3000"/>
    <n v="1000"/>
    <n v="1"/>
    <n v="0"/>
    <n v="0"/>
    <n v="0"/>
    <n v="7200"/>
    <n v="2200"/>
    <n v="3"/>
    <n v="1725"/>
    <n v="25"/>
    <n v="3925"/>
    <n v="28"/>
  </r>
  <r>
    <x v="22"/>
    <s v="CAJAMARCA"/>
    <s v="73124"/>
    <n v="0"/>
    <n v="0"/>
    <n v="0"/>
    <n v="0"/>
    <n v="0"/>
    <n v="0"/>
    <n v="0"/>
    <n v="0"/>
    <n v="0"/>
    <n v="0"/>
    <n v="0"/>
    <n v="0"/>
    <n v="0"/>
    <n v="0"/>
    <n v="0"/>
    <n v="321"/>
    <n v="64"/>
    <n v="321"/>
    <n v="64"/>
  </r>
  <r>
    <x v="22"/>
    <s v="CARMEN DE APICALA"/>
    <s v="73148"/>
    <n v="0"/>
    <n v="0"/>
    <n v="0"/>
    <n v="0"/>
    <n v="0"/>
    <n v="0"/>
    <n v="0"/>
    <n v="0"/>
    <n v="0"/>
    <n v="0"/>
    <n v="0"/>
    <n v="0"/>
    <n v="0"/>
    <n v="0"/>
    <n v="0"/>
    <n v="142"/>
    <n v="28"/>
    <n v="142"/>
    <n v="28"/>
  </r>
  <r>
    <x v="22"/>
    <s v="CASABIANCA"/>
    <s v="73152"/>
    <n v="0"/>
    <n v="0"/>
    <n v="0"/>
    <n v="0"/>
    <n v="0"/>
    <n v="0"/>
    <n v="0"/>
    <n v="0"/>
    <n v="0"/>
    <n v="0"/>
    <n v="0"/>
    <n v="0"/>
    <n v="0"/>
    <n v="0"/>
    <n v="0"/>
    <n v="234"/>
    <n v="47"/>
    <n v="234"/>
    <n v="47"/>
  </r>
  <r>
    <x v="22"/>
    <s v="CHAPARRAL"/>
    <s v="73168"/>
    <n v="49100"/>
    <n v="9300"/>
    <n v="4"/>
    <n v="0"/>
    <n v="0"/>
    <n v="0"/>
    <n v="11500"/>
    <n v="6094"/>
    <n v="3"/>
    <n v="0"/>
    <n v="0"/>
    <n v="0"/>
    <n v="60600"/>
    <n v="15394"/>
    <n v="7"/>
    <n v="1189"/>
    <n v="34"/>
    <n v="16583"/>
    <n v="41"/>
  </r>
  <r>
    <x v="22"/>
    <s v="COELLO"/>
    <s v="73200"/>
    <n v="23000"/>
    <n v="21000"/>
    <n v="2"/>
    <n v="0"/>
    <n v="0"/>
    <n v="0"/>
    <n v="0"/>
    <n v="0"/>
    <n v="0"/>
    <n v="0"/>
    <n v="0"/>
    <n v="0"/>
    <n v="23000"/>
    <n v="21000"/>
    <n v="2"/>
    <n v="376"/>
    <n v="75"/>
    <n v="21376"/>
    <n v="77"/>
  </r>
  <r>
    <x v="22"/>
    <s v="COYAIMA"/>
    <s v="73217"/>
    <n v="0"/>
    <n v="0"/>
    <n v="0"/>
    <n v="0"/>
    <n v="0"/>
    <n v="0"/>
    <n v="0"/>
    <n v="0"/>
    <n v="0"/>
    <n v="0"/>
    <n v="0"/>
    <n v="0"/>
    <n v="0"/>
    <n v="0"/>
    <n v="0"/>
    <n v="247"/>
    <n v="49"/>
    <n v="247"/>
    <n v="49"/>
  </r>
  <r>
    <x v="22"/>
    <s v="CUNDAY"/>
    <s v="73226"/>
    <n v="35000"/>
    <n v="35000"/>
    <n v="1"/>
    <n v="0"/>
    <n v="0"/>
    <n v="0"/>
    <n v="36000"/>
    <n v="27000"/>
    <n v="1"/>
    <n v="0"/>
    <n v="0"/>
    <n v="0"/>
    <n v="71000"/>
    <n v="62000"/>
    <n v="2"/>
    <n v="341"/>
    <n v="69"/>
    <n v="62341"/>
    <n v="71"/>
  </r>
  <r>
    <x v="22"/>
    <s v="DOLORES"/>
    <s v="73236"/>
    <n v="0"/>
    <n v="0"/>
    <n v="0"/>
    <n v="0"/>
    <n v="0"/>
    <n v="0"/>
    <n v="0"/>
    <n v="0"/>
    <n v="0"/>
    <n v="0"/>
    <n v="0"/>
    <n v="0"/>
    <n v="0"/>
    <n v="0"/>
    <n v="0"/>
    <n v="375"/>
    <n v="75"/>
    <n v="375"/>
    <n v="75"/>
  </r>
  <r>
    <x v="22"/>
    <s v="ESPINAL"/>
    <s v="73268"/>
    <n v="60000"/>
    <n v="55000"/>
    <n v="1"/>
    <n v="0"/>
    <n v="0"/>
    <n v="0"/>
    <n v="1600"/>
    <n v="600"/>
    <n v="1"/>
    <n v="0"/>
    <n v="0"/>
    <n v="0"/>
    <n v="61600"/>
    <n v="55600"/>
    <n v="2"/>
    <n v="4193"/>
    <n v="37"/>
    <n v="59793"/>
    <n v="39"/>
  </r>
  <r>
    <x v="22"/>
    <s v="FALAN"/>
    <s v="73270"/>
    <n v="3900"/>
    <n v="800"/>
    <n v="0"/>
    <n v="0"/>
    <n v="0"/>
    <n v="0"/>
    <n v="0"/>
    <n v="0"/>
    <n v="0"/>
    <n v="86600"/>
    <n v="86600"/>
    <n v="1"/>
    <n v="90500"/>
    <n v="87400"/>
    <n v="1"/>
    <n v="275"/>
    <n v="12"/>
    <n v="87675"/>
    <n v="13"/>
  </r>
  <r>
    <x v="22"/>
    <s v="FLANDES"/>
    <s v="73275"/>
    <n v="140000"/>
    <n v="140000"/>
    <n v="1"/>
    <n v="0"/>
    <n v="0"/>
    <n v="0"/>
    <n v="0"/>
    <n v="0"/>
    <n v="0"/>
    <n v="0"/>
    <n v="0"/>
    <n v="0"/>
    <n v="140000"/>
    <n v="140000"/>
    <n v="1"/>
    <n v="221"/>
    <n v="44"/>
    <n v="140221"/>
    <n v="45"/>
  </r>
  <r>
    <x v="22"/>
    <s v="FRESNO"/>
    <s v="73283"/>
    <n v="0"/>
    <n v="0"/>
    <n v="0"/>
    <n v="0"/>
    <n v="0"/>
    <n v="0"/>
    <n v="0"/>
    <n v="0"/>
    <n v="0"/>
    <n v="651000"/>
    <n v="622596"/>
    <n v="5"/>
    <n v="651000"/>
    <n v="622596"/>
    <n v="5"/>
    <n v="459"/>
    <n v="53"/>
    <n v="623055"/>
    <n v="58"/>
  </r>
  <r>
    <x v="22"/>
    <s v="GUAMO"/>
    <s v="73319"/>
    <n v="135000"/>
    <n v="135000"/>
    <n v="1"/>
    <n v="0"/>
    <n v="0"/>
    <n v="0"/>
    <n v="83000"/>
    <n v="63000"/>
    <n v="2"/>
    <n v="0"/>
    <n v="0"/>
    <n v="0"/>
    <n v="218000"/>
    <n v="198000"/>
    <n v="3"/>
    <n v="3880"/>
    <n v="207"/>
    <n v="201880"/>
    <n v="210"/>
  </r>
  <r>
    <x v="22"/>
    <s v="HERVEO"/>
    <s v="73347"/>
    <n v="0"/>
    <n v="0"/>
    <n v="0"/>
    <n v="0"/>
    <n v="0"/>
    <n v="0"/>
    <n v="0"/>
    <n v="0"/>
    <n v="0"/>
    <n v="0"/>
    <n v="0"/>
    <n v="0"/>
    <n v="0"/>
    <n v="0"/>
    <n v="0"/>
    <n v="241"/>
    <n v="48"/>
    <n v="241"/>
    <n v="48"/>
  </r>
  <r>
    <x v="22"/>
    <s v="HONDA"/>
    <s v="73349"/>
    <n v="0"/>
    <n v="0"/>
    <n v="0"/>
    <n v="0"/>
    <n v="0"/>
    <n v="0"/>
    <n v="0"/>
    <n v="0"/>
    <n v="0"/>
    <n v="0"/>
    <n v="0"/>
    <n v="0"/>
    <n v="0"/>
    <n v="0"/>
    <n v="0"/>
    <n v="495"/>
    <n v="49"/>
    <n v="495"/>
    <n v="49"/>
  </r>
  <r>
    <x v="22"/>
    <s v="ICONONZO"/>
    <s v="73352"/>
    <n v="298000"/>
    <n v="254500"/>
    <n v="5"/>
    <n v="0"/>
    <n v="0"/>
    <n v="0"/>
    <n v="8000"/>
    <n v="2000"/>
    <n v="1"/>
    <n v="0"/>
    <n v="0"/>
    <n v="0"/>
    <n v="306000"/>
    <n v="256500"/>
    <n v="6"/>
    <n v="352"/>
    <n v="70"/>
    <n v="256852"/>
    <n v="76"/>
  </r>
  <r>
    <x v="22"/>
    <s v="LERIDA"/>
    <s v="73408"/>
    <n v="5500"/>
    <n v="5500"/>
    <n v="1"/>
    <n v="0"/>
    <n v="0"/>
    <n v="0"/>
    <n v="500"/>
    <n v="500"/>
    <n v="1"/>
    <n v="47000"/>
    <n v="47000"/>
    <n v="1"/>
    <n v="53000"/>
    <n v="53000"/>
    <n v="3"/>
    <n v="412"/>
    <n v="72"/>
    <n v="53412"/>
    <n v="75"/>
  </r>
  <r>
    <x v="22"/>
    <s v="LIBANO"/>
    <s v="73411"/>
    <n v="0"/>
    <n v="0"/>
    <n v="0"/>
    <n v="0"/>
    <n v="0"/>
    <n v="0"/>
    <n v="0"/>
    <n v="0"/>
    <n v="0"/>
    <n v="229000"/>
    <n v="189977"/>
    <n v="3"/>
    <n v="229000"/>
    <n v="189977"/>
    <n v="3"/>
    <n v="1964"/>
    <n v="64"/>
    <n v="191941"/>
    <n v="67"/>
  </r>
  <r>
    <x v="22"/>
    <s v="SAN SEBASTIAN DE MARIQUITA"/>
    <s v="73443"/>
    <n v="19100"/>
    <n v="10700"/>
    <n v="3"/>
    <n v="0"/>
    <n v="0"/>
    <n v="0"/>
    <n v="32300"/>
    <n v="32300"/>
    <n v="2"/>
    <n v="0"/>
    <n v="0"/>
    <n v="0"/>
    <n v="51400"/>
    <n v="43000"/>
    <n v="5"/>
    <n v="488"/>
    <n v="96"/>
    <n v="43488"/>
    <n v="101"/>
  </r>
  <r>
    <x v="22"/>
    <s v="MELGAR"/>
    <s v="73449"/>
    <n v="0"/>
    <n v="0"/>
    <n v="0"/>
    <n v="0"/>
    <n v="0"/>
    <n v="0"/>
    <n v="0"/>
    <n v="0"/>
    <n v="0"/>
    <n v="32450"/>
    <n v="26249"/>
    <n v="3"/>
    <n v="32450"/>
    <n v="26249"/>
    <n v="3"/>
    <n v="356"/>
    <n v="71"/>
    <n v="26605"/>
    <n v="74"/>
  </r>
  <r>
    <x v="22"/>
    <s v="MURILLO"/>
    <s v="73461"/>
    <n v="0"/>
    <n v="0"/>
    <n v="0"/>
    <n v="0"/>
    <n v="0"/>
    <n v="0"/>
    <n v="0"/>
    <n v="0"/>
    <n v="0"/>
    <n v="0"/>
    <n v="0"/>
    <n v="0"/>
    <n v="0"/>
    <n v="0"/>
    <n v="0"/>
    <n v="430"/>
    <n v="96"/>
    <n v="430"/>
    <n v="96"/>
  </r>
  <r>
    <x v="22"/>
    <s v="NATAGAIMA"/>
    <s v="73483"/>
    <n v="0"/>
    <n v="0"/>
    <n v="0"/>
    <n v="0"/>
    <n v="0"/>
    <n v="0"/>
    <n v="0"/>
    <n v="0"/>
    <n v="0"/>
    <n v="0"/>
    <n v="0"/>
    <n v="0"/>
    <n v="0"/>
    <n v="0"/>
    <n v="0"/>
    <n v="566"/>
    <n v="113"/>
    <n v="566"/>
    <n v="113"/>
  </r>
  <r>
    <x v="22"/>
    <s v="ORTEGA"/>
    <s v="73504"/>
    <n v="0"/>
    <n v="0"/>
    <n v="0"/>
    <n v="0"/>
    <n v="0"/>
    <n v="0"/>
    <n v="0"/>
    <n v="0"/>
    <n v="0"/>
    <n v="0"/>
    <n v="0"/>
    <n v="0"/>
    <n v="0"/>
    <n v="0"/>
    <n v="0"/>
    <n v="331"/>
    <n v="66"/>
    <n v="331"/>
    <n v="66"/>
  </r>
  <r>
    <x v="22"/>
    <s v="PALOCABILDO"/>
    <s v="73520"/>
    <n v="0"/>
    <n v="0"/>
    <n v="0"/>
    <n v="0"/>
    <n v="0"/>
    <n v="0"/>
    <n v="0"/>
    <n v="0"/>
    <n v="0"/>
    <n v="0"/>
    <n v="0"/>
    <n v="0"/>
    <n v="0"/>
    <n v="0"/>
    <n v="0"/>
    <n v="470"/>
    <n v="94"/>
    <n v="470"/>
    <n v="94"/>
  </r>
  <r>
    <x v="22"/>
    <s v="PIEDRAS"/>
    <s v="73547"/>
    <n v="32000"/>
    <n v="28000"/>
    <n v="2"/>
    <n v="105000"/>
    <n v="0"/>
    <n v="1"/>
    <n v="1262700"/>
    <n v="1262700"/>
    <n v="2"/>
    <n v="0"/>
    <n v="0"/>
    <n v="0"/>
    <n v="1399700"/>
    <n v="1290700"/>
    <n v="5"/>
    <n v="569"/>
    <n v="113"/>
    <n v="1291269"/>
    <n v="118"/>
  </r>
  <r>
    <x v="22"/>
    <s v="PLANADAS"/>
    <s v="73555"/>
    <n v="3000"/>
    <n v="3000"/>
    <n v="1"/>
    <n v="0"/>
    <n v="0"/>
    <n v="0"/>
    <n v="0"/>
    <n v="0"/>
    <n v="0"/>
    <n v="0"/>
    <n v="0"/>
    <n v="0"/>
    <n v="3000"/>
    <n v="3000"/>
    <n v="1"/>
    <n v="632"/>
    <n v="126"/>
    <n v="3632"/>
    <n v="127"/>
  </r>
  <r>
    <x v="22"/>
    <s v="PRADO"/>
    <s v="73563"/>
    <n v="20000"/>
    <n v="7500"/>
    <n v="1"/>
    <n v="0"/>
    <n v="0"/>
    <n v="0"/>
    <n v="0"/>
    <n v="0"/>
    <n v="0"/>
    <n v="0"/>
    <n v="0"/>
    <n v="0"/>
    <n v="20000"/>
    <n v="7500"/>
    <n v="1"/>
    <n v="589"/>
    <n v="117"/>
    <n v="8089"/>
    <n v="118"/>
  </r>
  <r>
    <x v="22"/>
    <s v="PURIFICACION"/>
    <s v="73585"/>
    <n v="0"/>
    <n v="0"/>
    <n v="0"/>
    <n v="0"/>
    <n v="0"/>
    <n v="0"/>
    <n v="9000"/>
    <n v="9000"/>
    <n v="1"/>
    <n v="0"/>
    <n v="0"/>
    <n v="0"/>
    <n v="9000"/>
    <n v="9000"/>
    <n v="1"/>
    <n v="480"/>
    <n v="95"/>
    <n v="9480"/>
    <n v="96"/>
  </r>
  <r>
    <x v="22"/>
    <s v="RIOBLANCO"/>
    <s v="73616"/>
    <n v="0"/>
    <n v="0"/>
    <n v="0"/>
    <n v="0"/>
    <n v="0"/>
    <n v="0"/>
    <n v="0"/>
    <n v="0"/>
    <n v="0"/>
    <n v="0"/>
    <n v="0"/>
    <n v="0"/>
    <n v="0"/>
    <n v="0"/>
    <n v="0"/>
    <n v="895"/>
    <n v="179"/>
    <n v="895"/>
    <n v="179"/>
  </r>
  <r>
    <x v="22"/>
    <s v="RONCESVALLES"/>
    <s v="73622"/>
    <n v="0"/>
    <n v="0"/>
    <n v="0"/>
    <n v="0"/>
    <n v="0"/>
    <n v="0"/>
    <n v="0"/>
    <n v="0"/>
    <n v="0"/>
    <n v="0"/>
    <n v="0"/>
    <n v="0"/>
    <n v="0"/>
    <n v="0"/>
    <n v="0"/>
    <n v="477"/>
    <n v="95"/>
    <n v="477"/>
    <n v="95"/>
  </r>
  <r>
    <x v="22"/>
    <s v="ROVIRA"/>
    <s v="73624"/>
    <n v="30000"/>
    <n v="27000"/>
    <n v="2"/>
    <n v="0"/>
    <n v="0"/>
    <n v="0"/>
    <n v="0"/>
    <n v="0"/>
    <n v="0"/>
    <n v="15000"/>
    <n v="9000"/>
    <n v="1"/>
    <n v="45000"/>
    <n v="36000"/>
    <n v="3"/>
    <n v="1500"/>
    <n v="73"/>
    <n v="37500"/>
    <n v="76"/>
  </r>
  <r>
    <x v="22"/>
    <s v="SALDAÑA"/>
    <s v="73671"/>
    <n v="0"/>
    <n v="0"/>
    <n v="0"/>
    <n v="0"/>
    <n v="0"/>
    <n v="0"/>
    <n v="0"/>
    <n v="0"/>
    <n v="0"/>
    <n v="0"/>
    <n v="0"/>
    <n v="0"/>
    <n v="0"/>
    <n v="0"/>
    <n v="0"/>
    <n v="2735"/>
    <n v="122"/>
    <n v="2735"/>
    <n v="122"/>
  </r>
  <r>
    <x v="22"/>
    <s v="SAN ANTONIO"/>
    <s v="73675"/>
    <n v="0"/>
    <n v="0"/>
    <n v="0"/>
    <n v="0"/>
    <n v="0"/>
    <n v="0"/>
    <n v="5000"/>
    <n v="4158"/>
    <n v="1"/>
    <n v="0"/>
    <n v="0"/>
    <n v="0"/>
    <n v="5000"/>
    <n v="4158"/>
    <n v="1"/>
    <n v="637"/>
    <n v="127"/>
    <n v="4795"/>
    <n v="128"/>
  </r>
  <r>
    <x v="22"/>
    <s v="SAN LUIS"/>
    <s v="73678"/>
    <n v="56200"/>
    <n v="56200"/>
    <n v="2"/>
    <n v="0"/>
    <n v="0"/>
    <n v="0"/>
    <n v="0"/>
    <n v="0"/>
    <n v="0"/>
    <n v="0"/>
    <n v="0"/>
    <n v="0"/>
    <n v="56200"/>
    <n v="56200"/>
    <n v="2"/>
    <n v="10415"/>
    <n v="273"/>
    <n v="66615"/>
    <n v="275"/>
  </r>
  <r>
    <x v="22"/>
    <s v="SANTA ISABEL"/>
    <s v="73686"/>
    <n v="0"/>
    <n v="0"/>
    <n v="0"/>
    <n v="0"/>
    <n v="0"/>
    <n v="0"/>
    <n v="0"/>
    <n v="0"/>
    <n v="0"/>
    <n v="0"/>
    <n v="0"/>
    <n v="0"/>
    <n v="0"/>
    <n v="0"/>
    <n v="0"/>
    <n v="349"/>
    <n v="70"/>
    <n v="349"/>
    <n v="70"/>
  </r>
  <r>
    <x v="22"/>
    <s v="SUAREZ"/>
    <s v="73770"/>
    <n v="0"/>
    <n v="0"/>
    <n v="0"/>
    <n v="0"/>
    <n v="0"/>
    <n v="0"/>
    <n v="3000"/>
    <n v="3000"/>
    <n v="1"/>
    <n v="0"/>
    <n v="0"/>
    <n v="0"/>
    <n v="3000"/>
    <n v="3000"/>
    <n v="1"/>
    <n v="279"/>
    <n v="56"/>
    <n v="3279"/>
    <n v="57"/>
  </r>
  <r>
    <x v="22"/>
    <s v="VALLE DE SAN JUAN"/>
    <s v="73854"/>
    <n v="0"/>
    <n v="0"/>
    <n v="0"/>
    <n v="0"/>
    <n v="0"/>
    <n v="0"/>
    <n v="2000"/>
    <n v="2000"/>
    <n v="1"/>
    <n v="0"/>
    <n v="0"/>
    <n v="0"/>
    <n v="2000"/>
    <n v="2000"/>
    <n v="1"/>
    <n v="444"/>
    <n v="89"/>
    <n v="2444"/>
    <n v="90"/>
  </r>
  <r>
    <x v="22"/>
    <s v="VENADILLO"/>
    <s v="73861"/>
    <n v="20000"/>
    <n v="20000"/>
    <n v="1"/>
    <n v="0"/>
    <n v="0"/>
    <n v="0"/>
    <n v="148000"/>
    <n v="148000"/>
    <n v="1"/>
    <n v="0"/>
    <n v="0"/>
    <n v="0"/>
    <n v="168000"/>
    <n v="168000"/>
    <n v="2"/>
    <n v="520"/>
    <n v="106"/>
    <n v="168520"/>
    <n v="108"/>
  </r>
  <r>
    <x v="22"/>
    <s v="VILLAHERMOSA"/>
    <s v="73870"/>
    <n v="0"/>
    <n v="0"/>
    <n v="0"/>
    <n v="0"/>
    <n v="0"/>
    <n v="0"/>
    <n v="0"/>
    <n v="0"/>
    <n v="0"/>
    <n v="0"/>
    <n v="0"/>
    <n v="0"/>
    <n v="0"/>
    <n v="0"/>
    <n v="0"/>
    <n v="349"/>
    <n v="69"/>
    <n v="349"/>
    <n v="69"/>
  </r>
  <r>
    <x v="22"/>
    <s v="VILLARRICA"/>
    <s v="73873"/>
    <n v="2520"/>
    <n v="1320"/>
    <n v="3"/>
    <n v="0"/>
    <n v="0"/>
    <n v="0"/>
    <n v="0"/>
    <n v="0"/>
    <n v="0"/>
    <n v="0"/>
    <n v="0"/>
    <n v="0"/>
    <n v="2520"/>
    <n v="1320"/>
    <n v="3"/>
    <n v="352"/>
    <n v="76"/>
    <n v="1672"/>
    <n v="79"/>
  </r>
  <r>
    <x v="23"/>
    <s v="CALI"/>
    <s v="76001"/>
    <n v="90000"/>
    <n v="90000"/>
    <n v="1"/>
    <n v="0"/>
    <n v="0"/>
    <n v="0"/>
    <n v="382500"/>
    <n v="352500"/>
    <n v="2"/>
    <n v="0"/>
    <n v="0"/>
    <n v="0"/>
    <n v="472500"/>
    <n v="442500"/>
    <n v="3"/>
    <n v="8165"/>
    <n v="163"/>
    <n v="450665"/>
    <n v="166"/>
  </r>
  <r>
    <x v="23"/>
    <s v="ALCALA"/>
    <s v="76020"/>
    <n v="0"/>
    <n v="0"/>
    <n v="0"/>
    <n v="0"/>
    <n v="0"/>
    <n v="0"/>
    <n v="120000"/>
    <n v="46200"/>
    <n v="3"/>
    <n v="0"/>
    <n v="0"/>
    <n v="0"/>
    <n v="120000"/>
    <n v="46200"/>
    <n v="3"/>
    <n v="2994"/>
    <n v="60"/>
    <n v="49194"/>
    <n v="63"/>
  </r>
  <r>
    <x v="23"/>
    <s v="ANDALUCIA"/>
    <s v="76036"/>
    <n v="738000"/>
    <n v="470000"/>
    <n v="8"/>
    <n v="0"/>
    <n v="0"/>
    <n v="0"/>
    <n v="0"/>
    <n v="0"/>
    <n v="0"/>
    <n v="7500"/>
    <n v="7500"/>
    <n v="1"/>
    <n v="745500"/>
    <n v="477500"/>
    <n v="9"/>
    <n v="7287"/>
    <n v="147"/>
    <n v="484787"/>
    <n v="156"/>
  </r>
  <r>
    <x v="23"/>
    <s v="ANSERMANUEVO"/>
    <s v="76041"/>
    <n v="331000"/>
    <n v="202000"/>
    <n v="5"/>
    <n v="514800"/>
    <n v="308700"/>
    <n v="5"/>
    <n v="30700"/>
    <n v="30200"/>
    <n v="2"/>
    <n v="0"/>
    <n v="0"/>
    <n v="0"/>
    <n v="876500"/>
    <n v="540900"/>
    <n v="12"/>
    <n v="3625"/>
    <n v="71"/>
    <n v="544525"/>
    <n v="83"/>
  </r>
  <r>
    <x v="23"/>
    <s v="ARGELIA"/>
    <s v="76054"/>
    <n v="98000"/>
    <n v="98000"/>
    <n v="1"/>
    <n v="0"/>
    <n v="0"/>
    <n v="0"/>
    <n v="0"/>
    <n v="0"/>
    <n v="0"/>
    <n v="0"/>
    <n v="0"/>
    <n v="0"/>
    <n v="98000"/>
    <n v="98000"/>
    <n v="1"/>
    <n v="6400"/>
    <n v="128"/>
    <n v="104400"/>
    <n v="129"/>
  </r>
  <r>
    <x v="23"/>
    <s v="BOLIVAR"/>
    <s v="76100"/>
    <n v="0"/>
    <n v="0"/>
    <n v="0"/>
    <n v="0"/>
    <n v="0"/>
    <n v="0"/>
    <n v="0"/>
    <n v="0"/>
    <n v="0"/>
    <n v="0"/>
    <n v="0"/>
    <n v="0"/>
    <n v="0"/>
    <n v="0"/>
    <n v="0"/>
    <n v="15100"/>
    <n v="301"/>
    <n v="15100"/>
    <n v="301"/>
  </r>
  <r>
    <x v="23"/>
    <s v="BUENAVENTURA"/>
    <s v="76109"/>
    <n v="0"/>
    <n v="0"/>
    <n v="0"/>
    <n v="0"/>
    <n v="0"/>
    <n v="0"/>
    <n v="0"/>
    <n v="0"/>
    <n v="0"/>
    <n v="0"/>
    <n v="0"/>
    <n v="0"/>
    <n v="0"/>
    <n v="0"/>
    <n v="0"/>
    <n v="2684"/>
    <n v="56"/>
    <n v="2684"/>
    <n v="56"/>
  </r>
  <r>
    <x v="23"/>
    <s v="GUADALAJARA DE BUGA"/>
    <s v="76111"/>
    <n v="1089300"/>
    <n v="915548"/>
    <n v="23"/>
    <n v="1370200"/>
    <n v="977600"/>
    <n v="12"/>
    <n v="1300500"/>
    <n v="1081700"/>
    <n v="5"/>
    <n v="74700"/>
    <n v="74700"/>
    <n v="2"/>
    <n v="3834700"/>
    <n v="3049548"/>
    <n v="42"/>
    <n v="35500"/>
    <n v="724"/>
    <n v="3085048"/>
    <n v="766"/>
  </r>
  <r>
    <x v="23"/>
    <s v="BUGALAGRANDE"/>
    <s v="76113"/>
    <n v="23000"/>
    <n v="23000"/>
    <n v="1"/>
    <n v="30000"/>
    <n v="24000"/>
    <n v="1"/>
    <n v="21000"/>
    <n v="21000"/>
    <n v="1"/>
    <n v="0"/>
    <n v="0"/>
    <n v="0"/>
    <n v="74000"/>
    <n v="68000"/>
    <n v="3"/>
    <n v="6830"/>
    <n v="137"/>
    <n v="74830"/>
    <n v="140"/>
  </r>
  <r>
    <x v="23"/>
    <s v="CAICEDONIA"/>
    <s v="76122"/>
    <n v="300000"/>
    <n v="289000"/>
    <n v="3"/>
    <n v="0"/>
    <n v="0"/>
    <n v="0"/>
    <n v="0"/>
    <n v="0"/>
    <n v="0"/>
    <n v="0"/>
    <n v="0"/>
    <n v="0"/>
    <n v="300000"/>
    <n v="289000"/>
    <n v="3"/>
    <n v="8300"/>
    <n v="172"/>
    <n v="297300"/>
    <n v="175"/>
  </r>
  <r>
    <x v="23"/>
    <s v="CALIMA"/>
    <s v="76126"/>
    <n v="126700"/>
    <n v="126000"/>
    <n v="1"/>
    <n v="149000"/>
    <n v="142000"/>
    <n v="2"/>
    <n v="0"/>
    <n v="0"/>
    <n v="0"/>
    <n v="0"/>
    <n v="0"/>
    <n v="0"/>
    <n v="275700"/>
    <n v="268000"/>
    <n v="3"/>
    <n v="5400"/>
    <n v="110"/>
    <n v="273400"/>
    <n v="113"/>
  </r>
  <r>
    <x v="23"/>
    <s v="CANDELARIA"/>
    <s v="76130"/>
    <n v="3528400"/>
    <n v="3500000"/>
    <n v="49"/>
    <n v="276000"/>
    <n v="262000"/>
    <n v="3"/>
    <n v="1231986"/>
    <n v="800000"/>
    <n v="8"/>
    <n v="205600"/>
    <n v="155000"/>
    <n v="3"/>
    <n v="5241986"/>
    <n v="4717000"/>
    <n v="63"/>
    <n v="3200"/>
    <n v="65"/>
    <n v="4720200"/>
    <n v="128"/>
  </r>
  <r>
    <x v="23"/>
    <s v="CARTAGO"/>
    <s v="76147"/>
    <n v="2150500"/>
    <n v="1826300"/>
    <n v="8"/>
    <n v="6000"/>
    <n v="6000"/>
    <n v="1"/>
    <n v="148100"/>
    <n v="103200"/>
    <n v="2"/>
    <n v="0"/>
    <n v="0"/>
    <n v="0"/>
    <n v="2304600"/>
    <n v="1935500"/>
    <n v="11"/>
    <n v="3720"/>
    <n v="74"/>
    <n v="1939220"/>
    <n v="85"/>
  </r>
  <r>
    <x v="23"/>
    <s v="DAGUA"/>
    <s v="76233"/>
    <n v="0"/>
    <n v="0"/>
    <n v="0"/>
    <n v="53500"/>
    <n v="40000"/>
    <n v="3"/>
    <n v="283000"/>
    <n v="192300"/>
    <n v="5"/>
    <n v="309500"/>
    <n v="300000"/>
    <n v="6"/>
    <n v="646000"/>
    <n v="532300"/>
    <n v="14"/>
    <n v="10450"/>
    <n v="208"/>
    <n v="542750"/>
    <n v="222"/>
  </r>
  <r>
    <x v="23"/>
    <s v="EL AGUILA"/>
    <s v="76243"/>
    <n v="0"/>
    <n v="0"/>
    <n v="0"/>
    <n v="0"/>
    <n v="0"/>
    <n v="0"/>
    <n v="0"/>
    <n v="0"/>
    <n v="0"/>
    <n v="0"/>
    <n v="0"/>
    <n v="0"/>
    <n v="0"/>
    <n v="0"/>
    <n v="0"/>
    <n v="2687"/>
    <n v="55"/>
    <n v="2687"/>
    <n v="55"/>
  </r>
  <r>
    <x v="23"/>
    <s v="EL CAIRO"/>
    <s v="76246"/>
    <n v="0"/>
    <n v="0"/>
    <n v="0"/>
    <n v="0"/>
    <n v="0"/>
    <n v="0"/>
    <n v="0"/>
    <n v="0"/>
    <n v="0"/>
    <n v="0"/>
    <n v="0"/>
    <n v="0"/>
    <n v="0"/>
    <n v="0"/>
    <n v="0"/>
    <n v="7200"/>
    <n v="144"/>
    <n v="7200"/>
    <n v="144"/>
  </r>
  <r>
    <x v="23"/>
    <s v="EL CERRITO"/>
    <s v="76248"/>
    <n v="1200000"/>
    <n v="1000000"/>
    <n v="15"/>
    <n v="0"/>
    <n v="0"/>
    <n v="0"/>
    <n v="200000"/>
    <n v="200000"/>
    <n v="1"/>
    <n v="192000"/>
    <n v="192000"/>
    <n v="3"/>
    <n v="1592000"/>
    <n v="1392000"/>
    <n v="19"/>
    <n v="20765"/>
    <n v="416"/>
    <n v="1412765"/>
    <n v="435"/>
  </r>
  <r>
    <x v="23"/>
    <s v="EL DOVIO"/>
    <s v="76250"/>
    <n v="220000"/>
    <n v="209000"/>
    <n v="1"/>
    <n v="0"/>
    <n v="0"/>
    <n v="0"/>
    <n v="0"/>
    <n v="0"/>
    <n v="0"/>
    <n v="0"/>
    <n v="0"/>
    <n v="0"/>
    <n v="220000"/>
    <n v="209000"/>
    <n v="1"/>
    <n v="2910"/>
    <n v="57"/>
    <n v="211910"/>
    <n v="58"/>
  </r>
  <r>
    <x v="23"/>
    <s v="FLORIDA"/>
    <s v="76275"/>
    <n v="203200"/>
    <n v="200000"/>
    <n v="9"/>
    <n v="0"/>
    <n v="0"/>
    <n v="0"/>
    <n v="0"/>
    <n v="0"/>
    <n v="0"/>
    <n v="0"/>
    <n v="0"/>
    <n v="0"/>
    <n v="203200"/>
    <n v="200000"/>
    <n v="9"/>
    <n v="3619"/>
    <n v="72"/>
    <n v="203619"/>
    <n v="81"/>
  </r>
  <r>
    <x v="23"/>
    <s v="GINEBRA"/>
    <s v="76306"/>
    <n v="2478420"/>
    <n v="1989700"/>
    <n v="31"/>
    <n v="0"/>
    <n v="0"/>
    <n v="0"/>
    <n v="160000"/>
    <n v="160000"/>
    <n v="1"/>
    <n v="100000"/>
    <n v="100000"/>
    <n v="3"/>
    <n v="2738420"/>
    <n v="2249700"/>
    <n v="35"/>
    <n v="5029"/>
    <n v="100"/>
    <n v="2254729"/>
    <n v="135"/>
  </r>
  <r>
    <x v="23"/>
    <s v="GUACARI"/>
    <s v="76318"/>
    <n v="1243400"/>
    <n v="690000"/>
    <n v="18"/>
    <n v="0"/>
    <n v="0"/>
    <n v="0"/>
    <n v="391250"/>
    <n v="385000"/>
    <n v="9"/>
    <n v="90000"/>
    <n v="90000"/>
    <n v="2"/>
    <n v="1724650"/>
    <n v="1165000"/>
    <n v="29"/>
    <n v="3287"/>
    <n v="65"/>
    <n v="1168287"/>
    <n v="94"/>
  </r>
  <r>
    <x v="23"/>
    <s v="JAMUNDI"/>
    <s v="76364"/>
    <n v="1800000"/>
    <n v="1750000"/>
    <n v="15"/>
    <n v="0"/>
    <n v="0"/>
    <n v="0"/>
    <n v="452000"/>
    <n v="345000"/>
    <n v="11"/>
    <n v="0"/>
    <n v="0"/>
    <n v="0"/>
    <n v="2252000"/>
    <n v="2095000"/>
    <n v="26"/>
    <n v="9185"/>
    <n v="184"/>
    <n v="2104185"/>
    <n v="210"/>
  </r>
  <r>
    <x v="23"/>
    <s v="LA CUMBRE"/>
    <s v="76377"/>
    <n v="0"/>
    <n v="0"/>
    <n v="0"/>
    <n v="40000"/>
    <n v="35000"/>
    <n v="2"/>
    <n v="0"/>
    <n v="0"/>
    <n v="0"/>
    <n v="0"/>
    <n v="0"/>
    <n v="0"/>
    <n v="40000"/>
    <n v="35000"/>
    <n v="2"/>
    <n v="4798"/>
    <n v="96"/>
    <n v="39798"/>
    <n v="98"/>
  </r>
  <r>
    <x v="23"/>
    <s v="LA UNION"/>
    <s v="76400"/>
    <n v="1025000"/>
    <n v="800000"/>
    <n v="10"/>
    <n v="0"/>
    <n v="0"/>
    <n v="0"/>
    <n v="100000"/>
    <n v="95000"/>
    <n v="1"/>
    <n v="0"/>
    <n v="0"/>
    <n v="0"/>
    <n v="1125000"/>
    <n v="895000"/>
    <n v="11"/>
    <n v="7085"/>
    <n v="145"/>
    <n v="902085"/>
    <n v="156"/>
  </r>
  <r>
    <x v="23"/>
    <s v="LA VICTORIA"/>
    <s v="76403"/>
    <n v="233300"/>
    <n v="230000"/>
    <n v="3"/>
    <n v="0"/>
    <n v="0"/>
    <n v="0"/>
    <n v="58000"/>
    <n v="58000"/>
    <n v="1"/>
    <n v="0"/>
    <n v="0"/>
    <n v="0"/>
    <n v="291300"/>
    <n v="288000"/>
    <n v="4"/>
    <n v="10419"/>
    <n v="208"/>
    <n v="298419"/>
    <n v="212"/>
  </r>
  <r>
    <x v="23"/>
    <s v="OBANDO"/>
    <s v="76497"/>
    <n v="438000"/>
    <n v="350000"/>
    <n v="2"/>
    <n v="2400"/>
    <n v="2400"/>
    <n v="1"/>
    <n v="0"/>
    <n v="0"/>
    <n v="0"/>
    <n v="0"/>
    <n v="0"/>
    <n v="0"/>
    <n v="440400"/>
    <n v="352400"/>
    <n v="3"/>
    <n v="3235"/>
    <n v="65"/>
    <n v="355635"/>
    <n v="68"/>
  </r>
  <r>
    <x v="23"/>
    <s v="PALMIRA"/>
    <s v="76520"/>
    <n v="1700000"/>
    <n v="1250000"/>
    <n v="48"/>
    <n v="176000"/>
    <n v="170000"/>
    <n v="6"/>
    <n v="1541000"/>
    <n v="1326000"/>
    <n v="8"/>
    <n v="290000"/>
    <n v="290000"/>
    <n v="6"/>
    <n v="3707000"/>
    <n v="3036000"/>
    <n v="68"/>
    <n v="6193"/>
    <n v="115"/>
    <n v="3042193"/>
    <n v="183"/>
  </r>
  <r>
    <x v="23"/>
    <s v="PRADERA"/>
    <s v="76563"/>
    <n v="296000"/>
    <n v="217000"/>
    <n v="2"/>
    <n v="150000"/>
    <n v="144000"/>
    <n v="1"/>
    <n v="700000"/>
    <n v="625000"/>
    <n v="1"/>
    <n v="45000"/>
    <n v="45000"/>
    <n v="3"/>
    <n v="1191000"/>
    <n v="1031000"/>
    <n v="7"/>
    <n v="1789"/>
    <n v="36"/>
    <n v="1032789"/>
    <n v="43"/>
  </r>
  <r>
    <x v="23"/>
    <s v="RESTREPO"/>
    <s v="76606"/>
    <n v="547680"/>
    <n v="428500"/>
    <n v="6"/>
    <n v="0"/>
    <n v="0"/>
    <n v="0"/>
    <n v="0"/>
    <n v="0"/>
    <n v="0"/>
    <n v="335000"/>
    <n v="335000"/>
    <n v="2"/>
    <n v="882680"/>
    <n v="763500"/>
    <n v="8"/>
    <n v="12976"/>
    <n v="257"/>
    <n v="776476"/>
    <n v="265"/>
  </r>
  <r>
    <x v="23"/>
    <s v="RIOFRIO"/>
    <s v="76616"/>
    <n v="479800"/>
    <n v="465000"/>
    <n v="9"/>
    <n v="0"/>
    <n v="0"/>
    <n v="0"/>
    <n v="0"/>
    <n v="0"/>
    <n v="0"/>
    <n v="0"/>
    <n v="0"/>
    <n v="0"/>
    <n v="479800"/>
    <n v="465000"/>
    <n v="9"/>
    <n v="4998"/>
    <n v="99"/>
    <n v="469998"/>
    <n v="108"/>
  </r>
  <r>
    <x v="23"/>
    <s v="ROLDANILLO"/>
    <s v="76622"/>
    <n v="589000"/>
    <n v="439592"/>
    <n v="7"/>
    <n v="30000"/>
    <n v="30000"/>
    <n v="1"/>
    <n v="126500"/>
    <n v="125000"/>
    <n v="2"/>
    <n v="0"/>
    <n v="0"/>
    <n v="0"/>
    <n v="745500"/>
    <n v="594592"/>
    <n v="10"/>
    <n v="3950"/>
    <n v="80"/>
    <n v="598542"/>
    <n v="90"/>
  </r>
  <r>
    <x v="23"/>
    <s v="SAN PEDRO"/>
    <s v="76670"/>
    <n v="997100"/>
    <n v="791039"/>
    <n v="18"/>
    <n v="527400"/>
    <n v="252511"/>
    <n v="13"/>
    <n v="2563850"/>
    <n v="1760719"/>
    <n v="36"/>
    <n v="0"/>
    <n v="0"/>
    <n v="0"/>
    <n v="4088350"/>
    <n v="2804269"/>
    <n v="67"/>
    <n v="1329"/>
    <n v="26"/>
    <n v="2805598"/>
    <n v="93"/>
  </r>
  <r>
    <x v="23"/>
    <s v="SEVILLA"/>
    <s v="76736"/>
    <n v="605000"/>
    <n v="560000"/>
    <n v="3"/>
    <n v="0"/>
    <n v="0"/>
    <n v="0"/>
    <n v="0"/>
    <n v="0"/>
    <n v="0"/>
    <n v="0"/>
    <n v="0"/>
    <n v="0"/>
    <n v="605000"/>
    <n v="560000"/>
    <n v="3"/>
    <n v="2256"/>
    <n v="50"/>
    <n v="562256"/>
    <n v="53"/>
  </r>
  <r>
    <x v="23"/>
    <s v="TORO"/>
    <s v="76823"/>
    <n v="32000"/>
    <n v="28000"/>
    <n v="1"/>
    <n v="0"/>
    <n v="0"/>
    <n v="0"/>
    <n v="0"/>
    <n v="0"/>
    <n v="0"/>
    <n v="0"/>
    <n v="0"/>
    <n v="0"/>
    <n v="32000"/>
    <n v="28000"/>
    <n v="1"/>
    <n v="1156"/>
    <n v="24"/>
    <n v="29156"/>
    <n v="25"/>
  </r>
  <r>
    <x v="23"/>
    <s v="TRUJILLO"/>
    <s v="76828"/>
    <n v="0"/>
    <n v="0"/>
    <n v="0"/>
    <n v="0"/>
    <n v="0"/>
    <n v="0"/>
    <n v="0"/>
    <n v="0"/>
    <n v="0"/>
    <n v="79400"/>
    <n v="79400"/>
    <n v="1"/>
    <n v="79400"/>
    <n v="79400"/>
    <n v="1"/>
    <n v="4124"/>
    <n v="82"/>
    <n v="83524"/>
    <n v="83"/>
  </r>
  <r>
    <x v="23"/>
    <s v="TULUA"/>
    <s v="76834"/>
    <n v="816000"/>
    <n v="445000"/>
    <n v="16"/>
    <n v="0"/>
    <n v="0"/>
    <n v="0"/>
    <n v="662000"/>
    <n v="549000"/>
    <n v="10"/>
    <n v="0"/>
    <n v="0"/>
    <n v="0"/>
    <n v="1478000"/>
    <n v="994000"/>
    <n v="26"/>
    <n v="11913"/>
    <n v="241"/>
    <n v="1005913"/>
    <n v="267"/>
  </r>
  <r>
    <x v="23"/>
    <s v="ULLOA"/>
    <s v="76845"/>
    <n v="108000"/>
    <n v="108000"/>
    <n v="2"/>
    <n v="16000"/>
    <n v="10600"/>
    <n v="4"/>
    <n v="0"/>
    <n v="0"/>
    <n v="0"/>
    <n v="0"/>
    <n v="0"/>
    <n v="0"/>
    <n v="124000"/>
    <n v="118600"/>
    <n v="6"/>
    <n v="6970"/>
    <n v="140"/>
    <n v="125570"/>
    <n v="146"/>
  </r>
  <r>
    <x v="23"/>
    <s v="VERSALLES"/>
    <s v="76863"/>
    <n v="0"/>
    <n v="0"/>
    <n v="0"/>
    <n v="0"/>
    <n v="0"/>
    <n v="0"/>
    <n v="0"/>
    <n v="0"/>
    <n v="0"/>
    <n v="0"/>
    <n v="0"/>
    <n v="0"/>
    <n v="0"/>
    <n v="0"/>
    <n v="0"/>
    <n v="4398"/>
    <n v="88"/>
    <n v="4398"/>
    <n v="88"/>
  </r>
  <r>
    <x v="23"/>
    <s v="VIJES"/>
    <s v="76869"/>
    <n v="0"/>
    <n v="0"/>
    <n v="0"/>
    <n v="0"/>
    <n v="0"/>
    <n v="0"/>
    <n v="120000"/>
    <n v="100000"/>
    <n v="1"/>
    <n v="42000"/>
    <n v="42000"/>
    <n v="2"/>
    <n v="162000"/>
    <n v="142000"/>
    <n v="3"/>
    <n v="5280"/>
    <n v="106"/>
    <n v="147280"/>
    <n v="109"/>
  </r>
  <r>
    <x v="23"/>
    <s v="YOTOCO"/>
    <s v="76890"/>
    <n v="1193300"/>
    <n v="930000"/>
    <n v="12"/>
    <n v="23500"/>
    <n v="20000"/>
    <n v="2"/>
    <n v="97000"/>
    <n v="95000"/>
    <n v="2"/>
    <n v="576800"/>
    <n v="576800"/>
    <n v="6"/>
    <n v="1890600"/>
    <n v="1621800"/>
    <n v="22"/>
    <n v="2143"/>
    <n v="40"/>
    <n v="1623943"/>
    <n v="62"/>
  </r>
  <r>
    <x v="23"/>
    <s v="YUMBO"/>
    <s v="76892"/>
    <n v="0"/>
    <n v="0"/>
    <n v="0"/>
    <n v="0"/>
    <n v="0"/>
    <n v="0"/>
    <n v="0"/>
    <n v="0"/>
    <n v="0"/>
    <n v="19000"/>
    <n v="19000"/>
    <n v="1"/>
    <n v="19000"/>
    <n v="19000"/>
    <n v="1"/>
    <n v="3805"/>
    <n v="75"/>
    <n v="22805"/>
    <n v="76"/>
  </r>
  <r>
    <x v="23"/>
    <s v="ZARZAL"/>
    <s v="76895"/>
    <n v="250000"/>
    <n v="198000"/>
    <n v="1"/>
    <n v="0"/>
    <n v="0"/>
    <n v="0"/>
    <n v="0"/>
    <n v="0"/>
    <n v="0"/>
    <n v="0"/>
    <n v="0"/>
    <n v="0"/>
    <n v="250000"/>
    <n v="198000"/>
    <n v="1"/>
    <n v="4180"/>
    <n v="80"/>
    <n v="202180"/>
    <n v="81"/>
  </r>
  <r>
    <x v="24"/>
    <s v="ARAUCA"/>
    <s v="81001"/>
    <n v="600"/>
    <n v="400"/>
    <n v="2"/>
    <n v="0"/>
    <n v="0"/>
    <n v="0"/>
    <n v="24400"/>
    <n v="19485"/>
    <n v="3"/>
    <n v="0"/>
    <n v="0"/>
    <n v="0"/>
    <n v="25000"/>
    <n v="19885"/>
    <n v="5"/>
    <n v="39240"/>
    <n v="1290"/>
    <n v="59125"/>
    <n v="1295"/>
  </r>
  <r>
    <x v="24"/>
    <s v="ARAUQUITA"/>
    <s v="81065"/>
    <n v="22200"/>
    <n v="9670"/>
    <n v="13"/>
    <n v="0"/>
    <n v="0"/>
    <n v="0"/>
    <n v="25500"/>
    <n v="14237"/>
    <n v="7"/>
    <n v="0"/>
    <n v="0"/>
    <n v="0"/>
    <n v="47700"/>
    <n v="23907"/>
    <n v="20"/>
    <n v="26800"/>
    <n v="2250"/>
    <n v="50707"/>
    <n v="2270"/>
  </r>
  <r>
    <x v="24"/>
    <s v="CRAVO NORTE"/>
    <s v="81220"/>
    <n v="0"/>
    <n v="0"/>
    <n v="0"/>
    <n v="0"/>
    <n v="0"/>
    <n v="0"/>
    <n v="2000"/>
    <n v="1500"/>
    <n v="1"/>
    <n v="0"/>
    <n v="0"/>
    <n v="0"/>
    <n v="2000"/>
    <n v="1500"/>
    <n v="1"/>
    <n v="7180"/>
    <n v="320"/>
    <n v="8680"/>
    <n v="321"/>
  </r>
  <r>
    <x v="24"/>
    <s v="FORTUL"/>
    <s v="81300"/>
    <n v="0"/>
    <n v="0"/>
    <n v="0"/>
    <n v="0"/>
    <n v="0"/>
    <n v="0"/>
    <n v="3000"/>
    <n v="800"/>
    <n v="1"/>
    <n v="0"/>
    <n v="0"/>
    <n v="0"/>
    <n v="3000"/>
    <n v="800"/>
    <n v="1"/>
    <n v="16200"/>
    <n v="1700"/>
    <n v="17000"/>
    <n v="1701"/>
  </r>
  <r>
    <x v="24"/>
    <s v="PUERTO RONDON"/>
    <s v="81591"/>
    <n v="0"/>
    <n v="0"/>
    <n v="0"/>
    <n v="0"/>
    <n v="0"/>
    <n v="0"/>
    <n v="0"/>
    <n v="0"/>
    <n v="0"/>
    <n v="0"/>
    <n v="0"/>
    <n v="0"/>
    <n v="0"/>
    <n v="0"/>
    <n v="0"/>
    <n v="5600"/>
    <n v="330"/>
    <n v="5600"/>
    <n v="330"/>
  </r>
  <r>
    <x v="24"/>
    <s v="SARAVENA"/>
    <s v="81736"/>
    <n v="42700"/>
    <n v="29550"/>
    <n v="6"/>
    <n v="0"/>
    <n v="0"/>
    <n v="0"/>
    <n v="36500"/>
    <n v="23060"/>
    <n v="7"/>
    <n v="0"/>
    <n v="0"/>
    <n v="0"/>
    <n v="79200"/>
    <n v="52610"/>
    <n v="13"/>
    <n v="80000"/>
    <n v="1650"/>
    <n v="132610"/>
    <n v="1663"/>
  </r>
  <r>
    <x v="24"/>
    <s v="TAME"/>
    <s v="81794"/>
    <n v="2000"/>
    <n v="1000"/>
    <n v="2"/>
    <n v="0"/>
    <n v="0"/>
    <n v="0"/>
    <n v="33500"/>
    <n v="28100"/>
    <n v="5"/>
    <n v="0"/>
    <n v="0"/>
    <n v="0"/>
    <n v="35500"/>
    <n v="29100"/>
    <n v="7"/>
    <n v="31140"/>
    <n v="2745"/>
    <n v="60240"/>
    <n v="2752"/>
  </r>
  <r>
    <x v="25"/>
    <s v="YOPAL"/>
    <s v="85001"/>
    <n v="1800"/>
    <n v="300"/>
    <n v="2"/>
    <n v="0"/>
    <n v="0"/>
    <n v="0"/>
    <n v="13000"/>
    <n v="1830"/>
    <n v="8"/>
    <n v="0"/>
    <n v="0"/>
    <n v="0"/>
    <n v="14800"/>
    <n v="2130"/>
    <n v="10"/>
    <n v="13973"/>
    <n v="2300"/>
    <n v="16103"/>
    <n v="2310"/>
  </r>
  <r>
    <x v="25"/>
    <s v="AGUAZUL"/>
    <s v="85010"/>
    <n v="2000"/>
    <n v="1770"/>
    <n v="2"/>
    <n v="0"/>
    <n v="0"/>
    <n v="0"/>
    <n v="53000"/>
    <n v="21000"/>
    <n v="7"/>
    <n v="0"/>
    <n v="0"/>
    <n v="0"/>
    <n v="55000"/>
    <n v="22770"/>
    <n v="9"/>
    <n v="14000"/>
    <n v="1900"/>
    <n v="36770"/>
    <n v="1909"/>
  </r>
  <r>
    <x v="25"/>
    <s v="CHAMEZA"/>
    <s v="85015"/>
    <n v="0"/>
    <n v="0"/>
    <n v="0"/>
    <n v="0"/>
    <n v="0"/>
    <n v="0"/>
    <n v="0"/>
    <n v="0"/>
    <n v="0"/>
    <n v="0"/>
    <n v="0"/>
    <n v="0"/>
    <n v="0"/>
    <n v="0"/>
    <n v="0"/>
    <n v="2445"/>
    <n v="397"/>
    <n v="2445"/>
    <n v="397"/>
  </r>
  <r>
    <x v="25"/>
    <s v="HATO COROZAL"/>
    <s v="85125"/>
    <n v="2800"/>
    <n v="1800"/>
    <n v="1"/>
    <n v="0"/>
    <n v="0"/>
    <n v="0"/>
    <n v="21800"/>
    <n v="10500"/>
    <n v="3"/>
    <n v="0"/>
    <n v="0"/>
    <n v="0"/>
    <n v="24600"/>
    <n v="12300"/>
    <n v="4"/>
    <n v="7950"/>
    <n v="1310"/>
    <n v="20250"/>
    <n v="1314"/>
  </r>
  <r>
    <x v="25"/>
    <s v="LA SALINA"/>
    <s v="85136"/>
    <n v="0"/>
    <n v="0"/>
    <n v="0"/>
    <n v="0"/>
    <n v="0"/>
    <n v="0"/>
    <n v="0"/>
    <n v="0"/>
    <n v="0"/>
    <n v="0"/>
    <n v="0"/>
    <n v="0"/>
    <n v="0"/>
    <n v="0"/>
    <n v="0"/>
    <n v="505"/>
    <n v="85"/>
    <n v="505"/>
    <n v="85"/>
  </r>
  <r>
    <x v="25"/>
    <s v="MANI"/>
    <s v="85139"/>
    <n v="0"/>
    <n v="0"/>
    <n v="0"/>
    <n v="0"/>
    <n v="0"/>
    <n v="0"/>
    <n v="2000"/>
    <n v="1400"/>
    <n v="1"/>
    <n v="0"/>
    <n v="0"/>
    <n v="0"/>
    <n v="2000"/>
    <n v="1400"/>
    <n v="1"/>
    <n v="8000"/>
    <n v="1140"/>
    <n v="9400"/>
    <n v="1141"/>
  </r>
  <r>
    <x v="25"/>
    <s v="MONTERREY"/>
    <s v="85162"/>
    <n v="1800"/>
    <n v="1250"/>
    <n v="2"/>
    <n v="0"/>
    <n v="0"/>
    <n v="0"/>
    <n v="30300"/>
    <n v="17923"/>
    <n v="6"/>
    <n v="0"/>
    <n v="0"/>
    <n v="0"/>
    <n v="32100"/>
    <n v="19173"/>
    <n v="8"/>
    <n v="3650"/>
    <n v="600"/>
    <n v="22823"/>
    <n v="608"/>
  </r>
  <r>
    <x v="25"/>
    <s v="NUNCHIA"/>
    <s v="85225"/>
    <n v="600"/>
    <n v="400"/>
    <n v="1"/>
    <n v="0"/>
    <n v="0"/>
    <n v="0"/>
    <n v="1400"/>
    <n v="730"/>
    <n v="2"/>
    <n v="0"/>
    <n v="0"/>
    <n v="0"/>
    <n v="2000"/>
    <n v="1130"/>
    <n v="3"/>
    <n v="7450"/>
    <n v="1200"/>
    <n v="8580"/>
    <n v="1203"/>
  </r>
  <r>
    <x v="25"/>
    <s v="OROCUE"/>
    <s v="85230"/>
    <n v="0"/>
    <n v="0"/>
    <n v="0"/>
    <n v="0"/>
    <n v="0"/>
    <n v="0"/>
    <n v="0"/>
    <n v="0"/>
    <n v="0"/>
    <n v="0"/>
    <n v="0"/>
    <n v="0"/>
    <n v="0"/>
    <n v="0"/>
    <n v="0"/>
    <n v="5000"/>
    <n v="830"/>
    <n v="5000"/>
    <n v="830"/>
  </r>
  <r>
    <x v="25"/>
    <s v="PAZ DE ARIPORO"/>
    <s v="85250"/>
    <n v="0"/>
    <n v="0"/>
    <n v="0"/>
    <n v="0"/>
    <n v="0"/>
    <n v="0"/>
    <n v="16000"/>
    <n v="14500"/>
    <n v="2"/>
    <n v="0"/>
    <n v="0"/>
    <n v="0"/>
    <n v="16000"/>
    <n v="14500"/>
    <n v="2"/>
    <n v="16000"/>
    <n v="2590"/>
    <n v="30500"/>
    <n v="2592"/>
  </r>
  <r>
    <x v="25"/>
    <s v="PORE"/>
    <s v="85263"/>
    <n v="0"/>
    <n v="0"/>
    <n v="0"/>
    <n v="8000"/>
    <n v="6500"/>
    <n v="1"/>
    <n v="500"/>
    <n v="200"/>
    <n v="1"/>
    <n v="0"/>
    <n v="0"/>
    <n v="0"/>
    <n v="8500"/>
    <n v="6700"/>
    <n v="2"/>
    <n v="4500"/>
    <n v="730"/>
    <n v="11200"/>
    <n v="732"/>
  </r>
  <r>
    <x v="25"/>
    <s v="RECETOR"/>
    <s v="85279"/>
    <n v="0"/>
    <n v="0"/>
    <n v="0"/>
    <n v="0"/>
    <n v="0"/>
    <n v="0"/>
    <n v="0"/>
    <n v="0"/>
    <n v="0"/>
    <n v="0"/>
    <n v="0"/>
    <n v="0"/>
    <n v="0"/>
    <n v="0"/>
    <n v="0"/>
    <n v="1700"/>
    <n v="290"/>
    <n v="1700"/>
    <n v="290"/>
  </r>
  <r>
    <x v="25"/>
    <s v="SABANALARGA"/>
    <s v="85300"/>
    <n v="0"/>
    <n v="0"/>
    <n v="0"/>
    <n v="0"/>
    <n v="0"/>
    <n v="0"/>
    <n v="27000"/>
    <n v="17474"/>
    <n v="3"/>
    <n v="0"/>
    <n v="0"/>
    <n v="0"/>
    <n v="27000"/>
    <n v="17474"/>
    <n v="3"/>
    <n v="2250"/>
    <n v="370"/>
    <n v="19724"/>
    <n v="373"/>
  </r>
  <r>
    <x v="25"/>
    <s v="SACAMA"/>
    <s v="85315"/>
    <n v="0"/>
    <n v="0"/>
    <n v="0"/>
    <n v="0"/>
    <n v="0"/>
    <n v="0"/>
    <n v="0"/>
    <n v="0"/>
    <n v="0"/>
    <n v="0"/>
    <n v="0"/>
    <n v="0"/>
    <n v="0"/>
    <n v="0"/>
    <n v="0"/>
    <n v="470"/>
    <n v="79"/>
    <n v="470"/>
    <n v="79"/>
  </r>
  <r>
    <x v="25"/>
    <s v="SAN LUIS DE PALENQUE"/>
    <s v="85325"/>
    <n v="0"/>
    <n v="0"/>
    <n v="0"/>
    <n v="0"/>
    <n v="0"/>
    <n v="0"/>
    <n v="0"/>
    <n v="0"/>
    <n v="0"/>
    <n v="0"/>
    <n v="0"/>
    <n v="0"/>
    <n v="0"/>
    <n v="0"/>
    <n v="0"/>
    <n v="7005"/>
    <n v="1150"/>
    <n v="7005"/>
    <n v="1150"/>
  </r>
  <r>
    <x v="25"/>
    <s v="TAMARA"/>
    <s v="85400"/>
    <n v="0"/>
    <n v="0"/>
    <n v="0"/>
    <n v="0"/>
    <n v="0"/>
    <n v="0"/>
    <n v="2400"/>
    <n v="2200"/>
    <n v="1"/>
    <n v="0"/>
    <n v="0"/>
    <n v="0"/>
    <n v="2400"/>
    <n v="2200"/>
    <n v="1"/>
    <n v="3700"/>
    <n v="610"/>
    <n v="5900"/>
    <n v="611"/>
  </r>
  <r>
    <x v="25"/>
    <s v="TAURAMENA"/>
    <s v="85410"/>
    <n v="0"/>
    <n v="0"/>
    <n v="0"/>
    <n v="0"/>
    <n v="0"/>
    <n v="0"/>
    <n v="8500"/>
    <n v="8000"/>
    <n v="5"/>
    <n v="0"/>
    <n v="0"/>
    <n v="0"/>
    <n v="8500"/>
    <n v="8000"/>
    <n v="5"/>
    <n v="9400"/>
    <n v="1550"/>
    <n v="17400"/>
    <n v="1555"/>
  </r>
  <r>
    <x v="25"/>
    <s v="TRINIDAD"/>
    <s v="85430"/>
    <n v="0"/>
    <n v="0"/>
    <n v="0"/>
    <n v="0"/>
    <n v="0"/>
    <n v="0"/>
    <n v="0"/>
    <n v="0"/>
    <n v="0"/>
    <n v="0"/>
    <n v="0"/>
    <n v="0"/>
    <n v="0"/>
    <n v="0"/>
    <n v="0"/>
    <n v="5300"/>
    <n v="860"/>
    <n v="5300"/>
    <n v="860"/>
  </r>
  <r>
    <x v="25"/>
    <s v="VILLANUEVA"/>
    <s v="85440"/>
    <n v="2000"/>
    <n v="600"/>
    <n v="1"/>
    <n v="0"/>
    <n v="0"/>
    <n v="0"/>
    <n v="7600"/>
    <n v="5300"/>
    <n v="2"/>
    <n v="0"/>
    <n v="0"/>
    <n v="0"/>
    <n v="9600"/>
    <n v="5900"/>
    <n v="3"/>
    <n v="2300"/>
    <n v="380"/>
    <n v="8200"/>
    <n v="383"/>
  </r>
  <r>
    <x v="26"/>
    <s v="MOCOA"/>
    <s v="86001"/>
    <n v="1100"/>
    <n v="1050"/>
    <n v="26"/>
    <n v="0"/>
    <n v="0"/>
    <n v="0"/>
    <n v="0"/>
    <n v="0"/>
    <n v="0"/>
    <n v="0"/>
    <n v="0"/>
    <n v="0"/>
    <n v="1100"/>
    <n v="1050"/>
    <n v="26"/>
    <n v="6514"/>
    <n v="560"/>
    <n v="7564"/>
    <n v="586"/>
  </r>
  <r>
    <x v="26"/>
    <s v="COLON"/>
    <s v="86219"/>
    <n v="20200"/>
    <n v="15000"/>
    <n v="5"/>
    <n v="0"/>
    <n v="0"/>
    <n v="0"/>
    <n v="0"/>
    <n v="0"/>
    <n v="0"/>
    <n v="0"/>
    <n v="0"/>
    <n v="0"/>
    <n v="20200"/>
    <n v="15000"/>
    <n v="5"/>
    <n v="10000"/>
    <n v="280"/>
    <n v="25000"/>
    <n v="285"/>
  </r>
  <r>
    <x v="26"/>
    <s v="ORITO"/>
    <s v="86320"/>
    <n v="6000"/>
    <n v="3100"/>
    <n v="7"/>
    <n v="0"/>
    <n v="0"/>
    <n v="0"/>
    <n v="0"/>
    <n v="0"/>
    <n v="0"/>
    <n v="0"/>
    <n v="0"/>
    <n v="0"/>
    <n v="6000"/>
    <n v="3100"/>
    <n v="7"/>
    <n v="33659"/>
    <n v="724"/>
    <n v="36759"/>
    <n v="731"/>
  </r>
  <r>
    <x v="26"/>
    <s v="PUERTO ASIS"/>
    <s v="86568"/>
    <n v="2670"/>
    <n v="2000"/>
    <n v="16"/>
    <n v="0"/>
    <n v="0"/>
    <n v="0"/>
    <n v="0"/>
    <n v="0"/>
    <n v="0"/>
    <n v="0"/>
    <n v="0"/>
    <n v="0"/>
    <n v="2670"/>
    <n v="2000"/>
    <n v="16"/>
    <n v="28591"/>
    <n v="620"/>
    <n v="30591"/>
    <n v="636"/>
  </r>
  <r>
    <x v="26"/>
    <s v="PUERTO CAICEDO"/>
    <s v="86569"/>
    <n v="2200"/>
    <n v="1320"/>
    <n v="6"/>
    <n v="0"/>
    <n v="0"/>
    <n v="0"/>
    <n v="0"/>
    <n v="0"/>
    <n v="0"/>
    <n v="0"/>
    <n v="0"/>
    <n v="0"/>
    <n v="2200"/>
    <n v="1320"/>
    <n v="6"/>
    <n v="10245"/>
    <n v="210"/>
    <n v="11565"/>
    <n v="216"/>
  </r>
  <r>
    <x v="26"/>
    <s v="PUERTO GUZMAN"/>
    <s v="86571"/>
    <n v="5100"/>
    <n v="2920"/>
    <n v="7"/>
    <n v="0"/>
    <n v="0"/>
    <n v="0"/>
    <n v="0"/>
    <n v="0"/>
    <n v="0"/>
    <n v="0"/>
    <n v="0"/>
    <n v="0"/>
    <n v="5100"/>
    <n v="2920"/>
    <n v="7"/>
    <n v="8213"/>
    <n v="180"/>
    <n v="11133"/>
    <n v="187"/>
  </r>
  <r>
    <x v="26"/>
    <s v="PUERTO LEGUIZAMO"/>
    <s v="86573"/>
    <n v="4450"/>
    <n v="3650"/>
    <n v="4"/>
    <n v="0"/>
    <n v="0"/>
    <n v="0"/>
    <n v="0"/>
    <n v="0"/>
    <n v="0"/>
    <n v="0"/>
    <n v="0"/>
    <n v="0"/>
    <n v="4450"/>
    <n v="3650"/>
    <n v="4"/>
    <n v="89648"/>
    <n v="812"/>
    <n v="93298"/>
    <n v="816"/>
  </r>
  <r>
    <x v="26"/>
    <s v="SIBUNDOY"/>
    <s v="86749"/>
    <n v="0"/>
    <n v="0"/>
    <n v="0"/>
    <n v="0"/>
    <n v="0"/>
    <n v="0"/>
    <n v="0"/>
    <n v="0"/>
    <n v="0"/>
    <n v="0"/>
    <n v="0"/>
    <n v="0"/>
    <n v="0"/>
    <n v="0"/>
    <n v="0"/>
    <n v="3720"/>
    <n v="160"/>
    <n v="3720"/>
    <n v="160"/>
  </r>
  <r>
    <x v="26"/>
    <s v="SAN FRANCISCO"/>
    <s v="86755"/>
    <n v="800"/>
    <n v="750"/>
    <n v="4"/>
    <n v="0"/>
    <n v="0"/>
    <n v="0"/>
    <n v="0"/>
    <n v="0"/>
    <n v="0"/>
    <n v="0"/>
    <n v="0"/>
    <n v="0"/>
    <n v="800"/>
    <n v="750"/>
    <n v="4"/>
    <n v="3720"/>
    <n v="150"/>
    <n v="4470"/>
    <n v="154"/>
  </r>
  <r>
    <x v="26"/>
    <s v="SAN MIGUEL"/>
    <s v="86757"/>
    <n v="7500"/>
    <n v="900"/>
    <n v="10"/>
    <n v="0"/>
    <n v="0"/>
    <n v="0"/>
    <n v="0"/>
    <n v="0"/>
    <n v="0"/>
    <n v="0"/>
    <n v="0"/>
    <n v="0"/>
    <n v="7500"/>
    <n v="900"/>
    <n v="10"/>
    <n v="10648"/>
    <n v="240"/>
    <n v="11548"/>
    <n v="250"/>
  </r>
  <r>
    <x v="26"/>
    <s v="SANTIAGO"/>
    <s v="86760"/>
    <n v="3100"/>
    <n v="1100"/>
    <n v="8"/>
    <n v="0"/>
    <n v="0"/>
    <n v="0"/>
    <n v="0"/>
    <n v="0"/>
    <n v="0"/>
    <n v="0"/>
    <n v="0"/>
    <n v="0"/>
    <n v="3100"/>
    <n v="1100"/>
    <n v="8"/>
    <n v="6800"/>
    <n v="160"/>
    <n v="7900"/>
    <n v="168"/>
  </r>
  <r>
    <x v="26"/>
    <s v="VALLE DEL GUAMUEZ"/>
    <s v="86865"/>
    <n v="0"/>
    <n v="0"/>
    <n v="0"/>
    <n v="0"/>
    <n v="0"/>
    <n v="0"/>
    <n v="0"/>
    <n v="0"/>
    <n v="0"/>
    <n v="0"/>
    <n v="0"/>
    <n v="0"/>
    <n v="0"/>
    <n v="0"/>
    <n v="0"/>
    <n v="33950"/>
    <n v="374"/>
    <n v="33950"/>
    <n v="374"/>
  </r>
  <r>
    <x v="26"/>
    <s v="VILLAGARZON"/>
    <s v="86885"/>
    <n v="0"/>
    <n v="0"/>
    <n v="0"/>
    <n v="0"/>
    <n v="0"/>
    <n v="0"/>
    <n v="0"/>
    <n v="0"/>
    <n v="0"/>
    <n v="0"/>
    <n v="0"/>
    <n v="0"/>
    <n v="0"/>
    <n v="0"/>
    <n v="0"/>
    <n v="10377"/>
    <n v="220"/>
    <n v="10377"/>
    <n v="220"/>
  </r>
  <r>
    <x v="27"/>
    <s v="SAN ANDRES"/>
    <s v="88001"/>
    <n v="0"/>
    <n v="0"/>
    <n v="0"/>
    <n v="0"/>
    <n v="0"/>
    <n v="0"/>
    <n v="12000"/>
    <n v="0"/>
    <n v="4"/>
    <n v="0"/>
    <n v="0"/>
    <n v="0"/>
    <n v="12000"/>
    <n v="0"/>
    <n v="4"/>
    <n v="2700"/>
    <n v="34"/>
    <n v="2700"/>
    <n v="38"/>
  </r>
  <r>
    <x v="27"/>
    <s v="PROVIDENCIA"/>
    <s v="88564"/>
    <n v="0"/>
    <n v="0"/>
    <n v="0"/>
    <n v="0"/>
    <n v="0"/>
    <n v="0"/>
    <n v="1893"/>
    <n v="0"/>
    <n v="3"/>
    <n v="0"/>
    <n v="0"/>
    <n v="0"/>
    <n v="1893"/>
    <n v="0"/>
    <n v="3"/>
    <n v="6542"/>
    <n v="68"/>
    <n v="6542"/>
    <n v="71"/>
  </r>
  <r>
    <x v="28"/>
    <s v="LETICIA"/>
    <s v="91001"/>
    <n v="15100"/>
    <n v="4000"/>
    <n v="6"/>
    <n v="0"/>
    <n v="0"/>
    <n v="0"/>
    <n v="114350"/>
    <n v="85430"/>
    <n v="23"/>
    <n v="0"/>
    <n v="0"/>
    <n v="0"/>
    <n v="129450"/>
    <n v="89430"/>
    <n v="29"/>
    <n v="410"/>
    <n v="30"/>
    <n v="89840"/>
    <n v="59"/>
  </r>
  <r>
    <x v="28"/>
    <s v="EL ENCANTO"/>
    <s v="91263"/>
    <n v="0"/>
    <n v="0"/>
    <n v="0"/>
    <n v="0"/>
    <n v="0"/>
    <n v="0"/>
    <n v="0"/>
    <n v="0"/>
    <n v="0"/>
    <n v="0"/>
    <n v="0"/>
    <n v="0"/>
    <n v="0"/>
    <n v="0"/>
    <n v="0"/>
    <n v="0"/>
    <n v="33"/>
    <n v="0"/>
    <n v="33"/>
  </r>
  <r>
    <x v="28"/>
    <s v="LA CHORRERA"/>
    <s v="914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LA PEDRERA"/>
    <s v="91407"/>
    <n v="0"/>
    <n v="0"/>
    <n v="0"/>
    <n v="0"/>
    <n v="0"/>
    <n v="0"/>
    <n v="0"/>
    <n v="0"/>
    <n v="0"/>
    <n v="0"/>
    <n v="0"/>
    <n v="0"/>
    <n v="0"/>
    <n v="0"/>
    <n v="0"/>
    <n v="201"/>
    <n v="15"/>
    <n v="201"/>
    <n v="15"/>
  </r>
  <r>
    <x v="28"/>
    <s v="LA VICTORIA"/>
    <s v="914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MIRITI PARANA"/>
    <s v="914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ALEGRIA"/>
    <s v="915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ARICA"/>
    <s v="915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PUERTO NARIÑO"/>
    <s v="91540"/>
    <n v="12000"/>
    <n v="6500"/>
    <n v="7"/>
    <n v="0"/>
    <n v="0"/>
    <n v="0"/>
    <n v="7000"/>
    <n v="4200"/>
    <n v="1"/>
    <n v="0"/>
    <n v="0"/>
    <n v="0"/>
    <n v="19000"/>
    <n v="10700"/>
    <n v="8"/>
    <n v="440"/>
    <n v="17"/>
    <n v="11140"/>
    <n v="25"/>
  </r>
  <r>
    <x v="28"/>
    <s v="PUERTO SANTANDER"/>
    <s v="916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TARAPACA"/>
    <s v="91798"/>
    <n v="400"/>
    <n v="380"/>
    <n v="1"/>
    <n v="0"/>
    <n v="0"/>
    <n v="0"/>
    <n v="0"/>
    <n v="0"/>
    <n v="0"/>
    <n v="0"/>
    <n v="0"/>
    <n v="0"/>
    <n v="400"/>
    <n v="380"/>
    <n v="1"/>
    <n v="105"/>
    <n v="3"/>
    <n v="485"/>
    <n v="4"/>
  </r>
  <r>
    <x v="29"/>
    <s v="INIRIDA"/>
    <s v="94001"/>
    <n v="32000"/>
    <n v="30000"/>
    <n v="5"/>
    <n v="0"/>
    <n v="0"/>
    <n v="0"/>
    <n v="35200"/>
    <n v="25000"/>
    <n v="12"/>
    <n v="0"/>
    <n v="0"/>
    <n v="0"/>
    <n v="67200"/>
    <n v="55000"/>
    <n v="17"/>
    <n v="1650"/>
    <n v="28"/>
    <n v="56650"/>
    <n v="45"/>
  </r>
  <r>
    <x v="29"/>
    <s v="BARRANCO MINAS"/>
    <s v="94343"/>
    <n v="1200"/>
    <n v="1100"/>
    <n v="1"/>
    <n v="0"/>
    <n v="0"/>
    <n v="0"/>
    <n v="5000"/>
    <n v="1682"/>
    <n v="1"/>
    <n v="0"/>
    <n v="0"/>
    <n v="0"/>
    <n v="6200"/>
    <n v="2782"/>
    <n v="2"/>
    <n v="362"/>
    <n v="6"/>
    <n v="3144"/>
    <n v="8"/>
  </r>
  <r>
    <x v="29"/>
    <s v="MAPIRIPANA"/>
    <s v="94663"/>
    <n v="0"/>
    <n v="0"/>
    <n v="0"/>
    <n v="0"/>
    <n v="0"/>
    <n v="0"/>
    <n v="0"/>
    <n v="0"/>
    <n v="0"/>
    <n v="0"/>
    <n v="0"/>
    <n v="0"/>
    <n v="0"/>
    <n v="0"/>
    <n v="0"/>
    <n v="80"/>
    <n v="2"/>
    <n v="80"/>
    <n v="2"/>
  </r>
  <r>
    <x v="29"/>
    <s v="SAN FELIPE"/>
    <s v="94883"/>
    <n v="0"/>
    <n v="0"/>
    <n v="0"/>
    <n v="0"/>
    <n v="0"/>
    <n v="0"/>
    <n v="0"/>
    <n v="0"/>
    <n v="0"/>
    <n v="0"/>
    <n v="0"/>
    <n v="0"/>
    <n v="0"/>
    <n v="0"/>
    <n v="0"/>
    <n v="302"/>
    <n v="5"/>
    <n v="302"/>
    <n v="5"/>
  </r>
  <r>
    <x v="29"/>
    <s v="PUERTO COLOMBIA"/>
    <s v="94884"/>
    <n v="0"/>
    <n v="0"/>
    <n v="0"/>
    <n v="0"/>
    <n v="0"/>
    <n v="0"/>
    <n v="0"/>
    <n v="0"/>
    <n v="0"/>
    <n v="0"/>
    <n v="0"/>
    <n v="0"/>
    <n v="0"/>
    <n v="0"/>
    <n v="0"/>
    <n v="65"/>
    <n v="4"/>
    <n v="65"/>
    <n v="4"/>
  </r>
  <r>
    <x v="29"/>
    <s v="LA GUADALUPE"/>
    <s v="94885"/>
    <n v="0"/>
    <n v="0"/>
    <n v="0"/>
    <n v="0"/>
    <n v="0"/>
    <n v="0"/>
    <n v="0"/>
    <n v="0"/>
    <n v="0"/>
    <n v="0"/>
    <n v="0"/>
    <n v="0"/>
    <n v="0"/>
    <n v="0"/>
    <n v="0"/>
    <n v="65"/>
    <n v="4"/>
    <n v="65"/>
    <n v="4"/>
  </r>
  <r>
    <x v="29"/>
    <s v="CACAHUAL"/>
    <s v="94886"/>
    <n v="0"/>
    <n v="0"/>
    <n v="0"/>
    <n v="0"/>
    <n v="0"/>
    <n v="0"/>
    <n v="0"/>
    <n v="0"/>
    <n v="0"/>
    <n v="0"/>
    <n v="0"/>
    <n v="0"/>
    <n v="0"/>
    <n v="0"/>
    <n v="0"/>
    <n v="450"/>
    <n v="4"/>
    <n v="450"/>
    <n v="4"/>
  </r>
  <r>
    <x v="29"/>
    <s v="PANA PANA"/>
    <s v="948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MORICHAL"/>
    <s v="94888"/>
    <n v="0"/>
    <n v="0"/>
    <n v="0"/>
    <n v="0"/>
    <n v="0"/>
    <n v="0"/>
    <n v="0"/>
    <n v="0"/>
    <n v="0"/>
    <n v="0"/>
    <n v="0"/>
    <n v="0"/>
    <n v="0"/>
    <n v="0"/>
    <n v="0"/>
    <n v="595"/>
    <n v="4"/>
    <n v="595"/>
    <n v="4"/>
  </r>
  <r>
    <x v="30"/>
    <s v="SAN JOSE DEL GUAVIARE"/>
    <s v="95001"/>
    <n v="3600"/>
    <n v="3600"/>
    <n v="1"/>
    <n v="0"/>
    <n v="0"/>
    <n v="0"/>
    <n v="0"/>
    <n v="0"/>
    <n v="0"/>
    <n v="0"/>
    <n v="0"/>
    <n v="0"/>
    <n v="3600"/>
    <n v="3600"/>
    <n v="1"/>
    <n v="39275"/>
    <n v="780"/>
    <n v="42875"/>
    <n v="781"/>
  </r>
  <r>
    <x v="30"/>
    <s v="CALAMAR"/>
    <s v="95015"/>
    <n v="0"/>
    <n v="0"/>
    <n v="0"/>
    <n v="0"/>
    <n v="0"/>
    <n v="0"/>
    <n v="0"/>
    <n v="0"/>
    <n v="0"/>
    <n v="0"/>
    <n v="0"/>
    <n v="0"/>
    <n v="0"/>
    <n v="0"/>
    <n v="0"/>
    <n v="8200"/>
    <n v="140"/>
    <n v="8200"/>
    <n v="140"/>
  </r>
  <r>
    <x v="30"/>
    <s v="EL RETORNO"/>
    <s v="95025"/>
    <n v="0"/>
    <n v="0"/>
    <n v="0"/>
    <n v="0"/>
    <n v="0"/>
    <n v="0"/>
    <n v="320"/>
    <n v="320"/>
    <n v="2"/>
    <n v="0"/>
    <n v="0"/>
    <n v="0"/>
    <n v="320"/>
    <n v="320"/>
    <n v="2"/>
    <n v="26400"/>
    <n v="400"/>
    <n v="26720"/>
    <n v="402"/>
  </r>
  <r>
    <x v="30"/>
    <s v="MIRAFLORES"/>
    <s v="95200"/>
    <n v="0"/>
    <n v="0"/>
    <n v="0"/>
    <n v="0"/>
    <n v="0"/>
    <n v="0"/>
    <n v="0"/>
    <n v="0"/>
    <n v="0"/>
    <n v="0"/>
    <n v="0"/>
    <n v="0"/>
    <n v="0"/>
    <n v="0"/>
    <n v="0"/>
    <n v="13700"/>
    <n v="190"/>
    <n v="13700"/>
    <n v="190"/>
  </r>
  <r>
    <x v="31"/>
    <s v="MITU"/>
    <s v="97001"/>
    <n v="0"/>
    <n v="0"/>
    <n v="0"/>
    <n v="0"/>
    <n v="0"/>
    <n v="0"/>
    <n v="0"/>
    <n v="0"/>
    <n v="0"/>
    <n v="0"/>
    <n v="0"/>
    <n v="0"/>
    <n v="0"/>
    <n v="0"/>
    <n v="0"/>
    <n v="12515"/>
    <n v="423"/>
    <n v="12515"/>
    <n v="423"/>
  </r>
  <r>
    <x v="31"/>
    <s v="CARURU"/>
    <s v="97161"/>
    <n v="0"/>
    <n v="0"/>
    <n v="0"/>
    <n v="0"/>
    <n v="0"/>
    <n v="0"/>
    <n v="0"/>
    <n v="0"/>
    <n v="0"/>
    <n v="0"/>
    <n v="0"/>
    <n v="0"/>
    <n v="0"/>
    <n v="0"/>
    <n v="0"/>
    <n v="2985"/>
    <n v="41"/>
    <n v="2985"/>
    <n v="41"/>
  </r>
  <r>
    <x v="31"/>
    <s v="PACOA"/>
    <s v="975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TARAIRA"/>
    <s v="976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PAPUNAHUA"/>
    <s v="977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YAVARATE"/>
    <s v="97889"/>
    <n v="0"/>
    <n v="0"/>
    <n v="0"/>
    <n v="0"/>
    <n v="0"/>
    <n v="0"/>
    <n v="0"/>
    <n v="0"/>
    <n v="0"/>
    <n v="0"/>
    <n v="0"/>
    <n v="0"/>
    <n v="0"/>
    <n v="0"/>
    <n v="0"/>
    <n v="64"/>
    <n v="2"/>
    <n v="64"/>
    <n v="2"/>
  </r>
  <r>
    <x v="32"/>
    <s v="PUERTO CARREÑO"/>
    <s v="99001"/>
    <n v="600"/>
    <n v="200"/>
    <n v="1"/>
    <n v="0"/>
    <n v="0"/>
    <n v="0"/>
    <n v="4000"/>
    <n v="3938"/>
    <n v="2"/>
    <n v="0"/>
    <n v="0"/>
    <n v="0"/>
    <n v="4600"/>
    <n v="4138"/>
    <n v="3"/>
    <n v="8381"/>
    <n v="195"/>
    <n v="12519"/>
    <n v="198"/>
  </r>
  <r>
    <x v="32"/>
    <s v="LA PRIMAVERA"/>
    <s v="99524"/>
    <n v="0"/>
    <n v="0"/>
    <n v="0"/>
    <n v="0"/>
    <n v="0"/>
    <n v="0"/>
    <n v="0"/>
    <n v="0"/>
    <n v="0"/>
    <n v="0"/>
    <n v="0"/>
    <n v="0"/>
    <n v="0"/>
    <n v="0"/>
    <n v="0"/>
    <n v="10654"/>
    <n v="497"/>
    <n v="10654"/>
    <n v="497"/>
  </r>
  <r>
    <x v="32"/>
    <s v="SANTA ROSALIA"/>
    <s v="99624"/>
    <n v="0"/>
    <n v="0"/>
    <n v="0"/>
    <n v="0"/>
    <n v="0"/>
    <n v="0"/>
    <n v="0"/>
    <n v="0"/>
    <n v="0"/>
    <n v="0"/>
    <n v="0"/>
    <n v="0"/>
    <n v="0"/>
    <n v="0"/>
    <n v="0"/>
    <n v="3184"/>
    <n v="126"/>
    <n v="3184"/>
    <n v="126"/>
  </r>
  <r>
    <x v="32"/>
    <s v="CUMARIBO"/>
    <s v="99773"/>
    <n v="0"/>
    <n v="0"/>
    <n v="0"/>
    <n v="0"/>
    <n v="0"/>
    <n v="0"/>
    <n v="0"/>
    <n v="0"/>
    <n v="0"/>
    <n v="0"/>
    <n v="0"/>
    <n v="0"/>
    <n v="0"/>
    <n v="0"/>
    <n v="0"/>
    <n v="6359"/>
    <n v="280"/>
    <n v="6359"/>
    <n v="2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PARTAMENTO">
  <location ref="A3:T37" firstHeaderRow="0" firstDataRow="1" firstDataCol="1"/>
  <pivotFields count="22">
    <pivotField axis="axisRow" showAll="0">
      <items count="34">
        <item x="28"/>
        <item x="0"/>
        <item x="24"/>
        <item x="1"/>
        <item x="2"/>
        <item x="3"/>
        <item x="4"/>
        <item x="5"/>
        <item x="6"/>
        <item x="25"/>
        <item x="7"/>
        <item x="8"/>
        <item x="11"/>
        <item x="9"/>
        <item x="10"/>
        <item x="29"/>
        <item x="30"/>
        <item x="12"/>
        <item x="13"/>
        <item x="14"/>
        <item x="15"/>
        <item x="16"/>
        <item x="17"/>
        <item x="26"/>
        <item x="18"/>
        <item x="19"/>
        <item x="27"/>
        <item x="20"/>
        <item x="21"/>
        <item x="22"/>
        <item x="23"/>
        <item x="31"/>
        <item x="3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Suma de TOTAL AVES - CAPACIDAD INSTALADA - ENGORDE" fld="3" baseField="1" baseItem="0"/>
    <dataField name="Suma de TOTAL AVES - CAPACIDAD OCUPADA - ENGORDE" fld="4" baseField="1" baseItem="0"/>
    <dataField name="Suma de N° DE PREDIOS - ENGORDE" fld="5" baseField="1" baseItem="0"/>
    <dataField name="Suma de TOTAL AVES - CAPACIDAD INSTALADA - LEVANTE" fld="6" baseField="1" baseItem="0"/>
    <dataField name="Suma de TOTAL AVES - CAPACIDAD OCUPADA - LEVANTE" fld="7" baseField="1" baseItem="0"/>
    <dataField name="Suma de N° DE PREDIOS - LEVANTE" fld="8" baseField="1" baseItem="0"/>
    <dataField name="Suma de TOTAL AVES - CAPACIDAD INSTALADA - POSTURA" fld="9" baseField="1" baseItem="0"/>
    <dataField name="Suma de TOTAL AVES - CAPACIDAD OCUPADA - POSTURA" fld="10" baseField="1" baseItem="0"/>
    <dataField name="Suma de N° DE PREDIOS - POSTURA" fld="11" baseField="1" baseItem="0"/>
    <dataField name="Suma de  TOTAL AVES - CAPACIDAD INSTALADA - MATERIAL GENÉTICO O REPRODUCTORAS" fld="12" baseField="1" baseItem="0"/>
    <dataField name="Suma de TOTAL AVES - CAPACIDAD OCUPADA - MATERIAL GENÉTICO O REPRODUCTORAS" fld="13" baseField="1" baseItem="0"/>
    <dataField name="Suma de N° DE PREDIOS - MATERIAL GENÉTICO O REPRODUCTORAS" fld="14" baseField="1" baseItem="0"/>
    <dataField name="Suma de TOTAL AVES CAPACIDAD INSTALADA - 2019" fld="15" baseField="0" baseItem="0"/>
    <dataField name="Suma de TOTAL AVES CAPACIDAD OCUPADA - 2019" fld="16" baseField="1" baseItem="0" numFmtId="3"/>
    <dataField name="Suma de TOTAL PREDIOS AVICOLAS - 2019" fld="17" baseField="0" baseItem="0"/>
    <dataField name="Suma de TOTAL AVES TRASPATIO - 2019" fld="18" baseField="1" baseItem="0"/>
    <dataField name="Suma de TOTAL PREDIOS AVES TRASPATIO - 2019" fld="19" baseField="1" baseItem="0"/>
    <dataField name="Suma de TOTAL AVES CAPACIDAD OCUPADA MAS AVES TRASPATIO - 2019" fld="20" baseField="1" baseItem="0"/>
    <dataField name="Suma de TOTAL PREDIOS AVICOLAS MAS PREDIOS TRASPATIO - 2019" fld="21" baseField="0" baseItem="0"/>
  </dataFields>
  <formats count="7">
    <format dxfId="6">
      <pivotArea outline="0" collapsedLevelsAreSubtotals="1" fieldPosition="0">
        <references count="1">
          <reference field="4294967294" count="1" selected="0">
            <x v="13"/>
          </reference>
        </references>
      </pivotArea>
    </format>
    <format dxfId="5">
      <pivotArea dataOnly="0" labelOnly="1" outline="0" fieldPosition="0">
        <references count="1">
          <reference field="4294967294" count="2">
            <x v="13"/>
            <x v="14"/>
          </reference>
        </references>
      </pivotArea>
    </format>
    <format dxfId="4">
      <pivotArea dataOnly="0" labelOnly="1" outline="0" fieldPosition="0">
        <references count="1">
          <reference field="4294967294" count="2">
            <x v="13"/>
            <x v="14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">
      <pivotArea dataOnly="0" labelOnly="1" outline="0" fieldPosition="0">
        <references count="1">
          <reference field="4294967294" count="4">
            <x v="15"/>
            <x v="16"/>
            <x v="17"/>
            <x v="18"/>
          </reference>
        </references>
      </pivotArea>
    </format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8"/>
  <sheetViews>
    <sheetView tabSelected="1" zoomScale="90" zoomScaleNormal="90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A5" sqref="A5"/>
    </sheetView>
  </sheetViews>
  <sheetFormatPr baseColWidth="10" defaultColWidth="11.42578125" defaultRowHeight="15" x14ac:dyDescent="0.25"/>
  <cols>
    <col min="1" max="1" width="32.42578125" bestFit="1" customWidth="1"/>
    <col min="2" max="2" width="37" bestFit="1" customWidth="1"/>
    <col min="3" max="3" width="12.42578125" bestFit="1" customWidth="1"/>
    <col min="4" max="5" width="14.140625" bestFit="1" customWidth="1"/>
    <col min="6" max="6" width="11.5703125" bestFit="1" customWidth="1"/>
    <col min="7" max="8" width="14.140625" bestFit="1" customWidth="1"/>
    <col min="9" max="9" width="11.42578125" customWidth="1"/>
    <col min="10" max="11" width="14.140625" bestFit="1" customWidth="1"/>
    <col min="12" max="12" width="11.42578125" customWidth="1"/>
    <col min="13" max="14" width="24" bestFit="1" customWidth="1"/>
    <col min="15" max="15" width="20.140625" customWidth="1"/>
    <col min="16" max="16" width="14.140625" bestFit="1" customWidth="1"/>
    <col min="17" max="17" width="14.140625" customWidth="1"/>
    <col min="18" max="18" width="15.85546875" customWidth="1"/>
    <col min="19" max="19" width="17.7109375" customWidth="1"/>
    <col min="20" max="20" width="15.85546875" customWidth="1"/>
    <col min="21" max="21" width="19.28515625" bestFit="1" customWidth="1"/>
    <col min="22" max="22" width="19.28515625" customWidth="1"/>
    <col min="23" max="77" width="11.42578125" customWidth="1"/>
  </cols>
  <sheetData>
    <row r="1" spans="1:22" s="87" customFormat="1" ht="50.25" customHeight="1" x14ac:dyDescent="0.25"/>
    <row r="2" spans="1:22" s="89" customFormat="1" x14ac:dyDescent="0.25">
      <c r="A2" s="88" t="s">
        <v>2225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2" s="89" customFormat="1" x14ac:dyDescent="0.25">
      <c r="A3" s="88" t="s">
        <v>2226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2" s="89" customFormat="1" ht="15.75" thickBot="1" x14ac:dyDescent="0.3">
      <c r="A4" s="90" t="s">
        <v>2227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22" ht="82.5" customHeight="1" thickBot="1" x14ac:dyDescent="0.3">
      <c r="A5" s="8" t="s">
        <v>0</v>
      </c>
      <c r="B5" s="8" t="s">
        <v>1</v>
      </c>
      <c r="C5" s="9" t="s">
        <v>376</v>
      </c>
      <c r="D5" s="46" t="s">
        <v>2</v>
      </c>
      <c r="E5" s="47" t="s">
        <v>3</v>
      </c>
      <c r="F5" s="48" t="s">
        <v>4</v>
      </c>
      <c r="G5" s="49" t="s">
        <v>5</v>
      </c>
      <c r="H5" s="50" t="s">
        <v>6</v>
      </c>
      <c r="I5" s="50" t="s">
        <v>7</v>
      </c>
      <c r="J5" s="47" t="s">
        <v>8</v>
      </c>
      <c r="K5" s="47" t="s">
        <v>9</v>
      </c>
      <c r="L5" s="47" t="s">
        <v>10</v>
      </c>
      <c r="M5" s="50" t="s">
        <v>11</v>
      </c>
      <c r="N5" s="50" t="s">
        <v>12</v>
      </c>
      <c r="O5" s="50" t="s">
        <v>13</v>
      </c>
      <c r="P5" s="47" t="s">
        <v>514</v>
      </c>
      <c r="Q5" s="47" t="s">
        <v>515</v>
      </c>
      <c r="R5" s="47" t="s">
        <v>517</v>
      </c>
      <c r="S5" s="47" t="s">
        <v>519</v>
      </c>
      <c r="T5" s="47" t="s">
        <v>520</v>
      </c>
      <c r="U5" s="47" t="s">
        <v>518</v>
      </c>
      <c r="V5" s="47" t="s">
        <v>516</v>
      </c>
    </row>
    <row r="6" spans="1:22" x14ac:dyDescent="0.25">
      <c r="A6" s="6" t="s">
        <v>1915</v>
      </c>
      <c r="B6" s="6" t="s">
        <v>1916</v>
      </c>
      <c r="C6" s="7" t="s">
        <v>1917</v>
      </c>
      <c r="D6" s="55">
        <v>850000</v>
      </c>
      <c r="E6" s="56">
        <v>820000</v>
      </c>
      <c r="F6" s="57">
        <v>16</v>
      </c>
      <c r="G6" s="76">
        <v>12000</v>
      </c>
      <c r="H6" s="56">
        <v>9500</v>
      </c>
      <c r="I6" s="77">
        <v>2</v>
      </c>
      <c r="J6" s="55">
        <v>42700</v>
      </c>
      <c r="K6" s="56">
        <v>40460</v>
      </c>
      <c r="L6" s="57">
        <v>6</v>
      </c>
      <c r="M6" s="76">
        <v>0</v>
      </c>
      <c r="N6" s="56">
        <v>0</v>
      </c>
      <c r="O6" s="77">
        <v>0</v>
      </c>
      <c r="P6" s="64">
        <f t="shared" ref="P6:P69" si="0">D6+G6+J6+M6</f>
        <v>904700</v>
      </c>
      <c r="Q6" s="65">
        <f t="shared" ref="Q6:Q69" si="1">E6+H6+K6+N6</f>
        <v>869960</v>
      </c>
      <c r="R6" s="66">
        <f t="shared" ref="R6:R69" si="2">F6+I6+L6+O6</f>
        <v>24</v>
      </c>
      <c r="S6" s="67">
        <v>10807</v>
      </c>
      <c r="T6" s="80">
        <v>981</v>
      </c>
      <c r="U6" s="66">
        <f t="shared" ref="U6:U69" si="3">Q6+S6</f>
        <v>880767</v>
      </c>
      <c r="V6" s="68">
        <f t="shared" ref="V6:V69" si="4">R6+T6</f>
        <v>1005</v>
      </c>
    </row>
    <row r="7" spans="1:22" x14ac:dyDescent="0.25">
      <c r="A7" s="4" t="s">
        <v>1915</v>
      </c>
      <c r="B7" s="4" t="s">
        <v>1918</v>
      </c>
      <c r="C7" s="5" t="s">
        <v>1919</v>
      </c>
      <c r="D7" s="11">
        <v>0</v>
      </c>
      <c r="E7" s="12">
        <v>0</v>
      </c>
      <c r="F7" s="13">
        <v>0</v>
      </c>
      <c r="G7" s="43">
        <v>0</v>
      </c>
      <c r="H7" s="12">
        <v>0</v>
      </c>
      <c r="I7" s="59">
        <v>0</v>
      </c>
      <c r="J7" s="11">
        <v>0</v>
      </c>
      <c r="K7" s="12">
        <v>0</v>
      </c>
      <c r="L7" s="13">
        <v>0</v>
      </c>
      <c r="M7" s="43">
        <v>0</v>
      </c>
      <c r="N7" s="12">
        <v>0</v>
      </c>
      <c r="O7" s="59">
        <v>0</v>
      </c>
      <c r="P7" s="15">
        <f t="shared" si="0"/>
        <v>0</v>
      </c>
      <c r="Q7" s="51">
        <f t="shared" si="1"/>
        <v>0</v>
      </c>
      <c r="R7" s="52">
        <f t="shared" si="2"/>
        <v>0</v>
      </c>
      <c r="S7" s="10">
        <v>528</v>
      </c>
      <c r="T7" s="81">
        <v>20</v>
      </c>
      <c r="U7" s="52">
        <f t="shared" si="3"/>
        <v>528</v>
      </c>
      <c r="V7" s="69">
        <f t="shared" si="4"/>
        <v>20</v>
      </c>
    </row>
    <row r="8" spans="1:22" x14ac:dyDescent="0.25">
      <c r="A8" s="2" t="s">
        <v>1915</v>
      </c>
      <c r="B8" s="2" t="s">
        <v>1920</v>
      </c>
      <c r="C8" s="3" t="s">
        <v>1921</v>
      </c>
      <c r="D8" s="11">
        <v>0</v>
      </c>
      <c r="E8" s="12">
        <v>0</v>
      </c>
      <c r="F8" s="13">
        <v>0</v>
      </c>
      <c r="G8" s="43">
        <v>0</v>
      </c>
      <c r="H8" s="12">
        <v>0</v>
      </c>
      <c r="I8" s="59">
        <v>0</v>
      </c>
      <c r="J8" s="11">
        <v>0</v>
      </c>
      <c r="K8" s="12">
        <v>0</v>
      </c>
      <c r="L8" s="13">
        <v>0</v>
      </c>
      <c r="M8" s="43">
        <v>0</v>
      </c>
      <c r="N8" s="12">
        <v>0</v>
      </c>
      <c r="O8" s="59">
        <v>0</v>
      </c>
      <c r="P8" s="15">
        <f t="shared" si="0"/>
        <v>0</v>
      </c>
      <c r="Q8" s="51">
        <f t="shared" si="1"/>
        <v>0</v>
      </c>
      <c r="R8" s="52">
        <f t="shared" si="2"/>
        <v>0</v>
      </c>
      <c r="S8" s="10">
        <v>798</v>
      </c>
      <c r="T8" s="81">
        <v>47</v>
      </c>
      <c r="U8" s="52">
        <f t="shared" si="3"/>
        <v>798</v>
      </c>
      <c r="V8" s="69">
        <f t="shared" si="4"/>
        <v>47</v>
      </c>
    </row>
    <row r="9" spans="1:22" x14ac:dyDescent="0.25">
      <c r="A9" s="4" t="s">
        <v>1915</v>
      </c>
      <c r="B9" s="4" t="s">
        <v>1922</v>
      </c>
      <c r="C9" s="5" t="s">
        <v>1923</v>
      </c>
      <c r="D9" s="11">
        <v>0</v>
      </c>
      <c r="E9" s="12">
        <v>0</v>
      </c>
      <c r="F9" s="13">
        <v>0</v>
      </c>
      <c r="G9" s="43">
        <v>0</v>
      </c>
      <c r="H9" s="12">
        <v>0</v>
      </c>
      <c r="I9" s="59">
        <v>0</v>
      </c>
      <c r="J9" s="11">
        <v>0</v>
      </c>
      <c r="K9" s="12">
        <v>0</v>
      </c>
      <c r="L9" s="13">
        <v>0</v>
      </c>
      <c r="M9" s="43">
        <v>0</v>
      </c>
      <c r="N9" s="12">
        <v>0</v>
      </c>
      <c r="O9" s="59">
        <v>0</v>
      </c>
      <c r="P9" s="15">
        <f t="shared" si="0"/>
        <v>0</v>
      </c>
      <c r="Q9" s="51">
        <f t="shared" si="1"/>
        <v>0</v>
      </c>
      <c r="R9" s="52">
        <f t="shared" si="2"/>
        <v>0</v>
      </c>
      <c r="S9" s="10">
        <v>432</v>
      </c>
      <c r="T9" s="81">
        <v>68</v>
      </c>
      <c r="U9" s="52">
        <f t="shared" si="3"/>
        <v>432</v>
      </c>
      <c r="V9" s="69">
        <f t="shared" si="4"/>
        <v>68</v>
      </c>
    </row>
    <row r="10" spans="1:22" x14ac:dyDescent="0.25">
      <c r="A10" s="2" t="s">
        <v>1915</v>
      </c>
      <c r="B10" s="2" t="s">
        <v>1924</v>
      </c>
      <c r="C10" s="3" t="s">
        <v>1925</v>
      </c>
      <c r="D10" s="11">
        <v>913000</v>
      </c>
      <c r="E10" s="12">
        <v>895000</v>
      </c>
      <c r="F10" s="13">
        <v>14</v>
      </c>
      <c r="G10" s="43">
        <v>44000</v>
      </c>
      <c r="H10" s="12">
        <v>0</v>
      </c>
      <c r="I10" s="59">
        <v>2</v>
      </c>
      <c r="J10" s="11">
        <v>20000</v>
      </c>
      <c r="K10" s="12">
        <v>8000</v>
      </c>
      <c r="L10" s="13">
        <v>1</v>
      </c>
      <c r="M10" s="43">
        <v>0</v>
      </c>
      <c r="N10" s="12">
        <v>0</v>
      </c>
      <c r="O10" s="59">
        <v>0</v>
      </c>
      <c r="P10" s="15">
        <f t="shared" si="0"/>
        <v>977000</v>
      </c>
      <c r="Q10" s="51">
        <f t="shared" si="1"/>
        <v>903000</v>
      </c>
      <c r="R10" s="52">
        <f t="shared" si="2"/>
        <v>17</v>
      </c>
      <c r="S10" s="10">
        <v>631</v>
      </c>
      <c r="T10" s="81">
        <v>92</v>
      </c>
      <c r="U10" s="52">
        <f t="shared" si="3"/>
        <v>903631</v>
      </c>
      <c r="V10" s="69">
        <f t="shared" si="4"/>
        <v>109</v>
      </c>
    </row>
    <row r="11" spans="1:22" x14ac:dyDescent="0.25">
      <c r="A11" s="4" t="s">
        <v>1915</v>
      </c>
      <c r="B11" s="4" t="s">
        <v>1926</v>
      </c>
      <c r="C11" s="5" t="s">
        <v>1927</v>
      </c>
      <c r="D11" s="11">
        <v>0</v>
      </c>
      <c r="E11" s="12">
        <v>0</v>
      </c>
      <c r="F11" s="13">
        <v>0</v>
      </c>
      <c r="G11" s="43">
        <v>0</v>
      </c>
      <c r="H11" s="12">
        <v>0</v>
      </c>
      <c r="I11" s="59">
        <v>0</v>
      </c>
      <c r="J11" s="11">
        <v>8700</v>
      </c>
      <c r="K11" s="12">
        <v>2200</v>
      </c>
      <c r="L11" s="13">
        <v>1</v>
      </c>
      <c r="M11" s="43">
        <v>0</v>
      </c>
      <c r="N11" s="12">
        <v>0</v>
      </c>
      <c r="O11" s="59">
        <v>0</v>
      </c>
      <c r="P11" s="15">
        <f t="shared" si="0"/>
        <v>8700</v>
      </c>
      <c r="Q11" s="51">
        <f t="shared" si="1"/>
        <v>2200</v>
      </c>
      <c r="R11" s="52">
        <f t="shared" si="2"/>
        <v>1</v>
      </c>
      <c r="S11" s="10">
        <v>860</v>
      </c>
      <c r="T11" s="81">
        <v>148</v>
      </c>
      <c r="U11" s="52">
        <f t="shared" si="3"/>
        <v>3060</v>
      </c>
      <c r="V11" s="69">
        <f t="shared" si="4"/>
        <v>149</v>
      </c>
    </row>
    <row r="12" spans="1:22" x14ac:dyDescent="0.25">
      <c r="A12" s="2" t="s">
        <v>1915</v>
      </c>
      <c r="B12" s="2" t="s">
        <v>1928</v>
      </c>
      <c r="C12" s="3" t="s">
        <v>1929</v>
      </c>
      <c r="D12" s="11">
        <v>0</v>
      </c>
      <c r="E12" s="12">
        <v>0</v>
      </c>
      <c r="F12" s="13">
        <v>0</v>
      </c>
      <c r="G12" s="43">
        <v>0</v>
      </c>
      <c r="H12" s="12">
        <v>0</v>
      </c>
      <c r="I12" s="59">
        <v>0</v>
      </c>
      <c r="J12" s="11">
        <v>40000</v>
      </c>
      <c r="K12" s="12">
        <v>36000</v>
      </c>
      <c r="L12" s="13">
        <v>1</v>
      </c>
      <c r="M12" s="43">
        <v>0</v>
      </c>
      <c r="N12" s="12">
        <v>0</v>
      </c>
      <c r="O12" s="59">
        <v>0</v>
      </c>
      <c r="P12" s="15">
        <f t="shared" si="0"/>
        <v>40000</v>
      </c>
      <c r="Q12" s="51">
        <f t="shared" si="1"/>
        <v>36000</v>
      </c>
      <c r="R12" s="52">
        <f t="shared" si="2"/>
        <v>1</v>
      </c>
      <c r="S12" s="10">
        <v>2245</v>
      </c>
      <c r="T12" s="81">
        <v>905</v>
      </c>
      <c r="U12" s="52">
        <f t="shared" si="3"/>
        <v>38245</v>
      </c>
      <c r="V12" s="69">
        <f t="shared" si="4"/>
        <v>906</v>
      </c>
    </row>
    <row r="13" spans="1:22" x14ac:dyDescent="0.25">
      <c r="A13" s="4" t="s">
        <v>1915</v>
      </c>
      <c r="B13" s="4" t="s">
        <v>1930</v>
      </c>
      <c r="C13" s="5" t="s">
        <v>1931</v>
      </c>
      <c r="D13" s="11">
        <v>0</v>
      </c>
      <c r="E13" s="12">
        <v>0</v>
      </c>
      <c r="F13" s="13">
        <v>0</v>
      </c>
      <c r="G13" s="43">
        <v>0</v>
      </c>
      <c r="H13" s="12">
        <v>0</v>
      </c>
      <c r="I13" s="59">
        <v>0</v>
      </c>
      <c r="J13" s="11">
        <v>5000</v>
      </c>
      <c r="K13" s="12">
        <v>0</v>
      </c>
      <c r="L13" s="13">
        <v>2</v>
      </c>
      <c r="M13" s="43">
        <v>0</v>
      </c>
      <c r="N13" s="12">
        <v>0</v>
      </c>
      <c r="O13" s="59">
        <v>0</v>
      </c>
      <c r="P13" s="15">
        <f t="shared" si="0"/>
        <v>5000</v>
      </c>
      <c r="Q13" s="51">
        <f t="shared" si="1"/>
        <v>0</v>
      </c>
      <c r="R13" s="52">
        <f t="shared" si="2"/>
        <v>2</v>
      </c>
      <c r="S13" s="10">
        <v>918</v>
      </c>
      <c r="T13" s="81">
        <v>451</v>
      </c>
      <c r="U13" s="52">
        <f t="shared" si="3"/>
        <v>918</v>
      </c>
      <c r="V13" s="69">
        <f t="shared" si="4"/>
        <v>453</v>
      </c>
    </row>
    <row r="14" spans="1:22" x14ac:dyDescent="0.25">
      <c r="A14" s="2" t="s">
        <v>1915</v>
      </c>
      <c r="B14" s="2" t="s">
        <v>1932</v>
      </c>
      <c r="C14" s="3" t="s">
        <v>1933</v>
      </c>
      <c r="D14" s="11">
        <v>0</v>
      </c>
      <c r="E14" s="12">
        <v>0</v>
      </c>
      <c r="F14" s="13">
        <v>0</v>
      </c>
      <c r="G14" s="43">
        <v>0</v>
      </c>
      <c r="H14" s="12">
        <v>0</v>
      </c>
      <c r="I14" s="59">
        <v>0</v>
      </c>
      <c r="J14" s="11">
        <v>0</v>
      </c>
      <c r="K14" s="12">
        <v>0</v>
      </c>
      <c r="L14" s="13">
        <v>0</v>
      </c>
      <c r="M14" s="43">
        <v>0</v>
      </c>
      <c r="N14" s="12">
        <v>0</v>
      </c>
      <c r="O14" s="59">
        <v>0</v>
      </c>
      <c r="P14" s="15">
        <f t="shared" si="0"/>
        <v>0</v>
      </c>
      <c r="Q14" s="51">
        <f t="shared" si="1"/>
        <v>0</v>
      </c>
      <c r="R14" s="52">
        <f t="shared" si="2"/>
        <v>0</v>
      </c>
      <c r="S14" s="10">
        <v>2413</v>
      </c>
      <c r="T14" s="81">
        <v>1274</v>
      </c>
      <c r="U14" s="52">
        <f t="shared" si="3"/>
        <v>2413</v>
      </c>
      <c r="V14" s="69">
        <f t="shared" si="4"/>
        <v>1274</v>
      </c>
    </row>
    <row r="15" spans="1:22" x14ac:dyDescent="0.25">
      <c r="A15" s="4" t="s">
        <v>1915</v>
      </c>
      <c r="B15" s="4" t="s">
        <v>1934</v>
      </c>
      <c r="C15" s="5" t="s">
        <v>1935</v>
      </c>
      <c r="D15" s="11">
        <v>0</v>
      </c>
      <c r="E15" s="12">
        <v>0</v>
      </c>
      <c r="F15" s="13">
        <v>0</v>
      </c>
      <c r="G15" s="43">
        <v>0</v>
      </c>
      <c r="H15" s="12">
        <v>0</v>
      </c>
      <c r="I15" s="59">
        <v>0</v>
      </c>
      <c r="J15" s="11">
        <v>0</v>
      </c>
      <c r="K15" s="12">
        <v>0</v>
      </c>
      <c r="L15" s="13">
        <v>0</v>
      </c>
      <c r="M15" s="43">
        <v>0</v>
      </c>
      <c r="N15" s="12">
        <v>0</v>
      </c>
      <c r="O15" s="59">
        <v>0</v>
      </c>
      <c r="P15" s="15">
        <f t="shared" si="0"/>
        <v>0</v>
      </c>
      <c r="Q15" s="51">
        <f t="shared" si="1"/>
        <v>0</v>
      </c>
      <c r="R15" s="52">
        <f t="shared" si="2"/>
        <v>0</v>
      </c>
      <c r="S15" s="10">
        <v>512</v>
      </c>
      <c r="T15" s="81">
        <v>71</v>
      </c>
      <c r="U15" s="52">
        <f t="shared" si="3"/>
        <v>512</v>
      </c>
      <c r="V15" s="69">
        <f t="shared" si="4"/>
        <v>71</v>
      </c>
    </row>
    <row r="16" spans="1:22" x14ac:dyDescent="0.25">
      <c r="A16" s="2" t="s">
        <v>1915</v>
      </c>
      <c r="B16" s="2" t="s">
        <v>1936</v>
      </c>
      <c r="C16" s="3" t="s">
        <v>1937</v>
      </c>
      <c r="D16" s="11">
        <v>500680</v>
      </c>
      <c r="E16" s="12">
        <v>0</v>
      </c>
      <c r="F16" s="13">
        <v>4</v>
      </c>
      <c r="G16" s="43">
        <v>30000</v>
      </c>
      <c r="H16" s="12">
        <v>25000</v>
      </c>
      <c r="I16" s="59">
        <v>1</v>
      </c>
      <c r="J16" s="11">
        <v>128000</v>
      </c>
      <c r="K16" s="12">
        <v>27000</v>
      </c>
      <c r="L16" s="13">
        <v>1</v>
      </c>
      <c r="M16" s="43">
        <v>0</v>
      </c>
      <c r="N16" s="12">
        <v>0</v>
      </c>
      <c r="O16" s="59">
        <v>0</v>
      </c>
      <c r="P16" s="15">
        <f t="shared" si="0"/>
        <v>658680</v>
      </c>
      <c r="Q16" s="51">
        <f t="shared" si="1"/>
        <v>52000</v>
      </c>
      <c r="R16" s="52">
        <f t="shared" si="2"/>
        <v>6</v>
      </c>
      <c r="S16" s="10">
        <v>4421</v>
      </c>
      <c r="T16" s="81">
        <v>580</v>
      </c>
      <c r="U16" s="52">
        <f t="shared" si="3"/>
        <v>56421</v>
      </c>
      <c r="V16" s="69">
        <f t="shared" si="4"/>
        <v>586</v>
      </c>
    </row>
    <row r="17" spans="1:22" x14ac:dyDescent="0.25">
      <c r="A17" s="4" t="s">
        <v>1915</v>
      </c>
      <c r="B17" s="4" t="s">
        <v>1938</v>
      </c>
      <c r="C17" s="5" t="s">
        <v>1939</v>
      </c>
      <c r="D17" s="11">
        <v>0</v>
      </c>
      <c r="E17" s="12">
        <v>0</v>
      </c>
      <c r="F17" s="13">
        <v>0</v>
      </c>
      <c r="G17" s="43">
        <v>0</v>
      </c>
      <c r="H17" s="12">
        <v>0</v>
      </c>
      <c r="I17" s="59">
        <v>0</v>
      </c>
      <c r="J17" s="11">
        <v>2000</v>
      </c>
      <c r="K17" s="12">
        <v>1500</v>
      </c>
      <c r="L17" s="13">
        <v>1</v>
      </c>
      <c r="M17" s="43">
        <v>0</v>
      </c>
      <c r="N17" s="12">
        <v>0</v>
      </c>
      <c r="O17" s="59">
        <v>0</v>
      </c>
      <c r="P17" s="15">
        <f t="shared" si="0"/>
        <v>2000</v>
      </c>
      <c r="Q17" s="51">
        <f t="shared" si="1"/>
        <v>1500</v>
      </c>
      <c r="R17" s="52">
        <f t="shared" si="2"/>
        <v>1</v>
      </c>
      <c r="S17" s="10">
        <v>362</v>
      </c>
      <c r="T17" s="81">
        <v>152</v>
      </c>
      <c r="U17" s="52">
        <f t="shared" si="3"/>
        <v>1862</v>
      </c>
      <c r="V17" s="69">
        <f t="shared" si="4"/>
        <v>153</v>
      </c>
    </row>
    <row r="18" spans="1:22" x14ac:dyDescent="0.25">
      <c r="A18" s="2" t="s">
        <v>1915</v>
      </c>
      <c r="B18" s="2" t="s">
        <v>1940</v>
      </c>
      <c r="C18" s="3" t="s">
        <v>1941</v>
      </c>
      <c r="D18" s="11">
        <v>0</v>
      </c>
      <c r="E18" s="12">
        <v>0</v>
      </c>
      <c r="F18" s="13">
        <v>0</v>
      </c>
      <c r="G18" s="43">
        <v>0</v>
      </c>
      <c r="H18" s="12">
        <v>0</v>
      </c>
      <c r="I18" s="59">
        <v>0</v>
      </c>
      <c r="J18" s="11">
        <v>0</v>
      </c>
      <c r="K18" s="12">
        <v>0</v>
      </c>
      <c r="L18" s="13">
        <v>0</v>
      </c>
      <c r="M18" s="43">
        <v>0</v>
      </c>
      <c r="N18" s="12">
        <v>0</v>
      </c>
      <c r="O18" s="59">
        <v>0</v>
      </c>
      <c r="P18" s="15">
        <f t="shared" si="0"/>
        <v>0</v>
      </c>
      <c r="Q18" s="51">
        <f t="shared" si="1"/>
        <v>0</v>
      </c>
      <c r="R18" s="52">
        <f t="shared" si="2"/>
        <v>0</v>
      </c>
      <c r="S18" s="10">
        <v>13258</v>
      </c>
      <c r="T18" s="81">
        <v>5111</v>
      </c>
      <c r="U18" s="52">
        <f t="shared" si="3"/>
        <v>13258</v>
      </c>
      <c r="V18" s="69">
        <f t="shared" si="4"/>
        <v>5111</v>
      </c>
    </row>
    <row r="19" spans="1:22" x14ac:dyDescent="0.25">
      <c r="A19" s="4" t="s">
        <v>1915</v>
      </c>
      <c r="B19" s="4" t="s">
        <v>1942</v>
      </c>
      <c r="C19" s="5" t="s">
        <v>1943</v>
      </c>
      <c r="D19" s="11">
        <v>0</v>
      </c>
      <c r="E19" s="12">
        <v>0</v>
      </c>
      <c r="F19" s="13">
        <v>0</v>
      </c>
      <c r="G19" s="43">
        <v>0</v>
      </c>
      <c r="H19" s="12">
        <v>0</v>
      </c>
      <c r="I19" s="59">
        <v>0</v>
      </c>
      <c r="J19" s="11">
        <v>500</v>
      </c>
      <c r="K19" s="12">
        <v>450</v>
      </c>
      <c r="L19" s="13">
        <v>1</v>
      </c>
      <c r="M19" s="43">
        <v>0</v>
      </c>
      <c r="N19" s="12">
        <v>0</v>
      </c>
      <c r="O19" s="59">
        <v>0</v>
      </c>
      <c r="P19" s="15">
        <f t="shared" si="0"/>
        <v>500</v>
      </c>
      <c r="Q19" s="51">
        <f t="shared" si="1"/>
        <v>450</v>
      </c>
      <c r="R19" s="52">
        <f t="shared" si="2"/>
        <v>1</v>
      </c>
      <c r="S19" s="10">
        <v>3521</v>
      </c>
      <c r="T19" s="81">
        <v>1634</v>
      </c>
      <c r="U19" s="52">
        <f t="shared" si="3"/>
        <v>3971</v>
      </c>
      <c r="V19" s="69">
        <f t="shared" si="4"/>
        <v>1635</v>
      </c>
    </row>
    <row r="20" spans="1:22" x14ac:dyDescent="0.25">
      <c r="A20" s="2" t="s">
        <v>1915</v>
      </c>
      <c r="B20" s="2" t="s">
        <v>1145</v>
      </c>
      <c r="C20" s="3" t="s">
        <v>1944</v>
      </c>
      <c r="D20" s="11">
        <v>0</v>
      </c>
      <c r="E20" s="12">
        <v>0</v>
      </c>
      <c r="F20" s="13">
        <v>0</v>
      </c>
      <c r="G20" s="43">
        <v>0</v>
      </c>
      <c r="H20" s="12">
        <v>0</v>
      </c>
      <c r="I20" s="59">
        <v>0</v>
      </c>
      <c r="J20" s="11">
        <v>0</v>
      </c>
      <c r="K20" s="12">
        <v>0</v>
      </c>
      <c r="L20" s="13">
        <v>0</v>
      </c>
      <c r="M20" s="43">
        <v>0</v>
      </c>
      <c r="N20" s="12">
        <v>0</v>
      </c>
      <c r="O20" s="59">
        <v>0</v>
      </c>
      <c r="P20" s="15">
        <f t="shared" si="0"/>
        <v>0</v>
      </c>
      <c r="Q20" s="51">
        <f t="shared" si="1"/>
        <v>0</v>
      </c>
      <c r="R20" s="52">
        <f t="shared" si="2"/>
        <v>0</v>
      </c>
      <c r="S20" s="10">
        <v>468</v>
      </c>
      <c r="T20" s="81">
        <v>216</v>
      </c>
      <c r="U20" s="52">
        <f t="shared" si="3"/>
        <v>468</v>
      </c>
      <c r="V20" s="69">
        <f t="shared" si="4"/>
        <v>216</v>
      </c>
    </row>
    <row r="21" spans="1:22" x14ac:dyDescent="0.25">
      <c r="A21" s="4" t="s">
        <v>1915</v>
      </c>
      <c r="B21" s="4" t="s">
        <v>790</v>
      </c>
      <c r="C21" s="5" t="s">
        <v>1945</v>
      </c>
      <c r="D21" s="11">
        <v>0</v>
      </c>
      <c r="E21" s="12">
        <v>0</v>
      </c>
      <c r="F21" s="13">
        <v>0</v>
      </c>
      <c r="G21" s="43">
        <v>0</v>
      </c>
      <c r="H21" s="12">
        <v>0</v>
      </c>
      <c r="I21" s="59">
        <v>0</v>
      </c>
      <c r="J21" s="11">
        <v>4300</v>
      </c>
      <c r="K21" s="12">
        <v>0</v>
      </c>
      <c r="L21" s="13">
        <v>2</v>
      </c>
      <c r="M21" s="43">
        <v>0</v>
      </c>
      <c r="N21" s="12">
        <v>0</v>
      </c>
      <c r="O21" s="59">
        <v>0</v>
      </c>
      <c r="P21" s="15">
        <f t="shared" si="0"/>
        <v>4300</v>
      </c>
      <c r="Q21" s="51">
        <f t="shared" si="1"/>
        <v>0</v>
      </c>
      <c r="R21" s="52">
        <f t="shared" si="2"/>
        <v>2</v>
      </c>
      <c r="S21" s="10">
        <v>1775</v>
      </c>
      <c r="T21" s="81">
        <v>891</v>
      </c>
      <c r="U21" s="52">
        <f t="shared" si="3"/>
        <v>1775</v>
      </c>
      <c r="V21" s="69">
        <f t="shared" si="4"/>
        <v>893</v>
      </c>
    </row>
    <row r="22" spans="1:22" x14ac:dyDescent="0.25">
      <c r="A22" s="2" t="s">
        <v>1915</v>
      </c>
      <c r="B22" s="2" t="s">
        <v>848</v>
      </c>
      <c r="C22" s="3" t="s">
        <v>1946</v>
      </c>
      <c r="D22" s="11">
        <v>592000</v>
      </c>
      <c r="E22" s="12">
        <v>555000</v>
      </c>
      <c r="F22" s="13">
        <v>11</v>
      </c>
      <c r="G22" s="43">
        <v>15000</v>
      </c>
      <c r="H22" s="12">
        <v>12430</v>
      </c>
      <c r="I22" s="59">
        <v>1</v>
      </c>
      <c r="J22" s="11">
        <v>24000</v>
      </c>
      <c r="K22" s="12">
        <v>21500</v>
      </c>
      <c r="L22" s="13">
        <v>3</v>
      </c>
      <c r="M22" s="43">
        <v>125000</v>
      </c>
      <c r="N22" s="12">
        <v>89050</v>
      </c>
      <c r="O22" s="59">
        <v>3</v>
      </c>
      <c r="P22" s="15">
        <f t="shared" si="0"/>
        <v>756000</v>
      </c>
      <c r="Q22" s="51">
        <f t="shared" si="1"/>
        <v>677980</v>
      </c>
      <c r="R22" s="52">
        <f t="shared" si="2"/>
        <v>18</v>
      </c>
      <c r="S22" s="10">
        <v>15986</v>
      </c>
      <c r="T22" s="81">
        <v>9342</v>
      </c>
      <c r="U22" s="52">
        <f t="shared" si="3"/>
        <v>693966</v>
      </c>
      <c r="V22" s="69">
        <f t="shared" si="4"/>
        <v>9360</v>
      </c>
    </row>
    <row r="23" spans="1:22" x14ac:dyDescent="0.25">
      <c r="A23" s="4" t="s">
        <v>1915</v>
      </c>
      <c r="B23" s="4" t="s">
        <v>1947</v>
      </c>
      <c r="C23" s="5" t="s">
        <v>1948</v>
      </c>
      <c r="D23" s="11">
        <v>0</v>
      </c>
      <c r="E23" s="12">
        <v>0</v>
      </c>
      <c r="F23" s="13">
        <v>0</v>
      </c>
      <c r="G23" s="43">
        <v>0</v>
      </c>
      <c r="H23" s="12">
        <v>0</v>
      </c>
      <c r="I23" s="59">
        <v>0</v>
      </c>
      <c r="J23" s="11">
        <v>60000</v>
      </c>
      <c r="K23" s="12">
        <v>57000</v>
      </c>
      <c r="L23" s="13">
        <v>1</v>
      </c>
      <c r="M23" s="43">
        <v>0</v>
      </c>
      <c r="N23" s="12">
        <v>0</v>
      </c>
      <c r="O23" s="59">
        <v>0</v>
      </c>
      <c r="P23" s="15">
        <f t="shared" si="0"/>
        <v>60000</v>
      </c>
      <c r="Q23" s="51">
        <f t="shared" si="1"/>
        <v>57000</v>
      </c>
      <c r="R23" s="52">
        <f t="shared" si="2"/>
        <v>1</v>
      </c>
      <c r="S23" s="10">
        <v>658</v>
      </c>
      <c r="T23" s="81">
        <v>325</v>
      </c>
      <c r="U23" s="52">
        <f t="shared" si="3"/>
        <v>57658</v>
      </c>
      <c r="V23" s="69">
        <f t="shared" si="4"/>
        <v>326</v>
      </c>
    </row>
    <row r="24" spans="1:22" x14ac:dyDescent="0.25">
      <c r="A24" s="2" t="s">
        <v>1915</v>
      </c>
      <c r="B24" s="2" t="s">
        <v>1949</v>
      </c>
      <c r="C24" s="3" t="s">
        <v>1950</v>
      </c>
      <c r="D24" s="11">
        <v>300000</v>
      </c>
      <c r="E24" s="12">
        <v>280000</v>
      </c>
      <c r="F24" s="13">
        <v>1</v>
      </c>
      <c r="G24" s="43">
        <v>45000</v>
      </c>
      <c r="H24" s="12">
        <v>40000</v>
      </c>
      <c r="I24" s="59">
        <v>3</v>
      </c>
      <c r="J24" s="11">
        <v>110000</v>
      </c>
      <c r="K24" s="12">
        <v>24000</v>
      </c>
      <c r="L24" s="13">
        <v>6</v>
      </c>
      <c r="M24" s="43">
        <v>0</v>
      </c>
      <c r="N24" s="12">
        <v>0</v>
      </c>
      <c r="O24" s="59">
        <v>0</v>
      </c>
      <c r="P24" s="15">
        <f t="shared" si="0"/>
        <v>455000</v>
      </c>
      <c r="Q24" s="51">
        <f t="shared" si="1"/>
        <v>344000</v>
      </c>
      <c r="R24" s="52">
        <f t="shared" si="2"/>
        <v>10</v>
      </c>
      <c r="S24" s="10">
        <v>10295</v>
      </c>
      <c r="T24" s="81">
        <v>7457</v>
      </c>
      <c r="U24" s="52">
        <f t="shared" si="3"/>
        <v>354295</v>
      </c>
      <c r="V24" s="69">
        <f t="shared" si="4"/>
        <v>7467</v>
      </c>
    </row>
    <row r="25" spans="1:22" x14ac:dyDescent="0.25">
      <c r="A25" s="4" t="s">
        <v>1915</v>
      </c>
      <c r="B25" s="4" t="s">
        <v>1951</v>
      </c>
      <c r="C25" s="5" t="s">
        <v>1952</v>
      </c>
      <c r="D25" s="11">
        <v>0</v>
      </c>
      <c r="E25" s="12">
        <v>0</v>
      </c>
      <c r="F25" s="13">
        <v>0</v>
      </c>
      <c r="G25" s="43">
        <v>0</v>
      </c>
      <c r="H25" s="12">
        <v>0</v>
      </c>
      <c r="I25" s="59">
        <v>0</v>
      </c>
      <c r="J25" s="11">
        <v>0</v>
      </c>
      <c r="K25" s="12">
        <v>0</v>
      </c>
      <c r="L25" s="13">
        <v>0</v>
      </c>
      <c r="M25" s="43">
        <v>0</v>
      </c>
      <c r="N25" s="12">
        <v>0</v>
      </c>
      <c r="O25" s="59">
        <v>0</v>
      </c>
      <c r="P25" s="15">
        <f t="shared" si="0"/>
        <v>0</v>
      </c>
      <c r="Q25" s="51">
        <f t="shared" si="1"/>
        <v>0</v>
      </c>
      <c r="R25" s="52">
        <f t="shared" si="2"/>
        <v>0</v>
      </c>
      <c r="S25" s="10">
        <v>818</v>
      </c>
      <c r="T25" s="81">
        <v>492</v>
      </c>
      <c r="U25" s="52">
        <f t="shared" si="3"/>
        <v>818</v>
      </c>
      <c r="V25" s="69">
        <f t="shared" si="4"/>
        <v>492</v>
      </c>
    </row>
    <row r="26" spans="1:22" x14ac:dyDescent="0.25">
      <c r="A26" s="2" t="s">
        <v>1915</v>
      </c>
      <c r="B26" s="2" t="s">
        <v>854</v>
      </c>
      <c r="C26" s="3" t="s">
        <v>1953</v>
      </c>
      <c r="D26" s="11">
        <v>0</v>
      </c>
      <c r="E26" s="12">
        <v>0</v>
      </c>
      <c r="F26" s="13">
        <v>0</v>
      </c>
      <c r="G26" s="43">
        <v>0</v>
      </c>
      <c r="H26" s="12">
        <v>0</v>
      </c>
      <c r="I26" s="59">
        <v>0</v>
      </c>
      <c r="J26" s="11">
        <v>0</v>
      </c>
      <c r="K26" s="12">
        <v>0</v>
      </c>
      <c r="L26" s="13">
        <v>0</v>
      </c>
      <c r="M26" s="43">
        <v>0</v>
      </c>
      <c r="N26" s="12">
        <v>0</v>
      </c>
      <c r="O26" s="59">
        <v>0</v>
      </c>
      <c r="P26" s="15">
        <f t="shared" si="0"/>
        <v>0</v>
      </c>
      <c r="Q26" s="51">
        <f t="shared" si="1"/>
        <v>0</v>
      </c>
      <c r="R26" s="52">
        <f t="shared" si="2"/>
        <v>0</v>
      </c>
      <c r="S26" s="10">
        <v>947</v>
      </c>
      <c r="T26" s="81">
        <v>645</v>
      </c>
      <c r="U26" s="52">
        <f t="shared" si="3"/>
        <v>947</v>
      </c>
      <c r="V26" s="69">
        <f t="shared" si="4"/>
        <v>645</v>
      </c>
    </row>
    <row r="27" spans="1:22" x14ac:dyDescent="0.25">
      <c r="A27" s="4" t="s">
        <v>1915</v>
      </c>
      <c r="B27" s="4" t="s">
        <v>1954</v>
      </c>
      <c r="C27" s="5" t="s">
        <v>1955</v>
      </c>
      <c r="D27" s="11">
        <v>0</v>
      </c>
      <c r="E27" s="12">
        <v>0</v>
      </c>
      <c r="F27" s="13">
        <v>0</v>
      </c>
      <c r="G27" s="43">
        <v>0</v>
      </c>
      <c r="H27" s="12">
        <v>0</v>
      </c>
      <c r="I27" s="59">
        <v>0</v>
      </c>
      <c r="J27" s="11">
        <v>16000</v>
      </c>
      <c r="K27" s="12">
        <v>15300</v>
      </c>
      <c r="L27" s="13">
        <v>1</v>
      </c>
      <c r="M27" s="43">
        <v>0</v>
      </c>
      <c r="N27" s="12">
        <v>0</v>
      </c>
      <c r="O27" s="59">
        <v>0</v>
      </c>
      <c r="P27" s="15">
        <f t="shared" si="0"/>
        <v>16000</v>
      </c>
      <c r="Q27" s="51">
        <f t="shared" si="1"/>
        <v>15300</v>
      </c>
      <c r="R27" s="52">
        <f t="shared" si="2"/>
        <v>1</v>
      </c>
      <c r="S27" s="10">
        <v>908</v>
      </c>
      <c r="T27" s="81">
        <v>551</v>
      </c>
      <c r="U27" s="52">
        <f t="shared" si="3"/>
        <v>16208</v>
      </c>
      <c r="V27" s="69">
        <f t="shared" si="4"/>
        <v>552</v>
      </c>
    </row>
    <row r="28" spans="1:22" x14ac:dyDescent="0.25">
      <c r="A28" s="2" t="s">
        <v>1915</v>
      </c>
      <c r="B28" s="2" t="s">
        <v>387</v>
      </c>
      <c r="C28" s="3" t="s">
        <v>1956</v>
      </c>
      <c r="D28" s="11">
        <v>0</v>
      </c>
      <c r="E28" s="12">
        <v>0</v>
      </c>
      <c r="F28" s="13">
        <v>0</v>
      </c>
      <c r="G28" s="43">
        <v>0</v>
      </c>
      <c r="H28" s="12">
        <v>0</v>
      </c>
      <c r="I28" s="59">
        <v>0</v>
      </c>
      <c r="J28" s="11">
        <v>0</v>
      </c>
      <c r="K28" s="12">
        <v>0</v>
      </c>
      <c r="L28" s="13">
        <v>0</v>
      </c>
      <c r="M28" s="43">
        <v>0</v>
      </c>
      <c r="N28" s="12">
        <v>0</v>
      </c>
      <c r="O28" s="59">
        <v>0</v>
      </c>
      <c r="P28" s="15">
        <f t="shared" si="0"/>
        <v>0</v>
      </c>
      <c r="Q28" s="51">
        <f t="shared" si="1"/>
        <v>0</v>
      </c>
      <c r="R28" s="52">
        <f t="shared" si="2"/>
        <v>0</v>
      </c>
      <c r="S28" s="10">
        <v>439</v>
      </c>
      <c r="T28" s="81">
        <v>274</v>
      </c>
      <c r="U28" s="52">
        <f t="shared" si="3"/>
        <v>439</v>
      </c>
      <c r="V28" s="69">
        <f t="shared" si="4"/>
        <v>274</v>
      </c>
    </row>
    <row r="29" spans="1:22" x14ac:dyDescent="0.25">
      <c r="A29" s="4" t="s">
        <v>1915</v>
      </c>
      <c r="B29" s="4" t="s">
        <v>1957</v>
      </c>
      <c r="C29" s="5" t="s">
        <v>1958</v>
      </c>
      <c r="D29" s="11">
        <v>0</v>
      </c>
      <c r="E29" s="12">
        <v>0</v>
      </c>
      <c r="F29" s="13">
        <v>0</v>
      </c>
      <c r="G29" s="43">
        <v>0</v>
      </c>
      <c r="H29" s="12">
        <v>0</v>
      </c>
      <c r="I29" s="59">
        <v>0</v>
      </c>
      <c r="J29" s="11">
        <v>0</v>
      </c>
      <c r="K29" s="12">
        <v>0</v>
      </c>
      <c r="L29" s="13">
        <v>0</v>
      </c>
      <c r="M29" s="43">
        <v>0</v>
      </c>
      <c r="N29" s="12">
        <v>0</v>
      </c>
      <c r="O29" s="59">
        <v>0</v>
      </c>
      <c r="P29" s="15">
        <f t="shared" si="0"/>
        <v>0</v>
      </c>
      <c r="Q29" s="51">
        <f t="shared" si="1"/>
        <v>0</v>
      </c>
      <c r="R29" s="52">
        <f t="shared" si="2"/>
        <v>0</v>
      </c>
      <c r="S29" s="10">
        <v>1294</v>
      </c>
      <c r="T29" s="81">
        <v>802</v>
      </c>
      <c r="U29" s="52">
        <f t="shared" si="3"/>
        <v>1294</v>
      </c>
      <c r="V29" s="69">
        <f t="shared" si="4"/>
        <v>802</v>
      </c>
    </row>
    <row r="30" spans="1:22" x14ac:dyDescent="0.25">
      <c r="A30" s="2" t="s">
        <v>1915</v>
      </c>
      <c r="B30" s="2" t="s">
        <v>1959</v>
      </c>
      <c r="C30" s="3" t="s">
        <v>1960</v>
      </c>
      <c r="D30" s="11">
        <v>0</v>
      </c>
      <c r="E30" s="12">
        <v>0</v>
      </c>
      <c r="F30" s="13">
        <v>0</v>
      </c>
      <c r="G30" s="43">
        <v>0</v>
      </c>
      <c r="H30" s="12">
        <v>0</v>
      </c>
      <c r="I30" s="59">
        <v>0</v>
      </c>
      <c r="J30" s="11">
        <v>0</v>
      </c>
      <c r="K30" s="12">
        <v>0</v>
      </c>
      <c r="L30" s="13">
        <v>0</v>
      </c>
      <c r="M30" s="43">
        <v>0</v>
      </c>
      <c r="N30" s="12">
        <v>0</v>
      </c>
      <c r="O30" s="59">
        <v>0</v>
      </c>
      <c r="P30" s="15">
        <f t="shared" si="0"/>
        <v>0</v>
      </c>
      <c r="Q30" s="51">
        <f t="shared" si="1"/>
        <v>0</v>
      </c>
      <c r="R30" s="52">
        <f t="shared" si="2"/>
        <v>0</v>
      </c>
      <c r="S30" s="10">
        <v>2938</v>
      </c>
      <c r="T30" s="81">
        <v>1754</v>
      </c>
      <c r="U30" s="52">
        <f t="shared" si="3"/>
        <v>2938</v>
      </c>
      <c r="V30" s="69">
        <f t="shared" si="4"/>
        <v>1754</v>
      </c>
    </row>
    <row r="31" spans="1:22" x14ac:dyDescent="0.25">
      <c r="A31" s="4" t="s">
        <v>1915</v>
      </c>
      <c r="B31" s="4" t="s">
        <v>1961</v>
      </c>
      <c r="C31" s="5" t="s">
        <v>1962</v>
      </c>
      <c r="D31" s="11">
        <v>0</v>
      </c>
      <c r="E31" s="12">
        <v>0</v>
      </c>
      <c r="F31" s="13">
        <v>0</v>
      </c>
      <c r="G31" s="43">
        <v>0</v>
      </c>
      <c r="H31" s="12">
        <v>0</v>
      </c>
      <c r="I31" s="59">
        <v>0</v>
      </c>
      <c r="J31" s="11">
        <v>0</v>
      </c>
      <c r="K31" s="12">
        <v>0</v>
      </c>
      <c r="L31" s="13">
        <v>0</v>
      </c>
      <c r="M31" s="43">
        <v>0</v>
      </c>
      <c r="N31" s="12">
        <v>0</v>
      </c>
      <c r="O31" s="59">
        <v>0</v>
      </c>
      <c r="P31" s="15">
        <f t="shared" si="0"/>
        <v>0</v>
      </c>
      <c r="Q31" s="51">
        <f t="shared" si="1"/>
        <v>0</v>
      </c>
      <c r="R31" s="52">
        <f t="shared" si="2"/>
        <v>0</v>
      </c>
      <c r="S31" s="10">
        <v>349</v>
      </c>
      <c r="T31" s="81">
        <v>265</v>
      </c>
      <c r="U31" s="52">
        <f t="shared" si="3"/>
        <v>349</v>
      </c>
      <c r="V31" s="69">
        <f t="shared" si="4"/>
        <v>265</v>
      </c>
    </row>
    <row r="32" spans="1:22" x14ac:dyDescent="0.25">
      <c r="A32" s="2" t="s">
        <v>1915</v>
      </c>
      <c r="B32" s="2" t="s">
        <v>16</v>
      </c>
      <c r="C32" s="3" t="s">
        <v>1963</v>
      </c>
      <c r="D32" s="11">
        <v>943200</v>
      </c>
      <c r="E32" s="12">
        <v>930325</v>
      </c>
      <c r="F32" s="13">
        <v>15</v>
      </c>
      <c r="G32" s="43">
        <v>12000</v>
      </c>
      <c r="H32" s="12">
        <v>12000</v>
      </c>
      <c r="I32" s="59">
        <v>1</v>
      </c>
      <c r="J32" s="11">
        <v>2000</v>
      </c>
      <c r="K32" s="12">
        <v>1400</v>
      </c>
      <c r="L32" s="13">
        <v>1</v>
      </c>
      <c r="M32" s="43">
        <v>0</v>
      </c>
      <c r="N32" s="12">
        <v>0</v>
      </c>
      <c r="O32" s="59">
        <v>0</v>
      </c>
      <c r="P32" s="15">
        <f t="shared" si="0"/>
        <v>957200</v>
      </c>
      <c r="Q32" s="51">
        <f t="shared" si="1"/>
        <v>943725</v>
      </c>
      <c r="R32" s="52">
        <f t="shared" si="2"/>
        <v>17</v>
      </c>
      <c r="S32" s="10">
        <v>2099</v>
      </c>
      <c r="T32" s="81">
        <v>1401</v>
      </c>
      <c r="U32" s="52">
        <f t="shared" si="3"/>
        <v>945824</v>
      </c>
      <c r="V32" s="69">
        <f t="shared" si="4"/>
        <v>1418</v>
      </c>
    </row>
    <row r="33" spans="1:22" x14ac:dyDescent="0.25">
      <c r="A33" s="4" t="s">
        <v>1915</v>
      </c>
      <c r="B33" s="4" t="s">
        <v>1964</v>
      </c>
      <c r="C33" s="5" t="s">
        <v>1965</v>
      </c>
      <c r="D33" s="11">
        <v>0</v>
      </c>
      <c r="E33" s="12">
        <v>0</v>
      </c>
      <c r="F33" s="13">
        <v>0</v>
      </c>
      <c r="G33" s="43">
        <v>0</v>
      </c>
      <c r="H33" s="12">
        <v>0</v>
      </c>
      <c r="I33" s="59">
        <v>0</v>
      </c>
      <c r="J33" s="11">
        <v>0</v>
      </c>
      <c r="K33" s="12">
        <v>0</v>
      </c>
      <c r="L33" s="13">
        <v>0</v>
      </c>
      <c r="M33" s="43">
        <v>0</v>
      </c>
      <c r="N33" s="12">
        <v>0</v>
      </c>
      <c r="O33" s="59">
        <v>0</v>
      </c>
      <c r="P33" s="15">
        <f t="shared" si="0"/>
        <v>0</v>
      </c>
      <c r="Q33" s="51">
        <f t="shared" si="1"/>
        <v>0</v>
      </c>
      <c r="R33" s="52">
        <f t="shared" si="2"/>
        <v>0</v>
      </c>
      <c r="S33" s="10">
        <v>835</v>
      </c>
      <c r="T33" s="81">
        <v>531</v>
      </c>
      <c r="U33" s="52">
        <f t="shared" si="3"/>
        <v>835</v>
      </c>
      <c r="V33" s="69">
        <f t="shared" si="4"/>
        <v>531</v>
      </c>
    </row>
    <row r="34" spans="1:22" x14ac:dyDescent="0.25">
      <c r="A34" s="2" t="s">
        <v>1915</v>
      </c>
      <c r="B34" s="2" t="s">
        <v>1966</v>
      </c>
      <c r="C34" s="3" t="s">
        <v>1967</v>
      </c>
      <c r="D34" s="11">
        <v>0</v>
      </c>
      <c r="E34" s="12">
        <v>0</v>
      </c>
      <c r="F34" s="13">
        <v>0</v>
      </c>
      <c r="G34" s="43">
        <v>0</v>
      </c>
      <c r="H34" s="12">
        <v>0</v>
      </c>
      <c r="I34" s="59">
        <v>0</v>
      </c>
      <c r="J34" s="11">
        <v>0</v>
      </c>
      <c r="K34" s="12">
        <v>0</v>
      </c>
      <c r="L34" s="13">
        <v>0</v>
      </c>
      <c r="M34" s="43">
        <v>0</v>
      </c>
      <c r="N34" s="12">
        <v>0</v>
      </c>
      <c r="O34" s="59">
        <v>0</v>
      </c>
      <c r="P34" s="15">
        <f t="shared" si="0"/>
        <v>0</v>
      </c>
      <c r="Q34" s="51">
        <f t="shared" si="1"/>
        <v>0</v>
      </c>
      <c r="R34" s="52">
        <f t="shared" si="2"/>
        <v>0</v>
      </c>
      <c r="S34" s="10">
        <v>3115</v>
      </c>
      <c r="T34" s="81">
        <v>1759</v>
      </c>
      <c r="U34" s="52">
        <f t="shared" si="3"/>
        <v>3115</v>
      </c>
      <c r="V34" s="69">
        <f t="shared" si="4"/>
        <v>1759</v>
      </c>
    </row>
    <row r="35" spans="1:22" x14ac:dyDescent="0.25">
      <c r="A35" s="4" t="s">
        <v>1915</v>
      </c>
      <c r="B35" s="4" t="s">
        <v>1968</v>
      </c>
      <c r="C35" s="5" t="s">
        <v>1969</v>
      </c>
      <c r="D35" s="11">
        <v>0</v>
      </c>
      <c r="E35" s="12">
        <v>0</v>
      </c>
      <c r="F35" s="13">
        <v>0</v>
      </c>
      <c r="G35" s="43">
        <v>0</v>
      </c>
      <c r="H35" s="12">
        <v>0</v>
      </c>
      <c r="I35" s="59">
        <v>0</v>
      </c>
      <c r="J35" s="11">
        <v>0</v>
      </c>
      <c r="K35" s="12">
        <v>0</v>
      </c>
      <c r="L35" s="13">
        <v>0</v>
      </c>
      <c r="M35" s="43">
        <v>0</v>
      </c>
      <c r="N35" s="12">
        <v>0</v>
      </c>
      <c r="O35" s="59">
        <v>0</v>
      </c>
      <c r="P35" s="15">
        <f t="shared" si="0"/>
        <v>0</v>
      </c>
      <c r="Q35" s="51">
        <f t="shared" si="1"/>
        <v>0</v>
      </c>
      <c r="R35" s="52">
        <f t="shared" si="2"/>
        <v>0</v>
      </c>
      <c r="S35" s="10">
        <v>1098</v>
      </c>
      <c r="T35" s="81">
        <v>636</v>
      </c>
      <c r="U35" s="52">
        <f t="shared" si="3"/>
        <v>1098</v>
      </c>
      <c r="V35" s="69">
        <f t="shared" si="4"/>
        <v>636</v>
      </c>
    </row>
    <row r="36" spans="1:22" x14ac:dyDescent="0.25">
      <c r="A36" s="2" t="s">
        <v>1915</v>
      </c>
      <c r="B36" s="2" t="s">
        <v>1970</v>
      </c>
      <c r="C36" s="3" t="s">
        <v>1971</v>
      </c>
      <c r="D36" s="11">
        <v>0</v>
      </c>
      <c r="E36" s="12">
        <v>0</v>
      </c>
      <c r="F36" s="13">
        <v>0</v>
      </c>
      <c r="G36" s="43">
        <v>0</v>
      </c>
      <c r="H36" s="12">
        <v>0</v>
      </c>
      <c r="I36" s="59">
        <v>0</v>
      </c>
      <c r="J36" s="11">
        <v>0</v>
      </c>
      <c r="K36" s="12">
        <v>0</v>
      </c>
      <c r="L36" s="13">
        <v>0</v>
      </c>
      <c r="M36" s="43">
        <v>0</v>
      </c>
      <c r="N36" s="12">
        <v>0</v>
      </c>
      <c r="O36" s="59">
        <v>0</v>
      </c>
      <c r="P36" s="15">
        <f t="shared" si="0"/>
        <v>0</v>
      </c>
      <c r="Q36" s="51">
        <f t="shared" si="1"/>
        <v>0</v>
      </c>
      <c r="R36" s="52">
        <f t="shared" si="2"/>
        <v>0</v>
      </c>
      <c r="S36" s="10">
        <v>503</v>
      </c>
      <c r="T36" s="81">
        <v>255</v>
      </c>
      <c r="U36" s="52">
        <f t="shared" si="3"/>
        <v>503</v>
      </c>
      <c r="V36" s="69">
        <f t="shared" si="4"/>
        <v>255</v>
      </c>
    </row>
    <row r="37" spans="1:22" x14ac:dyDescent="0.25">
      <c r="A37" s="4" t="s">
        <v>1915</v>
      </c>
      <c r="B37" s="4" t="s">
        <v>1972</v>
      </c>
      <c r="C37" s="5" t="s">
        <v>1973</v>
      </c>
      <c r="D37" s="11">
        <v>0</v>
      </c>
      <c r="E37" s="12">
        <v>0</v>
      </c>
      <c r="F37" s="13">
        <v>0</v>
      </c>
      <c r="G37" s="43">
        <v>0</v>
      </c>
      <c r="H37" s="12">
        <v>0</v>
      </c>
      <c r="I37" s="59">
        <v>0</v>
      </c>
      <c r="J37" s="11">
        <v>147000</v>
      </c>
      <c r="K37" s="12">
        <v>135000</v>
      </c>
      <c r="L37" s="13">
        <v>1</v>
      </c>
      <c r="M37" s="43">
        <v>0</v>
      </c>
      <c r="N37" s="12">
        <v>0</v>
      </c>
      <c r="O37" s="59">
        <v>0</v>
      </c>
      <c r="P37" s="15">
        <f t="shared" si="0"/>
        <v>147000</v>
      </c>
      <c r="Q37" s="51">
        <f t="shared" si="1"/>
        <v>135000</v>
      </c>
      <c r="R37" s="52">
        <f t="shared" si="2"/>
        <v>1</v>
      </c>
      <c r="S37" s="10">
        <v>1321</v>
      </c>
      <c r="T37" s="81">
        <v>811</v>
      </c>
      <c r="U37" s="52">
        <f t="shared" si="3"/>
        <v>136321</v>
      </c>
      <c r="V37" s="69">
        <f t="shared" si="4"/>
        <v>812</v>
      </c>
    </row>
    <row r="38" spans="1:22" x14ac:dyDescent="0.25">
      <c r="A38" s="2" t="s">
        <v>1915</v>
      </c>
      <c r="B38" s="2" t="s">
        <v>1974</v>
      </c>
      <c r="C38" s="3" t="s">
        <v>1975</v>
      </c>
      <c r="D38" s="11">
        <v>0</v>
      </c>
      <c r="E38" s="12">
        <v>0</v>
      </c>
      <c r="F38" s="13">
        <v>0</v>
      </c>
      <c r="G38" s="43">
        <v>0</v>
      </c>
      <c r="H38" s="12">
        <v>0</v>
      </c>
      <c r="I38" s="59">
        <v>0</v>
      </c>
      <c r="J38" s="11">
        <v>2050000</v>
      </c>
      <c r="K38" s="12">
        <v>1800000</v>
      </c>
      <c r="L38" s="13">
        <v>2</v>
      </c>
      <c r="M38" s="43">
        <v>0</v>
      </c>
      <c r="N38" s="12">
        <v>0</v>
      </c>
      <c r="O38" s="59">
        <v>0</v>
      </c>
      <c r="P38" s="15">
        <f t="shared" si="0"/>
        <v>2050000</v>
      </c>
      <c r="Q38" s="51">
        <f t="shared" si="1"/>
        <v>1800000</v>
      </c>
      <c r="R38" s="52">
        <f t="shared" si="2"/>
        <v>2</v>
      </c>
      <c r="S38" s="10">
        <v>4823</v>
      </c>
      <c r="T38" s="81">
        <v>2891</v>
      </c>
      <c r="U38" s="52">
        <f t="shared" si="3"/>
        <v>1804823</v>
      </c>
      <c r="V38" s="69">
        <f t="shared" si="4"/>
        <v>2893</v>
      </c>
    </row>
    <row r="39" spans="1:22" x14ac:dyDescent="0.25">
      <c r="A39" s="4" t="s">
        <v>1915</v>
      </c>
      <c r="B39" s="4" t="s">
        <v>1976</v>
      </c>
      <c r="C39" s="5" t="s">
        <v>1977</v>
      </c>
      <c r="D39" s="11">
        <v>0</v>
      </c>
      <c r="E39" s="12">
        <v>0</v>
      </c>
      <c r="F39" s="13">
        <v>0</v>
      </c>
      <c r="G39" s="43">
        <v>0</v>
      </c>
      <c r="H39" s="12">
        <v>0</v>
      </c>
      <c r="I39" s="59">
        <v>0</v>
      </c>
      <c r="J39" s="11">
        <v>0</v>
      </c>
      <c r="K39" s="12">
        <v>0</v>
      </c>
      <c r="L39" s="13">
        <v>0</v>
      </c>
      <c r="M39" s="43">
        <v>0</v>
      </c>
      <c r="N39" s="12">
        <v>0</v>
      </c>
      <c r="O39" s="59">
        <v>0</v>
      </c>
      <c r="P39" s="15">
        <f t="shared" si="0"/>
        <v>0</v>
      </c>
      <c r="Q39" s="51">
        <f t="shared" si="1"/>
        <v>0</v>
      </c>
      <c r="R39" s="52">
        <f t="shared" si="2"/>
        <v>0</v>
      </c>
      <c r="S39" s="10">
        <v>438</v>
      </c>
      <c r="T39" s="81">
        <v>305</v>
      </c>
      <c r="U39" s="52">
        <f t="shared" si="3"/>
        <v>438</v>
      </c>
      <c r="V39" s="69">
        <f t="shared" si="4"/>
        <v>305</v>
      </c>
    </row>
    <row r="40" spans="1:22" x14ac:dyDescent="0.25">
      <c r="A40" s="2" t="s">
        <v>1915</v>
      </c>
      <c r="B40" s="2" t="s">
        <v>1978</v>
      </c>
      <c r="C40" s="3" t="s">
        <v>1979</v>
      </c>
      <c r="D40" s="11">
        <v>0</v>
      </c>
      <c r="E40" s="12">
        <v>0</v>
      </c>
      <c r="F40" s="13">
        <v>0</v>
      </c>
      <c r="G40" s="43">
        <v>0</v>
      </c>
      <c r="H40" s="12">
        <v>0</v>
      </c>
      <c r="I40" s="59">
        <v>0</v>
      </c>
      <c r="J40" s="11">
        <v>670</v>
      </c>
      <c r="K40" s="12">
        <v>456</v>
      </c>
      <c r="L40" s="13">
        <v>2</v>
      </c>
      <c r="M40" s="43">
        <v>0</v>
      </c>
      <c r="N40" s="12">
        <v>0</v>
      </c>
      <c r="O40" s="59">
        <v>0</v>
      </c>
      <c r="P40" s="15">
        <f t="shared" si="0"/>
        <v>670</v>
      </c>
      <c r="Q40" s="51">
        <f t="shared" si="1"/>
        <v>456</v>
      </c>
      <c r="R40" s="52">
        <f t="shared" si="2"/>
        <v>2</v>
      </c>
      <c r="S40" s="10">
        <v>1976</v>
      </c>
      <c r="T40" s="81">
        <v>1270</v>
      </c>
      <c r="U40" s="52">
        <f t="shared" si="3"/>
        <v>2432</v>
      </c>
      <c r="V40" s="69">
        <f t="shared" si="4"/>
        <v>1272</v>
      </c>
    </row>
    <row r="41" spans="1:22" x14ac:dyDescent="0.25">
      <c r="A41" s="4" t="s">
        <v>1915</v>
      </c>
      <c r="B41" s="4" t="s">
        <v>1980</v>
      </c>
      <c r="C41" s="5" t="s">
        <v>1981</v>
      </c>
      <c r="D41" s="11">
        <v>0</v>
      </c>
      <c r="E41" s="12">
        <v>0</v>
      </c>
      <c r="F41" s="13">
        <v>0</v>
      </c>
      <c r="G41" s="43">
        <v>0</v>
      </c>
      <c r="H41" s="12">
        <v>0</v>
      </c>
      <c r="I41" s="59">
        <v>0</v>
      </c>
      <c r="J41" s="11">
        <v>62500</v>
      </c>
      <c r="K41" s="12">
        <v>40000</v>
      </c>
      <c r="L41" s="13">
        <v>2</v>
      </c>
      <c r="M41" s="43">
        <v>0</v>
      </c>
      <c r="N41" s="12">
        <v>0</v>
      </c>
      <c r="O41" s="59">
        <v>0</v>
      </c>
      <c r="P41" s="15">
        <f t="shared" si="0"/>
        <v>62500</v>
      </c>
      <c r="Q41" s="51">
        <f t="shared" si="1"/>
        <v>40000</v>
      </c>
      <c r="R41" s="52">
        <f t="shared" si="2"/>
        <v>2</v>
      </c>
      <c r="S41" s="10">
        <v>8753</v>
      </c>
      <c r="T41" s="81">
        <v>4931</v>
      </c>
      <c r="U41" s="52">
        <f t="shared" si="3"/>
        <v>48753</v>
      </c>
      <c r="V41" s="69">
        <f t="shared" si="4"/>
        <v>4933</v>
      </c>
    </row>
    <row r="42" spans="1:22" x14ac:dyDescent="0.25">
      <c r="A42" s="2" t="s">
        <v>1915</v>
      </c>
      <c r="B42" s="2" t="s">
        <v>1982</v>
      </c>
      <c r="C42" s="3" t="s">
        <v>1983</v>
      </c>
      <c r="D42" s="11">
        <v>0</v>
      </c>
      <c r="E42" s="12">
        <v>0</v>
      </c>
      <c r="F42" s="13">
        <v>0</v>
      </c>
      <c r="G42" s="43">
        <v>0</v>
      </c>
      <c r="H42" s="12">
        <v>0</v>
      </c>
      <c r="I42" s="59">
        <v>0</v>
      </c>
      <c r="J42" s="11">
        <v>0</v>
      </c>
      <c r="K42" s="12">
        <v>0</v>
      </c>
      <c r="L42" s="13">
        <v>0</v>
      </c>
      <c r="M42" s="43">
        <v>0</v>
      </c>
      <c r="N42" s="12">
        <v>0</v>
      </c>
      <c r="O42" s="59">
        <v>0</v>
      </c>
      <c r="P42" s="15">
        <f t="shared" si="0"/>
        <v>0</v>
      </c>
      <c r="Q42" s="51">
        <f t="shared" si="1"/>
        <v>0</v>
      </c>
      <c r="R42" s="52">
        <f t="shared" si="2"/>
        <v>0</v>
      </c>
      <c r="S42" s="10">
        <v>1057</v>
      </c>
      <c r="T42" s="81">
        <v>691</v>
      </c>
      <c r="U42" s="52">
        <f t="shared" si="3"/>
        <v>1057</v>
      </c>
      <c r="V42" s="69">
        <f t="shared" si="4"/>
        <v>691</v>
      </c>
    </row>
    <row r="43" spans="1:22" x14ac:dyDescent="0.25">
      <c r="A43" s="4" t="s">
        <v>1915</v>
      </c>
      <c r="B43" s="4" t="s">
        <v>1984</v>
      </c>
      <c r="C43" s="5" t="s">
        <v>1985</v>
      </c>
      <c r="D43" s="11">
        <v>0</v>
      </c>
      <c r="E43" s="12">
        <v>0</v>
      </c>
      <c r="F43" s="13">
        <v>0</v>
      </c>
      <c r="G43" s="43">
        <v>0</v>
      </c>
      <c r="H43" s="12">
        <v>0</v>
      </c>
      <c r="I43" s="59">
        <v>0</v>
      </c>
      <c r="J43" s="11">
        <v>2500</v>
      </c>
      <c r="K43" s="12">
        <v>500</v>
      </c>
      <c r="L43" s="13">
        <v>1</v>
      </c>
      <c r="M43" s="43">
        <v>0</v>
      </c>
      <c r="N43" s="12">
        <v>0</v>
      </c>
      <c r="O43" s="59">
        <v>0</v>
      </c>
      <c r="P43" s="15">
        <f t="shared" si="0"/>
        <v>2500</v>
      </c>
      <c r="Q43" s="51">
        <f t="shared" si="1"/>
        <v>500</v>
      </c>
      <c r="R43" s="52">
        <f t="shared" si="2"/>
        <v>1</v>
      </c>
      <c r="S43" s="10">
        <v>3493</v>
      </c>
      <c r="T43" s="81">
        <v>2148</v>
      </c>
      <c r="U43" s="52">
        <f t="shared" si="3"/>
        <v>3993</v>
      </c>
      <c r="V43" s="69">
        <f t="shared" si="4"/>
        <v>2149</v>
      </c>
    </row>
    <row r="44" spans="1:22" x14ac:dyDescent="0.25">
      <c r="A44" s="2" t="s">
        <v>1915</v>
      </c>
      <c r="B44" s="2" t="s">
        <v>877</v>
      </c>
      <c r="C44" s="3" t="s">
        <v>1986</v>
      </c>
      <c r="D44" s="11">
        <v>94000</v>
      </c>
      <c r="E44" s="12">
        <v>93500</v>
      </c>
      <c r="F44" s="13">
        <v>2</v>
      </c>
      <c r="G44" s="43">
        <v>0</v>
      </c>
      <c r="H44" s="12">
        <v>0</v>
      </c>
      <c r="I44" s="59">
        <v>0</v>
      </c>
      <c r="J44" s="11">
        <v>0</v>
      </c>
      <c r="K44" s="12">
        <v>0</v>
      </c>
      <c r="L44" s="13">
        <v>0</v>
      </c>
      <c r="M44" s="43">
        <v>0</v>
      </c>
      <c r="N44" s="12">
        <v>0</v>
      </c>
      <c r="O44" s="59">
        <v>0</v>
      </c>
      <c r="P44" s="15">
        <f t="shared" si="0"/>
        <v>94000</v>
      </c>
      <c r="Q44" s="51">
        <f t="shared" si="1"/>
        <v>93500</v>
      </c>
      <c r="R44" s="52">
        <f t="shared" si="2"/>
        <v>2</v>
      </c>
      <c r="S44" s="10">
        <v>1289</v>
      </c>
      <c r="T44" s="81">
        <v>686</v>
      </c>
      <c r="U44" s="52">
        <f t="shared" si="3"/>
        <v>94789</v>
      </c>
      <c r="V44" s="69">
        <f t="shared" si="4"/>
        <v>688</v>
      </c>
    </row>
    <row r="45" spans="1:22" x14ac:dyDescent="0.25">
      <c r="A45" s="4" t="s">
        <v>1915</v>
      </c>
      <c r="B45" s="4" t="s">
        <v>1532</v>
      </c>
      <c r="C45" s="5" t="s">
        <v>1987</v>
      </c>
      <c r="D45" s="11">
        <v>0</v>
      </c>
      <c r="E45" s="12">
        <v>0</v>
      </c>
      <c r="F45" s="13">
        <v>0</v>
      </c>
      <c r="G45" s="43">
        <v>0</v>
      </c>
      <c r="H45" s="12">
        <v>0</v>
      </c>
      <c r="I45" s="59">
        <v>0</v>
      </c>
      <c r="J45" s="11">
        <v>10000</v>
      </c>
      <c r="K45" s="12">
        <v>8000</v>
      </c>
      <c r="L45" s="13">
        <v>1</v>
      </c>
      <c r="M45" s="43">
        <v>0</v>
      </c>
      <c r="N45" s="12">
        <v>0</v>
      </c>
      <c r="O45" s="59">
        <v>0</v>
      </c>
      <c r="P45" s="15">
        <f t="shared" si="0"/>
        <v>10000</v>
      </c>
      <c r="Q45" s="51">
        <f t="shared" si="1"/>
        <v>8000</v>
      </c>
      <c r="R45" s="52">
        <f t="shared" si="2"/>
        <v>1</v>
      </c>
      <c r="S45" s="10">
        <v>1897</v>
      </c>
      <c r="T45" s="81">
        <v>968</v>
      </c>
      <c r="U45" s="52">
        <f t="shared" si="3"/>
        <v>9897</v>
      </c>
      <c r="V45" s="69">
        <f t="shared" si="4"/>
        <v>969</v>
      </c>
    </row>
    <row r="46" spans="1:22" x14ac:dyDescent="0.25">
      <c r="A46" s="2" t="s">
        <v>1915</v>
      </c>
      <c r="B46" s="2" t="s">
        <v>1988</v>
      </c>
      <c r="C46" s="3" t="s">
        <v>1989</v>
      </c>
      <c r="D46" s="11">
        <v>36400</v>
      </c>
      <c r="E46" s="12">
        <v>35600</v>
      </c>
      <c r="F46" s="13">
        <v>5</v>
      </c>
      <c r="G46" s="43">
        <v>0</v>
      </c>
      <c r="H46" s="12">
        <v>0</v>
      </c>
      <c r="I46" s="59">
        <v>0</v>
      </c>
      <c r="J46" s="11">
        <v>23500</v>
      </c>
      <c r="K46" s="12">
        <v>18400</v>
      </c>
      <c r="L46" s="13">
        <v>3</v>
      </c>
      <c r="M46" s="43">
        <v>0</v>
      </c>
      <c r="N46" s="12">
        <v>0</v>
      </c>
      <c r="O46" s="59">
        <v>0</v>
      </c>
      <c r="P46" s="15">
        <f t="shared" si="0"/>
        <v>59900</v>
      </c>
      <c r="Q46" s="51">
        <f t="shared" si="1"/>
        <v>54000</v>
      </c>
      <c r="R46" s="52">
        <f t="shared" si="2"/>
        <v>8</v>
      </c>
      <c r="S46" s="10">
        <v>3546</v>
      </c>
      <c r="T46" s="81">
        <v>1986</v>
      </c>
      <c r="U46" s="52">
        <f t="shared" si="3"/>
        <v>57546</v>
      </c>
      <c r="V46" s="69">
        <f t="shared" si="4"/>
        <v>1994</v>
      </c>
    </row>
    <row r="47" spans="1:22" x14ac:dyDescent="0.25">
      <c r="A47" s="4" t="s">
        <v>1915</v>
      </c>
      <c r="B47" s="4" t="s">
        <v>1990</v>
      </c>
      <c r="C47" s="5" t="s">
        <v>1991</v>
      </c>
      <c r="D47" s="11">
        <v>0</v>
      </c>
      <c r="E47" s="12">
        <v>0</v>
      </c>
      <c r="F47" s="13">
        <v>0</v>
      </c>
      <c r="G47" s="43">
        <v>0</v>
      </c>
      <c r="H47" s="12">
        <v>0</v>
      </c>
      <c r="I47" s="59">
        <v>0</v>
      </c>
      <c r="J47" s="11">
        <v>2500</v>
      </c>
      <c r="K47" s="12">
        <v>2000</v>
      </c>
      <c r="L47" s="13">
        <v>1</v>
      </c>
      <c r="M47" s="43">
        <v>0</v>
      </c>
      <c r="N47" s="12">
        <v>0</v>
      </c>
      <c r="O47" s="59">
        <v>0</v>
      </c>
      <c r="P47" s="15">
        <f t="shared" si="0"/>
        <v>2500</v>
      </c>
      <c r="Q47" s="51">
        <f t="shared" si="1"/>
        <v>2000</v>
      </c>
      <c r="R47" s="52">
        <f t="shared" si="2"/>
        <v>1</v>
      </c>
      <c r="S47" s="10">
        <v>3367</v>
      </c>
      <c r="T47" s="81">
        <v>2220</v>
      </c>
      <c r="U47" s="52">
        <f t="shared" si="3"/>
        <v>5367</v>
      </c>
      <c r="V47" s="69">
        <f t="shared" si="4"/>
        <v>2221</v>
      </c>
    </row>
    <row r="48" spans="1:22" x14ac:dyDescent="0.25">
      <c r="A48" s="2" t="s">
        <v>1915</v>
      </c>
      <c r="B48" s="2" t="s">
        <v>1992</v>
      </c>
      <c r="C48" s="3" t="s">
        <v>1993</v>
      </c>
      <c r="D48" s="11">
        <v>898000</v>
      </c>
      <c r="E48" s="12">
        <v>850000</v>
      </c>
      <c r="F48" s="13">
        <v>13</v>
      </c>
      <c r="G48" s="43">
        <v>0</v>
      </c>
      <c r="H48" s="12">
        <v>0</v>
      </c>
      <c r="I48" s="59">
        <v>0</v>
      </c>
      <c r="J48" s="11">
        <v>12500</v>
      </c>
      <c r="K48" s="12">
        <v>0</v>
      </c>
      <c r="L48" s="13">
        <v>1</v>
      </c>
      <c r="M48" s="43">
        <v>0</v>
      </c>
      <c r="N48" s="12">
        <v>0</v>
      </c>
      <c r="O48" s="59">
        <v>0</v>
      </c>
      <c r="P48" s="15">
        <f t="shared" si="0"/>
        <v>910500</v>
      </c>
      <c r="Q48" s="51">
        <f t="shared" si="1"/>
        <v>850000</v>
      </c>
      <c r="R48" s="52">
        <f t="shared" si="2"/>
        <v>14</v>
      </c>
      <c r="S48" s="10">
        <v>4161</v>
      </c>
      <c r="T48" s="81">
        <v>2876</v>
      </c>
      <c r="U48" s="52">
        <f t="shared" si="3"/>
        <v>854161</v>
      </c>
      <c r="V48" s="69">
        <f t="shared" si="4"/>
        <v>2890</v>
      </c>
    </row>
    <row r="49" spans="1:22" x14ac:dyDescent="0.25">
      <c r="A49" s="4" t="s">
        <v>1915</v>
      </c>
      <c r="B49" s="4" t="s">
        <v>1994</v>
      </c>
      <c r="C49" s="5" t="s">
        <v>1995</v>
      </c>
      <c r="D49" s="11">
        <v>0</v>
      </c>
      <c r="E49" s="12">
        <v>0</v>
      </c>
      <c r="F49" s="13">
        <v>0</v>
      </c>
      <c r="G49" s="43">
        <v>0</v>
      </c>
      <c r="H49" s="12">
        <v>0</v>
      </c>
      <c r="I49" s="59">
        <v>0</v>
      </c>
      <c r="J49" s="11">
        <v>0</v>
      </c>
      <c r="K49" s="12">
        <v>0</v>
      </c>
      <c r="L49" s="13">
        <v>0</v>
      </c>
      <c r="M49" s="43">
        <v>0</v>
      </c>
      <c r="N49" s="12">
        <v>0</v>
      </c>
      <c r="O49" s="59">
        <v>0</v>
      </c>
      <c r="P49" s="15">
        <f t="shared" si="0"/>
        <v>0</v>
      </c>
      <c r="Q49" s="51">
        <f t="shared" si="1"/>
        <v>0</v>
      </c>
      <c r="R49" s="52">
        <f t="shared" si="2"/>
        <v>0</v>
      </c>
      <c r="S49" s="10">
        <v>505</v>
      </c>
      <c r="T49" s="81">
        <v>199</v>
      </c>
      <c r="U49" s="52">
        <f t="shared" si="3"/>
        <v>505</v>
      </c>
      <c r="V49" s="69">
        <f t="shared" si="4"/>
        <v>199</v>
      </c>
    </row>
    <row r="50" spans="1:22" x14ac:dyDescent="0.25">
      <c r="A50" s="2" t="s">
        <v>1915</v>
      </c>
      <c r="B50" s="2" t="s">
        <v>1996</v>
      </c>
      <c r="C50" s="3" t="s">
        <v>1997</v>
      </c>
      <c r="D50" s="11">
        <v>0</v>
      </c>
      <c r="E50" s="12">
        <v>0</v>
      </c>
      <c r="F50" s="13">
        <v>0</v>
      </c>
      <c r="G50" s="43">
        <v>0</v>
      </c>
      <c r="H50" s="12">
        <v>0</v>
      </c>
      <c r="I50" s="59">
        <v>0</v>
      </c>
      <c r="J50" s="11">
        <v>0</v>
      </c>
      <c r="K50" s="12">
        <v>0</v>
      </c>
      <c r="L50" s="13">
        <v>0</v>
      </c>
      <c r="M50" s="43">
        <v>0</v>
      </c>
      <c r="N50" s="12">
        <v>0</v>
      </c>
      <c r="O50" s="59">
        <v>0</v>
      </c>
      <c r="P50" s="15">
        <f t="shared" si="0"/>
        <v>0</v>
      </c>
      <c r="Q50" s="51">
        <f t="shared" si="1"/>
        <v>0</v>
      </c>
      <c r="R50" s="52">
        <f t="shared" si="2"/>
        <v>0</v>
      </c>
      <c r="S50" s="10">
        <v>4876</v>
      </c>
      <c r="T50" s="81">
        <v>2900</v>
      </c>
      <c r="U50" s="52">
        <f t="shared" si="3"/>
        <v>4876</v>
      </c>
      <c r="V50" s="69">
        <f t="shared" si="4"/>
        <v>2900</v>
      </c>
    </row>
    <row r="51" spans="1:22" x14ac:dyDescent="0.25">
      <c r="A51" s="4" t="s">
        <v>1915</v>
      </c>
      <c r="B51" s="4" t="s">
        <v>1998</v>
      </c>
      <c r="C51" s="5" t="s">
        <v>1999</v>
      </c>
      <c r="D51" s="11">
        <v>0</v>
      </c>
      <c r="E51" s="12">
        <v>0</v>
      </c>
      <c r="F51" s="13">
        <v>0</v>
      </c>
      <c r="G51" s="43">
        <v>0</v>
      </c>
      <c r="H51" s="12">
        <v>0</v>
      </c>
      <c r="I51" s="59">
        <v>0</v>
      </c>
      <c r="J51" s="11">
        <v>20000</v>
      </c>
      <c r="K51" s="12">
        <v>0</v>
      </c>
      <c r="L51" s="13">
        <v>1</v>
      </c>
      <c r="M51" s="43">
        <v>0</v>
      </c>
      <c r="N51" s="12">
        <v>0</v>
      </c>
      <c r="O51" s="59">
        <v>0</v>
      </c>
      <c r="P51" s="15">
        <f t="shared" si="0"/>
        <v>20000</v>
      </c>
      <c r="Q51" s="51">
        <f t="shared" si="1"/>
        <v>0</v>
      </c>
      <c r="R51" s="52">
        <f t="shared" si="2"/>
        <v>1</v>
      </c>
      <c r="S51" s="10">
        <v>1493</v>
      </c>
      <c r="T51" s="81">
        <v>967</v>
      </c>
      <c r="U51" s="52">
        <f t="shared" si="3"/>
        <v>1493</v>
      </c>
      <c r="V51" s="69">
        <f t="shared" si="4"/>
        <v>968</v>
      </c>
    </row>
    <row r="52" spans="1:22" x14ac:dyDescent="0.25">
      <c r="A52" s="2" t="s">
        <v>1915</v>
      </c>
      <c r="B52" s="2" t="s">
        <v>2000</v>
      </c>
      <c r="C52" s="3" t="s">
        <v>2001</v>
      </c>
      <c r="D52" s="11">
        <v>0</v>
      </c>
      <c r="E52" s="12">
        <v>0</v>
      </c>
      <c r="F52" s="13">
        <v>0</v>
      </c>
      <c r="G52" s="43">
        <v>0</v>
      </c>
      <c r="H52" s="12">
        <v>0</v>
      </c>
      <c r="I52" s="59">
        <v>0</v>
      </c>
      <c r="J52" s="11">
        <v>0</v>
      </c>
      <c r="K52" s="12">
        <v>0</v>
      </c>
      <c r="L52" s="13">
        <v>0</v>
      </c>
      <c r="M52" s="43">
        <v>0</v>
      </c>
      <c r="N52" s="12">
        <v>0</v>
      </c>
      <c r="O52" s="59">
        <v>0</v>
      </c>
      <c r="P52" s="15">
        <f t="shared" si="0"/>
        <v>0</v>
      </c>
      <c r="Q52" s="51">
        <f t="shared" si="1"/>
        <v>0</v>
      </c>
      <c r="R52" s="52">
        <f t="shared" si="2"/>
        <v>0</v>
      </c>
      <c r="S52" s="10">
        <v>777</v>
      </c>
      <c r="T52" s="81">
        <v>423</v>
      </c>
      <c r="U52" s="52">
        <f t="shared" si="3"/>
        <v>777</v>
      </c>
      <c r="V52" s="69">
        <f t="shared" si="4"/>
        <v>423</v>
      </c>
    </row>
    <row r="53" spans="1:22" x14ac:dyDescent="0.25">
      <c r="A53" s="4" t="s">
        <v>1915</v>
      </c>
      <c r="B53" s="4" t="s">
        <v>2002</v>
      </c>
      <c r="C53" s="5" t="s">
        <v>2003</v>
      </c>
      <c r="D53" s="11">
        <v>4800</v>
      </c>
      <c r="E53" s="12">
        <v>4200</v>
      </c>
      <c r="F53" s="13">
        <v>1</v>
      </c>
      <c r="G53" s="43">
        <v>0</v>
      </c>
      <c r="H53" s="12">
        <v>0</v>
      </c>
      <c r="I53" s="59">
        <v>0</v>
      </c>
      <c r="J53" s="11">
        <v>95000</v>
      </c>
      <c r="K53" s="12">
        <v>87000</v>
      </c>
      <c r="L53" s="13">
        <v>2</v>
      </c>
      <c r="M53" s="43">
        <v>0</v>
      </c>
      <c r="N53" s="12">
        <v>0</v>
      </c>
      <c r="O53" s="59">
        <v>0</v>
      </c>
      <c r="P53" s="15">
        <f t="shared" si="0"/>
        <v>99800</v>
      </c>
      <c r="Q53" s="51">
        <f t="shared" si="1"/>
        <v>91200</v>
      </c>
      <c r="R53" s="52">
        <f t="shared" si="2"/>
        <v>3</v>
      </c>
      <c r="S53" s="10">
        <v>2167</v>
      </c>
      <c r="T53" s="81">
        <v>971</v>
      </c>
      <c r="U53" s="52">
        <f t="shared" si="3"/>
        <v>93367</v>
      </c>
      <c r="V53" s="69">
        <f t="shared" si="4"/>
        <v>974</v>
      </c>
    </row>
    <row r="54" spans="1:22" x14ac:dyDescent="0.25">
      <c r="A54" s="2" t="s">
        <v>1915</v>
      </c>
      <c r="B54" s="2" t="s">
        <v>2004</v>
      </c>
      <c r="C54" s="3" t="s">
        <v>2005</v>
      </c>
      <c r="D54" s="11">
        <v>0</v>
      </c>
      <c r="E54" s="12">
        <v>0</v>
      </c>
      <c r="F54" s="13">
        <v>0</v>
      </c>
      <c r="G54" s="43">
        <v>0</v>
      </c>
      <c r="H54" s="12">
        <v>0</v>
      </c>
      <c r="I54" s="59">
        <v>0</v>
      </c>
      <c r="J54" s="11">
        <v>281000</v>
      </c>
      <c r="K54" s="12">
        <v>275300</v>
      </c>
      <c r="L54" s="13">
        <v>5</v>
      </c>
      <c r="M54" s="43">
        <v>0</v>
      </c>
      <c r="N54" s="12">
        <v>0</v>
      </c>
      <c r="O54" s="59">
        <v>0</v>
      </c>
      <c r="P54" s="15">
        <f t="shared" si="0"/>
        <v>281000</v>
      </c>
      <c r="Q54" s="51">
        <f t="shared" si="1"/>
        <v>275300</v>
      </c>
      <c r="R54" s="52">
        <f t="shared" si="2"/>
        <v>5</v>
      </c>
      <c r="S54" s="10">
        <v>1137</v>
      </c>
      <c r="T54" s="81">
        <v>656</v>
      </c>
      <c r="U54" s="52">
        <f t="shared" si="3"/>
        <v>276437</v>
      </c>
      <c r="V54" s="69">
        <f t="shared" si="4"/>
        <v>661</v>
      </c>
    </row>
    <row r="55" spans="1:22" x14ac:dyDescent="0.25">
      <c r="A55" s="4" t="s">
        <v>1915</v>
      </c>
      <c r="B55" s="4" t="s">
        <v>2006</v>
      </c>
      <c r="C55" s="5" t="s">
        <v>2007</v>
      </c>
      <c r="D55" s="11">
        <v>0</v>
      </c>
      <c r="E55" s="12">
        <v>0</v>
      </c>
      <c r="F55" s="13">
        <v>0</v>
      </c>
      <c r="G55" s="43">
        <v>0</v>
      </c>
      <c r="H55" s="12">
        <v>0</v>
      </c>
      <c r="I55" s="59">
        <v>0</v>
      </c>
      <c r="J55" s="11">
        <v>0</v>
      </c>
      <c r="K55" s="12">
        <v>0</v>
      </c>
      <c r="L55" s="13">
        <v>0</v>
      </c>
      <c r="M55" s="43">
        <v>0</v>
      </c>
      <c r="N55" s="12">
        <v>0</v>
      </c>
      <c r="O55" s="59">
        <v>0</v>
      </c>
      <c r="P55" s="15">
        <f t="shared" si="0"/>
        <v>0</v>
      </c>
      <c r="Q55" s="51">
        <f t="shared" si="1"/>
        <v>0</v>
      </c>
      <c r="R55" s="52">
        <f t="shared" si="2"/>
        <v>0</v>
      </c>
      <c r="S55" s="10">
        <v>466</v>
      </c>
      <c r="T55" s="81">
        <v>184</v>
      </c>
      <c r="U55" s="52">
        <f t="shared" si="3"/>
        <v>466</v>
      </c>
      <c r="V55" s="69">
        <f t="shared" si="4"/>
        <v>184</v>
      </c>
    </row>
    <row r="56" spans="1:22" x14ac:dyDescent="0.25">
      <c r="A56" s="2" t="s">
        <v>1915</v>
      </c>
      <c r="B56" s="2" t="s">
        <v>2008</v>
      </c>
      <c r="C56" s="3" t="s">
        <v>2009</v>
      </c>
      <c r="D56" s="11">
        <v>650000</v>
      </c>
      <c r="E56" s="12">
        <v>564800</v>
      </c>
      <c r="F56" s="13">
        <v>14</v>
      </c>
      <c r="G56" s="43">
        <v>8000</v>
      </c>
      <c r="H56" s="12">
        <v>8000</v>
      </c>
      <c r="I56" s="59">
        <v>1</v>
      </c>
      <c r="J56" s="11">
        <v>9000</v>
      </c>
      <c r="K56" s="12">
        <v>6520</v>
      </c>
      <c r="L56" s="13">
        <v>2</v>
      </c>
      <c r="M56" s="43">
        <v>0</v>
      </c>
      <c r="N56" s="12">
        <v>0</v>
      </c>
      <c r="O56" s="59">
        <v>0</v>
      </c>
      <c r="P56" s="15">
        <f t="shared" si="0"/>
        <v>667000</v>
      </c>
      <c r="Q56" s="51">
        <f t="shared" si="1"/>
        <v>579320</v>
      </c>
      <c r="R56" s="52">
        <f t="shared" si="2"/>
        <v>17</v>
      </c>
      <c r="S56" s="10">
        <v>4953</v>
      </c>
      <c r="T56" s="81">
        <v>2862</v>
      </c>
      <c r="U56" s="52">
        <f t="shared" si="3"/>
        <v>584273</v>
      </c>
      <c r="V56" s="69">
        <f t="shared" si="4"/>
        <v>2879</v>
      </c>
    </row>
    <row r="57" spans="1:22" x14ac:dyDescent="0.25">
      <c r="A57" s="4" t="s">
        <v>1915</v>
      </c>
      <c r="B57" s="4" t="s">
        <v>2010</v>
      </c>
      <c r="C57" s="5" t="s">
        <v>2011</v>
      </c>
      <c r="D57" s="11">
        <v>0</v>
      </c>
      <c r="E57" s="12">
        <v>0</v>
      </c>
      <c r="F57" s="13">
        <v>0</v>
      </c>
      <c r="G57" s="43">
        <v>0</v>
      </c>
      <c r="H57" s="12">
        <v>0</v>
      </c>
      <c r="I57" s="59">
        <v>0</v>
      </c>
      <c r="J57" s="11">
        <v>5200</v>
      </c>
      <c r="K57" s="12">
        <v>0</v>
      </c>
      <c r="L57" s="13">
        <v>2</v>
      </c>
      <c r="M57" s="43">
        <v>0</v>
      </c>
      <c r="N57" s="12">
        <v>0</v>
      </c>
      <c r="O57" s="59">
        <v>0</v>
      </c>
      <c r="P57" s="15">
        <f t="shared" si="0"/>
        <v>5200</v>
      </c>
      <c r="Q57" s="51">
        <f t="shared" si="1"/>
        <v>0</v>
      </c>
      <c r="R57" s="52">
        <f t="shared" si="2"/>
        <v>2</v>
      </c>
      <c r="S57" s="10">
        <v>857</v>
      </c>
      <c r="T57" s="81">
        <v>434</v>
      </c>
      <c r="U57" s="52">
        <f t="shared" si="3"/>
        <v>857</v>
      </c>
      <c r="V57" s="69">
        <f t="shared" si="4"/>
        <v>436</v>
      </c>
    </row>
    <row r="58" spans="1:22" x14ac:dyDescent="0.25">
      <c r="A58" s="2" t="s">
        <v>1915</v>
      </c>
      <c r="B58" s="2" t="s">
        <v>388</v>
      </c>
      <c r="C58" s="3" t="s">
        <v>2012</v>
      </c>
      <c r="D58" s="11">
        <v>0</v>
      </c>
      <c r="E58" s="12">
        <v>0</v>
      </c>
      <c r="F58" s="13">
        <v>0</v>
      </c>
      <c r="G58" s="43">
        <v>0</v>
      </c>
      <c r="H58" s="12">
        <v>0</v>
      </c>
      <c r="I58" s="59">
        <v>0</v>
      </c>
      <c r="J58" s="11">
        <v>0</v>
      </c>
      <c r="K58" s="12">
        <v>0</v>
      </c>
      <c r="L58" s="13">
        <v>0</v>
      </c>
      <c r="M58" s="43">
        <v>0</v>
      </c>
      <c r="N58" s="12">
        <v>0</v>
      </c>
      <c r="O58" s="59">
        <v>0</v>
      </c>
      <c r="P58" s="15">
        <f t="shared" si="0"/>
        <v>0</v>
      </c>
      <c r="Q58" s="51">
        <f t="shared" si="1"/>
        <v>0</v>
      </c>
      <c r="R58" s="52">
        <f t="shared" si="2"/>
        <v>0</v>
      </c>
      <c r="S58" s="10">
        <v>513</v>
      </c>
      <c r="T58" s="81">
        <v>38</v>
      </c>
      <c r="U58" s="52">
        <f t="shared" si="3"/>
        <v>513</v>
      </c>
      <c r="V58" s="69">
        <f t="shared" si="4"/>
        <v>38</v>
      </c>
    </row>
    <row r="59" spans="1:22" x14ac:dyDescent="0.25">
      <c r="A59" s="4" t="s">
        <v>1915</v>
      </c>
      <c r="B59" s="4" t="s">
        <v>910</v>
      </c>
      <c r="C59" s="5" t="s">
        <v>2013</v>
      </c>
      <c r="D59" s="11">
        <v>0</v>
      </c>
      <c r="E59" s="12">
        <v>0</v>
      </c>
      <c r="F59" s="13">
        <v>0</v>
      </c>
      <c r="G59" s="43">
        <v>0</v>
      </c>
      <c r="H59" s="12">
        <v>0</v>
      </c>
      <c r="I59" s="59">
        <v>0</v>
      </c>
      <c r="J59" s="11">
        <v>0</v>
      </c>
      <c r="K59" s="12">
        <v>0</v>
      </c>
      <c r="L59" s="13">
        <v>0</v>
      </c>
      <c r="M59" s="43">
        <v>0</v>
      </c>
      <c r="N59" s="12">
        <v>0</v>
      </c>
      <c r="O59" s="59">
        <v>0</v>
      </c>
      <c r="P59" s="15">
        <f t="shared" si="0"/>
        <v>0</v>
      </c>
      <c r="Q59" s="51">
        <f t="shared" si="1"/>
        <v>0</v>
      </c>
      <c r="R59" s="52">
        <f t="shared" si="2"/>
        <v>0</v>
      </c>
      <c r="S59" s="10">
        <v>361</v>
      </c>
      <c r="T59" s="81">
        <v>63</v>
      </c>
      <c r="U59" s="52">
        <f t="shared" si="3"/>
        <v>361</v>
      </c>
      <c r="V59" s="69">
        <f t="shared" si="4"/>
        <v>63</v>
      </c>
    </row>
    <row r="60" spans="1:22" x14ac:dyDescent="0.25">
      <c r="A60" s="2" t="s">
        <v>1915</v>
      </c>
      <c r="B60" s="2" t="s">
        <v>2014</v>
      </c>
      <c r="C60" s="3" t="s">
        <v>2015</v>
      </c>
      <c r="D60" s="11">
        <v>0</v>
      </c>
      <c r="E60" s="12">
        <v>0</v>
      </c>
      <c r="F60" s="13">
        <v>0</v>
      </c>
      <c r="G60" s="43">
        <v>13000</v>
      </c>
      <c r="H60" s="12">
        <v>8560</v>
      </c>
      <c r="I60" s="59">
        <v>2</v>
      </c>
      <c r="J60" s="11">
        <v>110060</v>
      </c>
      <c r="K60" s="12">
        <v>91000</v>
      </c>
      <c r="L60" s="13">
        <v>5</v>
      </c>
      <c r="M60" s="43">
        <v>0</v>
      </c>
      <c r="N60" s="12">
        <v>0</v>
      </c>
      <c r="O60" s="59">
        <v>1</v>
      </c>
      <c r="P60" s="15">
        <f t="shared" si="0"/>
        <v>123060</v>
      </c>
      <c r="Q60" s="51">
        <f t="shared" si="1"/>
        <v>99560</v>
      </c>
      <c r="R60" s="52">
        <f t="shared" si="2"/>
        <v>8</v>
      </c>
      <c r="S60" s="10">
        <v>1854</v>
      </c>
      <c r="T60" s="81">
        <v>868</v>
      </c>
      <c r="U60" s="52">
        <f t="shared" si="3"/>
        <v>101414</v>
      </c>
      <c r="V60" s="69">
        <f t="shared" si="4"/>
        <v>876</v>
      </c>
    </row>
    <row r="61" spans="1:22" x14ac:dyDescent="0.25">
      <c r="A61" s="4" t="s">
        <v>1915</v>
      </c>
      <c r="B61" s="4" t="s">
        <v>2016</v>
      </c>
      <c r="C61" s="5" t="s">
        <v>2017</v>
      </c>
      <c r="D61" s="11">
        <v>0</v>
      </c>
      <c r="E61" s="12">
        <v>0</v>
      </c>
      <c r="F61" s="13">
        <v>0</v>
      </c>
      <c r="G61" s="43">
        <v>0</v>
      </c>
      <c r="H61" s="12">
        <v>0</v>
      </c>
      <c r="I61" s="59">
        <v>0</v>
      </c>
      <c r="J61" s="11">
        <v>0</v>
      </c>
      <c r="K61" s="12">
        <v>0</v>
      </c>
      <c r="L61" s="13">
        <v>0</v>
      </c>
      <c r="M61" s="43">
        <v>0</v>
      </c>
      <c r="N61" s="12">
        <v>0</v>
      </c>
      <c r="O61" s="59">
        <v>0</v>
      </c>
      <c r="P61" s="15">
        <f t="shared" si="0"/>
        <v>0</v>
      </c>
      <c r="Q61" s="51">
        <f t="shared" si="1"/>
        <v>0</v>
      </c>
      <c r="R61" s="52">
        <f t="shared" si="2"/>
        <v>0</v>
      </c>
      <c r="S61" s="10">
        <v>1989</v>
      </c>
      <c r="T61" s="81">
        <v>258</v>
      </c>
      <c r="U61" s="52">
        <f t="shared" si="3"/>
        <v>1989</v>
      </c>
      <c r="V61" s="69">
        <f t="shared" si="4"/>
        <v>258</v>
      </c>
    </row>
    <row r="62" spans="1:22" x14ac:dyDescent="0.25">
      <c r="A62" s="2" t="s">
        <v>1915</v>
      </c>
      <c r="B62" s="2" t="s">
        <v>2018</v>
      </c>
      <c r="C62" s="3" t="s">
        <v>2019</v>
      </c>
      <c r="D62" s="11">
        <v>0</v>
      </c>
      <c r="E62" s="12">
        <v>0</v>
      </c>
      <c r="F62" s="13">
        <v>0</v>
      </c>
      <c r="G62" s="43">
        <v>0</v>
      </c>
      <c r="H62" s="12">
        <v>0</v>
      </c>
      <c r="I62" s="59">
        <v>0</v>
      </c>
      <c r="J62" s="11">
        <v>0</v>
      </c>
      <c r="K62" s="12">
        <v>0</v>
      </c>
      <c r="L62" s="13">
        <v>0</v>
      </c>
      <c r="M62" s="43">
        <v>0</v>
      </c>
      <c r="N62" s="12">
        <v>0</v>
      </c>
      <c r="O62" s="59">
        <v>0</v>
      </c>
      <c r="P62" s="15">
        <f t="shared" si="0"/>
        <v>0</v>
      </c>
      <c r="Q62" s="51">
        <f t="shared" si="1"/>
        <v>0</v>
      </c>
      <c r="R62" s="52">
        <f t="shared" si="2"/>
        <v>0</v>
      </c>
      <c r="S62" s="10">
        <v>2963</v>
      </c>
      <c r="T62" s="81">
        <v>329</v>
      </c>
      <c r="U62" s="52">
        <f t="shared" si="3"/>
        <v>2963</v>
      </c>
      <c r="V62" s="69">
        <f t="shared" si="4"/>
        <v>329</v>
      </c>
    </row>
    <row r="63" spans="1:22" x14ac:dyDescent="0.25">
      <c r="A63" s="4" t="s">
        <v>1915</v>
      </c>
      <c r="B63" s="4" t="s">
        <v>2020</v>
      </c>
      <c r="C63" s="5" t="s">
        <v>2021</v>
      </c>
      <c r="D63" s="11">
        <v>0</v>
      </c>
      <c r="E63" s="12">
        <v>0</v>
      </c>
      <c r="F63" s="13">
        <v>0</v>
      </c>
      <c r="G63" s="43">
        <v>0</v>
      </c>
      <c r="H63" s="12">
        <v>0</v>
      </c>
      <c r="I63" s="59">
        <v>0</v>
      </c>
      <c r="J63" s="11">
        <v>682</v>
      </c>
      <c r="K63" s="12">
        <v>325</v>
      </c>
      <c r="L63" s="13">
        <v>1</v>
      </c>
      <c r="M63" s="43">
        <v>95000</v>
      </c>
      <c r="N63" s="12">
        <v>95000</v>
      </c>
      <c r="O63" s="59">
        <v>1</v>
      </c>
      <c r="P63" s="15">
        <f t="shared" si="0"/>
        <v>95682</v>
      </c>
      <c r="Q63" s="51">
        <f t="shared" si="1"/>
        <v>95325</v>
      </c>
      <c r="R63" s="52">
        <f t="shared" si="2"/>
        <v>2</v>
      </c>
      <c r="S63" s="10">
        <v>2043</v>
      </c>
      <c r="T63" s="81">
        <v>268</v>
      </c>
      <c r="U63" s="52">
        <f t="shared" si="3"/>
        <v>97368</v>
      </c>
      <c r="V63" s="69">
        <f t="shared" si="4"/>
        <v>270</v>
      </c>
    </row>
    <row r="64" spans="1:22" x14ac:dyDescent="0.25">
      <c r="A64" s="2" t="s">
        <v>1915</v>
      </c>
      <c r="B64" s="2" t="s">
        <v>2022</v>
      </c>
      <c r="C64" s="3" t="s">
        <v>2023</v>
      </c>
      <c r="D64" s="11">
        <v>0</v>
      </c>
      <c r="E64" s="12">
        <v>0</v>
      </c>
      <c r="F64" s="13">
        <v>0</v>
      </c>
      <c r="G64" s="43">
        <v>0</v>
      </c>
      <c r="H64" s="12">
        <v>0</v>
      </c>
      <c r="I64" s="59">
        <v>0</v>
      </c>
      <c r="J64" s="11">
        <v>0</v>
      </c>
      <c r="K64" s="12">
        <v>0</v>
      </c>
      <c r="L64" s="13">
        <v>0</v>
      </c>
      <c r="M64" s="43">
        <v>0</v>
      </c>
      <c r="N64" s="12">
        <v>0</v>
      </c>
      <c r="O64" s="59">
        <v>0</v>
      </c>
      <c r="P64" s="15">
        <f t="shared" si="0"/>
        <v>0</v>
      </c>
      <c r="Q64" s="51">
        <f t="shared" si="1"/>
        <v>0</v>
      </c>
      <c r="R64" s="52">
        <f t="shared" si="2"/>
        <v>0</v>
      </c>
      <c r="S64" s="10">
        <v>633</v>
      </c>
      <c r="T64" s="81">
        <v>63</v>
      </c>
      <c r="U64" s="52">
        <f t="shared" si="3"/>
        <v>633</v>
      </c>
      <c r="V64" s="69">
        <f t="shared" si="4"/>
        <v>63</v>
      </c>
    </row>
    <row r="65" spans="1:22" x14ac:dyDescent="0.25">
      <c r="A65" s="4" t="s">
        <v>1915</v>
      </c>
      <c r="B65" s="4" t="s">
        <v>2024</v>
      </c>
      <c r="C65" s="5" t="s">
        <v>2025</v>
      </c>
      <c r="D65" s="11">
        <v>0</v>
      </c>
      <c r="E65" s="12">
        <v>0</v>
      </c>
      <c r="F65" s="13">
        <v>0</v>
      </c>
      <c r="G65" s="43">
        <v>0</v>
      </c>
      <c r="H65" s="12">
        <v>0</v>
      </c>
      <c r="I65" s="59">
        <v>0</v>
      </c>
      <c r="J65" s="11">
        <v>0</v>
      </c>
      <c r="K65" s="12">
        <v>0</v>
      </c>
      <c r="L65" s="13">
        <v>0</v>
      </c>
      <c r="M65" s="43">
        <v>0</v>
      </c>
      <c r="N65" s="12">
        <v>0</v>
      </c>
      <c r="O65" s="59">
        <v>0</v>
      </c>
      <c r="P65" s="15">
        <f t="shared" si="0"/>
        <v>0</v>
      </c>
      <c r="Q65" s="51">
        <f t="shared" si="1"/>
        <v>0</v>
      </c>
      <c r="R65" s="52">
        <f t="shared" si="2"/>
        <v>0</v>
      </c>
      <c r="S65" s="10">
        <v>3013</v>
      </c>
      <c r="T65" s="81">
        <v>405</v>
      </c>
      <c r="U65" s="52">
        <f t="shared" si="3"/>
        <v>3013</v>
      </c>
      <c r="V65" s="69">
        <f t="shared" si="4"/>
        <v>405</v>
      </c>
    </row>
    <row r="66" spans="1:22" x14ac:dyDescent="0.25">
      <c r="A66" s="2" t="s">
        <v>1915</v>
      </c>
      <c r="B66" s="2" t="s">
        <v>2026</v>
      </c>
      <c r="C66" s="3" t="s">
        <v>2027</v>
      </c>
      <c r="D66" s="11">
        <v>0</v>
      </c>
      <c r="E66" s="12">
        <v>0</v>
      </c>
      <c r="F66" s="13">
        <v>0</v>
      </c>
      <c r="G66" s="43">
        <v>0</v>
      </c>
      <c r="H66" s="12">
        <v>0</v>
      </c>
      <c r="I66" s="59">
        <v>0</v>
      </c>
      <c r="J66" s="11">
        <v>8100</v>
      </c>
      <c r="K66" s="12">
        <v>2500</v>
      </c>
      <c r="L66" s="13">
        <v>3</v>
      </c>
      <c r="M66" s="43">
        <v>0</v>
      </c>
      <c r="N66" s="12">
        <v>0</v>
      </c>
      <c r="O66" s="59">
        <v>0</v>
      </c>
      <c r="P66" s="15">
        <f t="shared" si="0"/>
        <v>8100</v>
      </c>
      <c r="Q66" s="51">
        <f t="shared" si="1"/>
        <v>2500</v>
      </c>
      <c r="R66" s="52">
        <f t="shared" si="2"/>
        <v>3</v>
      </c>
      <c r="S66" s="10">
        <v>4527</v>
      </c>
      <c r="T66" s="81">
        <v>429</v>
      </c>
      <c r="U66" s="52">
        <f t="shared" si="3"/>
        <v>7027</v>
      </c>
      <c r="V66" s="69">
        <f t="shared" si="4"/>
        <v>432</v>
      </c>
    </row>
    <row r="67" spans="1:22" x14ac:dyDescent="0.25">
      <c r="A67" s="4" t="s">
        <v>1915</v>
      </c>
      <c r="B67" s="4" t="s">
        <v>389</v>
      </c>
      <c r="C67" s="5" t="s">
        <v>2028</v>
      </c>
      <c r="D67" s="11">
        <v>0</v>
      </c>
      <c r="E67" s="12">
        <v>0</v>
      </c>
      <c r="F67" s="13">
        <v>0</v>
      </c>
      <c r="G67" s="43">
        <v>0</v>
      </c>
      <c r="H67" s="12">
        <v>0</v>
      </c>
      <c r="I67" s="59">
        <v>0</v>
      </c>
      <c r="J67" s="11">
        <v>3600</v>
      </c>
      <c r="K67" s="12">
        <v>2500</v>
      </c>
      <c r="L67" s="13">
        <v>1</v>
      </c>
      <c r="M67" s="43">
        <v>0</v>
      </c>
      <c r="N67" s="12">
        <v>0</v>
      </c>
      <c r="O67" s="59">
        <v>0</v>
      </c>
      <c r="P67" s="15">
        <f t="shared" si="0"/>
        <v>3600</v>
      </c>
      <c r="Q67" s="51">
        <f t="shared" si="1"/>
        <v>2500</v>
      </c>
      <c r="R67" s="52">
        <f t="shared" si="2"/>
        <v>1</v>
      </c>
      <c r="S67" s="10">
        <v>1352</v>
      </c>
      <c r="T67" s="81">
        <v>137</v>
      </c>
      <c r="U67" s="52">
        <f t="shared" si="3"/>
        <v>3852</v>
      </c>
      <c r="V67" s="69">
        <f t="shared" si="4"/>
        <v>138</v>
      </c>
    </row>
    <row r="68" spans="1:22" x14ac:dyDescent="0.25">
      <c r="A68" s="2" t="s">
        <v>1915</v>
      </c>
      <c r="B68" s="2" t="s">
        <v>2029</v>
      </c>
      <c r="C68" s="3" t="s">
        <v>2030</v>
      </c>
      <c r="D68" s="11">
        <v>0</v>
      </c>
      <c r="E68" s="12">
        <v>0</v>
      </c>
      <c r="F68" s="13">
        <v>0</v>
      </c>
      <c r="G68" s="43">
        <v>0</v>
      </c>
      <c r="H68" s="12">
        <v>0</v>
      </c>
      <c r="I68" s="59">
        <v>0</v>
      </c>
      <c r="J68" s="11">
        <v>293000</v>
      </c>
      <c r="K68" s="12">
        <v>263000</v>
      </c>
      <c r="L68" s="13">
        <v>5</v>
      </c>
      <c r="M68" s="43">
        <v>0</v>
      </c>
      <c r="N68" s="12">
        <v>0</v>
      </c>
      <c r="O68" s="59">
        <v>0</v>
      </c>
      <c r="P68" s="15">
        <f t="shared" si="0"/>
        <v>293000</v>
      </c>
      <c r="Q68" s="51">
        <f t="shared" si="1"/>
        <v>263000</v>
      </c>
      <c r="R68" s="52">
        <f t="shared" si="2"/>
        <v>5</v>
      </c>
      <c r="S68" s="10">
        <v>4386</v>
      </c>
      <c r="T68" s="81">
        <v>73</v>
      </c>
      <c r="U68" s="52">
        <f t="shared" si="3"/>
        <v>267386</v>
      </c>
      <c r="V68" s="69">
        <f t="shared" si="4"/>
        <v>78</v>
      </c>
    </row>
    <row r="69" spans="1:22" x14ac:dyDescent="0.25">
      <c r="A69" s="4" t="s">
        <v>1915</v>
      </c>
      <c r="B69" s="4" t="s">
        <v>2031</v>
      </c>
      <c r="C69" s="5" t="s">
        <v>2032</v>
      </c>
      <c r="D69" s="11">
        <v>95000</v>
      </c>
      <c r="E69" s="12">
        <v>93000</v>
      </c>
      <c r="F69" s="13">
        <v>2</v>
      </c>
      <c r="G69" s="43">
        <v>0</v>
      </c>
      <c r="H69" s="12">
        <v>0</v>
      </c>
      <c r="I69" s="59">
        <v>0</v>
      </c>
      <c r="J69" s="11">
        <v>25000</v>
      </c>
      <c r="K69" s="12">
        <v>15000</v>
      </c>
      <c r="L69" s="13">
        <v>3</v>
      </c>
      <c r="M69" s="43">
        <v>10000</v>
      </c>
      <c r="N69" s="12">
        <v>7800</v>
      </c>
      <c r="O69" s="59">
        <v>1</v>
      </c>
      <c r="P69" s="15">
        <f t="shared" si="0"/>
        <v>130000</v>
      </c>
      <c r="Q69" s="51">
        <f t="shared" si="1"/>
        <v>115800</v>
      </c>
      <c r="R69" s="52">
        <f t="shared" si="2"/>
        <v>6</v>
      </c>
      <c r="S69" s="10">
        <v>1677</v>
      </c>
      <c r="T69" s="81">
        <v>297</v>
      </c>
      <c r="U69" s="52">
        <f t="shared" si="3"/>
        <v>117477</v>
      </c>
      <c r="V69" s="69">
        <f t="shared" si="4"/>
        <v>303</v>
      </c>
    </row>
    <row r="70" spans="1:22" x14ac:dyDescent="0.25">
      <c r="A70" s="2" t="s">
        <v>1915</v>
      </c>
      <c r="B70" s="2" t="s">
        <v>2033</v>
      </c>
      <c r="C70" s="3" t="s">
        <v>2034</v>
      </c>
      <c r="D70" s="11">
        <v>0</v>
      </c>
      <c r="E70" s="12">
        <v>0</v>
      </c>
      <c r="F70" s="13">
        <v>0</v>
      </c>
      <c r="G70" s="43">
        <v>0</v>
      </c>
      <c r="H70" s="12">
        <v>0</v>
      </c>
      <c r="I70" s="59">
        <v>0</v>
      </c>
      <c r="J70" s="11">
        <v>2500</v>
      </c>
      <c r="K70" s="12">
        <v>2500</v>
      </c>
      <c r="L70" s="13">
        <v>1</v>
      </c>
      <c r="M70" s="43">
        <v>0</v>
      </c>
      <c r="N70" s="12">
        <v>0</v>
      </c>
      <c r="O70" s="59">
        <v>0</v>
      </c>
      <c r="P70" s="15">
        <f t="shared" ref="P70:P133" si="5">D70+G70+J70+M70</f>
        <v>2500</v>
      </c>
      <c r="Q70" s="51">
        <f t="shared" ref="Q70:Q133" si="6">E70+H70+K70+N70</f>
        <v>2500</v>
      </c>
      <c r="R70" s="52">
        <f t="shared" ref="R70:R133" si="7">F70+I70+L70+O70</f>
        <v>1</v>
      </c>
      <c r="S70" s="10">
        <v>3493</v>
      </c>
      <c r="T70" s="81">
        <v>427</v>
      </c>
      <c r="U70" s="52">
        <f t="shared" ref="U70:U133" si="8">Q70+S70</f>
        <v>5993</v>
      </c>
      <c r="V70" s="69">
        <f t="shared" ref="V70:V133" si="9">R70+T70</f>
        <v>428</v>
      </c>
    </row>
    <row r="71" spans="1:22" x14ac:dyDescent="0.25">
      <c r="A71" s="4" t="s">
        <v>1915</v>
      </c>
      <c r="B71" s="4" t="s">
        <v>702</v>
      </c>
      <c r="C71" s="5" t="s">
        <v>2035</v>
      </c>
      <c r="D71" s="11">
        <v>0</v>
      </c>
      <c r="E71" s="12">
        <v>0</v>
      </c>
      <c r="F71" s="13">
        <v>0</v>
      </c>
      <c r="G71" s="43">
        <v>55000</v>
      </c>
      <c r="H71" s="12">
        <v>52000</v>
      </c>
      <c r="I71" s="59">
        <v>1</v>
      </c>
      <c r="J71" s="11">
        <v>5000</v>
      </c>
      <c r="K71" s="12">
        <v>4500</v>
      </c>
      <c r="L71" s="13">
        <v>2</v>
      </c>
      <c r="M71" s="43">
        <v>0</v>
      </c>
      <c r="N71" s="12">
        <v>0</v>
      </c>
      <c r="O71" s="59">
        <v>0</v>
      </c>
      <c r="P71" s="15">
        <f t="shared" si="5"/>
        <v>60000</v>
      </c>
      <c r="Q71" s="51">
        <f t="shared" si="6"/>
        <v>56500</v>
      </c>
      <c r="R71" s="52">
        <f t="shared" si="7"/>
        <v>3</v>
      </c>
      <c r="S71" s="10">
        <v>2013</v>
      </c>
      <c r="T71" s="81">
        <v>251</v>
      </c>
      <c r="U71" s="52">
        <f t="shared" si="8"/>
        <v>58513</v>
      </c>
      <c r="V71" s="69">
        <f t="shared" si="9"/>
        <v>254</v>
      </c>
    </row>
    <row r="72" spans="1:22" x14ac:dyDescent="0.25">
      <c r="A72" s="2" t="s">
        <v>1915</v>
      </c>
      <c r="B72" s="2" t="s">
        <v>2036</v>
      </c>
      <c r="C72" s="3" t="s">
        <v>2037</v>
      </c>
      <c r="D72" s="11">
        <v>0</v>
      </c>
      <c r="E72" s="12">
        <v>0</v>
      </c>
      <c r="F72" s="13">
        <v>0</v>
      </c>
      <c r="G72" s="43">
        <v>0</v>
      </c>
      <c r="H72" s="12">
        <v>0</v>
      </c>
      <c r="I72" s="59">
        <v>0</v>
      </c>
      <c r="J72" s="11">
        <v>0</v>
      </c>
      <c r="K72" s="12">
        <v>0</v>
      </c>
      <c r="L72" s="13">
        <v>0</v>
      </c>
      <c r="M72" s="43">
        <v>0</v>
      </c>
      <c r="N72" s="12">
        <v>0</v>
      </c>
      <c r="O72" s="59">
        <v>0</v>
      </c>
      <c r="P72" s="15">
        <f t="shared" si="5"/>
        <v>0</v>
      </c>
      <c r="Q72" s="51">
        <f t="shared" si="6"/>
        <v>0</v>
      </c>
      <c r="R72" s="52">
        <f t="shared" si="7"/>
        <v>0</v>
      </c>
      <c r="S72" s="10">
        <v>509</v>
      </c>
      <c r="T72" s="81">
        <v>42</v>
      </c>
      <c r="U72" s="52">
        <f t="shared" si="8"/>
        <v>509</v>
      </c>
      <c r="V72" s="69">
        <f t="shared" si="9"/>
        <v>42</v>
      </c>
    </row>
    <row r="73" spans="1:22" x14ac:dyDescent="0.25">
      <c r="A73" s="4" t="s">
        <v>1915</v>
      </c>
      <c r="B73" s="4" t="s">
        <v>2038</v>
      </c>
      <c r="C73" s="5" t="s">
        <v>2039</v>
      </c>
      <c r="D73" s="11">
        <v>0</v>
      </c>
      <c r="E73" s="12">
        <v>0</v>
      </c>
      <c r="F73" s="13">
        <v>0</v>
      </c>
      <c r="G73" s="43">
        <v>0</v>
      </c>
      <c r="H73" s="12">
        <v>0</v>
      </c>
      <c r="I73" s="59">
        <v>0</v>
      </c>
      <c r="J73" s="11">
        <v>0</v>
      </c>
      <c r="K73" s="12">
        <v>0</v>
      </c>
      <c r="L73" s="13">
        <v>0</v>
      </c>
      <c r="M73" s="43">
        <v>0</v>
      </c>
      <c r="N73" s="12">
        <v>0</v>
      </c>
      <c r="O73" s="59">
        <v>0</v>
      </c>
      <c r="P73" s="15">
        <f t="shared" si="5"/>
        <v>0</v>
      </c>
      <c r="Q73" s="51">
        <f t="shared" si="6"/>
        <v>0</v>
      </c>
      <c r="R73" s="52">
        <f t="shared" si="7"/>
        <v>0</v>
      </c>
      <c r="S73" s="10">
        <v>380</v>
      </c>
      <c r="T73" s="81">
        <v>31</v>
      </c>
      <c r="U73" s="52">
        <f t="shared" si="8"/>
        <v>380</v>
      </c>
      <c r="V73" s="69">
        <f t="shared" si="9"/>
        <v>31</v>
      </c>
    </row>
    <row r="74" spans="1:22" x14ac:dyDescent="0.25">
      <c r="A74" s="2" t="s">
        <v>1915</v>
      </c>
      <c r="B74" s="2" t="s">
        <v>2040</v>
      </c>
      <c r="C74" s="3" t="s">
        <v>2041</v>
      </c>
      <c r="D74" s="11">
        <v>0</v>
      </c>
      <c r="E74" s="12">
        <v>0</v>
      </c>
      <c r="F74" s="13">
        <v>0</v>
      </c>
      <c r="G74" s="43">
        <v>0</v>
      </c>
      <c r="H74" s="12">
        <v>0</v>
      </c>
      <c r="I74" s="59">
        <v>0</v>
      </c>
      <c r="J74" s="11">
        <v>238928</v>
      </c>
      <c r="K74" s="12">
        <v>195360</v>
      </c>
      <c r="L74" s="13">
        <v>9</v>
      </c>
      <c r="M74" s="43">
        <v>0</v>
      </c>
      <c r="N74" s="12">
        <v>0</v>
      </c>
      <c r="O74" s="59">
        <v>0</v>
      </c>
      <c r="P74" s="15">
        <f t="shared" si="5"/>
        <v>238928</v>
      </c>
      <c r="Q74" s="51">
        <f t="shared" si="6"/>
        <v>195360</v>
      </c>
      <c r="R74" s="52">
        <f t="shared" si="7"/>
        <v>9</v>
      </c>
      <c r="S74" s="10">
        <v>4786</v>
      </c>
      <c r="T74" s="81">
        <v>433</v>
      </c>
      <c r="U74" s="52">
        <f t="shared" si="8"/>
        <v>200146</v>
      </c>
      <c r="V74" s="69">
        <f t="shared" si="9"/>
        <v>442</v>
      </c>
    </row>
    <row r="75" spans="1:22" x14ac:dyDescent="0.25">
      <c r="A75" s="4" t="s">
        <v>1915</v>
      </c>
      <c r="B75" s="4" t="s">
        <v>2042</v>
      </c>
      <c r="C75" s="5" t="s">
        <v>2043</v>
      </c>
      <c r="D75" s="11">
        <v>0</v>
      </c>
      <c r="E75" s="12">
        <v>0</v>
      </c>
      <c r="F75" s="13">
        <v>0</v>
      </c>
      <c r="G75" s="43">
        <v>0</v>
      </c>
      <c r="H75" s="12">
        <v>0</v>
      </c>
      <c r="I75" s="59">
        <v>0</v>
      </c>
      <c r="J75" s="11">
        <v>0</v>
      </c>
      <c r="K75" s="12">
        <v>0</v>
      </c>
      <c r="L75" s="13">
        <v>0</v>
      </c>
      <c r="M75" s="43">
        <v>0</v>
      </c>
      <c r="N75" s="12">
        <v>0</v>
      </c>
      <c r="O75" s="59">
        <v>0</v>
      </c>
      <c r="P75" s="15">
        <f t="shared" si="5"/>
        <v>0</v>
      </c>
      <c r="Q75" s="51">
        <f t="shared" si="6"/>
        <v>0</v>
      </c>
      <c r="R75" s="52">
        <f t="shared" si="7"/>
        <v>0</v>
      </c>
      <c r="S75" s="10">
        <v>1531</v>
      </c>
      <c r="T75" s="81">
        <v>89</v>
      </c>
      <c r="U75" s="52">
        <f t="shared" si="8"/>
        <v>1531</v>
      </c>
      <c r="V75" s="69">
        <f t="shared" si="9"/>
        <v>89</v>
      </c>
    </row>
    <row r="76" spans="1:22" x14ac:dyDescent="0.25">
      <c r="A76" s="2" t="s">
        <v>1915</v>
      </c>
      <c r="B76" s="2" t="s">
        <v>2044</v>
      </c>
      <c r="C76" s="3" t="s">
        <v>2045</v>
      </c>
      <c r="D76" s="11">
        <v>0</v>
      </c>
      <c r="E76" s="12">
        <v>0</v>
      </c>
      <c r="F76" s="13">
        <v>0</v>
      </c>
      <c r="G76" s="43">
        <v>0</v>
      </c>
      <c r="H76" s="12">
        <v>0</v>
      </c>
      <c r="I76" s="59">
        <v>0</v>
      </c>
      <c r="J76" s="11">
        <v>0</v>
      </c>
      <c r="K76" s="12">
        <v>0</v>
      </c>
      <c r="L76" s="13">
        <v>0</v>
      </c>
      <c r="M76" s="43">
        <v>0</v>
      </c>
      <c r="N76" s="12">
        <v>0</v>
      </c>
      <c r="O76" s="59">
        <v>0</v>
      </c>
      <c r="P76" s="15">
        <f t="shared" si="5"/>
        <v>0</v>
      </c>
      <c r="Q76" s="51">
        <f t="shared" si="6"/>
        <v>0</v>
      </c>
      <c r="R76" s="52">
        <f t="shared" si="7"/>
        <v>0</v>
      </c>
      <c r="S76" s="10">
        <v>1787</v>
      </c>
      <c r="T76" s="81">
        <v>96</v>
      </c>
      <c r="U76" s="52">
        <f t="shared" si="8"/>
        <v>1787</v>
      </c>
      <c r="V76" s="69">
        <f t="shared" si="9"/>
        <v>96</v>
      </c>
    </row>
    <row r="77" spans="1:22" x14ac:dyDescent="0.25">
      <c r="A77" s="4" t="s">
        <v>1915</v>
      </c>
      <c r="B77" s="4" t="s">
        <v>2046</v>
      </c>
      <c r="C77" s="5" t="s">
        <v>2047</v>
      </c>
      <c r="D77" s="11">
        <v>0</v>
      </c>
      <c r="E77" s="12">
        <v>0</v>
      </c>
      <c r="F77" s="13">
        <v>0</v>
      </c>
      <c r="G77" s="43">
        <v>0</v>
      </c>
      <c r="H77" s="12">
        <v>0</v>
      </c>
      <c r="I77" s="59">
        <v>0</v>
      </c>
      <c r="J77" s="11">
        <v>0</v>
      </c>
      <c r="K77" s="12">
        <v>0</v>
      </c>
      <c r="L77" s="13">
        <v>0</v>
      </c>
      <c r="M77" s="43">
        <v>0</v>
      </c>
      <c r="N77" s="12">
        <v>0</v>
      </c>
      <c r="O77" s="59">
        <v>0</v>
      </c>
      <c r="P77" s="15">
        <f t="shared" si="5"/>
        <v>0</v>
      </c>
      <c r="Q77" s="51">
        <f t="shared" si="6"/>
        <v>0</v>
      </c>
      <c r="R77" s="52">
        <f t="shared" si="7"/>
        <v>0</v>
      </c>
      <c r="S77" s="10">
        <v>4026</v>
      </c>
      <c r="T77" s="81">
        <v>441</v>
      </c>
      <c r="U77" s="52">
        <f t="shared" si="8"/>
        <v>4026</v>
      </c>
      <c r="V77" s="69">
        <f t="shared" si="9"/>
        <v>441</v>
      </c>
    </row>
    <row r="78" spans="1:22" x14ac:dyDescent="0.25">
      <c r="A78" s="2" t="s">
        <v>1915</v>
      </c>
      <c r="B78" s="2" t="s">
        <v>18</v>
      </c>
      <c r="C78" s="3" t="s">
        <v>2048</v>
      </c>
      <c r="D78" s="11">
        <v>0</v>
      </c>
      <c r="E78" s="12">
        <v>0</v>
      </c>
      <c r="F78" s="13">
        <v>0</v>
      </c>
      <c r="G78" s="43">
        <v>0</v>
      </c>
      <c r="H78" s="12">
        <v>0</v>
      </c>
      <c r="I78" s="59">
        <v>0</v>
      </c>
      <c r="J78" s="11">
        <v>0</v>
      </c>
      <c r="K78" s="12">
        <v>0</v>
      </c>
      <c r="L78" s="13">
        <v>0</v>
      </c>
      <c r="M78" s="43">
        <v>0</v>
      </c>
      <c r="N78" s="12">
        <v>0</v>
      </c>
      <c r="O78" s="59">
        <v>0</v>
      </c>
      <c r="P78" s="15">
        <f t="shared" si="5"/>
        <v>0</v>
      </c>
      <c r="Q78" s="51">
        <f t="shared" si="6"/>
        <v>0</v>
      </c>
      <c r="R78" s="52">
        <f t="shared" si="7"/>
        <v>0</v>
      </c>
      <c r="S78" s="10">
        <v>249</v>
      </c>
      <c r="T78" s="81">
        <v>78</v>
      </c>
      <c r="U78" s="52">
        <f t="shared" si="8"/>
        <v>249</v>
      </c>
      <c r="V78" s="69">
        <f t="shared" si="9"/>
        <v>78</v>
      </c>
    </row>
    <row r="79" spans="1:22" x14ac:dyDescent="0.25">
      <c r="A79" s="4" t="s">
        <v>1915</v>
      </c>
      <c r="B79" s="4" t="s">
        <v>2049</v>
      </c>
      <c r="C79" s="5" t="s">
        <v>2050</v>
      </c>
      <c r="D79" s="11">
        <v>0</v>
      </c>
      <c r="E79" s="12">
        <v>0</v>
      </c>
      <c r="F79" s="13">
        <v>0</v>
      </c>
      <c r="G79" s="43">
        <v>0</v>
      </c>
      <c r="H79" s="12">
        <v>0</v>
      </c>
      <c r="I79" s="59">
        <v>0</v>
      </c>
      <c r="J79" s="11">
        <v>0</v>
      </c>
      <c r="K79" s="12">
        <v>0</v>
      </c>
      <c r="L79" s="13">
        <v>0</v>
      </c>
      <c r="M79" s="43">
        <v>0</v>
      </c>
      <c r="N79" s="12">
        <v>0</v>
      </c>
      <c r="O79" s="59">
        <v>0</v>
      </c>
      <c r="P79" s="15">
        <f t="shared" si="5"/>
        <v>0</v>
      </c>
      <c r="Q79" s="51">
        <f t="shared" si="6"/>
        <v>0</v>
      </c>
      <c r="R79" s="52">
        <f t="shared" si="7"/>
        <v>0</v>
      </c>
      <c r="S79" s="10">
        <v>3511</v>
      </c>
      <c r="T79" s="81">
        <v>364</v>
      </c>
      <c r="U79" s="52">
        <f t="shared" si="8"/>
        <v>3511</v>
      </c>
      <c r="V79" s="69">
        <f t="shared" si="9"/>
        <v>364</v>
      </c>
    </row>
    <row r="80" spans="1:22" x14ac:dyDescent="0.25">
      <c r="A80" s="2" t="s">
        <v>1915</v>
      </c>
      <c r="B80" s="2" t="s">
        <v>2051</v>
      </c>
      <c r="C80" s="3" t="s">
        <v>2052</v>
      </c>
      <c r="D80" s="11">
        <v>0</v>
      </c>
      <c r="E80" s="12">
        <v>0</v>
      </c>
      <c r="F80" s="13">
        <v>0</v>
      </c>
      <c r="G80" s="43">
        <v>0</v>
      </c>
      <c r="H80" s="12">
        <v>0</v>
      </c>
      <c r="I80" s="59">
        <v>0</v>
      </c>
      <c r="J80" s="11">
        <v>0</v>
      </c>
      <c r="K80" s="12">
        <v>0</v>
      </c>
      <c r="L80" s="13">
        <v>0</v>
      </c>
      <c r="M80" s="43">
        <v>0</v>
      </c>
      <c r="N80" s="12">
        <v>0</v>
      </c>
      <c r="O80" s="59">
        <v>0</v>
      </c>
      <c r="P80" s="15">
        <f t="shared" si="5"/>
        <v>0</v>
      </c>
      <c r="Q80" s="51">
        <f t="shared" si="6"/>
        <v>0</v>
      </c>
      <c r="R80" s="52">
        <f t="shared" si="7"/>
        <v>0</v>
      </c>
      <c r="S80" s="10">
        <v>1199</v>
      </c>
      <c r="T80" s="81">
        <v>128</v>
      </c>
      <c r="U80" s="52">
        <f t="shared" si="8"/>
        <v>1199</v>
      </c>
      <c r="V80" s="69">
        <f t="shared" si="9"/>
        <v>128</v>
      </c>
    </row>
    <row r="81" spans="1:22" x14ac:dyDescent="0.25">
      <c r="A81" s="4" t="s">
        <v>1915</v>
      </c>
      <c r="B81" s="4" t="s">
        <v>2053</v>
      </c>
      <c r="C81" s="5" t="s">
        <v>2054</v>
      </c>
      <c r="D81" s="11">
        <v>0</v>
      </c>
      <c r="E81" s="12">
        <v>0</v>
      </c>
      <c r="F81" s="13">
        <v>0</v>
      </c>
      <c r="G81" s="43">
        <v>0</v>
      </c>
      <c r="H81" s="12">
        <v>0</v>
      </c>
      <c r="I81" s="59">
        <v>0</v>
      </c>
      <c r="J81" s="11">
        <v>0</v>
      </c>
      <c r="K81" s="12">
        <v>0</v>
      </c>
      <c r="L81" s="13">
        <v>0</v>
      </c>
      <c r="M81" s="43">
        <v>0</v>
      </c>
      <c r="N81" s="12">
        <v>0</v>
      </c>
      <c r="O81" s="59">
        <v>0</v>
      </c>
      <c r="P81" s="15">
        <f t="shared" si="5"/>
        <v>0</v>
      </c>
      <c r="Q81" s="51">
        <f t="shared" si="6"/>
        <v>0</v>
      </c>
      <c r="R81" s="52">
        <f t="shared" si="7"/>
        <v>0</v>
      </c>
      <c r="S81" s="10">
        <v>482</v>
      </c>
      <c r="T81" s="81">
        <v>61</v>
      </c>
      <c r="U81" s="52">
        <f t="shared" si="8"/>
        <v>482</v>
      </c>
      <c r="V81" s="69">
        <f t="shared" si="9"/>
        <v>61</v>
      </c>
    </row>
    <row r="82" spans="1:22" x14ac:dyDescent="0.25">
      <c r="A82" s="2" t="s">
        <v>1915</v>
      </c>
      <c r="B82" s="2" t="s">
        <v>2055</v>
      </c>
      <c r="C82" s="3" t="s">
        <v>2056</v>
      </c>
      <c r="D82" s="11">
        <v>45000</v>
      </c>
      <c r="E82" s="12">
        <v>0</v>
      </c>
      <c r="F82" s="13">
        <v>3</v>
      </c>
      <c r="G82" s="43">
        <v>0</v>
      </c>
      <c r="H82" s="12">
        <v>0</v>
      </c>
      <c r="I82" s="59">
        <v>0</v>
      </c>
      <c r="J82" s="11">
        <v>0</v>
      </c>
      <c r="K82" s="12">
        <v>0</v>
      </c>
      <c r="L82" s="13">
        <v>0</v>
      </c>
      <c r="M82" s="43">
        <v>0</v>
      </c>
      <c r="N82" s="12">
        <v>0</v>
      </c>
      <c r="O82" s="59">
        <v>0</v>
      </c>
      <c r="P82" s="15">
        <f t="shared" si="5"/>
        <v>45000</v>
      </c>
      <c r="Q82" s="51">
        <f t="shared" si="6"/>
        <v>0</v>
      </c>
      <c r="R82" s="52">
        <f t="shared" si="7"/>
        <v>3</v>
      </c>
      <c r="S82" s="10">
        <v>4183</v>
      </c>
      <c r="T82" s="81">
        <v>593</v>
      </c>
      <c r="U82" s="52">
        <f t="shared" si="8"/>
        <v>4183</v>
      </c>
      <c r="V82" s="69">
        <f t="shared" si="9"/>
        <v>596</v>
      </c>
    </row>
    <row r="83" spans="1:22" x14ac:dyDescent="0.25">
      <c r="A83" s="4" t="s">
        <v>1915</v>
      </c>
      <c r="B83" s="4" t="s">
        <v>2057</v>
      </c>
      <c r="C83" s="5" t="s">
        <v>2058</v>
      </c>
      <c r="D83" s="11">
        <v>0</v>
      </c>
      <c r="E83" s="12">
        <v>0</v>
      </c>
      <c r="F83" s="13">
        <v>0</v>
      </c>
      <c r="G83" s="43">
        <v>0</v>
      </c>
      <c r="H83" s="12">
        <v>0</v>
      </c>
      <c r="I83" s="59">
        <v>0</v>
      </c>
      <c r="J83" s="11">
        <v>1500</v>
      </c>
      <c r="K83" s="12">
        <v>1300</v>
      </c>
      <c r="L83" s="13">
        <v>2</v>
      </c>
      <c r="M83" s="43">
        <v>0</v>
      </c>
      <c r="N83" s="12">
        <v>0</v>
      </c>
      <c r="O83" s="59">
        <v>0</v>
      </c>
      <c r="P83" s="15">
        <f t="shared" si="5"/>
        <v>1500</v>
      </c>
      <c r="Q83" s="51">
        <f t="shared" si="6"/>
        <v>1300</v>
      </c>
      <c r="R83" s="52">
        <f t="shared" si="7"/>
        <v>2</v>
      </c>
      <c r="S83" s="10">
        <v>1347</v>
      </c>
      <c r="T83" s="81">
        <v>158</v>
      </c>
      <c r="U83" s="52">
        <f t="shared" si="8"/>
        <v>2647</v>
      </c>
      <c r="V83" s="69">
        <f t="shared" si="9"/>
        <v>160</v>
      </c>
    </row>
    <row r="84" spans="1:22" x14ac:dyDescent="0.25">
      <c r="A84" s="2" t="s">
        <v>1915</v>
      </c>
      <c r="B84" s="2" t="s">
        <v>2059</v>
      </c>
      <c r="C84" s="3" t="s">
        <v>2060</v>
      </c>
      <c r="D84" s="11">
        <v>0</v>
      </c>
      <c r="E84" s="12">
        <v>0</v>
      </c>
      <c r="F84" s="13">
        <v>0</v>
      </c>
      <c r="G84" s="43">
        <v>0</v>
      </c>
      <c r="H84" s="12">
        <v>0</v>
      </c>
      <c r="I84" s="59">
        <v>0</v>
      </c>
      <c r="J84" s="11">
        <v>0</v>
      </c>
      <c r="K84" s="12">
        <v>0</v>
      </c>
      <c r="L84" s="13">
        <v>0</v>
      </c>
      <c r="M84" s="43">
        <v>0</v>
      </c>
      <c r="N84" s="12">
        <v>0</v>
      </c>
      <c r="O84" s="59">
        <v>0</v>
      </c>
      <c r="P84" s="15">
        <f t="shared" si="5"/>
        <v>0</v>
      </c>
      <c r="Q84" s="51">
        <f t="shared" si="6"/>
        <v>0</v>
      </c>
      <c r="R84" s="52">
        <f t="shared" si="7"/>
        <v>0</v>
      </c>
      <c r="S84" s="10">
        <v>1364</v>
      </c>
      <c r="T84" s="81">
        <v>463</v>
      </c>
      <c r="U84" s="52">
        <f t="shared" si="8"/>
        <v>1364</v>
      </c>
      <c r="V84" s="69">
        <f t="shared" si="9"/>
        <v>463</v>
      </c>
    </row>
    <row r="85" spans="1:22" x14ac:dyDescent="0.25">
      <c r="A85" s="4" t="s">
        <v>1915</v>
      </c>
      <c r="B85" s="4" t="s">
        <v>2061</v>
      </c>
      <c r="C85" s="5" t="s">
        <v>2062</v>
      </c>
      <c r="D85" s="11">
        <v>0</v>
      </c>
      <c r="E85" s="12">
        <v>0</v>
      </c>
      <c r="F85" s="13">
        <v>0</v>
      </c>
      <c r="G85" s="43">
        <v>0</v>
      </c>
      <c r="H85" s="12">
        <v>0</v>
      </c>
      <c r="I85" s="59">
        <v>0</v>
      </c>
      <c r="J85" s="11">
        <v>0</v>
      </c>
      <c r="K85" s="12">
        <v>0</v>
      </c>
      <c r="L85" s="13">
        <v>0</v>
      </c>
      <c r="M85" s="43">
        <v>0</v>
      </c>
      <c r="N85" s="12">
        <v>0</v>
      </c>
      <c r="O85" s="59">
        <v>0</v>
      </c>
      <c r="P85" s="15">
        <f t="shared" si="5"/>
        <v>0</v>
      </c>
      <c r="Q85" s="51">
        <f t="shared" si="6"/>
        <v>0</v>
      </c>
      <c r="R85" s="52">
        <f t="shared" si="7"/>
        <v>0</v>
      </c>
      <c r="S85" s="10">
        <v>1757</v>
      </c>
      <c r="T85" s="81">
        <v>396</v>
      </c>
      <c r="U85" s="52">
        <f t="shared" si="8"/>
        <v>1757</v>
      </c>
      <c r="V85" s="69">
        <f t="shared" si="9"/>
        <v>396</v>
      </c>
    </row>
    <row r="86" spans="1:22" x14ac:dyDescent="0.25">
      <c r="A86" s="2" t="s">
        <v>1915</v>
      </c>
      <c r="B86" s="2" t="s">
        <v>2063</v>
      </c>
      <c r="C86" s="3" t="s">
        <v>2064</v>
      </c>
      <c r="D86" s="11">
        <v>0</v>
      </c>
      <c r="E86" s="12">
        <v>0</v>
      </c>
      <c r="F86" s="13">
        <v>0</v>
      </c>
      <c r="G86" s="43">
        <v>0</v>
      </c>
      <c r="H86" s="12">
        <v>0</v>
      </c>
      <c r="I86" s="59">
        <v>0</v>
      </c>
      <c r="J86" s="11">
        <v>0</v>
      </c>
      <c r="K86" s="12">
        <v>0</v>
      </c>
      <c r="L86" s="13">
        <v>0</v>
      </c>
      <c r="M86" s="43">
        <v>0</v>
      </c>
      <c r="N86" s="12">
        <v>0</v>
      </c>
      <c r="O86" s="59">
        <v>0</v>
      </c>
      <c r="P86" s="15">
        <f t="shared" si="5"/>
        <v>0</v>
      </c>
      <c r="Q86" s="51">
        <f t="shared" si="6"/>
        <v>0</v>
      </c>
      <c r="R86" s="52">
        <f t="shared" si="7"/>
        <v>0</v>
      </c>
      <c r="S86" s="10">
        <v>2853</v>
      </c>
      <c r="T86" s="81">
        <v>634</v>
      </c>
      <c r="U86" s="52">
        <f t="shared" si="8"/>
        <v>2853</v>
      </c>
      <c r="V86" s="69">
        <f t="shared" si="9"/>
        <v>634</v>
      </c>
    </row>
    <row r="87" spans="1:22" x14ac:dyDescent="0.25">
      <c r="A87" s="4" t="s">
        <v>1915</v>
      </c>
      <c r="B87" s="4" t="s">
        <v>2065</v>
      </c>
      <c r="C87" s="5" t="s">
        <v>2066</v>
      </c>
      <c r="D87" s="11">
        <v>0</v>
      </c>
      <c r="E87" s="12">
        <v>0</v>
      </c>
      <c r="F87" s="13">
        <v>0</v>
      </c>
      <c r="G87" s="43">
        <v>0</v>
      </c>
      <c r="H87" s="12">
        <v>0</v>
      </c>
      <c r="I87" s="59">
        <v>0</v>
      </c>
      <c r="J87" s="11">
        <v>0</v>
      </c>
      <c r="K87" s="12">
        <v>0</v>
      </c>
      <c r="L87" s="13">
        <v>0</v>
      </c>
      <c r="M87" s="43">
        <v>0</v>
      </c>
      <c r="N87" s="12">
        <v>0</v>
      </c>
      <c r="O87" s="59">
        <v>0</v>
      </c>
      <c r="P87" s="15">
        <f t="shared" si="5"/>
        <v>0</v>
      </c>
      <c r="Q87" s="51">
        <f t="shared" si="6"/>
        <v>0</v>
      </c>
      <c r="R87" s="52">
        <f t="shared" si="7"/>
        <v>0</v>
      </c>
      <c r="S87" s="10">
        <v>2201</v>
      </c>
      <c r="T87" s="81">
        <v>596</v>
      </c>
      <c r="U87" s="52">
        <f t="shared" si="8"/>
        <v>2201</v>
      </c>
      <c r="V87" s="69">
        <f t="shared" si="9"/>
        <v>596</v>
      </c>
    </row>
    <row r="88" spans="1:22" x14ac:dyDescent="0.25">
      <c r="A88" s="2" t="s">
        <v>1915</v>
      </c>
      <c r="B88" s="2" t="s">
        <v>2067</v>
      </c>
      <c r="C88" s="3" t="s">
        <v>2068</v>
      </c>
      <c r="D88" s="11">
        <v>0</v>
      </c>
      <c r="E88" s="12">
        <v>0</v>
      </c>
      <c r="F88" s="13">
        <v>0</v>
      </c>
      <c r="G88" s="43">
        <v>0</v>
      </c>
      <c r="H88" s="12">
        <v>0</v>
      </c>
      <c r="I88" s="59">
        <v>0</v>
      </c>
      <c r="J88" s="11">
        <v>5000</v>
      </c>
      <c r="K88" s="12">
        <v>0</v>
      </c>
      <c r="L88" s="13">
        <v>1</v>
      </c>
      <c r="M88" s="43">
        <v>0</v>
      </c>
      <c r="N88" s="12">
        <v>0</v>
      </c>
      <c r="O88" s="59">
        <v>0</v>
      </c>
      <c r="P88" s="15">
        <f t="shared" si="5"/>
        <v>5000</v>
      </c>
      <c r="Q88" s="51">
        <f t="shared" si="6"/>
        <v>0</v>
      </c>
      <c r="R88" s="52">
        <f t="shared" si="7"/>
        <v>1</v>
      </c>
      <c r="S88" s="10">
        <v>951</v>
      </c>
      <c r="T88" s="81">
        <v>255</v>
      </c>
      <c r="U88" s="52">
        <f t="shared" si="8"/>
        <v>951</v>
      </c>
      <c r="V88" s="69">
        <f t="shared" si="9"/>
        <v>256</v>
      </c>
    </row>
    <row r="89" spans="1:22" x14ac:dyDescent="0.25">
      <c r="A89" s="4" t="s">
        <v>1915</v>
      </c>
      <c r="B89" s="4" t="s">
        <v>2069</v>
      </c>
      <c r="C89" s="5" t="s">
        <v>2070</v>
      </c>
      <c r="D89" s="11">
        <v>0</v>
      </c>
      <c r="E89" s="12">
        <v>0</v>
      </c>
      <c r="F89" s="13">
        <v>0</v>
      </c>
      <c r="G89" s="43">
        <v>85000</v>
      </c>
      <c r="H89" s="12">
        <v>82000</v>
      </c>
      <c r="I89" s="59">
        <v>3</v>
      </c>
      <c r="J89" s="11">
        <v>150000</v>
      </c>
      <c r="K89" s="12">
        <v>146215</v>
      </c>
      <c r="L89" s="13">
        <v>1</v>
      </c>
      <c r="M89" s="43">
        <v>0</v>
      </c>
      <c r="N89" s="12">
        <v>0</v>
      </c>
      <c r="O89" s="59">
        <v>0</v>
      </c>
      <c r="P89" s="15">
        <f t="shared" si="5"/>
        <v>235000</v>
      </c>
      <c r="Q89" s="51">
        <f t="shared" si="6"/>
        <v>228215</v>
      </c>
      <c r="R89" s="52">
        <f t="shared" si="7"/>
        <v>4</v>
      </c>
      <c r="S89" s="10">
        <v>1643</v>
      </c>
      <c r="T89" s="81">
        <v>569</v>
      </c>
      <c r="U89" s="52">
        <f t="shared" si="8"/>
        <v>229858</v>
      </c>
      <c r="V89" s="69">
        <f t="shared" si="9"/>
        <v>573</v>
      </c>
    </row>
    <row r="90" spans="1:22" x14ac:dyDescent="0.25">
      <c r="A90" s="2" t="s">
        <v>1915</v>
      </c>
      <c r="B90" s="2" t="s">
        <v>965</v>
      </c>
      <c r="C90" s="3" t="s">
        <v>2071</v>
      </c>
      <c r="D90" s="11">
        <v>6400</v>
      </c>
      <c r="E90" s="12">
        <v>5500</v>
      </c>
      <c r="F90" s="13">
        <v>1</v>
      </c>
      <c r="G90" s="43">
        <v>130000</v>
      </c>
      <c r="H90" s="12">
        <v>130000</v>
      </c>
      <c r="I90" s="59">
        <v>1</v>
      </c>
      <c r="J90" s="11">
        <v>425200</v>
      </c>
      <c r="K90" s="12">
        <v>405600</v>
      </c>
      <c r="L90" s="13">
        <v>5</v>
      </c>
      <c r="M90" s="43">
        <v>0</v>
      </c>
      <c r="N90" s="12">
        <v>0</v>
      </c>
      <c r="O90" s="59">
        <v>0</v>
      </c>
      <c r="P90" s="15">
        <f t="shared" si="5"/>
        <v>561600</v>
      </c>
      <c r="Q90" s="51">
        <f t="shared" si="6"/>
        <v>541100</v>
      </c>
      <c r="R90" s="52">
        <f t="shared" si="7"/>
        <v>7</v>
      </c>
      <c r="S90" s="10">
        <v>3456</v>
      </c>
      <c r="T90" s="81">
        <v>701</v>
      </c>
      <c r="U90" s="52">
        <f t="shared" si="8"/>
        <v>544556</v>
      </c>
      <c r="V90" s="69">
        <f t="shared" si="9"/>
        <v>708</v>
      </c>
    </row>
    <row r="91" spans="1:22" x14ac:dyDescent="0.25">
      <c r="A91" s="4" t="s">
        <v>1915</v>
      </c>
      <c r="B91" s="4" t="s">
        <v>1127</v>
      </c>
      <c r="C91" s="5" t="s">
        <v>2072</v>
      </c>
      <c r="D91" s="11">
        <v>0</v>
      </c>
      <c r="E91" s="12">
        <v>0</v>
      </c>
      <c r="F91" s="13">
        <v>0</v>
      </c>
      <c r="G91" s="43">
        <v>0</v>
      </c>
      <c r="H91" s="12">
        <v>0</v>
      </c>
      <c r="I91" s="59">
        <v>0</v>
      </c>
      <c r="J91" s="11">
        <v>0</v>
      </c>
      <c r="K91" s="12">
        <v>0</v>
      </c>
      <c r="L91" s="13">
        <v>0</v>
      </c>
      <c r="M91" s="43">
        <v>0</v>
      </c>
      <c r="N91" s="12">
        <v>0</v>
      </c>
      <c r="O91" s="59">
        <v>0</v>
      </c>
      <c r="P91" s="15">
        <f t="shared" si="5"/>
        <v>0</v>
      </c>
      <c r="Q91" s="51">
        <f t="shared" si="6"/>
        <v>0</v>
      </c>
      <c r="R91" s="52">
        <f t="shared" si="7"/>
        <v>0</v>
      </c>
      <c r="S91" s="10">
        <v>919</v>
      </c>
      <c r="T91" s="81">
        <v>251</v>
      </c>
      <c r="U91" s="52">
        <f t="shared" si="8"/>
        <v>919</v>
      </c>
      <c r="V91" s="69">
        <f t="shared" si="9"/>
        <v>251</v>
      </c>
    </row>
    <row r="92" spans="1:22" x14ac:dyDescent="0.25">
      <c r="A92" s="2" t="s">
        <v>1915</v>
      </c>
      <c r="B92" s="2" t="s">
        <v>2073</v>
      </c>
      <c r="C92" s="3" t="s">
        <v>2074</v>
      </c>
      <c r="D92" s="11">
        <v>260000</v>
      </c>
      <c r="E92" s="12">
        <v>255000</v>
      </c>
      <c r="F92" s="13">
        <v>3</v>
      </c>
      <c r="G92" s="43">
        <v>0</v>
      </c>
      <c r="H92" s="12">
        <v>0</v>
      </c>
      <c r="I92" s="59">
        <v>0</v>
      </c>
      <c r="J92" s="11">
        <v>56000</v>
      </c>
      <c r="K92" s="12">
        <v>0</v>
      </c>
      <c r="L92" s="13">
        <v>1</v>
      </c>
      <c r="M92" s="43">
        <v>0</v>
      </c>
      <c r="N92" s="12">
        <v>0</v>
      </c>
      <c r="O92" s="59">
        <v>0</v>
      </c>
      <c r="P92" s="15">
        <f t="shared" si="5"/>
        <v>316000</v>
      </c>
      <c r="Q92" s="51">
        <f t="shared" si="6"/>
        <v>255000</v>
      </c>
      <c r="R92" s="52">
        <f t="shared" si="7"/>
        <v>4</v>
      </c>
      <c r="S92" s="10">
        <v>2331</v>
      </c>
      <c r="T92" s="81">
        <v>864</v>
      </c>
      <c r="U92" s="52">
        <f t="shared" si="8"/>
        <v>257331</v>
      </c>
      <c r="V92" s="69">
        <f t="shared" si="9"/>
        <v>868</v>
      </c>
    </row>
    <row r="93" spans="1:22" x14ac:dyDescent="0.25">
      <c r="A93" s="4" t="s">
        <v>1915</v>
      </c>
      <c r="B93" s="4" t="s">
        <v>2075</v>
      </c>
      <c r="C93" s="5" t="s">
        <v>2076</v>
      </c>
      <c r="D93" s="11">
        <v>0</v>
      </c>
      <c r="E93" s="12">
        <v>0</v>
      </c>
      <c r="F93" s="13">
        <v>0</v>
      </c>
      <c r="G93" s="43">
        <v>0</v>
      </c>
      <c r="H93" s="12">
        <v>0</v>
      </c>
      <c r="I93" s="59">
        <v>0</v>
      </c>
      <c r="J93" s="11">
        <v>0</v>
      </c>
      <c r="K93" s="12">
        <v>0</v>
      </c>
      <c r="L93" s="13">
        <v>0</v>
      </c>
      <c r="M93" s="43">
        <v>0</v>
      </c>
      <c r="N93" s="12">
        <v>0</v>
      </c>
      <c r="O93" s="59">
        <v>0</v>
      </c>
      <c r="P93" s="15">
        <f t="shared" si="5"/>
        <v>0</v>
      </c>
      <c r="Q93" s="51">
        <f t="shared" si="6"/>
        <v>0</v>
      </c>
      <c r="R93" s="52">
        <f t="shared" si="7"/>
        <v>0</v>
      </c>
      <c r="S93" s="10">
        <v>3051</v>
      </c>
      <c r="T93" s="81">
        <v>689</v>
      </c>
      <c r="U93" s="52">
        <f t="shared" si="8"/>
        <v>3051</v>
      </c>
      <c r="V93" s="69">
        <f t="shared" si="9"/>
        <v>689</v>
      </c>
    </row>
    <row r="94" spans="1:22" x14ac:dyDescent="0.25">
      <c r="A94" s="2" t="s">
        <v>1915</v>
      </c>
      <c r="B94" s="2" t="s">
        <v>2077</v>
      </c>
      <c r="C94" s="3" t="s">
        <v>2078</v>
      </c>
      <c r="D94" s="11">
        <v>0</v>
      </c>
      <c r="E94" s="12">
        <v>0</v>
      </c>
      <c r="F94" s="13">
        <v>0</v>
      </c>
      <c r="G94" s="43">
        <v>0</v>
      </c>
      <c r="H94" s="12">
        <v>0</v>
      </c>
      <c r="I94" s="59">
        <v>0</v>
      </c>
      <c r="J94" s="11">
        <v>0</v>
      </c>
      <c r="K94" s="12">
        <v>0</v>
      </c>
      <c r="L94" s="13">
        <v>0</v>
      </c>
      <c r="M94" s="43">
        <v>0</v>
      </c>
      <c r="N94" s="12">
        <v>0</v>
      </c>
      <c r="O94" s="59">
        <v>0</v>
      </c>
      <c r="P94" s="15">
        <f t="shared" si="5"/>
        <v>0</v>
      </c>
      <c r="Q94" s="51">
        <f t="shared" si="6"/>
        <v>0</v>
      </c>
      <c r="R94" s="52">
        <f t="shared" si="7"/>
        <v>0</v>
      </c>
      <c r="S94" s="10">
        <v>533</v>
      </c>
      <c r="T94" s="81">
        <v>43</v>
      </c>
      <c r="U94" s="52">
        <f t="shared" si="8"/>
        <v>533</v>
      </c>
      <c r="V94" s="69">
        <f t="shared" si="9"/>
        <v>43</v>
      </c>
    </row>
    <row r="95" spans="1:22" x14ac:dyDescent="0.25">
      <c r="A95" s="4" t="s">
        <v>1915</v>
      </c>
      <c r="B95" s="4" t="s">
        <v>670</v>
      </c>
      <c r="C95" s="5" t="s">
        <v>2079</v>
      </c>
      <c r="D95" s="11">
        <v>0</v>
      </c>
      <c r="E95" s="12">
        <v>0</v>
      </c>
      <c r="F95" s="13">
        <v>0</v>
      </c>
      <c r="G95" s="43">
        <v>0</v>
      </c>
      <c r="H95" s="12">
        <v>0</v>
      </c>
      <c r="I95" s="59">
        <v>0</v>
      </c>
      <c r="J95" s="11">
        <v>0</v>
      </c>
      <c r="K95" s="12">
        <v>0</v>
      </c>
      <c r="L95" s="13">
        <v>0</v>
      </c>
      <c r="M95" s="43">
        <v>0</v>
      </c>
      <c r="N95" s="12">
        <v>0</v>
      </c>
      <c r="O95" s="59">
        <v>0</v>
      </c>
      <c r="P95" s="15">
        <f t="shared" si="5"/>
        <v>0</v>
      </c>
      <c r="Q95" s="51">
        <f t="shared" si="6"/>
        <v>0</v>
      </c>
      <c r="R95" s="52">
        <f t="shared" si="7"/>
        <v>0</v>
      </c>
      <c r="S95" s="10">
        <v>1764</v>
      </c>
      <c r="T95" s="81">
        <v>585</v>
      </c>
      <c r="U95" s="52">
        <f t="shared" si="8"/>
        <v>1764</v>
      </c>
      <c r="V95" s="69">
        <f t="shared" si="9"/>
        <v>585</v>
      </c>
    </row>
    <row r="96" spans="1:22" x14ac:dyDescent="0.25">
      <c r="A96" s="2" t="s">
        <v>1915</v>
      </c>
      <c r="B96" s="2" t="s">
        <v>390</v>
      </c>
      <c r="C96" s="3" t="s">
        <v>2080</v>
      </c>
      <c r="D96" s="11">
        <v>0</v>
      </c>
      <c r="E96" s="12">
        <v>0</v>
      </c>
      <c r="F96" s="13">
        <v>0</v>
      </c>
      <c r="G96" s="43">
        <v>0</v>
      </c>
      <c r="H96" s="12">
        <v>0</v>
      </c>
      <c r="I96" s="59">
        <v>0</v>
      </c>
      <c r="J96" s="11">
        <v>0</v>
      </c>
      <c r="K96" s="12">
        <v>0</v>
      </c>
      <c r="L96" s="13">
        <v>0</v>
      </c>
      <c r="M96" s="43">
        <v>0</v>
      </c>
      <c r="N96" s="12">
        <v>0</v>
      </c>
      <c r="O96" s="59">
        <v>0</v>
      </c>
      <c r="P96" s="15">
        <f t="shared" si="5"/>
        <v>0</v>
      </c>
      <c r="Q96" s="51">
        <f t="shared" si="6"/>
        <v>0</v>
      </c>
      <c r="R96" s="52">
        <f t="shared" si="7"/>
        <v>0</v>
      </c>
      <c r="S96" s="10">
        <v>1309</v>
      </c>
      <c r="T96" s="81">
        <v>520</v>
      </c>
      <c r="U96" s="52">
        <f t="shared" si="8"/>
        <v>1309</v>
      </c>
      <c r="V96" s="69">
        <f t="shared" si="9"/>
        <v>520</v>
      </c>
    </row>
    <row r="97" spans="1:22" x14ac:dyDescent="0.25">
      <c r="A97" s="4" t="s">
        <v>1915</v>
      </c>
      <c r="B97" s="4" t="s">
        <v>2081</v>
      </c>
      <c r="C97" s="5" t="s">
        <v>2082</v>
      </c>
      <c r="D97" s="11">
        <v>0</v>
      </c>
      <c r="E97" s="12">
        <v>0</v>
      </c>
      <c r="F97" s="13">
        <v>0</v>
      </c>
      <c r="G97" s="43">
        <v>0</v>
      </c>
      <c r="H97" s="12">
        <v>0</v>
      </c>
      <c r="I97" s="59">
        <v>0</v>
      </c>
      <c r="J97" s="11">
        <v>0</v>
      </c>
      <c r="K97" s="12">
        <v>0</v>
      </c>
      <c r="L97" s="13">
        <v>0</v>
      </c>
      <c r="M97" s="43">
        <v>0</v>
      </c>
      <c r="N97" s="12">
        <v>0</v>
      </c>
      <c r="O97" s="59">
        <v>0</v>
      </c>
      <c r="P97" s="15">
        <f t="shared" si="5"/>
        <v>0</v>
      </c>
      <c r="Q97" s="51">
        <f t="shared" si="6"/>
        <v>0</v>
      </c>
      <c r="R97" s="52">
        <f t="shared" si="7"/>
        <v>0</v>
      </c>
      <c r="S97" s="10">
        <v>1903</v>
      </c>
      <c r="T97" s="81">
        <v>51</v>
      </c>
      <c r="U97" s="52">
        <f t="shared" si="8"/>
        <v>1903</v>
      </c>
      <c r="V97" s="69">
        <f t="shared" si="9"/>
        <v>51</v>
      </c>
    </row>
    <row r="98" spans="1:22" x14ac:dyDescent="0.25">
      <c r="A98" s="2" t="s">
        <v>1915</v>
      </c>
      <c r="B98" s="2" t="s">
        <v>2083</v>
      </c>
      <c r="C98" s="3" t="s">
        <v>2084</v>
      </c>
      <c r="D98" s="11">
        <v>0</v>
      </c>
      <c r="E98" s="12">
        <v>0</v>
      </c>
      <c r="F98" s="13">
        <v>0</v>
      </c>
      <c r="G98" s="43">
        <v>0</v>
      </c>
      <c r="H98" s="12">
        <v>0</v>
      </c>
      <c r="I98" s="59">
        <v>0</v>
      </c>
      <c r="J98" s="11">
        <v>0</v>
      </c>
      <c r="K98" s="12">
        <v>0</v>
      </c>
      <c r="L98" s="13">
        <v>0</v>
      </c>
      <c r="M98" s="43">
        <v>0</v>
      </c>
      <c r="N98" s="12">
        <v>0</v>
      </c>
      <c r="O98" s="59">
        <v>0</v>
      </c>
      <c r="P98" s="15">
        <f t="shared" si="5"/>
        <v>0</v>
      </c>
      <c r="Q98" s="51">
        <f t="shared" si="6"/>
        <v>0</v>
      </c>
      <c r="R98" s="52">
        <f t="shared" si="7"/>
        <v>0</v>
      </c>
      <c r="S98" s="10">
        <v>857</v>
      </c>
      <c r="T98" s="81">
        <v>192</v>
      </c>
      <c r="U98" s="52">
        <f t="shared" si="8"/>
        <v>857</v>
      </c>
      <c r="V98" s="69">
        <f t="shared" si="9"/>
        <v>192</v>
      </c>
    </row>
    <row r="99" spans="1:22" x14ac:dyDescent="0.25">
      <c r="A99" s="4" t="s">
        <v>1915</v>
      </c>
      <c r="B99" s="4" t="s">
        <v>2085</v>
      </c>
      <c r="C99" s="5" t="s">
        <v>2086</v>
      </c>
      <c r="D99" s="11">
        <v>0</v>
      </c>
      <c r="E99" s="12">
        <v>0</v>
      </c>
      <c r="F99" s="13">
        <v>0</v>
      </c>
      <c r="G99" s="43">
        <v>0</v>
      </c>
      <c r="H99" s="12">
        <v>0</v>
      </c>
      <c r="I99" s="59">
        <v>0</v>
      </c>
      <c r="J99" s="11">
        <v>0</v>
      </c>
      <c r="K99" s="12">
        <v>0</v>
      </c>
      <c r="L99" s="13">
        <v>0</v>
      </c>
      <c r="M99" s="43">
        <v>0</v>
      </c>
      <c r="N99" s="12">
        <v>0</v>
      </c>
      <c r="O99" s="59">
        <v>0</v>
      </c>
      <c r="P99" s="15">
        <f t="shared" si="5"/>
        <v>0</v>
      </c>
      <c r="Q99" s="51">
        <f t="shared" si="6"/>
        <v>0</v>
      </c>
      <c r="R99" s="52">
        <f t="shared" si="7"/>
        <v>0</v>
      </c>
      <c r="S99" s="10">
        <v>525</v>
      </c>
      <c r="T99" s="81">
        <v>79</v>
      </c>
      <c r="U99" s="52">
        <f t="shared" si="8"/>
        <v>525</v>
      </c>
      <c r="V99" s="69">
        <f t="shared" si="9"/>
        <v>79</v>
      </c>
    </row>
    <row r="100" spans="1:22" x14ac:dyDescent="0.25">
      <c r="A100" s="2" t="s">
        <v>1915</v>
      </c>
      <c r="B100" s="2" t="s">
        <v>1902</v>
      </c>
      <c r="C100" s="3" t="s">
        <v>2087</v>
      </c>
      <c r="D100" s="11">
        <v>0</v>
      </c>
      <c r="E100" s="12">
        <v>0</v>
      </c>
      <c r="F100" s="13">
        <v>0</v>
      </c>
      <c r="G100" s="43">
        <v>0</v>
      </c>
      <c r="H100" s="12">
        <v>0</v>
      </c>
      <c r="I100" s="59">
        <v>0</v>
      </c>
      <c r="J100" s="11">
        <v>0</v>
      </c>
      <c r="K100" s="12">
        <v>0</v>
      </c>
      <c r="L100" s="13">
        <v>0</v>
      </c>
      <c r="M100" s="43">
        <v>0</v>
      </c>
      <c r="N100" s="12">
        <v>0</v>
      </c>
      <c r="O100" s="59">
        <v>0</v>
      </c>
      <c r="P100" s="15">
        <f t="shared" si="5"/>
        <v>0</v>
      </c>
      <c r="Q100" s="51">
        <f t="shared" si="6"/>
        <v>0</v>
      </c>
      <c r="R100" s="52">
        <f t="shared" si="7"/>
        <v>0</v>
      </c>
      <c r="S100" s="10">
        <v>953</v>
      </c>
      <c r="T100" s="81">
        <v>292</v>
      </c>
      <c r="U100" s="52">
        <f t="shared" si="8"/>
        <v>953</v>
      </c>
      <c r="V100" s="69">
        <f t="shared" si="9"/>
        <v>292</v>
      </c>
    </row>
    <row r="101" spans="1:22" x14ac:dyDescent="0.25">
      <c r="A101" s="4" t="s">
        <v>1915</v>
      </c>
      <c r="B101" s="4" t="s">
        <v>2088</v>
      </c>
      <c r="C101" s="5" t="s">
        <v>2089</v>
      </c>
      <c r="D101" s="11">
        <v>0</v>
      </c>
      <c r="E101" s="12">
        <v>0</v>
      </c>
      <c r="F101" s="13">
        <v>0</v>
      </c>
      <c r="G101" s="43">
        <v>8000</v>
      </c>
      <c r="H101" s="12">
        <v>7500</v>
      </c>
      <c r="I101" s="59">
        <v>1</v>
      </c>
      <c r="J101" s="11">
        <v>180000</v>
      </c>
      <c r="K101" s="12">
        <v>165000</v>
      </c>
      <c r="L101" s="13">
        <v>2</v>
      </c>
      <c r="M101" s="43">
        <v>0</v>
      </c>
      <c r="N101" s="12">
        <v>0</v>
      </c>
      <c r="O101" s="59">
        <v>0</v>
      </c>
      <c r="P101" s="15">
        <f t="shared" si="5"/>
        <v>188000</v>
      </c>
      <c r="Q101" s="51">
        <f t="shared" si="6"/>
        <v>172500</v>
      </c>
      <c r="R101" s="52">
        <f t="shared" si="7"/>
        <v>3</v>
      </c>
      <c r="S101" s="10">
        <v>1601</v>
      </c>
      <c r="T101" s="81">
        <v>543</v>
      </c>
      <c r="U101" s="52">
        <f t="shared" si="8"/>
        <v>174101</v>
      </c>
      <c r="V101" s="69">
        <f t="shared" si="9"/>
        <v>546</v>
      </c>
    </row>
    <row r="102" spans="1:22" x14ac:dyDescent="0.25">
      <c r="A102" s="2" t="s">
        <v>1915</v>
      </c>
      <c r="B102" s="2" t="s">
        <v>2090</v>
      </c>
      <c r="C102" s="3" t="s">
        <v>2091</v>
      </c>
      <c r="D102" s="11">
        <v>0</v>
      </c>
      <c r="E102" s="12">
        <v>0</v>
      </c>
      <c r="F102" s="13">
        <v>0</v>
      </c>
      <c r="G102" s="43">
        <v>0</v>
      </c>
      <c r="H102" s="12">
        <v>0</v>
      </c>
      <c r="I102" s="59">
        <v>0</v>
      </c>
      <c r="J102" s="11">
        <v>0</v>
      </c>
      <c r="K102" s="12">
        <v>0</v>
      </c>
      <c r="L102" s="13">
        <v>0</v>
      </c>
      <c r="M102" s="43">
        <v>0</v>
      </c>
      <c r="N102" s="12">
        <v>0</v>
      </c>
      <c r="O102" s="59">
        <v>0</v>
      </c>
      <c r="P102" s="15">
        <f t="shared" si="5"/>
        <v>0</v>
      </c>
      <c r="Q102" s="51">
        <f t="shared" si="6"/>
        <v>0</v>
      </c>
      <c r="R102" s="52">
        <f t="shared" si="7"/>
        <v>0</v>
      </c>
      <c r="S102" s="10">
        <v>49351</v>
      </c>
      <c r="T102" s="81">
        <v>1197</v>
      </c>
      <c r="U102" s="52">
        <f t="shared" si="8"/>
        <v>49351</v>
      </c>
      <c r="V102" s="69">
        <f t="shared" si="9"/>
        <v>1197</v>
      </c>
    </row>
    <row r="103" spans="1:22" x14ac:dyDescent="0.25">
      <c r="A103" s="4" t="s">
        <v>1915</v>
      </c>
      <c r="B103" s="4" t="s">
        <v>2092</v>
      </c>
      <c r="C103" s="5" t="s">
        <v>2093</v>
      </c>
      <c r="D103" s="11">
        <v>0</v>
      </c>
      <c r="E103" s="12">
        <v>0</v>
      </c>
      <c r="F103" s="13">
        <v>0</v>
      </c>
      <c r="G103" s="43">
        <v>0</v>
      </c>
      <c r="H103" s="12">
        <v>0</v>
      </c>
      <c r="I103" s="59">
        <v>0</v>
      </c>
      <c r="J103" s="11">
        <v>0</v>
      </c>
      <c r="K103" s="12">
        <v>0</v>
      </c>
      <c r="L103" s="13">
        <v>0</v>
      </c>
      <c r="M103" s="43">
        <v>0</v>
      </c>
      <c r="N103" s="12">
        <v>0</v>
      </c>
      <c r="O103" s="59">
        <v>0</v>
      </c>
      <c r="P103" s="15">
        <f t="shared" si="5"/>
        <v>0</v>
      </c>
      <c r="Q103" s="51">
        <f t="shared" si="6"/>
        <v>0</v>
      </c>
      <c r="R103" s="52">
        <f t="shared" si="7"/>
        <v>0</v>
      </c>
      <c r="S103" s="10">
        <v>1648</v>
      </c>
      <c r="T103" s="81">
        <v>628</v>
      </c>
      <c r="U103" s="52">
        <f t="shared" si="8"/>
        <v>1648</v>
      </c>
      <c r="V103" s="69">
        <f t="shared" si="9"/>
        <v>628</v>
      </c>
    </row>
    <row r="104" spans="1:22" x14ac:dyDescent="0.25">
      <c r="A104" s="2" t="s">
        <v>1915</v>
      </c>
      <c r="B104" s="2" t="s">
        <v>2094</v>
      </c>
      <c r="C104" s="3" t="s">
        <v>2095</v>
      </c>
      <c r="D104" s="11">
        <v>0</v>
      </c>
      <c r="E104" s="12">
        <v>0</v>
      </c>
      <c r="F104" s="13">
        <v>0</v>
      </c>
      <c r="G104" s="43">
        <v>0</v>
      </c>
      <c r="H104" s="12">
        <v>0</v>
      </c>
      <c r="I104" s="59">
        <v>0</v>
      </c>
      <c r="J104" s="11">
        <v>2200</v>
      </c>
      <c r="K104" s="12">
        <v>1750</v>
      </c>
      <c r="L104" s="13">
        <v>1</v>
      </c>
      <c r="M104" s="43">
        <v>0</v>
      </c>
      <c r="N104" s="12">
        <v>0</v>
      </c>
      <c r="O104" s="59">
        <v>0</v>
      </c>
      <c r="P104" s="15">
        <f t="shared" si="5"/>
        <v>2200</v>
      </c>
      <c r="Q104" s="51">
        <f t="shared" si="6"/>
        <v>1750</v>
      </c>
      <c r="R104" s="52">
        <f t="shared" si="7"/>
        <v>1</v>
      </c>
      <c r="S104" s="10">
        <v>1393</v>
      </c>
      <c r="T104" s="81">
        <v>406</v>
      </c>
      <c r="U104" s="52">
        <f t="shared" si="8"/>
        <v>3143</v>
      </c>
      <c r="V104" s="69">
        <f t="shared" si="9"/>
        <v>407</v>
      </c>
    </row>
    <row r="105" spans="1:22" x14ac:dyDescent="0.25">
      <c r="A105" s="4" t="s">
        <v>1915</v>
      </c>
      <c r="B105" s="4" t="s">
        <v>2096</v>
      </c>
      <c r="C105" s="5" t="s">
        <v>2097</v>
      </c>
      <c r="D105" s="11">
        <v>0</v>
      </c>
      <c r="E105" s="12">
        <v>0</v>
      </c>
      <c r="F105" s="13">
        <v>0</v>
      </c>
      <c r="G105" s="43">
        <v>0</v>
      </c>
      <c r="H105" s="12">
        <v>0</v>
      </c>
      <c r="I105" s="59">
        <v>0</v>
      </c>
      <c r="J105" s="11">
        <v>32000</v>
      </c>
      <c r="K105" s="12">
        <v>30000</v>
      </c>
      <c r="L105" s="13">
        <v>2</v>
      </c>
      <c r="M105" s="43">
        <v>0</v>
      </c>
      <c r="N105" s="12">
        <v>0</v>
      </c>
      <c r="O105" s="59">
        <v>0</v>
      </c>
      <c r="P105" s="15">
        <f t="shared" si="5"/>
        <v>32000</v>
      </c>
      <c r="Q105" s="51">
        <f t="shared" si="6"/>
        <v>30000</v>
      </c>
      <c r="R105" s="52">
        <f t="shared" si="7"/>
        <v>2</v>
      </c>
      <c r="S105" s="10">
        <v>2211</v>
      </c>
      <c r="T105" s="81">
        <v>492</v>
      </c>
      <c r="U105" s="52">
        <f t="shared" si="8"/>
        <v>32211</v>
      </c>
      <c r="V105" s="69">
        <f t="shared" si="9"/>
        <v>494</v>
      </c>
    </row>
    <row r="106" spans="1:22" x14ac:dyDescent="0.25">
      <c r="A106" s="2" t="s">
        <v>1915</v>
      </c>
      <c r="B106" s="2" t="s">
        <v>983</v>
      </c>
      <c r="C106" s="3" t="s">
        <v>2098</v>
      </c>
      <c r="D106" s="11">
        <v>0</v>
      </c>
      <c r="E106" s="12">
        <v>0</v>
      </c>
      <c r="F106" s="13">
        <v>0</v>
      </c>
      <c r="G106" s="43">
        <v>0</v>
      </c>
      <c r="H106" s="12">
        <v>0</v>
      </c>
      <c r="I106" s="59">
        <v>0</v>
      </c>
      <c r="J106" s="11">
        <v>0</v>
      </c>
      <c r="K106" s="12">
        <v>0</v>
      </c>
      <c r="L106" s="13">
        <v>0</v>
      </c>
      <c r="M106" s="43">
        <v>0</v>
      </c>
      <c r="N106" s="12">
        <v>0</v>
      </c>
      <c r="O106" s="59">
        <v>0</v>
      </c>
      <c r="P106" s="15">
        <f t="shared" si="5"/>
        <v>0</v>
      </c>
      <c r="Q106" s="51">
        <f t="shared" si="6"/>
        <v>0</v>
      </c>
      <c r="R106" s="52">
        <f t="shared" si="7"/>
        <v>0</v>
      </c>
      <c r="S106" s="10">
        <v>5514</v>
      </c>
      <c r="T106" s="81">
        <v>1269</v>
      </c>
      <c r="U106" s="52">
        <f t="shared" si="8"/>
        <v>5514</v>
      </c>
      <c r="V106" s="69">
        <f t="shared" si="9"/>
        <v>1269</v>
      </c>
    </row>
    <row r="107" spans="1:22" x14ac:dyDescent="0.25">
      <c r="A107" s="4" t="s">
        <v>1915</v>
      </c>
      <c r="B107" s="4" t="s">
        <v>2099</v>
      </c>
      <c r="C107" s="5" t="s">
        <v>2100</v>
      </c>
      <c r="D107" s="11">
        <v>326500</v>
      </c>
      <c r="E107" s="12">
        <v>310000</v>
      </c>
      <c r="F107" s="13">
        <v>2</v>
      </c>
      <c r="G107" s="43">
        <v>8000</v>
      </c>
      <c r="H107" s="12">
        <v>8000</v>
      </c>
      <c r="I107" s="59">
        <v>1</v>
      </c>
      <c r="J107" s="11">
        <v>2200</v>
      </c>
      <c r="K107" s="12">
        <v>1900</v>
      </c>
      <c r="L107" s="13">
        <v>2</v>
      </c>
      <c r="M107" s="43">
        <v>0</v>
      </c>
      <c r="N107" s="12">
        <v>0</v>
      </c>
      <c r="O107" s="59">
        <v>0</v>
      </c>
      <c r="P107" s="15">
        <f t="shared" si="5"/>
        <v>336700</v>
      </c>
      <c r="Q107" s="51">
        <f t="shared" si="6"/>
        <v>319900</v>
      </c>
      <c r="R107" s="52">
        <f t="shared" si="7"/>
        <v>5</v>
      </c>
      <c r="S107" s="10">
        <v>1680</v>
      </c>
      <c r="T107" s="81">
        <v>912</v>
      </c>
      <c r="U107" s="52">
        <f t="shared" si="8"/>
        <v>321580</v>
      </c>
      <c r="V107" s="69">
        <f t="shared" si="9"/>
        <v>917</v>
      </c>
    </row>
    <row r="108" spans="1:22" x14ac:dyDescent="0.25">
      <c r="A108" s="2" t="s">
        <v>1915</v>
      </c>
      <c r="B108" s="2" t="s">
        <v>2101</v>
      </c>
      <c r="C108" s="3" t="s">
        <v>2102</v>
      </c>
      <c r="D108" s="11">
        <v>329000</v>
      </c>
      <c r="E108" s="12">
        <v>310000</v>
      </c>
      <c r="F108" s="13">
        <v>2</v>
      </c>
      <c r="G108" s="43">
        <v>0</v>
      </c>
      <c r="H108" s="12">
        <v>0</v>
      </c>
      <c r="I108" s="59">
        <v>0</v>
      </c>
      <c r="J108" s="11">
        <v>0</v>
      </c>
      <c r="K108" s="12">
        <v>0</v>
      </c>
      <c r="L108" s="13">
        <v>0</v>
      </c>
      <c r="M108" s="43">
        <v>0</v>
      </c>
      <c r="N108" s="12">
        <v>0</v>
      </c>
      <c r="O108" s="59">
        <v>0</v>
      </c>
      <c r="P108" s="15">
        <f t="shared" si="5"/>
        <v>329000</v>
      </c>
      <c r="Q108" s="51">
        <f t="shared" si="6"/>
        <v>310000</v>
      </c>
      <c r="R108" s="52">
        <f t="shared" si="7"/>
        <v>2</v>
      </c>
      <c r="S108" s="10">
        <v>926</v>
      </c>
      <c r="T108" s="81">
        <v>232</v>
      </c>
      <c r="U108" s="52">
        <f t="shared" si="8"/>
        <v>310926</v>
      </c>
      <c r="V108" s="69">
        <f t="shared" si="9"/>
        <v>234</v>
      </c>
    </row>
    <row r="109" spans="1:22" x14ac:dyDescent="0.25">
      <c r="A109" s="4" t="s">
        <v>1915</v>
      </c>
      <c r="B109" s="4" t="s">
        <v>2103</v>
      </c>
      <c r="C109" s="5" t="s">
        <v>2104</v>
      </c>
      <c r="D109" s="11">
        <v>0</v>
      </c>
      <c r="E109" s="12">
        <v>0</v>
      </c>
      <c r="F109" s="13">
        <v>0</v>
      </c>
      <c r="G109" s="43">
        <v>69500</v>
      </c>
      <c r="H109" s="12">
        <v>65000</v>
      </c>
      <c r="I109" s="59">
        <v>2</v>
      </c>
      <c r="J109" s="11">
        <v>340000</v>
      </c>
      <c r="K109" s="12">
        <v>325000</v>
      </c>
      <c r="L109" s="13">
        <v>5</v>
      </c>
      <c r="M109" s="43">
        <v>0</v>
      </c>
      <c r="N109" s="12">
        <v>0</v>
      </c>
      <c r="O109" s="59">
        <v>0</v>
      </c>
      <c r="P109" s="15">
        <f t="shared" si="5"/>
        <v>409500</v>
      </c>
      <c r="Q109" s="51">
        <f t="shared" si="6"/>
        <v>390000</v>
      </c>
      <c r="R109" s="52">
        <f t="shared" si="7"/>
        <v>7</v>
      </c>
      <c r="S109" s="10">
        <v>1388</v>
      </c>
      <c r="T109" s="81">
        <v>770</v>
      </c>
      <c r="U109" s="52">
        <f t="shared" si="8"/>
        <v>391388</v>
      </c>
      <c r="V109" s="69">
        <f t="shared" si="9"/>
        <v>777</v>
      </c>
    </row>
    <row r="110" spans="1:22" x14ac:dyDescent="0.25">
      <c r="A110" s="2" t="s">
        <v>1915</v>
      </c>
      <c r="B110" s="2" t="s">
        <v>2105</v>
      </c>
      <c r="C110" s="3" t="s">
        <v>2106</v>
      </c>
      <c r="D110" s="11">
        <v>0</v>
      </c>
      <c r="E110" s="12">
        <v>0</v>
      </c>
      <c r="F110" s="13">
        <v>0</v>
      </c>
      <c r="G110" s="43">
        <v>0</v>
      </c>
      <c r="H110" s="12">
        <v>0</v>
      </c>
      <c r="I110" s="59">
        <v>0</v>
      </c>
      <c r="J110" s="11">
        <v>1500</v>
      </c>
      <c r="K110" s="12">
        <v>1200</v>
      </c>
      <c r="L110" s="13">
        <v>1</v>
      </c>
      <c r="M110" s="43">
        <v>0</v>
      </c>
      <c r="N110" s="12">
        <v>0</v>
      </c>
      <c r="O110" s="59">
        <v>0</v>
      </c>
      <c r="P110" s="15">
        <f t="shared" si="5"/>
        <v>1500</v>
      </c>
      <c r="Q110" s="51">
        <f t="shared" si="6"/>
        <v>1200</v>
      </c>
      <c r="R110" s="52">
        <f t="shared" si="7"/>
        <v>1</v>
      </c>
      <c r="S110" s="10">
        <v>978</v>
      </c>
      <c r="T110" s="81">
        <v>415</v>
      </c>
      <c r="U110" s="52">
        <f t="shared" si="8"/>
        <v>2178</v>
      </c>
      <c r="V110" s="69">
        <f t="shared" si="9"/>
        <v>416</v>
      </c>
    </row>
    <row r="111" spans="1:22" x14ac:dyDescent="0.25">
      <c r="A111" s="4" t="s">
        <v>1915</v>
      </c>
      <c r="B111" s="4" t="s">
        <v>2107</v>
      </c>
      <c r="C111" s="5" t="s">
        <v>2108</v>
      </c>
      <c r="D111" s="11">
        <v>0</v>
      </c>
      <c r="E111" s="12">
        <v>0</v>
      </c>
      <c r="F111" s="13">
        <v>0</v>
      </c>
      <c r="G111" s="43">
        <v>0</v>
      </c>
      <c r="H111" s="12">
        <v>0</v>
      </c>
      <c r="I111" s="59">
        <v>0</v>
      </c>
      <c r="J111" s="11">
        <v>0</v>
      </c>
      <c r="K111" s="12">
        <v>0</v>
      </c>
      <c r="L111" s="13">
        <v>0</v>
      </c>
      <c r="M111" s="43">
        <v>0</v>
      </c>
      <c r="N111" s="12">
        <v>0</v>
      </c>
      <c r="O111" s="59">
        <v>0</v>
      </c>
      <c r="P111" s="15">
        <f t="shared" si="5"/>
        <v>0</v>
      </c>
      <c r="Q111" s="51">
        <f t="shared" si="6"/>
        <v>0</v>
      </c>
      <c r="R111" s="52">
        <f t="shared" si="7"/>
        <v>0</v>
      </c>
      <c r="S111" s="10">
        <v>2989</v>
      </c>
      <c r="T111" s="81">
        <v>506</v>
      </c>
      <c r="U111" s="52">
        <f t="shared" si="8"/>
        <v>2989</v>
      </c>
      <c r="V111" s="69">
        <f t="shared" si="9"/>
        <v>506</v>
      </c>
    </row>
    <row r="112" spans="1:22" x14ac:dyDescent="0.25">
      <c r="A112" s="2" t="s">
        <v>1915</v>
      </c>
      <c r="B112" s="2" t="s">
        <v>2109</v>
      </c>
      <c r="C112" s="3" t="s">
        <v>2110</v>
      </c>
      <c r="D112" s="11">
        <v>0</v>
      </c>
      <c r="E112" s="12">
        <v>0</v>
      </c>
      <c r="F112" s="13">
        <v>0</v>
      </c>
      <c r="G112" s="43">
        <v>0</v>
      </c>
      <c r="H112" s="12">
        <v>0</v>
      </c>
      <c r="I112" s="59">
        <v>0</v>
      </c>
      <c r="J112" s="11">
        <v>1300</v>
      </c>
      <c r="K112" s="12">
        <v>1200</v>
      </c>
      <c r="L112" s="13">
        <v>1</v>
      </c>
      <c r="M112" s="43">
        <v>0</v>
      </c>
      <c r="N112" s="12">
        <v>0</v>
      </c>
      <c r="O112" s="59">
        <v>0</v>
      </c>
      <c r="P112" s="15">
        <f t="shared" si="5"/>
        <v>1300</v>
      </c>
      <c r="Q112" s="51">
        <f t="shared" si="6"/>
        <v>1200</v>
      </c>
      <c r="R112" s="52">
        <f t="shared" si="7"/>
        <v>1</v>
      </c>
      <c r="S112" s="10">
        <v>4502</v>
      </c>
      <c r="T112" s="81">
        <v>717</v>
      </c>
      <c r="U112" s="52">
        <f t="shared" si="8"/>
        <v>5702</v>
      </c>
      <c r="V112" s="69">
        <f t="shared" si="9"/>
        <v>718</v>
      </c>
    </row>
    <row r="113" spans="1:22" x14ac:dyDescent="0.25">
      <c r="A113" s="4" t="s">
        <v>1915</v>
      </c>
      <c r="B113" s="4" t="s">
        <v>2111</v>
      </c>
      <c r="C113" s="5" t="s">
        <v>2112</v>
      </c>
      <c r="D113" s="11">
        <v>0</v>
      </c>
      <c r="E113" s="12">
        <v>0</v>
      </c>
      <c r="F113" s="13">
        <v>0</v>
      </c>
      <c r="G113" s="43">
        <v>0</v>
      </c>
      <c r="H113" s="12">
        <v>0</v>
      </c>
      <c r="I113" s="59">
        <v>0</v>
      </c>
      <c r="J113" s="11">
        <v>27000</v>
      </c>
      <c r="K113" s="12">
        <v>12000</v>
      </c>
      <c r="L113" s="13">
        <v>3</v>
      </c>
      <c r="M113" s="43">
        <v>0</v>
      </c>
      <c r="N113" s="12">
        <v>0</v>
      </c>
      <c r="O113" s="59">
        <v>0</v>
      </c>
      <c r="P113" s="15">
        <f t="shared" si="5"/>
        <v>27000</v>
      </c>
      <c r="Q113" s="51">
        <f t="shared" si="6"/>
        <v>12000</v>
      </c>
      <c r="R113" s="52">
        <f t="shared" si="7"/>
        <v>3</v>
      </c>
      <c r="S113" s="10">
        <v>3502</v>
      </c>
      <c r="T113" s="81">
        <v>639</v>
      </c>
      <c r="U113" s="52">
        <f t="shared" si="8"/>
        <v>15502</v>
      </c>
      <c r="V113" s="69">
        <f t="shared" si="9"/>
        <v>642</v>
      </c>
    </row>
    <row r="114" spans="1:22" x14ac:dyDescent="0.25">
      <c r="A114" s="2" t="s">
        <v>1915</v>
      </c>
      <c r="B114" s="2" t="s">
        <v>2113</v>
      </c>
      <c r="C114" s="3" t="s">
        <v>2114</v>
      </c>
      <c r="D114" s="11">
        <v>0</v>
      </c>
      <c r="E114" s="12">
        <v>0</v>
      </c>
      <c r="F114" s="13">
        <v>0</v>
      </c>
      <c r="G114" s="43">
        <v>0</v>
      </c>
      <c r="H114" s="12">
        <v>0</v>
      </c>
      <c r="I114" s="59">
        <v>0</v>
      </c>
      <c r="J114" s="11">
        <v>0</v>
      </c>
      <c r="K114" s="12">
        <v>0</v>
      </c>
      <c r="L114" s="13">
        <v>0</v>
      </c>
      <c r="M114" s="43">
        <v>0</v>
      </c>
      <c r="N114" s="12">
        <v>0</v>
      </c>
      <c r="O114" s="59">
        <v>0</v>
      </c>
      <c r="P114" s="15">
        <f t="shared" si="5"/>
        <v>0</v>
      </c>
      <c r="Q114" s="51">
        <f t="shared" si="6"/>
        <v>0</v>
      </c>
      <c r="R114" s="52">
        <f t="shared" si="7"/>
        <v>0</v>
      </c>
      <c r="S114" s="10">
        <v>2361</v>
      </c>
      <c r="T114" s="81">
        <v>526</v>
      </c>
      <c r="U114" s="52">
        <f t="shared" si="8"/>
        <v>2361</v>
      </c>
      <c r="V114" s="69">
        <f t="shared" si="9"/>
        <v>526</v>
      </c>
    </row>
    <row r="115" spans="1:22" x14ac:dyDescent="0.25">
      <c r="A115" s="4" t="s">
        <v>1915</v>
      </c>
      <c r="B115" s="4" t="s">
        <v>2115</v>
      </c>
      <c r="C115" s="5" t="s">
        <v>2116</v>
      </c>
      <c r="D115" s="11">
        <v>0</v>
      </c>
      <c r="E115" s="12">
        <v>0</v>
      </c>
      <c r="F115" s="13">
        <v>0</v>
      </c>
      <c r="G115" s="43">
        <v>0</v>
      </c>
      <c r="H115" s="12">
        <v>0</v>
      </c>
      <c r="I115" s="59">
        <v>0</v>
      </c>
      <c r="J115" s="11">
        <v>0</v>
      </c>
      <c r="K115" s="12">
        <v>0</v>
      </c>
      <c r="L115" s="13">
        <v>0</v>
      </c>
      <c r="M115" s="43">
        <v>0</v>
      </c>
      <c r="N115" s="12">
        <v>0</v>
      </c>
      <c r="O115" s="59">
        <v>0</v>
      </c>
      <c r="P115" s="15">
        <f t="shared" si="5"/>
        <v>0</v>
      </c>
      <c r="Q115" s="51">
        <f t="shared" si="6"/>
        <v>0</v>
      </c>
      <c r="R115" s="52">
        <f t="shared" si="7"/>
        <v>0</v>
      </c>
      <c r="S115" s="10">
        <v>1351</v>
      </c>
      <c r="T115" s="81">
        <v>216</v>
      </c>
      <c r="U115" s="52">
        <f t="shared" si="8"/>
        <v>1351</v>
      </c>
      <c r="V115" s="69">
        <f t="shared" si="9"/>
        <v>216</v>
      </c>
    </row>
    <row r="116" spans="1:22" x14ac:dyDescent="0.25">
      <c r="A116" s="2" t="s">
        <v>1915</v>
      </c>
      <c r="B116" s="2" t="s">
        <v>2117</v>
      </c>
      <c r="C116" s="3" t="s">
        <v>2118</v>
      </c>
      <c r="D116" s="11">
        <v>250000</v>
      </c>
      <c r="E116" s="12">
        <v>242000</v>
      </c>
      <c r="F116" s="13">
        <v>1</v>
      </c>
      <c r="G116" s="43">
        <v>0</v>
      </c>
      <c r="H116" s="12">
        <v>0</v>
      </c>
      <c r="I116" s="59">
        <v>0</v>
      </c>
      <c r="J116" s="11">
        <v>0</v>
      </c>
      <c r="K116" s="12">
        <v>0</v>
      </c>
      <c r="L116" s="13">
        <v>0</v>
      </c>
      <c r="M116" s="43">
        <v>0</v>
      </c>
      <c r="N116" s="12">
        <v>0</v>
      </c>
      <c r="O116" s="59">
        <v>0</v>
      </c>
      <c r="P116" s="15">
        <f t="shared" si="5"/>
        <v>250000</v>
      </c>
      <c r="Q116" s="51">
        <f t="shared" si="6"/>
        <v>242000</v>
      </c>
      <c r="R116" s="52">
        <f t="shared" si="7"/>
        <v>1</v>
      </c>
      <c r="S116" s="10">
        <v>1173</v>
      </c>
      <c r="T116" s="81">
        <v>417</v>
      </c>
      <c r="U116" s="52">
        <f t="shared" si="8"/>
        <v>243173</v>
      </c>
      <c r="V116" s="69">
        <f t="shared" si="9"/>
        <v>418</v>
      </c>
    </row>
    <row r="117" spans="1:22" x14ac:dyDescent="0.25">
      <c r="A117" s="4" t="s">
        <v>1915</v>
      </c>
      <c r="B117" s="4" t="s">
        <v>1080</v>
      </c>
      <c r="C117" s="5" t="s">
        <v>2119</v>
      </c>
      <c r="D117" s="11">
        <v>0</v>
      </c>
      <c r="E117" s="12">
        <v>0</v>
      </c>
      <c r="F117" s="13">
        <v>0</v>
      </c>
      <c r="G117" s="43">
        <v>0</v>
      </c>
      <c r="H117" s="12">
        <v>0</v>
      </c>
      <c r="I117" s="59">
        <v>0</v>
      </c>
      <c r="J117" s="11">
        <v>0</v>
      </c>
      <c r="K117" s="12">
        <v>0</v>
      </c>
      <c r="L117" s="13">
        <v>0</v>
      </c>
      <c r="M117" s="43">
        <v>0</v>
      </c>
      <c r="N117" s="12">
        <v>0</v>
      </c>
      <c r="O117" s="59">
        <v>0</v>
      </c>
      <c r="P117" s="15">
        <f t="shared" si="5"/>
        <v>0</v>
      </c>
      <c r="Q117" s="51">
        <f t="shared" si="6"/>
        <v>0</v>
      </c>
      <c r="R117" s="52">
        <f t="shared" si="7"/>
        <v>0</v>
      </c>
      <c r="S117" s="10">
        <v>941</v>
      </c>
      <c r="T117" s="81">
        <v>438</v>
      </c>
      <c r="U117" s="52">
        <f t="shared" si="8"/>
        <v>941</v>
      </c>
      <c r="V117" s="69">
        <f t="shared" si="9"/>
        <v>438</v>
      </c>
    </row>
    <row r="118" spans="1:22" x14ac:dyDescent="0.25">
      <c r="A118" s="2" t="s">
        <v>1915</v>
      </c>
      <c r="B118" s="2" t="s">
        <v>2120</v>
      </c>
      <c r="C118" s="3" t="s">
        <v>2121</v>
      </c>
      <c r="D118" s="11">
        <v>0</v>
      </c>
      <c r="E118" s="12">
        <v>0</v>
      </c>
      <c r="F118" s="13">
        <v>0</v>
      </c>
      <c r="G118" s="43">
        <v>0</v>
      </c>
      <c r="H118" s="12">
        <v>0</v>
      </c>
      <c r="I118" s="59">
        <v>0</v>
      </c>
      <c r="J118" s="11">
        <v>48000</v>
      </c>
      <c r="K118" s="12">
        <v>45000</v>
      </c>
      <c r="L118" s="13">
        <v>5</v>
      </c>
      <c r="M118" s="43">
        <v>0</v>
      </c>
      <c r="N118" s="12">
        <v>0</v>
      </c>
      <c r="O118" s="59">
        <v>0</v>
      </c>
      <c r="P118" s="15">
        <f t="shared" si="5"/>
        <v>48000</v>
      </c>
      <c r="Q118" s="51">
        <f t="shared" si="6"/>
        <v>45000</v>
      </c>
      <c r="R118" s="52">
        <f t="shared" si="7"/>
        <v>5</v>
      </c>
      <c r="S118" s="10">
        <v>2125</v>
      </c>
      <c r="T118" s="81">
        <v>838</v>
      </c>
      <c r="U118" s="52">
        <f t="shared" si="8"/>
        <v>47125</v>
      </c>
      <c r="V118" s="69">
        <f t="shared" si="9"/>
        <v>843</v>
      </c>
    </row>
    <row r="119" spans="1:22" x14ac:dyDescent="0.25">
      <c r="A119" s="4" t="s">
        <v>1915</v>
      </c>
      <c r="B119" s="4" t="s">
        <v>2122</v>
      </c>
      <c r="C119" s="5" t="s">
        <v>2123</v>
      </c>
      <c r="D119" s="11">
        <v>0</v>
      </c>
      <c r="E119" s="12">
        <v>0</v>
      </c>
      <c r="F119" s="13">
        <v>0</v>
      </c>
      <c r="G119" s="43">
        <v>0</v>
      </c>
      <c r="H119" s="12">
        <v>0</v>
      </c>
      <c r="I119" s="59">
        <v>0</v>
      </c>
      <c r="J119" s="11">
        <v>0</v>
      </c>
      <c r="K119" s="12">
        <v>0</v>
      </c>
      <c r="L119" s="13">
        <v>0</v>
      </c>
      <c r="M119" s="43">
        <v>0</v>
      </c>
      <c r="N119" s="12">
        <v>0</v>
      </c>
      <c r="O119" s="59">
        <v>0</v>
      </c>
      <c r="P119" s="15">
        <f t="shared" si="5"/>
        <v>0</v>
      </c>
      <c r="Q119" s="51">
        <f t="shared" si="6"/>
        <v>0</v>
      </c>
      <c r="R119" s="52">
        <f t="shared" si="7"/>
        <v>0</v>
      </c>
      <c r="S119" s="10">
        <v>510</v>
      </c>
      <c r="T119" s="81">
        <v>101</v>
      </c>
      <c r="U119" s="52">
        <f t="shared" si="8"/>
        <v>510</v>
      </c>
      <c r="V119" s="69">
        <f t="shared" si="9"/>
        <v>101</v>
      </c>
    </row>
    <row r="120" spans="1:22" x14ac:dyDescent="0.25">
      <c r="A120" s="2" t="s">
        <v>1915</v>
      </c>
      <c r="B120" s="2" t="s">
        <v>2124</v>
      </c>
      <c r="C120" s="3" t="s">
        <v>2125</v>
      </c>
      <c r="D120" s="11">
        <v>800</v>
      </c>
      <c r="E120" s="12">
        <v>520</v>
      </c>
      <c r="F120" s="13">
        <v>1</v>
      </c>
      <c r="G120" s="43">
        <v>0</v>
      </c>
      <c r="H120" s="12">
        <v>0</v>
      </c>
      <c r="I120" s="59">
        <v>0</v>
      </c>
      <c r="J120" s="11">
        <v>6400</v>
      </c>
      <c r="K120" s="12">
        <v>2600</v>
      </c>
      <c r="L120" s="13">
        <v>5</v>
      </c>
      <c r="M120" s="43">
        <v>0</v>
      </c>
      <c r="N120" s="12">
        <v>0</v>
      </c>
      <c r="O120" s="59">
        <v>0</v>
      </c>
      <c r="P120" s="15">
        <f t="shared" si="5"/>
        <v>7200</v>
      </c>
      <c r="Q120" s="51">
        <f t="shared" si="6"/>
        <v>3120</v>
      </c>
      <c r="R120" s="52">
        <f t="shared" si="7"/>
        <v>6</v>
      </c>
      <c r="S120" s="10">
        <v>981</v>
      </c>
      <c r="T120" s="81">
        <v>275</v>
      </c>
      <c r="U120" s="52">
        <f t="shared" si="8"/>
        <v>4101</v>
      </c>
      <c r="V120" s="69">
        <f t="shared" si="9"/>
        <v>281</v>
      </c>
    </row>
    <row r="121" spans="1:22" x14ac:dyDescent="0.25">
      <c r="A121" s="4" t="s">
        <v>1915</v>
      </c>
      <c r="B121" s="4" t="s">
        <v>2126</v>
      </c>
      <c r="C121" s="5" t="s">
        <v>2127</v>
      </c>
      <c r="D121" s="11">
        <v>0</v>
      </c>
      <c r="E121" s="12">
        <v>0</v>
      </c>
      <c r="F121" s="13">
        <v>0</v>
      </c>
      <c r="G121" s="43">
        <v>0</v>
      </c>
      <c r="H121" s="12">
        <v>0</v>
      </c>
      <c r="I121" s="59">
        <v>0</v>
      </c>
      <c r="J121" s="11">
        <v>0</v>
      </c>
      <c r="K121" s="12">
        <v>0</v>
      </c>
      <c r="L121" s="13">
        <v>0</v>
      </c>
      <c r="M121" s="43">
        <v>0</v>
      </c>
      <c r="N121" s="12">
        <v>0</v>
      </c>
      <c r="O121" s="59">
        <v>0</v>
      </c>
      <c r="P121" s="15">
        <f t="shared" si="5"/>
        <v>0</v>
      </c>
      <c r="Q121" s="51">
        <f t="shared" si="6"/>
        <v>0</v>
      </c>
      <c r="R121" s="52">
        <f t="shared" si="7"/>
        <v>0</v>
      </c>
      <c r="S121" s="10">
        <v>2715</v>
      </c>
      <c r="T121" s="81">
        <v>465</v>
      </c>
      <c r="U121" s="52">
        <f t="shared" si="8"/>
        <v>2715</v>
      </c>
      <c r="V121" s="69">
        <f t="shared" si="9"/>
        <v>465</v>
      </c>
    </row>
    <row r="122" spans="1:22" x14ac:dyDescent="0.25">
      <c r="A122" s="2" t="s">
        <v>1915</v>
      </c>
      <c r="B122" s="2" t="s">
        <v>1608</v>
      </c>
      <c r="C122" s="3" t="s">
        <v>2128</v>
      </c>
      <c r="D122" s="11">
        <v>0</v>
      </c>
      <c r="E122" s="12">
        <v>0</v>
      </c>
      <c r="F122" s="13">
        <v>0</v>
      </c>
      <c r="G122" s="43">
        <v>0</v>
      </c>
      <c r="H122" s="12">
        <v>0</v>
      </c>
      <c r="I122" s="59">
        <v>0</v>
      </c>
      <c r="J122" s="11">
        <v>0</v>
      </c>
      <c r="K122" s="12">
        <v>0</v>
      </c>
      <c r="L122" s="13">
        <v>0</v>
      </c>
      <c r="M122" s="43">
        <v>0</v>
      </c>
      <c r="N122" s="12">
        <v>0</v>
      </c>
      <c r="O122" s="59">
        <v>0</v>
      </c>
      <c r="P122" s="15">
        <f t="shared" si="5"/>
        <v>0</v>
      </c>
      <c r="Q122" s="51">
        <f t="shared" si="6"/>
        <v>0</v>
      </c>
      <c r="R122" s="52">
        <f t="shared" si="7"/>
        <v>0</v>
      </c>
      <c r="S122" s="10">
        <v>459</v>
      </c>
      <c r="T122" s="81">
        <v>91</v>
      </c>
      <c r="U122" s="52">
        <f t="shared" si="8"/>
        <v>459</v>
      </c>
      <c r="V122" s="69">
        <f t="shared" si="9"/>
        <v>91</v>
      </c>
    </row>
    <row r="123" spans="1:22" x14ac:dyDescent="0.25">
      <c r="A123" s="4" t="s">
        <v>1915</v>
      </c>
      <c r="B123" s="4" t="s">
        <v>2129</v>
      </c>
      <c r="C123" s="5" t="s">
        <v>2130</v>
      </c>
      <c r="D123" s="11">
        <v>0</v>
      </c>
      <c r="E123" s="12">
        <v>0</v>
      </c>
      <c r="F123" s="13">
        <v>0</v>
      </c>
      <c r="G123" s="43">
        <v>0</v>
      </c>
      <c r="H123" s="12">
        <v>0</v>
      </c>
      <c r="I123" s="59">
        <v>0</v>
      </c>
      <c r="J123" s="11">
        <v>1000</v>
      </c>
      <c r="K123" s="12">
        <v>852</v>
      </c>
      <c r="L123" s="13">
        <v>1</v>
      </c>
      <c r="M123" s="43">
        <v>0</v>
      </c>
      <c r="N123" s="12">
        <v>0</v>
      </c>
      <c r="O123" s="59">
        <v>0</v>
      </c>
      <c r="P123" s="15">
        <f t="shared" si="5"/>
        <v>1000</v>
      </c>
      <c r="Q123" s="51">
        <f t="shared" si="6"/>
        <v>852</v>
      </c>
      <c r="R123" s="52">
        <f t="shared" si="7"/>
        <v>1</v>
      </c>
      <c r="S123" s="10">
        <v>994</v>
      </c>
      <c r="T123" s="81">
        <v>156</v>
      </c>
      <c r="U123" s="52">
        <f t="shared" si="8"/>
        <v>1846</v>
      </c>
      <c r="V123" s="69">
        <f t="shared" si="9"/>
        <v>157</v>
      </c>
    </row>
    <row r="124" spans="1:22" x14ac:dyDescent="0.25">
      <c r="A124" s="2" t="s">
        <v>1915</v>
      </c>
      <c r="B124" s="2" t="s">
        <v>391</v>
      </c>
      <c r="C124" s="3" t="s">
        <v>2131</v>
      </c>
      <c r="D124" s="11">
        <v>0</v>
      </c>
      <c r="E124" s="12">
        <v>0</v>
      </c>
      <c r="F124" s="13">
        <v>0</v>
      </c>
      <c r="G124" s="43">
        <v>0</v>
      </c>
      <c r="H124" s="12">
        <v>0</v>
      </c>
      <c r="I124" s="59">
        <v>0</v>
      </c>
      <c r="J124" s="11">
        <v>0</v>
      </c>
      <c r="K124" s="12">
        <v>0</v>
      </c>
      <c r="L124" s="13">
        <v>0</v>
      </c>
      <c r="M124" s="43">
        <v>0</v>
      </c>
      <c r="N124" s="12">
        <v>0</v>
      </c>
      <c r="O124" s="59">
        <v>0</v>
      </c>
      <c r="P124" s="15">
        <f t="shared" si="5"/>
        <v>0</v>
      </c>
      <c r="Q124" s="51">
        <f t="shared" si="6"/>
        <v>0</v>
      </c>
      <c r="R124" s="52">
        <f t="shared" si="7"/>
        <v>0</v>
      </c>
      <c r="S124" s="10">
        <v>4641</v>
      </c>
      <c r="T124" s="81">
        <v>691</v>
      </c>
      <c r="U124" s="52">
        <f t="shared" si="8"/>
        <v>4641</v>
      </c>
      <c r="V124" s="69">
        <f t="shared" si="9"/>
        <v>691</v>
      </c>
    </row>
    <row r="125" spans="1:22" x14ac:dyDescent="0.25">
      <c r="A125" s="4" t="s">
        <v>1915</v>
      </c>
      <c r="B125" s="4" t="s">
        <v>2132</v>
      </c>
      <c r="C125" s="5" t="s">
        <v>2133</v>
      </c>
      <c r="D125" s="11">
        <v>0</v>
      </c>
      <c r="E125" s="12">
        <v>0</v>
      </c>
      <c r="F125" s="13">
        <v>0</v>
      </c>
      <c r="G125" s="43">
        <v>0</v>
      </c>
      <c r="H125" s="12">
        <v>0</v>
      </c>
      <c r="I125" s="59">
        <v>0</v>
      </c>
      <c r="J125" s="11">
        <v>0</v>
      </c>
      <c r="K125" s="12">
        <v>0</v>
      </c>
      <c r="L125" s="13">
        <v>0</v>
      </c>
      <c r="M125" s="43">
        <v>0</v>
      </c>
      <c r="N125" s="12">
        <v>0</v>
      </c>
      <c r="O125" s="59">
        <v>0</v>
      </c>
      <c r="P125" s="15">
        <f t="shared" si="5"/>
        <v>0</v>
      </c>
      <c r="Q125" s="51">
        <f t="shared" si="6"/>
        <v>0</v>
      </c>
      <c r="R125" s="52">
        <f t="shared" si="7"/>
        <v>0</v>
      </c>
      <c r="S125" s="10">
        <v>815</v>
      </c>
      <c r="T125" s="81">
        <v>21</v>
      </c>
      <c r="U125" s="52">
        <f t="shared" si="8"/>
        <v>815</v>
      </c>
      <c r="V125" s="69">
        <f t="shared" si="9"/>
        <v>21</v>
      </c>
    </row>
    <row r="126" spans="1:22" x14ac:dyDescent="0.25">
      <c r="A126" s="2" t="s">
        <v>1915</v>
      </c>
      <c r="B126" s="2" t="s">
        <v>2134</v>
      </c>
      <c r="C126" s="3" t="s">
        <v>2135</v>
      </c>
      <c r="D126" s="11">
        <v>0</v>
      </c>
      <c r="E126" s="12">
        <v>0</v>
      </c>
      <c r="F126" s="13">
        <v>0</v>
      </c>
      <c r="G126" s="43">
        <v>0</v>
      </c>
      <c r="H126" s="12">
        <v>0</v>
      </c>
      <c r="I126" s="59">
        <v>0</v>
      </c>
      <c r="J126" s="11">
        <v>0</v>
      </c>
      <c r="K126" s="12">
        <v>0</v>
      </c>
      <c r="L126" s="13">
        <v>0</v>
      </c>
      <c r="M126" s="43">
        <v>0</v>
      </c>
      <c r="N126" s="12">
        <v>0</v>
      </c>
      <c r="O126" s="59">
        <v>0</v>
      </c>
      <c r="P126" s="15">
        <f t="shared" si="5"/>
        <v>0</v>
      </c>
      <c r="Q126" s="51">
        <f t="shared" si="6"/>
        <v>0</v>
      </c>
      <c r="R126" s="52">
        <f t="shared" si="7"/>
        <v>0</v>
      </c>
      <c r="S126" s="10">
        <v>1479</v>
      </c>
      <c r="T126" s="81">
        <v>691</v>
      </c>
      <c r="U126" s="52">
        <f t="shared" si="8"/>
        <v>1479</v>
      </c>
      <c r="V126" s="69">
        <f t="shared" si="9"/>
        <v>691</v>
      </c>
    </row>
    <row r="127" spans="1:22" x14ac:dyDescent="0.25">
      <c r="A127" s="4" t="s">
        <v>1915</v>
      </c>
      <c r="B127" s="4" t="s">
        <v>2136</v>
      </c>
      <c r="C127" s="5" t="s">
        <v>2137</v>
      </c>
      <c r="D127" s="11">
        <v>0</v>
      </c>
      <c r="E127" s="12">
        <v>0</v>
      </c>
      <c r="F127" s="13">
        <v>0</v>
      </c>
      <c r="G127" s="43">
        <v>0</v>
      </c>
      <c r="H127" s="12">
        <v>0</v>
      </c>
      <c r="I127" s="59">
        <v>0</v>
      </c>
      <c r="J127" s="11">
        <v>1700</v>
      </c>
      <c r="K127" s="12">
        <v>1360</v>
      </c>
      <c r="L127" s="13">
        <v>1</v>
      </c>
      <c r="M127" s="43">
        <v>0</v>
      </c>
      <c r="N127" s="12">
        <v>0</v>
      </c>
      <c r="O127" s="59">
        <v>0</v>
      </c>
      <c r="P127" s="15">
        <f t="shared" si="5"/>
        <v>1700</v>
      </c>
      <c r="Q127" s="51">
        <f t="shared" si="6"/>
        <v>1360</v>
      </c>
      <c r="R127" s="52">
        <f t="shared" si="7"/>
        <v>1</v>
      </c>
      <c r="S127" s="10">
        <v>3687</v>
      </c>
      <c r="T127" s="81">
        <v>712</v>
      </c>
      <c r="U127" s="52">
        <f t="shared" si="8"/>
        <v>5047</v>
      </c>
      <c r="V127" s="69">
        <f t="shared" si="9"/>
        <v>713</v>
      </c>
    </row>
    <row r="128" spans="1:22" x14ac:dyDescent="0.25">
      <c r="A128" s="2" t="s">
        <v>1915</v>
      </c>
      <c r="B128" s="2" t="s">
        <v>2138</v>
      </c>
      <c r="C128" s="3" t="s">
        <v>2139</v>
      </c>
      <c r="D128" s="11">
        <v>265000</v>
      </c>
      <c r="E128" s="12">
        <v>235000</v>
      </c>
      <c r="F128" s="13">
        <v>2</v>
      </c>
      <c r="G128" s="43">
        <v>0</v>
      </c>
      <c r="H128" s="12">
        <v>0</v>
      </c>
      <c r="I128" s="59">
        <v>0</v>
      </c>
      <c r="J128" s="11">
        <v>1000</v>
      </c>
      <c r="K128" s="12">
        <v>0</v>
      </c>
      <c r="L128" s="13">
        <v>1</v>
      </c>
      <c r="M128" s="43">
        <v>0</v>
      </c>
      <c r="N128" s="12">
        <v>0</v>
      </c>
      <c r="O128" s="59">
        <v>0</v>
      </c>
      <c r="P128" s="15">
        <f t="shared" si="5"/>
        <v>266000</v>
      </c>
      <c r="Q128" s="51">
        <f t="shared" si="6"/>
        <v>235000</v>
      </c>
      <c r="R128" s="52">
        <f t="shared" si="7"/>
        <v>3</v>
      </c>
      <c r="S128" s="10">
        <v>669</v>
      </c>
      <c r="T128" s="81">
        <v>362</v>
      </c>
      <c r="U128" s="52">
        <f t="shared" si="8"/>
        <v>235669</v>
      </c>
      <c r="V128" s="69">
        <f t="shared" si="9"/>
        <v>365</v>
      </c>
    </row>
    <row r="129" spans="1:22" x14ac:dyDescent="0.25">
      <c r="A129" s="4" t="s">
        <v>1915</v>
      </c>
      <c r="B129" s="4" t="s">
        <v>2140</v>
      </c>
      <c r="C129" s="5" t="s">
        <v>2141</v>
      </c>
      <c r="D129" s="11">
        <v>0</v>
      </c>
      <c r="E129" s="12">
        <v>0</v>
      </c>
      <c r="F129" s="13">
        <v>0</v>
      </c>
      <c r="G129" s="43">
        <v>0</v>
      </c>
      <c r="H129" s="12">
        <v>0</v>
      </c>
      <c r="I129" s="59">
        <v>0</v>
      </c>
      <c r="J129" s="11">
        <v>0</v>
      </c>
      <c r="K129" s="12">
        <v>0</v>
      </c>
      <c r="L129" s="13">
        <v>0</v>
      </c>
      <c r="M129" s="43">
        <v>0</v>
      </c>
      <c r="N129" s="12">
        <v>0</v>
      </c>
      <c r="O129" s="59">
        <v>0</v>
      </c>
      <c r="P129" s="15">
        <f t="shared" si="5"/>
        <v>0</v>
      </c>
      <c r="Q129" s="51">
        <f t="shared" si="6"/>
        <v>0</v>
      </c>
      <c r="R129" s="52">
        <f t="shared" si="7"/>
        <v>0</v>
      </c>
      <c r="S129" s="10">
        <v>968</v>
      </c>
      <c r="T129" s="81">
        <v>292</v>
      </c>
      <c r="U129" s="52">
        <f t="shared" si="8"/>
        <v>968</v>
      </c>
      <c r="V129" s="69">
        <f t="shared" si="9"/>
        <v>292</v>
      </c>
    </row>
    <row r="130" spans="1:22" x14ac:dyDescent="0.25">
      <c r="A130" s="2" t="s">
        <v>1915</v>
      </c>
      <c r="B130" s="2" t="s">
        <v>2142</v>
      </c>
      <c r="C130" s="3" t="s">
        <v>2143</v>
      </c>
      <c r="D130" s="11">
        <v>2316</v>
      </c>
      <c r="E130" s="12">
        <v>859</v>
      </c>
      <c r="F130" s="13">
        <v>3</v>
      </c>
      <c r="G130" s="43">
        <v>0</v>
      </c>
      <c r="H130" s="12">
        <v>0</v>
      </c>
      <c r="I130" s="59">
        <v>0</v>
      </c>
      <c r="J130" s="11">
        <v>0</v>
      </c>
      <c r="K130" s="12">
        <v>0</v>
      </c>
      <c r="L130" s="13">
        <v>0</v>
      </c>
      <c r="M130" s="43">
        <v>0</v>
      </c>
      <c r="N130" s="12">
        <v>0</v>
      </c>
      <c r="O130" s="59">
        <v>0</v>
      </c>
      <c r="P130" s="15">
        <f t="shared" si="5"/>
        <v>2316</v>
      </c>
      <c r="Q130" s="51">
        <f t="shared" si="6"/>
        <v>859</v>
      </c>
      <c r="R130" s="52">
        <f t="shared" si="7"/>
        <v>3</v>
      </c>
      <c r="S130" s="10">
        <v>1232</v>
      </c>
      <c r="T130" s="81">
        <v>256</v>
      </c>
      <c r="U130" s="52">
        <f t="shared" si="8"/>
        <v>2091</v>
      </c>
      <c r="V130" s="69">
        <f t="shared" si="9"/>
        <v>259</v>
      </c>
    </row>
    <row r="131" spans="1:22" x14ac:dyDescent="0.25">
      <c r="A131" s="2" t="s">
        <v>1404</v>
      </c>
      <c r="B131" s="2" t="s">
        <v>1405</v>
      </c>
      <c r="C131" s="3" t="s">
        <v>1406</v>
      </c>
      <c r="D131" s="1">
        <v>0</v>
      </c>
      <c r="E131" s="10">
        <v>0</v>
      </c>
      <c r="F131" s="42">
        <v>0</v>
      </c>
      <c r="G131" s="14">
        <v>0</v>
      </c>
      <c r="H131" s="10">
        <v>0</v>
      </c>
      <c r="I131" s="60">
        <v>0</v>
      </c>
      <c r="J131" s="1">
        <v>0</v>
      </c>
      <c r="K131" s="10">
        <v>0</v>
      </c>
      <c r="L131" s="42">
        <v>0</v>
      </c>
      <c r="M131" s="14">
        <v>0</v>
      </c>
      <c r="N131" s="10">
        <v>0</v>
      </c>
      <c r="O131" s="60">
        <v>0</v>
      </c>
      <c r="P131" s="15">
        <f t="shared" si="5"/>
        <v>0</v>
      </c>
      <c r="Q131" s="51">
        <f t="shared" si="6"/>
        <v>0</v>
      </c>
      <c r="R131" s="52">
        <f t="shared" si="7"/>
        <v>0</v>
      </c>
      <c r="S131" s="10">
        <v>7800</v>
      </c>
      <c r="T131" s="81">
        <v>46</v>
      </c>
      <c r="U131" s="52">
        <f t="shared" si="8"/>
        <v>7800</v>
      </c>
      <c r="V131" s="69">
        <f t="shared" si="9"/>
        <v>46</v>
      </c>
    </row>
    <row r="132" spans="1:22" x14ac:dyDescent="0.25">
      <c r="A132" s="4" t="s">
        <v>1404</v>
      </c>
      <c r="B132" s="4" t="s">
        <v>1407</v>
      </c>
      <c r="C132" s="5" t="s">
        <v>1408</v>
      </c>
      <c r="D132" s="1">
        <v>943000</v>
      </c>
      <c r="E132" s="10">
        <v>786</v>
      </c>
      <c r="F132" s="42">
        <v>11</v>
      </c>
      <c r="G132" s="14">
        <v>30000</v>
      </c>
      <c r="H132" s="10">
        <v>28000</v>
      </c>
      <c r="I132" s="60">
        <v>1</v>
      </c>
      <c r="J132" s="1">
        <v>654000</v>
      </c>
      <c r="K132" s="10">
        <v>617739</v>
      </c>
      <c r="L132" s="42">
        <v>8</v>
      </c>
      <c r="M132" s="14">
        <v>0</v>
      </c>
      <c r="N132" s="10">
        <v>0</v>
      </c>
      <c r="O132" s="60">
        <v>0</v>
      </c>
      <c r="P132" s="15">
        <f t="shared" si="5"/>
        <v>1627000</v>
      </c>
      <c r="Q132" s="51">
        <f t="shared" si="6"/>
        <v>646525</v>
      </c>
      <c r="R132" s="52">
        <f t="shared" si="7"/>
        <v>20</v>
      </c>
      <c r="S132" s="10">
        <v>33500</v>
      </c>
      <c r="T132" s="81">
        <v>199</v>
      </c>
      <c r="U132" s="52">
        <f t="shared" si="8"/>
        <v>680025</v>
      </c>
      <c r="V132" s="69">
        <f t="shared" si="9"/>
        <v>219</v>
      </c>
    </row>
    <row r="133" spans="1:22" x14ac:dyDescent="0.25">
      <c r="A133" s="2" t="s">
        <v>1404</v>
      </c>
      <c r="B133" s="2" t="s">
        <v>1409</v>
      </c>
      <c r="C133" s="3" t="s">
        <v>1410</v>
      </c>
      <c r="D133" s="1">
        <v>0</v>
      </c>
      <c r="E133" s="10">
        <v>0</v>
      </c>
      <c r="F133" s="42">
        <v>0</v>
      </c>
      <c r="G133" s="14">
        <v>0</v>
      </c>
      <c r="H133" s="10">
        <v>0</v>
      </c>
      <c r="I133" s="60">
        <v>0</v>
      </c>
      <c r="J133" s="1">
        <v>0</v>
      </c>
      <c r="K133" s="10">
        <v>0</v>
      </c>
      <c r="L133" s="42">
        <v>0</v>
      </c>
      <c r="M133" s="14">
        <v>0</v>
      </c>
      <c r="N133" s="10">
        <v>0</v>
      </c>
      <c r="O133" s="60">
        <v>0</v>
      </c>
      <c r="P133" s="15">
        <f t="shared" si="5"/>
        <v>0</v>
      </c>
      <c r="Q133" s="51">
        <f t="shared" si="6"/>
        <v>0</v>
      </c>
      <c r="R133" s="52">
        <f t="shared" si="7"/>
        <v>0</v>
      </c>
      <c r="S133" s="10">
        <v>396</v>
      </c>
      <c r="T133" s="81">
        <v>95</v>
      </c>
      <c r="U133" s="52">
        <f t="shared" si="8"/>
        <v>396</v>
      </c>
      <c r="V133" s="69">
        <f t="shared" si="9"/>
        <v>95</v>
      </c>
    </row>
    <row r="134" spans="1:22" x14ac:dyDescent="0.25">
      <c r="A134" s="4" t="s">
        <v>1404</v>
      </c>
      <c r="B134" s="4" t="s">
        <v>1240</v>
      </c>
      <c r="C134" s="5" t="s">
        <v>1411</v>
      </c>
      <c r="D134" s="1">
        <v>0</v>
      </c>
      <c r="E134" s="10">
        <v>0</v>
      </c>
      <c r="F134" s="42">
        <v>0</v>
      </c>
      <c r="G134" s="14">
        <v>0</v>
      </c>
      <c r="H134" s="10">
        <v>0</v>
      </c>
      <c r="I134" s="60">
        <v>0</v>
      </c>
      <c r="J134" s="1">
        <v>0</v>
      </c>
      <c r="K134" s="10">
        <v>0</v>
      </c>
      <c r="L134" s="42">
        <v>0</v>
      </c>
      <c r="M134" s="14">
        <v>0</v>
      </c>
      <c r="N134" s="10">
        <v>0</v>
      </c>
      <c r="O134" s="60">
        <v>0</v>
      </c>
      <c r="P134" s="15">
        <f t="shared" ref="P134:P197" si="10">D134+G134+J134+M134</f>
        <v>0</v>
      </c>
      <c r="Q134" s="51">
        <f t="shared" ref="Q134:Q197" si="11">E134+H134+K134+N134</f>
        <v>0</v>
      </c>
      <c r="R134" s="52">
        <f t="shared" ref="R134:R197" si="12">F134+I134+L134+O134</f>
        <v>0</v>
      </c>
      <c r="S134" s="10">
        <v>185</v>
      </c>
      <c r="T134" s="81">
        <v>99</v>
      </c>
      <c r="U134" s="52">
        <f t="shared" ref="U134:U197" si="13">Q134+S134</f>
        <v>185</v>
      </c>
      <c r="V134" s="69">
        <f t="shared" ref="V134:V197" si="14">R134+T134</f>
        <v>99</v>
      </c>
    </row>
    <row r="135" spans="1:22" x14ac:dyDescent="0.25">
      <c r="A135" s="2" t="s">
        <v>1404</v>
      </c>
      <c r="B135" s="2" t="s">
        <v>1412</v>
      </c>
      <c r="C135" s="3" t="s">
        <v>1413</v>
      </c>
      <c r="D135" s="1">
        <v>1007360</v>
      </c>
      <c r="E135" s="10">
        <v>977805</v>
      </c>
      <c r="F135" s="42">
        <v>8</v>
      </c>
      <c r="G135" s="14">
        <v>105000</v>
      </c>
      <c r="H135" s="10">
        <v>85200</v>
      </c>
      <c r="I135" s="60">
        <v>1</v>
      </c>
      <c r="J135" s="1">
        <v>2000</v>
      </c>
      <c r="K135" s="10">
        <v>0</v>
      </c>
      <c r="L135" s="42">
        <v>1</v>
      </c>
      <c r="M135" s="14">
        <v>0</v>
      </c>
      <c r="N135" s="10">
        <v>0</v>
      </c>
      <c r="O135" s="60">
        <v>0</v>
      </c>
      <c r="P135" s="15">
        <f t="shared" si="10"/>
        <v>1114360</v>
      </c>
      <c r="Q135" s="51">
        <f t="shared" si="11"/>
        <v>1063005</v>
      </c>
      <c r="R135" s="52">
        <f t="shared" si="12"/>
        <v>10</v>
      </c>
      <c r="S135" s="10">
        <v>395</v>
      </c>
      <c r="T135" s="81">
        <v>110</v>
      </c>
      <c r="U135" s="52">
        <f t="shared" si="13"/>
        <v>1063400</v>
      </c>
      <c r="V135" s="69">
        <f t="shared" si="14"/>
        <v>120</v>
      </c>
    </row>
    <row r="136" spans="1:22" x14ac:dyDescent="0.25">
      <c r="A136" s="4" t="s">
        <v>1404</v>
      </c>
      <c r="B136" s="4" t="s">
        <v>1414</v>
      </c>
      <c r="C136" s="5" t="s">
        <v>1415</v>
      </c>
      <c r="D136" s="1">
        <v>0</v>
      </c>
      <c r="E136" s="10">
        <v>0</v>
      </c>
      <c r="F136" s="42">
        <v>0</v>
      </c>
      <c r="G136" s="14">
        <v>0</v>
      </c>
      <c r="H136" s="10">
        <v>0</v>
      </c>
      <c r="I136" s="60">
        <v>0</v>
      </c>
      <c r="J136" s="1">
        <v>12000</v>
      </c>
      <c r="K136" s="10">
        <v>0</v>
      </c>
      <c r="L136" s="42">
        <v>1</v>
      </c>
      <c r="M136" s="14">
        <v>0</v>
      </c>
      <c r="N136" s="10">
        <v>0</v>
      </c>
      <c r="O136" s="60">
        <v>0</v>
      </c>
      <c r="P136" s="15">
        <f t="shared" si="10"/>
        <v>12000</v>
      </c>
      <c r="Q136" s="51">
        <f t="shared" si="11"/>
        <v>0</v>
      </c>
      <c r="R136" s="52">
        <f t="shared" si="12"/>
        <v>1</v>
      </c>
      <c r="S136" s="10">
        <v>6327</v>
      </c>
      <c r="T136" s="81">
        <v>310</v>
      </c>
      <c r="U136" s="52">
        <f t="shared" si="13"/>
        <v>6327</v>
      </c>
      <c r="V136" s="69">
        <f t="shared" si="14"/>
        <v>311</v>
      </c>
    </row>
    <row r="137" spans="1:22" x14ac:dyDescent="0.25">
      <c r="A137" s="2" t="s">
        <v>1404</v>
      </c>
      <c r="B137" s="2" t="s">
        <v>1416</v>
      </c>
      <c r="C137" s="3" t="s">
        <v>1417</v>
      </c>
      <c r="D137" s="1">
        <v>0</v>
      </c>
      <c r="E137" s="10">
        <v>0</v>
      </c>
      <c r="F137" s="42">
        <v>0</v>
      </c>
      <c r="G137" s="14">
        <v>0</v>
      </c>
      <c r="H137" s="10">
        <v>0</v>
      </c>
      <c r="I137" s="60">
        <v>0</v>
      </c>
      <c r="J137" s="1">
        <v>0</v>
      </c>
      <c r="K137" s="10">
        <v>0</v>
      </c>
      <c r="L137" s="42">
        <v>0</v>
      </c>
      <c r="M137" s="14">
        <v>110000</v>
      </c>
      <c r="N137" s="10">
        <v>100000</v>
      </c>
      <c r="O137" s="60">
        <v>1</v>
      </c>
      <c r="P137" s="15">
        <f t="shared" si="10"/>
        <v>110000</v>
      </c>
      <c r="Q137" s="51">
        <f t="shared" si="11"/>
        <v>100000</v>
      </c>
      <c r="R137" s="52">
        <f t="shared" si="12"/>
        <v>1</v>
      </c>
      <c r="S137" s="10">
        <v>352</v>
      </c>
      <c r="T137" s="81">
        <v>129</v>
      </c>
      <c r="U137" s="52">
        <f t="shared" si="13"/>
        <v>100352</v>
      </c>
      <c r="V137" s="69">
        <f t="shared" si="14"/>
        <v>130</v>
      </c>
    </row>
    <row r="138" spans="1:22" x14ac:dyDescent="0.25">
      <c r="A138" s="4" t="s">
        <v>1404</v>
      </c>
      <c r="B138" s="4" t="s">
        <v>1418</v>
      </c>
      <c r="C138" s="5" t="s">
        <v>1419</v>
      </c>
      <c r="D138" s="1">
        <v>1177866</v>
      </c>
      <c r="E138" s="10">
        <v>1070310</v>
      </c>
      <c r="F138" s="42">
        <v>7</v>
      </c>
      <c r="G138" s="14">
        <v>0</v>
      </c>
      <c r="H138" s="10">
        <v>0</v>
      </c>
      <c r="I138" s="60">
        <v>0</v>
      </c>
      <c r="J138" s="1">
        <v>0</v>
      </c>
      <c r="K138" s="10">
        <v>0</v>
      </c>
      <c r="L138" s="42">
        <v>0</v>
      </c>
      <c r="M138" s="14">
        <v>0</v>
      </c>
      <c r="N138" s="10">
        <v>0</v>
      </c>
      <c r="O138" s="60">
        <v>0</v>
      </c>
      <c r="P138" s="15">
        <f t="shared" si="10"/>
        <v>1177866</v>
      </c>
      <c r="Q138" s="51">
        <f t="shared" si="11"/>
        <v>1070310</v>
      </c>
      <c r="R138" s="52">
        <f t="shared" si="12"/>
        <v>7</v>
      </c>
      <c r="S138" s="10">
        <v>550</v>
      </c>
      <c r="T138" s="81">
        <v>110</v>
      </c>
      <c r="U138" s="52">
        <f t="shared" si="13"/>
        <v>1070860</v>
      </c>
      <c r="V138" s="69">
        <f t="shared" si="14"/>
        <v>117</v>
      </c>
    </row>
    <row r="139" spans="1:22" x14ac:dyDescent="0.25">
      <c r="A139" s="2" t="s">
        <v>1404</v>
      </c>
      <c r="B139" s="2" t="s">
        <v>1420</v>
      </c>
      <c r="C139" s="3" t="s">
        <v>1421</v>
      </c>
      <c r="D139" s="1">
        <v>0</v>
      </c>
      <c r="E139" s="10">
        <v>0</v>
      </c>
      <c r="F139" s="42">
        <v>0</v>
      </c>
      <c r="G139" s="14">
        <v>0</v>
      </c>
      <c r="H139" s="10">
        <v>0</v>
      </c>
      <c r="I139" s="60">
        <v>0</v>
      </c>
      <c r="J139" s="1">
        <v>0</v>
      </c>
      <c r="K139" s="10">
        <v>0</v>
      </c>
      <c r="L139" s="42">
        <v>0</v>
      </c>
      <c r="M139" s="14">
        <v>0</v>
      </c>
      <c r="N139" s="10">
        <v>0</v>
      </c>
      <c r="O139" s="60">
        <v>0</v>
      </c>
      <c r="P139" s="15">
        <f t="shared" si="10"/>
        <v>0</v>
      </c>
      <c r="Q139" s="51">
        <f t="shared" si="11"/>
        <v>0</v>
      </c>
      <c r="R139" s="52">
        <f t="shared" si="12"/>
        <v>0</v>
      </c>
      <c r="S139" s="10">
        <v>325</v>
      </c>
      <c r="T139" s="81">
        <v>31</v>
      </c>
      <c r="U139" s="52">
        <f t="shared" si="13"/>
        <v>325</v>
      </c>
      <c r="V139" s="69">
        <f t="shared" si="14"/>
        <v>31</v>
      </c>
    </row>
    <row r="140" spans="1:22" x14ac:dyDescent="0.25">
      <c r="A140" s="4" t="s">
        <v>1404</v>
      </c>
      <c r="B140" s="4" t="s">
        <v>1422</v>
      </c>
      <c r="C140" s="5" t="s">
        <v>1423</v>
      </c>
      <c r="D140" s="1">
        <v>5000</v>
      </c>
      <c r="E140" s="10">
        <v>5000</v>
      </c>
      <c r="F140" s="42">
        <v>1</v>
      </c>
      <c r="G140" s="14">
        <v>0</v>
      </c>
      <c r="H140" s="10">
        <v>0</v>
      </c>
      <c r="I140" s="60">
        <v>0</v>
      </c>
      <c r="J140" s="1">
        <v>33000</v>
      </c>
      <c r="K140" s="10">
        <v>28122</v>
      </c>
      <c r="L140" s="42">
        <v>1</v>
      </c>
      <c r="M140" s="14">
        <v>0</v>
      </c>
      <c r="N140" s="10">
        <v>0</v>
      </c>
      <c r="O140" s="60">
        <v>0</v>
      </c>
      <c r="P140" s="15">
        <f t="shared" si="10"/>
        <v>38000</v>
      </c>
      <c r="Q140" s="51">
        <f t="shared" si="11"/>
        <v>33122</v>
      </c>
      <c r="R140" s="52">
        <f t="shared" si="12"/>
        <v>2</v>
      </c>
      <c r="S140" s="10">
        <v>2199</v>
      </c>
      <c r="T140" s="81">
        <v>36</v>
      </c>
      <c r="U140" s="52">
        <f t="shared" si="13"/>
        <v>35321</v>
      </c>
      <c r="V140" s="69">
        <f t="shared" si="14"/>
        <v>38</v>
      </c>
    </row>
    <row r="141" spans="1:22" x14ac:dyDescent="0.25">
      <c r="A141" s="2" t="s">
        <v>1404</v>
      </c>
      <c r="B141" s="2" t="s">
        <v>1424</v>
      </c>
      <c r="C141" s="3" t="s">
        <v>1425</v>
      </c>
      <c r="D141" s="1">
        <v>0</v>
      </c>
      <c r="E141" s="10">
        <v>0</v>
      </c>
      <c r="F141" s="42">
        <v>0</v>
      </c>
      <c r="G141" s="14">
        <v>0</v>
      </c>
      <c r="H141" s="10">
        <v>0</v>
      </c>
      <c r="I141" s="60">
        <v>0</v>
      </c>
      <c r="J141" s="1">
        <v>0</v>
      </c>
      <c r="K141" s="10">
        <v>0</v>
      </c>
      <c r="L141" s="42">
        <v>0</v>
      </c>
      <c r="M141" s="14">
        <v>0</v>
      </c>
      <c r="N141" s="10">
        <v>0</v>
      </c>
      <c r="O141" s="60">
        <v>0</v>
      </c>
      <c r="P141" s="15">
        <f t="shared" si="10"/>
        <v>0</v>
      </c>
      <c r="Q141" s="51">
        <f t="shared" si="11"/>
        <v>0</v>
      </c>
      <c r="R141" s="52">
        <f t="shared" si="12"/>
        <v>0</v>
      </c>
      <c r="S141" s="10">
        <v>1095</v>
      </c>
      <c r="T141" s="81">
        <v>95</v>
      </c>
      <c r="U141" s="52">
        <f t="shared" si="13"/>
        <v>1095</v>
      </c>
      <c r="V141" s="69">
        <f t="shared" si="14"/>
        <v>95</v>
      </c>
    </row>
    <row r="142" spans="1:22" x14ac:dyDescent="0.25">
      <c r="A142" s="4" t="s">
        <v>1404</v>
      </c>
      <c r="B142" s="4" t="s">
        <v>1426</v>
      </c>
      <c r="C142" s="5" t="s">
        <v>1427</v>
      </c>
      <c r="D142" s="1">
        <v>826000</v>
      </c>
      <c r="E142" s="10">
        <v>586545</v>
      </c>
      <c r="F142" s="42">
        <v>4</v>
      </c>
      <c r="G142" s="14">
        <v>60000</v>
      </c>
      <c r="H142" s="10">
        <v>60000</v>
      </c>
      <c r="I142" s="60">
        <v>1</v>
      </c>
      <c r="J142" s="1">
        <v>454000</v>
      </c>
      <c r="K142" s="10">
        <v>394000</v>
      </c>
      <c r="L142" s="42">
        <v>5</v>
      </c>
      <c r="M142" s="14">
        <v>0</v>
      </c>
      <c r="N142" s="10">
        <v>0</v>
      </c>
      <c r="O142" s="60">
        <v>0</v>
      </c>
      <c r="P142" s="15">
        <f t="shared" si="10"/>
        <v>1340000</v>
      </c>
      <c r="Q142" s="51">
        <f t="shared" si="11"/>
        <v>1040545</v>
      </c>
      <c r="R142" s="52">
        <f t="shared" si="12"/>
        <v>10</v>
      </c>
      <c r="S142" s="10">
        <v>3950</v>
      </c>
      <c r="T142" s="81">
        <v>177</v>
      </c>
      <c r="U142" s="52">
        <f t="shared" si="13"/>
        <v>1044495</v>
      </c>
      <c r="V142" s="69">
        <f t="shared" si="14"/>
        <v>187</v>
      </c>
    </row>
    <row r="143" spans="1:22" x14ac:dyDescent="0.25">
      <c r="A143" s="2" t="s">
        <v>1404</v>
      </c>
      <c r="B143" s="2" t="s">
        <v>1428</v>
      </c>
      <c r="C143" s="3" t="s">
        <v>1429</v>
      </c>
      <c r="D143" s="1">
        <v>575440</v>
      </c>
      <c r="E143" s="10">
        <v>499387</v>
      </c>
      <c r="F143" s="42">
        <v>3</v>
      </c>
      <c r="G143" s="14">
        <v>0</v>
      </c>
      <c r="H143" s="10">
        <v>0</v>
      </c>
      <c r="I143" s="60">
        <v>0</v>
      </c>
      <c r="J143" s="1">
        <v>0</v>
      </c>
      <c r="K143" s="10">
        <v>0</v>
      </c>
      <c r="L143" s="42">
        <v>0</v>
      </c>
      <c r="M143" s="14">
        <v>0</v>
      </c>
      <c r="N143" s="10">
        <v>0</v>
      </c>
      <c r="O143" s="60">
        <v>0</v>
      </c>
      <c r="P143" s="15">
        <f t="shared" si="10"/>
        <v>575440</v>
      </c>
      <c r="Q143" s="51">
        <f t="shared" si="11"/>
        <v>499387</v>
      </c>
      <c r="R143" s="52">
        <f t="shared" si="12"/>
        <v>3</v>
      </c>
      <c r="S143" s="10">
        <v>828</v>
      </c>
      <c r="T143" s="81">
        <v>98</v>
      </c>
      <c r="U143" s="52">
        <f t="shared" si="13"/>
        <v>500215</v>
      </c>
      <c r="V143" s="69">
        <f t="shared" si="14"/>
        <v>101</v>
      </c>
    </row>
    <row r="144" spans="1:22" x14ac:dyDescent="0.25">
      <c r="A144" s="4" t="s">
        <v>1404</v>
      </c>
      <c r="B144" s="4" t="s">
        <v>1364</v>
      </c>
      <c r="C144" s="5" t="s">
        <v>1430</v>
      </c>
      <c r="D144" s="1">
        <v>130000</v>
      </c>
      <c r="E144" s="10">
        <v>127000</v>
      </c>
      <c r="F144" s="42">
        <v>1</v>
      </c>
      <c r="G144" s="14">
        <v>0</v>
      </c>
      <c r="H144" s="10">
        <v>0</v>
      </c>
      <c r="I144" s="60">
        <v>0</v>
      </c>
      <c r="J144" s="1">
        <v>30000</v>
      </c>
      <c r="K144" s="10">
        <v>13000</v>
      </c>
      <c r="L144" s="42">
        <v>1</v>
      </c>
      <c r="M144" s="14">
        <v>53000</v>
      </c>
      <c r="N144" s="10">
        <v>52000</v>
      </c>
      <c r="O144" s="60">
        <v>1</v>
      </c>
      <c r="P144" s="15">
        <f t="shared" si="10"/>
        <v>213000</v>
      </c>
      <c r="Q144" s="51">
        <f t="shared" si="11"/>
        <v>192000</v>
      </c>
      <c r="R144" s="52">
        <f t="shared" si="12"/>
        <v>3</v>
      </c>
      <c r="S144" s="10">
        <v>359</v>
      </c>
      <c r="T144" s="81">
        <v>31</v>
      </c>
      <c r="U144" s="52">
        <f t="shared" si="13"/>
        <v>192359</v>
      </c>
      <c r="V144" s="69">
        <f t="shared" si="14"/>
        <v>34</v>
      </c>
    </row>
    <row r="145" spans="1:22" x14ac:dyDescent="0.25">
      <c r="A145" s="2" t="s">
        <v>1404</v>
      </c>
      <c r="B145" s="2" t="s">
        <v>1431</v>
      </c>
      <c r="C145" s="3" t="s">
        <v>1432</v>
      </c>
      <c r="D145" s="1">
        <v>400000</v>
      </c>
      <c r="E145" s="10">
        <v>336000</v>
      </c>
      <c r="F145" s="42">
        <v>1</v>
      </c>
      <c r="G145" s="14">
        <v>0</v>
      </c>
      <c r="H145" s="10">
        <v>0</v>
      </c>
      <c r="I145" s="60">
        <v>0</v>
      </c>
      <c r="J145" s="1">
        <v>0</v>
      </c>
      <c r="K145" s="10">
        <v>0</v>
      </c>
      <c r="L145" s="42">
        <v>0</v>
      </c>
      <c r="M145" s="14">
        <v>0</v>
      </c>
      <c r="N145" s="10">
        <v>0</v>
      </c>
      <c r="O145" s="60">
        <v>0</v>
      </c>
      <c r="P145" s="15">
        <f t="shared" si="10"/>
        <v>400000</v>
      </c>
      <c r="Q145" s="51">
        <f t="shared" si="11"/>
        <v>336000</v>
      </c>
      <c r="R145" s="52">
        <f t="shared" si="12"/>
        <v>1</v>
      </c>
      <c r="S145" s="10">
        <v>1880</v>
      </c>
      <c r="T145" s="81">
        <v>168</v>
      </c>
      <c r="U145" s="52">
        <f t="shared" si="13"/>
        <v>337880</v>
      </c>
      <c r="V145" s="69">
        <f t="shared" si="14"/>
        <v>169</v>
      </c>
    </row>
    <row r="146" spans="1:22" x14ac:dyDescent="0.25">
      <c r="A146" s="4" t="s">
        <v>1404</v>
      </c>
      <c r="B146" s="4" t="s">
        <v>1433</v>
      </c>
      <c r="C146" s="5" t="s">
        <v>1434</v>
      </c>
      <c r="D146" s="1">
        <v>1175400</v>
      </c>
      <c r="E146" s="10">
        <v>1135090</v>
      </c>
      <c r="F146" s="42">
        <v>7</v>
      </c>
      <c r="G146" s="14">
        <v>60000</v>
      </c>
      <c r="H146" s="10">
        <v>54000</v>
      </c>
      <c r="I146" s="60">
        <v>1</v>
      </c>
      <c r="J146" s="1">
        <v>0</v>
      </c>
      <c r="K146" s="10">
        <v>0</v>
      </c>
      <c r="L146" s="42">
        <v>0</v>
      </c>
      <c r="M146" s="14">
        <v>0</v>
      </c>
      <c r="N146" s="10">
        <v>0</v>
      </c>
      <c r="O146" s="60">
        <v>0</v>
      </c>
      <c r="P146" s="15">
        <f t="shared" si="10"/>
        <v>1235400</v>
      </c>
      <c r="Q146" s="51">
        <f t="shared" si="11"/>
        <v>1189090</v>
      </c>
      <c r="R146" s="52">
        <f t="shared" si="12"/>
        <v>8</v>
      </c>
      <c r="S146" s="10">
        <v>185</v>
      </c>
      <c r="T146" s="81">
        <v>101</v>
      </c>
      <c r="U146" s="52">
        <f t="shared" si="13"/>
        <v>1189275</v>
      </c>
      <c r="V146" s="69">
        <f t="shared" si="14"/>
        <v>109</v>
      </c>
    </row>
    <row r="147" spans="1:22" x14ac:dyDescent="0.25">
      <c r="A147" s="2" t="s">
        <v>1404</v>
      </c>
      <c r="B147" s="2" t="s">
        <v>1127</v>
      </c>
      <c r="C147" s="3" t="s">
        <v>1435</v>
      </c>
      <c r="D147" s="1">
        <v>335664</v>
      </c>
      <c r="E147" s="10">
        <v>220000</v>
      </c>
      <c r="F147" s="42">
        <v>1</v>
      </c>
      <c r="G147" s="14">
        <v>0</v>
      </c>
      <c r="H147" s="10">
        <v>0</v>
      </c>
      <c r="I147" s="60">
        <v>0</v>
      </c>
      <c r="J147" s="1">
        <v>1546800</v>
      </c>
      <c r="K147" s="10">
        <v>907428</v>
      </c>
      <c r="L147" s="42">
        <v>2</v>
      </c>
      <c r="M147" s="14">
        <v>0</v>
      </c>
      <c r="N147" s="10">
        <v>0</v>
      </c>
      <c r="O147" s="60">
        <v>0</v>
      </c>
      <c r="P147" s="15">
        <f t="shared" si="10"/>
        <v>1882464</v>
      </c>
      <c r="Q147" s="51">
        <f t="shared" si="11"/>
        <v>1127428</v>
      </c>
      <c r="R147" s="52">
        <f t="shared" si="12"/>
        <v>3</v>
      </c>
      <c r="S147" s="10">
        <v>824</v>
      </c>
      <c r="T147" s="81">
        <v>121</v>
      </c>
      <c r="U147" s="52">
        <f t="shared" si="13"/>
        <v>1128252</v>
      </c>
      <c r="V147" s="69">
        <f t="shared" si="14"/>
        <v>124</v>
      </c>
    </row>
    <row r="148" spans="1:22" x14ac:dyDescent="0.25">
      <c r="A148" s="4" t="s">
        <v>1404</v>
      </c>
      <c r="B148" s="4" t="s">
        <v>1436</v>
      </c>
      <c r="C148" s="5" t="s">
        <v>1437</v>
      </c>
      <c r="D148" s="1">
        <v>0</v>
      </c>
      <c r="E148" s="10">
        <v>0</v>
      </c>
      <c r="F148" s="42">
        <v>0</v>
      </c>
      <c r="G148" s="14">
        <v>0</v>
      </c>
      <c r="H148" s="10">
        <v>0</v>
      </c>
      <c r="I148" s="60">
        <v>0</v>
      </c>
      <c r="J148" s="1">
        <v>0</v>
      </c>
      <c r="K148" s="10">
        <v>0</v>
      </c>
      <c r="L148" s="42">
        <v>0</v>
      </c>
      <c r="M148" s="14">
        <v>0</v>
      </c>
      <c r="N148" s="10">
        <v>0</v>
      </c>
      <c r="O148" s="60">
        <v>0</v>
      </c>
      <c r="P148" s="15">
        <f t="shared" si="10"/>
        <v>0</v>
      </c>
      <c r="Q148" s="51">
        <f t="shared" si="11"/>
        <v>0</v>
      </c>
      <c r="R148" s="52">
        <f t="shared" si="12"/>
        <v>0</v>
      </c>
      <c r="S148" s="10">
        <v>251</v>
      </c>
      <c r="T148" s="81">
        <v>23</v>
      </c>
      <c r="U148" s="52">
        <f t="shared" si="13"/>
        <v>251</v>
      </c>
      <c r="V148" s="69">
        <f t="shared" si="14"/>
        <v>23</v>
      </c>
    </row>
    <row r="149" spans="1:22" x14ac:dyDescent="0.25">
      <c r="A149" s="2" t="s">
        <v>1404</v>
      </c>
      <c r="B149" s="2" t="s">
        <v>1438</v>
      </c>
      <c r="C149" s="3" t="s">
        <v>1439</v>
      </c>
      <c r="D149" s="1">
        <v>109000</v>
      </c>
      <c r="E149" s="10">
        <v>94081</v>
      </c>
      <c r="F149" s="42">
        <v>2</v>
      </c>
      <c r="G149" s="14">
        <v>14000</v>
      </c>
      <c r="H149" s="10">
        <v>14000</v>
      </c>
      <c r="I149" s="60">
        <v>1</v>
      </c>
      <c r="J149" s="1">
        <v>9000</v>
      </c>
      <c r="K149" s="10">
        <v>0</v>
      </c>
      <c r="L149" s="42">
        <v>1</v>
      </c>
      <c r="M149" s="14">
        <v>0</v>
      </c>
      <c r="N149" s="10">
        <v>0</v>
      </c>
      <c r="O149" s="60">
        <v>0</v>
      </c>
      <c r="P149" s="15">
        <f t="shared" si="10"/>
        <v>132000</v>
      </c>
      <c r="Q149" s="51">
        <f t="shared" si="11"/>
        <v>108081</v>
      </c>
      <c r="R149" s="52">
        <f t="shared" si="12"/>
        <v>4</v>
      </c>
      <c r="S149" s="10">
        <v>2713</v>
      </c>
      <c r="T149" s="81">
        <v>99</v>
      </c>
      <c r="U149" s="52">
        <f t="shared" si="13"/>
        <v>110794</v>
      </c>
      <c r="V149" s="69">
        <f t="shared" si="14"/>
        <v>103</v>
      </c>
    </row>
    <row r="150" spans="1:22" x14ac:dyDescent="0.25">
      <c r="A150" s="4" t="s">
        <v>1404</v>
      </c>
      <c r="B150" s="4" t="s">
        <v>1440</v>
      </c>
      <c r="C150" s="5" t="s">
        <v>1441</v>
      </c>
      <c r="D150" s="1">
        <v>0</v>
      </c>
      <c r="E150" s="10">
        <v>0</v>
      </c>
      <c r="F150" s="42">
        <v>0</v>
      </c>
      <c r="G150" s="14">
        <v>0</v>
      </c>
      <c r="H150" s="10">
        <v>0</v>
      </c>
      <c r="I150" s="60">
        <v>0</v>
      </c>
      <c r="J150" s="1">
        <v>0</v>
      </c>
      <c r="K150" s="10">
        <v>0</v>
      </c>
      <c r="L150" s="42">
        <v>0</v>
      </c>
      <c r="M150" s="14">
        <v>0</v>
      </c>
      <c r="N150" s="10">
        <v>0</v>
      </c>
      <c r="O150" s="60">
        <v>0</v>
      </c>
      <c r="P150" s="15">
        <f t="shared" si="10"/>
        <v>0</v>
      </c>
      <c r="Q150" s="51">
        <f t="shared" si="11"/>
        <v>0</v>
      </c>
      <c r="R150" s="52">
        <f t="shared" si="12"/>
        <v>0</v>
      </c>
      <c r="S150" s="10">
        <v>832</v>
      </c>
      <c r="T150" s="81">
        <v>38</v>
      </c>
      <c r="U150" s="52">
        <f t="shared" si="13"/>
        <v>832</v>
      </c>
      <c r="V150" s="69">
        <f t="shared" si="14"/>
        <v>38</v>
      </c>
    </row>
    <row r="151" spans="1:22" x14ac:dyDescent="0.25">
      <c r="A151" s="2" t="s">
        <v>1404</v>
      </c>
      <c r="B151" s="2" t="s">
        <v>1442</v>
      </c>
      <c r="C151" s="3" t="s">
        <v>1443</v>
      </c>
      <c r="D151" s="1">
        <v>0</v>
      </c>
      <c r="E151" s="10">
        <v>0</v>
      </c>
      <c r="F151" s="42">
        <v>0</v>
      </c>
      <c r="G151" s="14">
        <v>0</v>
      </c>
      <c r="H151" s="10">
        <v>0</v>
      </c>
      <c r="I151" s="60">
        <v>0</v>
      </c>
      <c r="J151" s="1">
        <v>0</v>
      </c>
      <c r="K151" s="10">
        <v>0</v>
      </c>
      <c r="L151" s="42">
        <v>0</v>
      </c>
      <c r="M151" s="14">
        <v>0</v>
      </c>
      <c r="N151" s="10">
        <v>0</v>
      </c>
      <c r="O151" s="60">
        <v>0</v>
      </c>
      <c r="P151" s="15">
        <f t="shared" si="10"/>
        <v>0</v>
      </c>
      <c r="Q151" s="51">
        <f t="shared" si="11"/>
        <v>0</v>
      </c>
      <c r="R151" s="52">
        <f t="shared" si="12"/>
        <v>0</v>
      </c>
      <c r="S151" s="10">
        <v>996</v>
      </c>
      <c r="T151" s="81">
        <v>136</v>
      </c>
      <c r="U151" s="52">
        <f t="shared" si="13"/>
        <v>996</v>
      </c>
      <c r="V151" s="69">
        <f t="shared" si="14"/>
        <v>136</v>
      </c>
    </row>
    <row r="152" spans="1:22" x14ac:dyDescent="0.25">
      <c r="A152" s="4" t="s">
        <v>1404</v>
      </c>
      <c r="B152" s="4" t="s">
        <v>1444</v>
      </c>
      <c r="C152" s="5" t="s">
        <v>1445</v>
      </c>
      <c r="D152" s="1">
        <v>0</v>
      </c>
      <c r="E152" s="10">
        <v>0</v>
      </c>
      <c r="F152" s="42">
        <v>0</v>
      </c>
      <c r="G152" s="14">
        <v>0</v>
      </c>
      <c r="H152" s="10">
        <v>0</v>
      </c>
      <c r="I152" s="60">
        <v>0</v>
      </c>
      <c r="J152" s="1">
        <v>0</v>
      </c>
      <c r="K152" s="10">
        <v>0</v>
      </c>
      <c r="L152" s="42">
        <v>0</v>
      </c>
      <c r="M152" s="14">
        <v>0</v>
      </c>
      <c r="N152" s="10">
        <v>0</v>
      </c>
      <c r="O152" s="60">
        <v>0</v>
      </c>
      <c r="P152" s="15">
        <f t="shared" si="10"/>
        <v>0</v>
      </c>
      <c r="Q152" s="51">
        <f t="shared" si="11"/>
        <v>0</v>
      </c>
      <c r="R152" s="52">
        <f t="shared" si="12"/>
        <v>0</v>
      </c>
      <c r="S152" s="10">
        <v>663</v>
      </c>
      <c r="T152" s="81">
        <v>155</v>
      </c>
      <c r="U152" s="52">
        <f t="shared" si="13"/>
        <v>663</v>
      </c>
      <c r="V152" s="69">
        <f t="shared" si="14"/>
        <v>155</v>
      </c>
    </row>
    <row r="153" spans="1:22" x14ac:dyDescent="0.25">
      <c r="A153" s="2" t="s">
        <v>1404</v>
      </c>
      <c r="B153" s="2" t="s">
        <v>1446</v>
      </c>
      <c r="C153" s="3" t="s">
        <v>1447</v>
      </c>
      <c r="D153" s="1">
        <v>0</v>
      </c>
      <c r="E153" s="10">
        <v>0</v>
      </c>
      <c r="F153" s="42">
        <v>0</v>
      </c>
      <c r="G153" s="14">
        <v>0</v>
      </c>
      <c r="H153" s="10">
        <v>0</v>
      </c>
      <c r="I153" s="60">
        <v>0</v>
      </c>
      <c r="J153" s="1">
        <v>0</v>
      </c>
      <c r="K153" s="10">
        <v>0</v>
      </c>
      <c r="L153" s="42">
        <v>0</v>
      </c>
      <c r="M153" s="14">
        <v>0</v>
      </c>
      <c r="N153" s="10">
        <v>0</v>
      </c>
      <c r="O153" s="60">
        <v>0</v>
      </c>
      <c r="P153" s="15">
        <f t="shared" si="10"/>
        <v>0</v>
      </c>
      <c r="Q153" s="51">
        <f t="shared" si="11"/>
        <v>0</v>
      </c>
      <c r="R153" s="52">
        <f t="shared" si="12"/>
        <v>0</v>
      </c>
      <c r="S153" s="10">
        <v>1397</v>
      </c>
      <c r="T153" s="81">
        <v>105</v>
      </c>
      <c r="U153" s="52">
        <f t="shared" si="13"/>
        <v>1397</v>
      </c>
      <c r="V153" s="69">
        <f t="shared" si="14"/>
        <v>105</v>
      </c>
    </row>
    <row r="154" spans="1:22" x14ac:dyDescent="0.25">
      <c r="A154" s="2" t="s">
        <v>392</v>
      </c>
      <c r="B154" s="2" t="s">
        <v>392</v>
      </c>
      <c r="C154" s="3" t="s">
        <v>142</v>
      </c>
      <c r="D154" s="1">
        <v>328000</v>
      </c>
      <c r="E154" s="10">
        <v>295000</v>
      </c>
      <c r="F154" s="42">
        <v>3</v>
      </c>
      <c r="G154" s="14">
        <v>0</v>
      </c>
      <c r="H154" s="10">
        <v>0</v>
      </c>
      <c r="I154" s="60">
        <v>0</v>
      </c>
      <c r="J154" s="1">
        <v>0</v>
      </c>
      <c r="K154" s="10">
        <v>0</v>
      </c>
      <c r="L154" s="42">
        <v>0</v>
      </c>
      <c r="M154" s="14">
        <v>0</v>
      </c>
      <c r="N154" s="10">
        <v>0</v>
      </c>
      <c r="O154" s="60">
        <v>0</v>
      </c>
      <c r="P154" s="15">
        <f t="shared" si="10"/>
        <v>328000</v>
      </c>
      <c r="Q154" s="51">
        <f t="shared" si="11"/>
        <v>295000</v>
      </c>
      <c r="R154" s="51">
        <f t="shared" si="12"/>
        <v>3</v>
      </c>
      <c r="S154" s="10">
        <v>186</v>
      </c>
      <c r="T154" s="81">
        <v>27</v>
      </c>
      <c r="U154" s="51">
        <f t="shared" si="13"/>
        <v>295186</v>
      </c>
      <c r="V154" s="70">
        <f t="shared" si="14"/>
        <v>30</v>
      </c>
    </row>
    <row r="155" spans="1:22" x14ac:dyDescent="0.25">
      <c r="A155" s="4" t="s">
        <v>521</v>
      </c>
      <c r="B155" s="4" t="s">
        <v>1448</v>
      </c>
      <c r="C155" s="5" t="s">
        <v>1449</v>
      </c>
      <c r="D155" s="1">
        <v>148740</v>
      </c>
      <c r="E155" s="10">
        <v>120000</v>
      </c>
      <c r="F155" s="42">
        <v>1</v>
      </c>
      <c r="G155" s="14">
        <v>0</v>
      </c>
      <c r="H155" s="10">
        <v>0</v>
      </c>
      <c r="I155" s="60">
        <v>0</v>
      </c>
      <c r="J155" s="1">
        <v>1700</v>
      </c>
      <c r="K155" s="10">
        <v>1700</v>
      </c>
      <c r="L155" s="42">
        <v>1</v>
      </c>
      <c r="M155" s="14">
        <v>0</v>
      </c>
      <c r="N155" s="10">
        <v>0</v>
      </c>
      <c r="O155" s="60">
        <v>0</v>
      </c>
      <c r="P155" s="15">
        <f t="shared" si="10"/>
        <v>150440</v>
      </c>
      <c r="Q155" s="51">
        <f t="shared" si="11"/>
        <v>121700</v>
      </c>
      <c r="R155" s="52">
        <f t="shared" si="12"/>
        <v>2</v>
      </c>
      <c r="S155" s="10">
        <v>7500</v>
      </c>
      <c r="T155" s="81">
        <v>145</v>
      </c>
      <c r="U155" s="52">
        <f t="shared" si="13"/>
        <v>129200</v>
      </c>
      <c r="V155" s="69">
        <f t="shared" si="14"/>
        <v>147</v>
      </c>
    </row>
    <row r="156" spans="1:22" x14ac:dyDescent="0.25">
      <c r="A156" s="2" t="s">
        <v>521</v>
      </c>
      <c r="B156" s="2" t="s">
        <v>1450</v>
      </c>
      <c r="C156" s="3" t="s">
        <v>1451</v>
      </c>
      <c r="D156" s="1">
        <v>0</v>
      </c>
      <c r="E156" s="10">
        <v>0</v>
      </c>
      <c r="F156" s="42">
        <v>0</v>
      </c>
      <c r="G156" s="14">
        <v>0</v>
      </c>
      <c r="H156" s="10">
        <v>0</v>
      </c>
      <c r="I156" s="60">
        <v>0</v>
      </c>
      <c r="J156" s="1">
        <v>0</v>
      </c>
      <c r="K156" s="10">
        <v>0</v>
      </c>
      <c r="L156" s="42">
        <v>0</v>
      </c>
      <c r="M156" s="14">
        <v>0</v>
      </c>
      <c r="N156" s="10">
        <v>0</v>
      </c>
      <c r="O156" s="60">
        <v>0</v>
      </c>
      <c r="P156" s="15">
        <f t="shared" si="10"/>
        <v>0</v>
      </c>
      <c r="Q156" s="51">
        <f t="shared" si="11"/>
        <v>0</v>
      </c>
      <c r="R156" s="52">
        <f t="shared" si="12"/>
        <v>0</v>
      </c>
      <c r="S156" s="10">
        <v>41525</v>
      </c>
      <c r="T156" s="81">
        <v>492</v>
      </c>
      <c r="U156" s="52">
        <f t="shared" si="13"/>
        <v>41525</v>
      </c>
      <c r="V156" s="69">
        <f t="shared" si="14"/>
        <v>492</v>
      </c>
    </row>
    <row r="157" spans="1:22" x14ac:dyDescent="0.25">
      <c r="A157" s="4" t="s">
        <v>521</v>
      </c>
      <c r="B157" s="4" t="s">
        <v>1452</v>
      </c>
      <c r="C157" s="5" t="s">
        <v>1453</v>
      </c>
      <c r="D157" s="1">
        <v>0</v>
      </c>
      <c r="E157" s="10">
        <v>0</v>
      </c>
      <c r="F157" s="42">
        <v>0</v>
      </c>
      <c r="G157" s="14">
        <v>0</v>
      </c>
      <c r="H157" s="10">
        <v>0</v>
      </c>
      <c r="I157" s="60">
        <v>0</v>
      </c>
      <c r="J157" s="1">
        <v>0</v>
      </c>
      <c r="K157" s="10">
        <v>0</v>
      </c>
      <c r="L157" s="42">
        <v>0</v>
      </c>
      <c r="M157" s="14">
        <v>0</v>
      </c>
      <c r="N157" s="10">
        <v>0</v>
      </c>
      <c r="O157" s="60">
        <v>0</v>
      </c>
      <c r="P157" s="15">
        <f t="shared" si="10"/>
        <v>0</v>
      </c>
      <c r="Q157" s="51">
        <f t="shared" si="11"/>
        <v>0</v>
      </c>
      <c r="R157" s="52">
        <f t="shared" si="12"/>
        <v>0</v>
      </c>
      <c r="S157" s="10">
        <v>506</v>
      </c>
      <c r="T157" s="81">
        <v>87</v>
      </c>
      <c r="U157" s="52">
        <f t="shared" si="13"/>
        <v>506</v>
      </c>
      <c r="V157" s="69">
        <f t="shared" si="14"/>
        <v>87</v>
      </c>
    </row>
    <row r="158" spans="1:22" x14ac:dyDescent="0.25">
      <c r="A158" s="4" t="s">
        <v>521</v>
      </c>
      <c r="B158" s="4" t="s">
        <v>522</v>
      </c>
      <c r="C158" s="5" t="s">
        <v>523</v>
      </c>
      <c r="D158" s="1">
        <v>0</v>
      </c>
      <c r="E158" s="10">
        <v>0</v>
      </c>
      <c r="F158" s="42">
        <v>0</v>
      </c>
      <c r="G158" s="14">
        <v>0</v>
      </c>
      <c r="H158" s="10">
        <v>0</v>
      </c>
      <c r="I158" s="60">
        <v>0</v>
      </c>
      <c r="J158" s="1">
        <v>0</v>
      </c>
      <c r="K158" s="10">
        <v>0</v>
      </c>
      <c r="L158" s="42">
        <v>0</v>
      </c>
      <c r="M158" s="14">
        <v>0</v>
      </c>
      <c r="N158" s="10">
        <v>0</v>
      </c>
      <c r="O158" s="60">
        <v>0</v>
      </c>
      <c r="P158" s="15">
        <f t="shared" si="10"/>
        <v>0</v>
      </c>
      <c r="Q158" s="51">
        <f t="shared" si="11"/>
        <v>0</v>
      </c>
      <c r="R158" s="52">
        <f t="shared" si="12"/>
        <v>0</v>
      </c>
      <c r="S158" s="53">
        <v>1097</v>
      </c>
      <c r="T158" s="81">
        <v>115</v>
      </c>
      <c r="U158" s="52">
        <f t="shared" si="13"/>
        <v>1097</v>
      </c>
      <c r="V158" s="69">
        <f t="shared" si="14"/>
        <v>115</v>
      </c>
    </row>
    <row r="159" spans="1:22" x14ac:dyDescent="0.25">
      <c r="A159" s="2" t="s">
        <v>521</v>
      </c>
      <c r="B159" s="2" t="s">
        <v>1454</v>
      </c>
      <c r="C159" s="3" t="s">
        <v>1455</v>
      </c>
      <c r="D159" s="1">
        <v>1044920</v>
      </c>
      <c r="E159" s="10">
        <v>937718</v>
      </c>
      <c r="F159" s="42">
        <v>7</v>
      </c>
      <c r="G159" s="14">
        <v>0</v>
      </c>
      <c r="H159" s="10">
        <v>0</v>
      </c>
      <c r="I159" s="60">
        <v>0</v>
      </c>
      <c r="J159" s="1">
        <v>0</v>
      </c>
      <c r="K159" s="10">
        <v>0</v>
      </c>
      <c r="L159" s="42">
        <v>0</v>
      </c>
      <c r="M159" s="14">
        <v>0</v>
      </c>
      <c r="N159" s="10">
        <v>0</v>
      </c>
      <c r="O159" s="60">
        <v>0</v>
      </c>
      <c r="P159" s="15">
        <f t="shared" si="10"/>
        <v>1044920</v>
      </c>
      <c r="Q159" s="51">
        <f t="shared" si="11"/>
        <v>937718</v>
      </c>
      <c r="R159" s="52">
        <f t="shared" si="12"/>
        <v>7</v>
      </c>
      <c r="S159" s="10">
        <v>4600</v>
      </c>
      <c r="T159" s="81">
        <v>400</v>
      </c>
      <c r="U159" s="52">
        <f t="shared" si="13"/>
        <v>942318</v>
      </c>
      <c r="V159" s="69">
        <f t="shared" si="14"/>
        <v>407</v>
      </c>
    </row>
    <row r="160" spans="1:22" x14ac:dyDescent="0.25">
      <c r="A160" s="4" t="s">
        <v>521</v>
      </c>
      <c r="B160" s="4" t="s">
        <v>1456</v>
      </c>
      <c r="C160" s="5" t="s">
        <v>1457</v>
      </c>
      <c r="D160" s="1">
        <v>0</v>
      </c>
      <c r="E160" s="10">
        <v>0</v>
      </c>
      <c r="F160" s="42">
        <v>0</v>
      </c>
      <c r="G160" s="14">
        <v>0</v>
      </c>
      <c r="H160" s="10">
        <v>0</v>
      </c>
      <c r="I160" s="60">
        <v>0</v>
      </c>
      <c r="J160" s="1">
        <v>0</v>
      </c>
      <c r="K160" s="10">
        <v>0</v>
      </c>
      <c r="L160" s="42">
        <v>0</v>
      </c>
      <c r="M160" s="14">
        <v>0</v>
      </c>
      <c r="N160" s="10">
        <v>0</v>
      </c>
      <c r="O160" s="60">
        <v>0</v>
      </c>
      <c r="P160" s="15">
        <f t="shared" si="10"/>
        <v>0</v>
      </c>
      <c r="Q160" s="51">
        <f t="shared" si="11"/>
        <v>0</v>
      </c>
      <c r="R160" s="52">
        <f t="shared" si="12"/>
        <v>0</v>
      </c>
      <c r="S160" s="10">
        <v>1218</v>
      </c>
      <c r="T160" s="81">
        <v>130</v>
      </c>
      <c r="U160" s="52">
        <f t="shared" si="13"/>
        <v>1218</v>
      </c>
      <c r="V160" s="69">
        <f t="shared" si="14"/>
        <v>130</v>
      </c>
    </row>
    <row r="161" spans="1:22" x14ac:dyDescent="0.25">
      <c r="A161" s="2" t="s">
        <v>521</v>
      </c>
      <c r="B161" s="2" t="s">
        <v>1458</v>
      </c>
      <c r="C161" s="3" t="s">
        <v>1459</v>
      </c>
      <c r="D161" s="1">
        <v>0</v>
      </c>
      <c r="E161" s="10">
        <v>0</v>
      </c>
      <c r="F161" s="42">
        <v>0</v>
      </c>
      <c r="G161" s="14">
        <v>0</v>
      </c>
      <c r="H161" s="10">
        <v>0</v>
      </c>
      <c r="I161" s="60">
        <v>0</v>
      </c>
      <c r="J161" s="1">
        <v>0</v>
      </c>
      <c r="K161" s="10">
        <v>0</v>
      </c>
      <c r="L161" s="42">
        <v>0</v>
      </c>
      <c r="M161" s="14">
        <v>0</v>
      </c>
      <c r="N161" s="10">
        <v>0</v>
      </c>
      <c r="O161" s="60">
        <v>0</v>
      </c>
      <c r="P161" s="15">
        <f t="shared" si="10"/>
        <v>0</v>
      </c>
      <c r="Q161" s="51">
        <f t="shared" si="11"/>
        <v>0</v>
      </c>
      <c r="R161" s="52">
        <f t="shared" si="12"/>
        <v>0</v>
      </c>
      <c r="S161" s="10">
        <v>831</v>
      </c>
      <c r="T161" s="81">
        <v>120</v>
      </c>
      <c r="U161" s="52">
        <f t="shared" si="13"/>
        <v>831</v>
      </c>
      <c r="V161" s="69">
        <f t="shared" si="14"/>
        <v>120</v>
      </c>
    </row>
    <row r="162" spans="1:22" x14ac:dyDescent="0.25">
      <c r="A162" s="4" t="s">
        <v>521</v>
      </c>
      <c r="B162" s="4" t="s">
        <v>1377</v>
      </c>
      <c r="C162" s="5" t="s">
        <v>1460</v>
      </c>
      <c r="D162" s="1">
        <v>0</v>
      </c>
      <c r="E162" s="10">
        <v>0</v>
      </c>
      <c r="F162" s="42">
        <v>0</v>
      </c>
      <c r="G162" s="14">
        <v>0</v>
      </c>
      <c r="H162" s="10">
        <v>0</v>
      </c>
      <c r="I162" s="60">
        <v>0</v>
      </c>
      <c r="J162" s="1">
        <v>0</v>
      </c>
      <c r="K162" s="10">
        <v>0</v>
      </c>
      <c r="L162" s="42">
        <v>0</v>
      </c>
      <c r="M162" s="14">
        <v>0</v>
      </c>
      <c r="N162" s="10">
        <v>0</v>
      </c>
      <c r="O162" s="60">
        <v>0</v>
      </c>
      <c r="P162" s="15">
        <f t="shared" si="10"/>
        <v>0</v>
      </c>
      <c r="Q162" s="51">
        <f t="shared" si="11"/>
        <v>0</v>
      </c>
      <c r="R162" s="52">
        <f t="shared" si="12"/>
        <v>0</v>
      </c>
      <c r="S162" s="10">
        <v>1460</v>
      </c>
      <c r="T162" s="81">
        <v>177</v>
      </c>
      <c r="U162" s="52">
        <f t="shared" si="13"/>
        <v>1460</v>
      </c>
      <c r="V162" s="69">
        <f t="shared" si="14"/>
        <v>177</v>
      </c>
    </row>
    <row r="163" spans="1:22" x14ac:dyDescent="0.25">
      <c r="A163" s="2" t="s">
        <v>521</v>
      </c>
      <c r="B163" s="2" t="s">
        <v>524</v>
      </c>
      <c r="C163" s="3" t="s">
        <v>525</v>
      </c>
      <c r="D163" s="1">
        <v>0</v>
      </c>
      <c r="E163" s="10">
        <v>0</v>
      </c>
      <c r="F163" s="42">
        <v>0</v>
      </c>
      <c r="G163" s="14">
        <v>0</v>
      </c>
      <c r="H163" s="10">
        <v>0</v>
      </c>
      <c r="I163" s="60">
        <v>0</v>
      </c>
      <c r="J163" s="1">
        <v>0</v>
      </c>
      <c r="K163" s="10">
        <v>0</v>
      </c>
      <c r="L163" s="42">
        <v>0</v>
      </c>
      <c r="M163" s="14">
        <v>0</v>
      </c>
      <c r="N163" s="10">
        <v>0</v>
      </c>
      <c r="O163" s="60">
        <v>0</v>
      </c>
      <c r="P163" s="15">
        <f t="shared" si="10"/>
        <v>0</v>
      </c>
      <c r="Q163" s="51">
        <f t="shared" si="11"/>
        <v>0</v>
      </c>
      <c r="R163" s="52">
        <f t="shared" si="12"/>
        <v>0</v>
      </c>
      <c r="S163" s="53">
        <v>2161</v>
      </c>
      <c r="T163" s="81">
        <v>113</v>
      </c>
      <c r="U163" s="52">
        <f t="shared" si="13"/>
        <v>2161</v>
      </c>
      <c r="V163" s="69">
        <f t="shared" si="14"/>
        <v>113</v>
      </c>
    </row>
    <row r="164" spans="1:22" x14ac:dyDescent="0.25">
      <c r="A164" s="2" t="s">
        <v>521</v>
      </c>
      <c r="B164" s="2" t="s">
        <v>1461</v>
      </c>
      <c r="C164" s="3" t="s">
        <v>1462</v>
      </c>
      <c r="D164" s="1">
        <v>0</v>
      </c>
      <c r="E164" s="10">
        <v>0</v>
      </c>
      <c r="F164" s="42">
        <v>0</v>
      </c>
      <c r="G164" s="14">
        <v>0</v>
      </c>
      <c r="H164" s="10">
        <v>0</v>
      </c>
      <c r="I164" s="60">
        <v>0</v>
      </c>
      <c r="J164" s="1">
        <v>0</v>
      </c>
      <c r="K164" s="10">
        <v>0</v>
      </c>
      <c r="L164" s="42">
        <v>0</v>
      </c>
      <c r="M164" s="14">
        <v>0</v>
      </c>
      <c r="N164" s="10">
        <v>0</v>
      </c>
      <c r="O164" s="60">
        <v>0</v>
      </c>
      <c r="P164" s="15">
        <f t="shared" si="10"/>
        <v>0</v>
      </c>
      <c r="Q164" s="51">
        <f t="shared" si="11"/>
        <v>0</v>
      </c>
      <c r="R164" s="52">
        <f t="shared" si="12"/>
        <v>0</v>
      </c>
      <c r="S164" s="10">
        <v>2157</v>
      </c>
      <c r="T164" s="81">
        <v>100</v>
      </c>
      <c r="U164" s="52">
        <f t="shared" si="13"/>
        <v>2157</v>
      </c>
      <c r="V164" s="69">
        <f t="shared" si="14"/>
        <v>100</v>
      </c>
    </row>
    <row r="165" spans="1:22" x14ac:dyDescent="0.25">
      <c r="A165" s="4" t="s">
        <v>521</v>
      </c>
      <c r="B165" s="4" t="s">
        <v>622</v>
      </c>
      <c r="C165" s="5" t="s">
        <v>1463</v>
      </c>
      <c r="D165" s="1">
        <v>0</v>
      </c>
      <c r="E165" s="10">
        <v>0</v>
      </c>
      <c r="F165" s="42">
        <v>0</v>
      </c>
      <c r="G165" s="14">
        <v>0</v>
      </c>
      <c r="H165" s="10">
        <v>0</v>
      </c>
      <c r="I165" s="60">
        <v>0</v>
      </c>
      <c r="J165" s="1">
        <v>0</v>
      </c>
      <c r="K165" s="10">
        <v>0</v>
      </c>
      <c r="L165" s="42">
        <v>0</v>
      </c>
      <c r="M165" s="14">
        <v>0</v>
      </c>
      <c r="N165" s="10">
        <v>0</v>
      </c>
      <c r="O165" s="60">
        <v>0</v>
      </c>
      <c r="P165" s="15">
        <f t="shared" si="10"/>
        <v>0</v>
      </c>
      <c r="Q165" s="51">
        <f t="shared" si="11"/>
        <v>0</v>
      </c>
      <c r="R165" s="52">
        <f t="shared" si="12"/>
        <v>0</v>
      </c>
      <c r="S165" s="10">
        <v>2239</v>
      </c>
      <c r="T165" s="81">
        <v>248</v>
      </c>
      <c r="U165" s="52">
        <f t="shared" si="13"/>
        <v>2239</v>
      </c>
      <c r="V165" s="69">
        <f t="shared" si="14"/>
        <v>248</v>
      </c>
    </row>
    <row r="166" spans="1:22" x14ac:dyDescent="0.25">
      <c r="A166" s="2" t="s">
        <v>521</v>
      </c>
      <c r="B166" s="2" t="s">
        <v>1464</v>
      </c>
      <c r="C166" s="3" t="s">
        <v>1465</v>
      </c>
      <c r="D166" s="1">
        <v>0</v>
      </c>
      <c r="E166" s="10">
        <v>0</v>
      </c>
      <c r="F166" s="42">
        <v>0</v>
      </c>
      <c r="G166" s="14">
        <v>0</v>
      </c>
      <c r="H166" s="10">
        <v>0</v>
      </c>
      <c r="I166" s="60">
        <v>0</v>
      </c>
      <c r="J166" s="1">
        <v>0</v>
      </c>
      <c r="K166" s="10">
        <v>0</v>
      </c>
      <c r="L166" s="42">
        <v>0</v>
      </c>
      <c r="M166" s="14">
        <v>0</v>
      </c>
      <c r="N166" s="10">
        <v>0</v>
      </c>
      <c r="O166" s="60">
        <v>0</v>
      </c>
      <c r="P166" s="15">
        <f t="shared" si="10"/>
        <v>0</v>
      </c>
      <c r="Q166" s="51">
        <f t="shared" si="11"/>
        <v>0</v>
      </c>
      <c r="R166" s="52">
        <f t="shared" si="12"/>
        <v>0</v>
      </c>
      <c r="S166" s="10">
        <v>834</v>
      </c>
      <c r="T166" s="81">
        <v>71</v>
      </c>
      <c r="U166" s="52">
        <f t="shared" si="13"/>
        <v>834</v>
      </c>
      <c r="V166" s="69">
        <f t="shared" si="14"/>
        <v>71</v>
      </c>
    </row>
    <row r="167" spans="1:22" x14ac:dyDescent="0.25">
      <c r="A167" s="4" t="s">
        <v>521</v>
      </c>
      <c r="B167" s="4" t="s">
        <v>1466</v>
      </c>
      <c r="C167" s="5" t="s">
        <v>1467</v>
      </c>
      <c r="D167" s="1">
        <v>0</v>
      </c>
      <c r="E167" s="10">
        <v>0</v>
      </c>
      <c r="F167" s="42">
        <v>0</v>
      </c>
      <c r="G167" s="14">
        <v>0</v>
      </c>
      <c r="H167" s="10">
        <v>0</v>
      </c>
      <c r="I167" s="60">
        <v>0</v>
      </c>
      <c r="J167" s="1">
        <v>0</v>
      </c>
      <c r="K167" s="10">
        <v>0</v>
      </c>
      <c r="L167" s="42">
        <v>0</v>
      </c>
      <c r="M167" s="14">
        <v>0</v>
      </c>
      <c r="N167" s="10">
        <v>0</v>
      </c>
      <c r="O167" s="60">
        <v>0</v>
      </c>
      <c r="P167" s="15">
        <f t="shared" si="10"/>
        <v>0</v>
      </c>
      <c r="Q167" s="51">
        <f t="shared" si="11"/>
        <v>0</v>
      </c>
      <c r="R167" s="52">
        <f t="shared" si="12"/>
        <v>0</v>
      </c>
      <c r="S167" s="10">
        <v>2611</v>
      </c>
      <c r="T167" s="81">
        <v>472</v>
      </c>
      <c r="U167" s="52">
        <f t="shared" si="13"/>
        <v>2611</v>
      </c>
      <c r="V167" s="69">
        <f t="shared" si="14"/>
        <v>472</v>
      </c>
    </row>
    <row r="168" spans="1:22" x14ac:dyDescent="0.25">
      <c r="A168" s="2" t="s">
        <v>521</v>
      </c>
      <c r="B168" s="2" t="s">
        <v>1468</v>
      </c>
      <c r="C168" s="3" t="s">
        <v>1469</v>
      </c>
      <c r="D168" s="1">
        <v>0</v>
      </c>
      <c r="E168" s="10">
        <v>0</v>
      </c>
      <c r="F168" s="42">
        <v>0</v>
      </c>
      <c r="G168" s="14">
        <v>0</v>
      </c>
      <c r="H168" s="10">
        <v>0</v>
      </c>
      <c r="I168" s="60">
        <v>0</v>
      </c>
      <c r="J168" s="1">
        <v>0</v>
      </c>
      <c r="K168" s="10">
        <v>0</v>
      </c>
      <c r="L168" s="42">
        <v>0</v>
      </c>
      <c r="M168" s="14">
        <v>0</v>
      </c>
      <c r="N168" s="10">
        <v>0</v>
      </c>
      <c r="O168" s="60">
        <v>0</v>
      </c>
      <c r="P168" s="15">
        <f t="shared" si="10"/>
        <v>0</v>
      </c>
      <c r="Q168" s="51">
        <f t="shared" si="11"/>
        <v>0</v>
      </c>
      <c r="R168" s="52">
        <f t="shared" si="12"/>
        <v>0</v>
      </c>
      <c r="S168" s="10">
        <v>1038</v>
      </c>
      <c r="T168" s="81">
        <v>229</v>
      </c>
      <c r="U168" s="52">
        <f t="shared" si="13"/>
        <v>1038</v>
      </c>
      <c r="V168" s="69">
        <f t="shared" si="14"/>
        <v>229</v>
      </c>
    </row>
    <row r="169" spans="1:22" x14ac:dyDescent="0.25">
      <c r="A169" s="4" t="s">
        <v>521</v>
      </c>
      <c r="B169" s="4" t="s">
        <v>393</v>
      </c>
      <c r="C169" s="5" t="s">
        <v>1470</v>
      </c>
      <c r="D169" s="1">
        <v>0</v>
      </c>
      <c r="E169" s="10">
        <v>0</v>
      </c>
      <c r="F169" s="42">
        <v>0</v>
      </c>
      <c r="G169" s="14">
        <v>0</v>
      </c>
      <c r="H169" s="10">
        <v>0</v>
      </c>
      <c r="I169" s="60">
        <v>0</v>
      </c>
      <c r="J169" s="1">
        <v>0</v>
      </c>
      <c r="K169" s="10">
        <v>0</v>
      </c>
      <c r="L169" s="42">
        <v>0</v>
      </c>
      <c r="M169" s="14">
        <v>0</v>
      </c>
      <c r="N169" s="10">
        <v>0</v>
      </c>
      <c r="O169" s="60">
        <v>0</v>
      </c>
      <c r="P169" s="15">
        <f t="shared" si="10"/>
        <v>0</v>
      </c>
      <c r="Q169" s="51">
        <f t="shared" si="11"/>
        <v>0</v>
      </c>
      <c r="R169" s="52">
        <f t="shared" si="12"/>
        <v>0</v>
      </c>
      <c r="S169" s="10">
        <v>2745</v>
      </c>
      <c r="T169" s="81">
        <v>166</v>
      </c>
      <c r="U169" s="52">
        <f t="shared" si="13"/>
        <v>2745</v>
      </c>
      <c r="V169" s="69">
        <f t="shared" si="14"/>
        <v>166</v>
      </c>
    </row>
    <row r="170" spans="1:22" x14ac:dyDescent="0.25">
      <c r="A170" s="2" t="s">
        <v>521</v>
      </c>
      <c r="B170" s="2" t="s">
        <v>1471</v>
      </c>
      <c r="C170" s="3" t="s">
        <v>1472</v>
      </c>
      <c r="D170" s="1">
        <v>0</v>
      </c>
      <c r="E170" s="10">
        <v>0</v>
      </c>
      <c r="F170" s="42">
        <v>0</v>
      </c>
      <c r="G170" s="14">
        <v>0</v>
      </c>
      <c r="H170" s="10">
        <v>0</v>
      </c>
      <c r="I170" s="60">
        <v>0</v>
      </c>
      <c r="J170" s="1">
        <v>0</v>
      </c>
      <c r="K170" s="10">
        <v>0</v>
      </c>
      <c r="L170" s="42">
        <v>0</v>
      </c>
      <c r="M170" s="14">
        <v>0</v>
      </c>
      <c r="N170" s="10">
        <v>0</v>
      </c>
      <c r="O170" s="60">
        <v>0</v>
      </c>
      <c r="P170" s="15">
        <f t="shared" si="10"/>
        <v>0</v>
      </c>
      <c r="Q170" s="51">
        <f t="shared" si="11"/>
        <v>0</v>
      </c>
      <c r="R170" s="52">
        <f t="shared" si="12"/>
        <v>0</v>
      </c>
      <c r="S170" s="10">
        <v>7673</v>
      </c>
      <c r="T170" s="81">
        <v>141</v>
      </c>
      <c r="U170" s="52">
        <f t="shared" si="13"/>
        <v>7673</v>
      </c>
      <c r="V170" s="69">
        <f t="shared" si="14"/>
        <v>141</v>
      </c>
    </row>
    <row r="171" spans="1:22" x14ac:dyDescent="0.25">
      <c r="A171" s="4" t="s">
        <v>521</v>
      </c>
      <c r="B171" s="4" t="s">
        <v>1473</v>
      </c>
      <c r="C171" s="5" t="s">
        <v>1474</v>
      </c>
      <c r="D171" s="1">
        <v>0</v>
      </c>
      <c r="E171" s="10">
        <v>0</v>
      </c>
      <c r="F171" s="42">
        <v>0</v>
      </c>
      <c r="G171" s="14">
        <v>0</v>
      </c>
      <c r="H171" s="10">
        <v>0</v>
      </c>
      <c r="I171" s="60">
        <v>0</v>
      </c>
      <c r="J171" s="1">
        <v>26000</v>
      </c>
      <c r="K171" s="10">
        <v>16000</v>
      </c>
      <c r="L171" s="42">
        <v>1</v>
      </c>
      <c r="M171" s="14">
        <v>0</v>
      </c>
      <c r="N171" s="10">
        <v>0</v>
      </c>
      <c r="O171" s="60">
        <v>0</v>
      </c>
      <c r="P171" s="15">
        <f t="shared" si="10"/>
        <v>26000</v>
      </c>
      <c r="Q171" s="51">
        <f t="shared" si="11"/>
        <v>16000</v>
      </c>
      <c r="R171" s="52">
        <f t="shared" si="12"/>
        <v>1</v>
      </c>
      <c r="S171" s="10">
        <v>70400</v>
      </c>
      <c r="T171" s="81">
        <v>877</v>
      </c>
      <c r="U171" s="52">
        <f t="shared" si="13"/>
        <v>86400</v>
      </c>
      <c r="V171" s="69">
        <f t="shared" si="14"/>
        <v>878</v>
      </c>
    </row>
    <row r="172" spans="1:22" x14ac:dyDescent="0.25">
      <c r="A172" s="2" t="s">
        <v>521</v>
      </c>
      <c r="B172" s="2" t="s">
        <v>1475</v>
      </c>
      <c r="C172" s="3" t="s">
        <v>1476</v>
      </c>
      <c r="D172" s="1">
        <v>225000</v>
      </c>
      <c r="E172" s="10">
        <v>180000</v>
      </c>
      <c r="F172" s="42">
        <v>1</v>
      </c>
      <c r="G172" s="14">
        <v>0</v>
      </c>
      <c r="H172" s="10">
        <v>0</v>
      </c>
      <c r="I172" s="60">
        <v>0</v>
      </c>
      <c r="J172" s="1">
        <v>1000</v>
      </c>
      <c r="K172" s="10">
        <v>980</v>
      </c>
      <c r="L172" s="42">
        <v>1</v>
      </c>
      <c r="M172" s="14">
        <v>0</v>
      </c>
      <c r="N172" s="10">
        <v>0</v>
      </c>
      <c r="O172" s="60">
        <v>0</v>
      </c>
      <c r="P172" s="15">
        <f t="shared" si="10"/>
        <v>226000</v>
      </c>
      <c r="Q172" s="51">
        <f t="shared" si="11"/>
        <v>180980</v>
      </c>
      <c r="R172" s="52">
        <f t="shared" si="12"/>
        <v>2</v>
      </c>
      <c r="S172" s="10">
        <v>1027</v>
      </c>
      <c r="T172" s="81">
        <v>330</v>
      </c>
      <c r="U172" s="52">
        <f t="shared" si="13"/>
        <v>182007</v>
      </c>
      <c r="V172" s="69">
        <f t="shared" si="14"/>
        <v>332</v>
      </c>
    </row>
    <row r="173" spans="1:22" x14ac:dyDescent="0.25">
      <c r="A173" s="4" t="s">
        <v>521</v>
      </c>
      <c r="B173" s="4" t="s">
        <v>1477</v>
      </c>
      <c r="C173" s="5" t="s">
        <v>1478</v>
      </c>
      <c r="D173" s="1">
        <v>0</v>
      </c>
      <c r="E173" s="10">
        <v>0</v>
      </c>
      <c r="F173" s="42">
        <v>0</v>
      </c>
      <c r="G173" s="14">
        <v>0</v>
      </c>
      <c r="H173" s="10">
        <v>0</v>
      </c>
      <c r="I173" s="60">
        <v>0</v>
      </c>
      <c r="J173" s="1">
        <v>0</v>
      </c>
      <c r="K173" s="10">
        <v>0</v>
      </c>
      <c r="L173" s="42">
        <v>0</v>
      </c>
      <c r="M173" s="14">
        <v>0</v>
      </c>
      <c r="N173" s="10">
        <v>0</v>
      </c>
      <c r="O173" s="60">
        <v>0</v>
      </c>
      <c r="P173" s="15">
        <f t="shared" si="10"/>
        <v>0</v>
      </c>
      <c r="Q173" s="51">
        <f t="shared" si="11"/>
        <v>0</v>
      </c>
      <c r="R173" s="52">
        <f t="shared" si="12"/>
        <v>0</v>
      </c>
      <c r="S173" s="10">
        <v>6734</v>
      </c>
      <c r="T173" s="81">
        <v>284</v>
      </c>
      <c r="U173" s="52">
        <f t="shared" si="13"/>
        <v>6734</v>
      </c>
      <c r="V173" s="69">
        <f t="shared" si="14"/>
        <v>284</v>
      </c>
    </row>
    <row r="174" spans="1:22" x14ac:dyDescent="0.25">
      <c r="A174" s="2" t="s">
        <v>521</v>
      </c>
      <c r="B174" s="2" t="s">
        <v>1479</v>
      </c>
      <c r="C174" s="3" t="s">
        <v>1480</v>
      </c>
      <c r="D174" s="1">
        <v>0</v>
      </c>
      <c r="E174" s="10">
        <v>0</v>
      </c>
      <c r="F174" s="42">
        <v>0</v>
      </c>
      <c r="G174" s="14">
        <v>0</v>
      </c>
      <c r="H174" s="10">
        <v>0</v>
      </c>
      <c r="I174" s="60">
        <v>0</v>
      </c>
      <c r="J174" s="1">
        <v>0</v>
      </c>
      <c r="K174" s="10">
        <v>0</v>
      </c>
      <c r="L174" s="42">
        <v>0</v>
      </c>
      <c r="M174" s="14">
        <v>0</v>
      </c>
      <c r="N174" s="10">
        <v>0</v>
      </c>
      <c r="O174" s="60">
        <v>0</v>
      </c>
      <c r="P174" s="15">
        <f t="shared" si="10"/>
        <v>0</v>
      </c>
      <c r="Q174" s="51">
        <f t="shared" si="11"/>
        <v>0</v>
      </c>
      <c r="R174" s="52">
        <f t="shared" si="12"/>
        <v>0</v>
      </c>
      <c r="S174" s="10">
        <v>4628</v>
      </c>
      <c r="T174" s="81">
        <v>302</v>
      </c>
      <c r="U174" s="52">
        <f t="shared" si="13"/>
        <v>4628</v>
      </c>
      <c r="V174" s="69">
        <f t="shared" si="14"/>
        <v>302</v>
      </c>
    </row>
    <row r="175" spans="1:22" x14ac:dyDescent="0.25">
      <c r="A175" s="4" t="s">
        <v>521</v>
      </c>
      <c r="B175" s="4" t="s">
        <v>1481</v>
      </c>
      <c r="C175" s="5" t="s">
        <v>1482</v>
      </c>
      <c r="D175" s="1">
        <v>0</v>
      </c>
      <c r="E175" s="10">
        <v>0</v>
      </c>
      <c r="F175" s="42">
        <v>0</v>
      </c>
      <c r="G175" s="14">
        <v>0</v>
      </c>
      <c r="H175" s="10">
        <v>0</v>
      </c>
      <c r="I175" s="60">
        <v>0</v>
      </c>
      <c r="J175" s="1">
        <v>0</v>
      </c>
      <c r="K175" s="10">
        <v>0</v>
      </c>
      <c r="L175" s="42">
        <v>0</v>
      </c>
      <c r="M175" s="14">
        <v>0</v>
      </c>
      <c r="N175" s="10">
        <v>0</v>
      </c>
      <c r="O175" s="60">
        <v>0</v>
      </c>
      <c r="P175" s="15">
        <f t="shared" si="10"/>
        <v>0</v>
      </c>
      <c r="Q175" s="51">
        <f t="shared" si="11"/>
        <v>0</v>
      </c>
      <c r="R175" s="52">
        <f t="shared" si="12"/>
        <v>0</v>
      </c>
      <c r="S175" s="10">
        <v>6052</v>
      </c>
      <c r="T175" s="81">
        <v>104</v>
      </c>
      <c r="U175" s="52">
        <f t="shared" si="13"/>
        <v>6052</v>
      </c>
      <c r="V175" s="69">
        <f t="shared" si="14"/>
        <v>104</v>
      </c>
    </row>
    <row r="176" spans="1:22" x14ac:dyDescent="0.25">
      <c r="A176" s="2" t="s">
        <v>521</v>
      </c>
      <c r="B176" s="2" t="s">
        <v>1483</v>
      </c>
      <c r="C176" s="3" t="s">
        <v>1484</v>
      </c>
      <c r="D176" s="1">
        <v>0</v>
      </c>
      <c r="E176" s="10">
        <v>0</v>
      </c>
      <c r="F176" s="42">
        <v>0</v>
      </c>
      <c r="G176" s="14">
        <v>0</v>
      </c>
      <c r="H176" s="10">
        <v>0</v>
      </c>
      <c r="I176" s="60">
        <v>0</v>
      </c>
      <c r="J176" s="1">
        <v>0</v>
      </c>
      <c r="K176" s="10">
        <v>0</v>
      </c>
      <c r="L176" s="42">
        <v>0</v>
      </c>
      <c r="M176" s="14">
        <v>0</v>
      </c>
      <c r="N176" s="10">
        <v>0</v>
      </c>
      <c r="O176" s="60">
        <v>0</v>
      </c>
      <c r="P176" s="15">
        <f t="shared" si="10"/>
        <v>0</v>
      </c>
      <c r="Q176" s="51">
        <f t="shared" si="11"/>
        <v>0</v>
      </c>
      <c r="R176" s="52">
        <f t="shared" si="12"/>
        <v>0</v>
      </c>
      <c r="S176" s="10">
        <v>9206</v>
      </c>
      <c r="T176" s="81">
        <v>546</v>
      </c>
      <c r="U176" s="52">
        <f t="shared" si="13"/>
        <v>9206</v>
      </c>
      <c r="V176" s="69">
        <f t="shared" si="14"/>
        <v>546</v>
      </c>
    </row>
    <row r="177" spans="1:22" x14ac:dyDescent="0.25">
      <c r="A177" s="4" t="s">
        <v>521</v>
      </c>
      <c r="B177" s="4" t="s">
        <v>526</v>
      </c>
      <c r="C177" s="5" t="s">
        <v>527</v>
      </c>
      <c r="D177" s="1">
        <v>0</v>
      </c>
      <c r="E177" s="10">
        <v>0</v>
      </c>
      <c r="F177" s="42">
        <v>0</v>
      </c>
      <c r="G177" s="14">
        <v>0</v>
      </c>
      <c r="H177" s="10">
        <v>0</v>
      </c>
      <c r="I177" s="60">
        <v>0</v>
      </c>
      <c r="J177" s="1">
        <v>0</v>
      </c>
      <c r="K177" s="10">
        <v>0</v>
      </c>
      <c r="L177" s="42">
        <v>0</v>
      </c>
      <c r="M177" s="14">
        <v>0</v>
      </c>
      <c r="N177" s="10">
        <v>0</v>
      </c>
      <c r="O177" s="60">
        <v>0</v>
      </c>
      <c r="P177" s="15">
        <f t="shared" si="10"/>
        <v>0</v>
      </c>
      <c r="Q177" s="51">
        <f t="shared" si="11"/>
        <v>0</v>
      </c>
      <c r="R177" s="52">
        <f t="shared" si="12"/>
        <v>0</v>
      </c>
      <c r="S177" s="53">
        <v>5709</v>
      </c>
      <c r="T177" s="81">
        <v>657</v>
      </c>
      <c r="U177" s="52">
        <f t="shared" si="13"/>
        <v>5709</v>
      </c>
      <c r="V177" s="69">
        <f t="shared" si="14"/>
        <v>657</v>
      </c>
    </row>
    <row r="178" spans="1:22" x14ac:dyDescent="0.25">
      <c r="A178" s="2" t="s">
        <v>521</v>
      </c>
      <c r="B178" s="2" t="s">
        <v>528</v>
      </c>
      <c r="C178" s="3" t="s">
        <v>529</v>
      </c>
      <c r="D178" s="1">
        <v>0</v>
      </c>
      <c r="E178" s="10">
        <v>0</v>
      </c>
      <c r="F178" s="42">
        <v>0</v>
      </c>
      <c r="G178" s="14">
        <v>0</v>
      </c>
      <c r="H178" s="10">
        <v>0</v>
      </c>
      <c r="I178" s="60">
        <v>0</v>
      </c>
      <c r="J178" s="1">
        <v>0</v>
      </c>
      <c r="K178" s="10">
        <v>0</v>
      </c>
      <c r="L178" s="42">
        <v>0</v>
      </c>
      <c r="M178" s="14">
        <v>0</v>
      </c>
      <c r="N178" s="10">
        <v>0</v>
      </c>
      <c r="O178" s="60">
        <v>0</v>
      </c>
      <c r="P178" s="15">
        <f t="shared" si="10"/>
        <v>0</v>
      </c>
      <c r="Q178" s="51">
        <f t="shared" si="11"/>
        <v>0</v>
      </c>
      <c r="R178" s="52">
        <f t="shared" si="12"/>
        <v>0</v>
      </c>
      <c r="S178" s="53">
        <v>1592</v>
      </c>
      <c r="T178" s="81">
        <v>89</v>
      </c>
      <c r="U178" s="52">
        <f t="shared" si="13"/>
        <v>1592</v>
      </c>
      <c r="V178" s="69">
        <f t="shared" si="14"/>
        <v>89</v>
      </c>
    </row>
    <row r="179" spans="1:22" x14ac:dyDescent="0.25">
      <c r="A179" s="4" t="s">
        <v>521</v>
      </c>
      <c r="B179" s="4" t="s">
        <v>1485</v>
      </c>
      <c r="C179" s="5" t="s">
        <v>1486</v>
      </c>
      <c r="D179" s="1">
        <v>0</v>
      </c>
      <c r="E179" s="10">
        <v>0</v>
      </c>
      <c r="F179" s="42">
        <v>0</v>
      </c>
      <c r="G179" s="14">
        <v>0</v>
      </c>
      <c r="H179" s="10">
        <v>0</v>
      </c>
      <c r="I179" s="60">
        <v>0</v>
      </c>
      <c r="J179" s="1">
        <v>0</v>
      </c>
      <c r="K179" s="10">
        <v>0</v>
      </c>
      <c r="L179" s="42">
        <v>0</v>
      </c>
      <c r="M179" s="14">
        <v>0</v>
      </c>
      <c r="N179" s="10">
        <v>0</v>
      </c>
      <c r="O179" s="60">
        <v>0</v>
      </c>
      <c r="P179" s="15">
        <f t="shared" si="10"/>
        <v>0</v>
      </c>
      <c r="Q179" s="51">
        <f t="shared" si="11"/>
        <v>0</v>
      </c>
      <c r="R179" s="52">
        <f t="shared" si="12"/>
        <v>0</v>
      </c>
      <c r="S179" s="10">
        <v>23520</v>
      </c>
      <c r="T179" s="81">
        <v>383</v>
      </c>
      <c r="U179" s="52">
        <f t="shared" si="13"/>
        <v>23520</v>
      </c>
      <c r="V179" s="69">
        <f t="shared" si="14"/>
        <v>383</v>
      </c>
    </row>
    <row r="180" spans="1:22" x14ac:dyDescent="0.25">
      <c r="A180" s="4" t="s">
        <v>521</v>
      </c>
      <c r="B180" s="4" t="s">
        <v>530</v>
      </c>
      <c r="C180" s="5" t="s">
        <v>531</v>
      </c>
      <c r="D180" s="1">
        <v>0</v>
      </c>
      <c r="E180" s="10">
        <v>0</v>
      </c>
      <c r="F180" s="42">
        <v>0</v>
      </c>
      <c r="G180" s="14">
        <v>0</v>
      </c>
      <c r="H180" s="10">
        <v>0</v>
      </c>
      <c r="I180" s="60">
        <v>0</v>
      </c>
      <c r="J180" s="1">
        <v>0</v>
      </c>
      <c r="K180" s="10">
        <v>0</v>
      </c>
      <c r="L180" s="42">
        <v>0</v>
      </c>
      <c r="M180" s="14">
        <v>0</v>
      </c>
      <c r="N180" s="10">
        <v>0</v>
      </c>
      <c r="O180" s="60">
        <v>0</v>
      </c>
      <c r="P180" s="15">
        <f t="shared" si="10"/>
        <v>0</v>
      </c>
      <c r="Q180" s="51">
        <f t="shared" si="11"/>
        <v>0</v>
      </c>
      <c r="R180" s="52">
        <f t="shared" si="12"/>
        <v>0</v>
      </c>
      <c r="S180" s="53">
        <v>1251</v>
      </c>
      <c r="T180" s="81">
        <v>64</v>
      </c>
      <c r="U180" s="52">
        <f t="shared" si="13"/>
        <v>1251</v>
      </c>
      <c r="V180" s="69">
        <f t="shared" si="14"/>
        <v>64</v>
      </c>
    </row>
    <row r="181" spans="1:22" x14ac:dyDescent="0.25">
      <c r="A181" s="2" t="s">
        <v>521</v>
      </c>
      <c r="B181" s="2" t="s">
        <v>532</v>
      </c>
      <c r="C181" s="3" t="s">
        <v>533</v>
      </c>
      <c r="D181" s="1">
        <v>0</v>
      </c>
      <c r="E181" s="10">
        <v>0</v>
      </c>
      <c r="F181" s="42">
        <v>0</v>
      </c>
      <c r="G181" s="14">
        <v>0</v>
      </c>
      <c r="H181" s="10">
        <v>0</v>
      </c>
      <c r="I181" s="60">
        <v>0</v>
      </c>
      <c r="J181" s="1">
        <v>0</v>
      </c>
      <c r="K181" s="10">
        <v>0</v>
      </c>
      <c r="L181" s="42">
        <v>0</v>
      </c>
      <c r="M181" s="14">
        <v>0</v>
      </c>
      <c r="N181" s="10">
        <v>0</v>
      </c>
      <c r="O181" s="60">
        <v>0</v>
      </c>
      <c r="P181" s="15">
        <f t="shared" si="10"/>
        <v>0</v>
      </c>
      <c r="Q181" s="51">
        <f t="shared" si="11"/>
        <v>0</v>
      </c>
      <c r="R181" s="52">
        <f t="shared" si="12"/>
        <v>0</v>
      </c>
      <c r="S181" s="53">
        <v>1275</v>
      </c>
      <c r="T181" s="81">
        <v>256</v>
      </c>
      <c r="U181" s="52">
        <f t="shared" si="13"/>
        <v>1275</v>
      </c>
      <c r="V181" s="69">
        <f t="shared" si="14"/>
        <v>256</v>
      </c>
    </row>
    <row r="182" spans="1:22" x14ac:dyDescent="0.25">
      <c r="A182" s="2" t="s">
        <v>521</v>
      </c>
      <c r="B182" s="2" t="s">
        <v>1487</v>
      </c>
      <c r="C182" s="3" t="s">
        <v>1488</v>
      </c>
      <c r="D182" s="1">
        <v>0</v>
      </c>
      <c r="E182" s="10">
        <v>0</v>
      </c>
      <c r="F182" s="42">
        <v>0</v>
      </c>
      <c r="G182" s="14">
        <v>0</v>
      </c>
      <c r="H182" s="10">
        <v>0</v>
      </c>
      <c r="I182" s="60">
        <v>0</v>
      </c>
      <c r="J182" s="1">
        <v>0</v>
      </c>
      <c r="K182" s="10">
        <v>0</v>
      </c>
      <c r="L182" s="42">
        <v>0</v>
      </c>
      <c r="M182" s="14">
        <v>0</v>
      </c>
      <c r="N182" s="10">
        <v>0</v>
      </c>
      <c r="O182" s="60">
        <v>0</v>
      </c>
      <c r="P182" s="15">
        <f t="shared" si="10"/>
        <v>0</v>
      </c>
      <c r="Q182" s="51">
        <f t="shared" si="11"/>
        <v>0</v>
      </c>
      <c r="R182" s="52">
        <f t="shared" si="12"/>
        <v>0</v>
      </c>
      <c r="S182" s="10">
        <v>686</v>
      </c>
      <c r="T182" s="81">
        <v>40</v>
      </c>
      <c r="U182" s="52">
        <f t="shared" si="13"/>
        <v>686</v>
      </c>
      <c r="V182" s="69">
        <f t="shared" si="14"/>
        <v>40</v>
      </c>
    </row>
    <row r="183" spans="1:22" x14ac:dyDescent="0.25">
      <c r="A183" s="4" t="s">
        <v>521</v>
      </c>
      <c r="B183" s="4" t="s">
        <v>1489</v>
      </c>
      <c r="C183" s="5" t="s">
        <v>1490</v>
      </c>
      <c r="D183" s="1">
        <v>0</v>
      </c>
      <c r="E183" s="10">
        <v>0</v>
      </c>
      <c r="F183" s="42">
        <v>0</v>
      </c>
      <c r="G183" s="14">
        <v>0</v>
      </c>
      <c r="H183" s="10">
        <v>0</v>
      </c>
      <c r="I183" s="60">
        <v>0</v>
      </c>
      <c r="J183" s="1">
        <v>0</v>
      </c>
      <c r="K183" s="10">
        <v>0</v>
      </c>
      <c r="L183" s="42">
        <v>0</v>
      </c>
      <c r="M183" s="14">
        <v>0</v>
      </c>
      <c r="N183" s="10">
        <v>0</v>
      </c>
      <c r="O183" s="60">
        <v>0</v>
      </c>
      <c r="P183" s="15">
        <f t="shared" si="10"/>
        <v>0</v>
      </c>
      <c r="Q183" s="51">
        <f t="shared" si="11"/>
        <v>0</v>
      </c>
      <c r="R183" s="52">
        <f t="shared" si="12"/>
        <v>0</v>
      </c>
      <c r="S183" s="10">
        <v>803</v>
      </c>
      <c r="T183" s="81">
        <v>102</v>
      </c>
      <c r="U183" s="52">
        <f t="shared" si="13"/>
        <v>803</v>
      </c>
      <c r="V183" s="69">
        <f t="shared" si="14"/>
        <v>102</v>
      </c>
    </row>
    <row r="184" spans="1:22" x14ac:dyDescent="0.25">
      <c r="A184" s="2" t="s">
        <v>521</v>
      </c>
      <c r="B184" s="2" t="s">
        <v>1491</v>
      </c>
      <c r="C184" s="3" t="s">
        <v>1492</v>
      </c>
      <c r="D184" s="1">
        <v>0</v>
      </c>
      <c r="E184" s="10">
        <v>0</v>
      </c>
      <c r="F184" s="42">
        <v>0</v>
      </c>
      <c r="G184" s="14">
        <v>0</v>
      </c>
      <c r="H184" s="10">
        <v>0</v>
      </c>
      <c r="I184" s="60">
        <v>0</v>
      </c>
      <c r="J184" s="1">
        <v>0</v>
      </c>
      <c r="K184" s="10">
        <v>0</v>
      </c>
      <c r="L184" s="42">
        <v>0</v>
      </c>
      <c r="M184" s="14">
        <v>0</v>
      </c>
      <c r="N184" s="10">
        <v>0</v>
      </c>
      <c r="O184" s="60">
        <v>0</v>
      </c>
      <c r="P184" s="15">
        <f t="shared" si="10"/>
        <v>0</v>
      </c>
      <c r="Q184" s="51">
        <f t="shared" si="11"/>
        <v>0</v>
      </c>
      <c r="R184" s="52">
        <f t="shared" si="12"/>
        <v>0</v>
      </c>
      <c r="S184" s="10">
        <v>5660</v>
      </c>
      <c r="T184" s="81">
        <v>207</v>
      </c>
      <c r="U184" s="52">
        <f t="shared" si="13"/>
        <v>5660</v>
      </c>
      <c r="V184" s="69">
        <f t="shared" si="14"/>
        <v>207</v>
      </c>
    </row>
    <row r="185" spans="1:22" x14ac:dyDescent="0.25">
      <c r="A185" s="4" t="s">
        <v>521</v>
      </c>
      <c r="B185" s="4" t="s">
        <v>1493</v>
      </c>
      <c r="C185" s="5" t="s">
        <v>1494</v>
      </c>
      <c r="D185" s="1">
        <v>0</v>
      </c>
      <c r="E185" s="10">
        <v>0</v>
      </c>
      <c r="F185" s="42">
        <v>0</v>
      </c>
      <c r="G185" s="14">
        <v>0</v>
      </c>
      <c r="H185" s="10">
        <v>0</v>
      </c>
      <c r="I185" s="60">
        <v>0</v>
      </c>
      <c r="J185" s="1">
        <v>22924</v>
      </c>
      <c r="K185" s="10">
        <v>22924</v>
      </c>
      <c r="L185" s="42">
        <v>1</v>
      </c>
      <c r="M185" s="14">
        <v>0</v>
      </c>
      <c r="N185" s="10">
        <v>0</v>
      </c>
      <c r="O185" s="60">
        <v>0</v>
      </c>
      <c r="P185" s="15">
        <f t="shared" si="10"/>
        <v>22924</v>
      </c>
      <c r="Q185" s="51">
        <f t="shared" si="11"/>
        <v>22924</v>
      </c>
      <c r="R185" s="52">
        <f t="shared" si="12"/>
        <v>1</v>
      </c>
      <c r="S185" s="10">
        <v>2311</v>
      </c>
      <c r="T185" s="81">
        <v>412</v>
      </c>
      <c r="U185" s="52">
        <f t="shared" si="13"/>
        <v>25235</v>
      </c>
      <c r="V185" s="69">
        <f t="shared" si="14"/>
        <v>413</v>
      </c>
    </row>
    <row r="186" spans="1:22" x14ac:dyDescent="0.25">
      <c r="A186" s="2" t="s">
        <v>521</v>
      </c>
      <c r="B186" s="2" t="s">
        <v>1495</v>
      </c>
      <c r="C186" s="3" t="s">
        <v>1496</v>
      </c>
      <c r="D186" s="1">
        <v>0</v>
      </c>
      <c r="E186" s="10">
        <v>0</v>
      </c>
      <c r="F186" s="42">
        <v>0</v>
      </c>
      <c r="G186" s="14">
        <v>0</v>
      </c>
      <c r="H186" s="10">
        <v>0</v>
      </c>
      <c r="I186" s="60">
        <v>0</v>
      </c>
      <c r="J186" s="1">
        <v>0</v>
      </c>
      <c r="K186" s="10">
        <v>0</v>
      </c>
      <c r="L186" s="42">
        <v>0</v>
      </c>
      <c r="M186" s="14">
        <v>0</v>
      </c>
      <c r="N186" s="10">
        <v>0</v>
      </c>
      <c r="O186" s="60">
        <v>0</v>
      </c>
      <c r="P186" s="15">
        <f t="shared" si="10"/>
        <v>0</v>
      </c>
      <c r="Q186" s="51">
        <f t="shared" si="11"/>
        <v>0</v>
      </c>
      <c r="R186" s="52">
        <f t="shared" si="12"/>
        <v>0</v>
      </c>
      <c r="S186" s="10">
        <v>13107</v>
      </c>
      <c r="T186" s="81">
        <v>121</v>
      </c>
      <c r="U186" s="52">
        <f t="shared" si="13"/>
        <v>13107</v>
      </c>
      <c r="V186" s="69">
        <f t="shared" si="14"/>
        <v>121</v>
      </c>
    </row>
    <row r="187" spans="1:22" x14ac:dyDescent="0.25">
      <c r="A187" s="4" t="s">
        <v>521</v>
      </c>
      <c r="B187" s="4" t="s">
        <v>1497</v>
      </c>
      <c r="C187" s="5" t="s">
        <v>1498</v>
      </c>
      <c r="D187" s="1">
        <v>0</v>
      </c>
      <c r="E187" s="10">
        <v>0</v>
      </c>
      <c r="F187" s="42">
        <v>0</v>
      </c>
      <c r="G187" s="14">
        <v>0</v>
      </c>
      <c r="H187" s="10">
        <v>0</v>
      </c>
      <c r="I187" s="60">
        <v>0</v>
      </c>
      <c r="J187" s="1">
        <v>0</v>
      </c>
      <c r="K187" s="10">
        <v>0</v>
      </c>
      <c r="L187" s="42">
        <v>0</v>
      </c>
      <c r="M187" s="14">
        <v>0</v>
      </c>
      <c r="N187" s="10">
        <v>0</v>
      </c>
      <c r="O187" s="60">
        <v>0</v>
      </c>
      <c r="P187" s="15">
        <f t="shared" si="10"/>
        <v>0</v>
      </c>
      <c r="Q187" s="51">
        <f t="shared" si="11"/>
        <v>0</v>
      </c>
      <c r="R187" s="52">
        <f t="shared" si="12"/>
        <v>0</v>
      </c>
      <c r="S187" s="10">
        <v>4077</v>
      </c>
      <c r="T187" s="81">
        <v>534</v>
      </c>
      <c r="U187" s="52">
        <f t="shared" si="13"/>
        <v>4077</v>
      </c>
      <c r="V187" s="69">
        <f t="shared" si="14"/>
        <v>534</v>
      </c>
    </row>
    <row r="188" spans="1:22" x14ac:dyDescent="0.25">
      <c r="A188" s="2" t="s">
        <v>521</v>
      </c>
      <c r="B188" s="2" t="s">
        <v>1499</v>
      </c>
      <c r="C188" s="3" t="s">
        <v>1500</v>
      </c>
      <c r="D188" s="1">
        <v>0</v>
      </c>
      <c r="E188" s="10">
        <v>0</v>
      </c>
      <c r="F188" s="42">
        <v>0</v>
      </c>
      <c r="G188" s="14">
        <v>0</v>
      </c>
      <c r="H188" s="10">
        <v>0</v>
      </c>
      <c r="I188" s="60">
        <v>0</v>
      </c>
      <c r="J188" s="1">
        <v>0</v>
      </c>
      <c r="K188" s="10">
        <v>0</v>
      </c>
      <c r="L188" s="42">
        <v>0</v>
      </c>
      <c r="M188" s="14">
        <v>0</v>
      </c>
      <c r="N188" s="10">
        <v>0</v>
      </c>
      <c r="O188" s="60">
        <v>0</v>
      </c>
      <c r="P188" s="15">
        <f t="shared" si="10"/>
        <v>0</v>
      </c>
      <c r="Q188" s="51">
        <f t="shared" si="11"/>
        <v>0</v>
      </c>
      <c r="R188" s="52">
        <f t="shared" si="12"/>
        <v>0</v>
      </c>
      <c r="S188" s="10">
        <v>852</v>
      </c>
      <c r="T188" s="81">
        <v>185</v>
      </c>
      <c r="U188" s="52">
        <f t="shared" si="13"/>
        <v>852</v>
      </c>
      <c r="V188" s="69">
        <f t="shared" si="14"/>
        <v>185</v>
      </c>
    </row>
    <row r="189" spans="1:22" x14ac:dyDescent="0.25">
      <c r="A189" s="4" t="s">
        <v>521</v>
      </c>
      <c r="B189" s="4" t="s">
        <v>534</v>
      </c>
      <c r="C189" s="5" t="s">
        <v>535</v>
      </c>
      <c r="D189" s="1">
        <v>21000</v>
      </c>
      <c r="E189" s="10">
        <v>16500</v>
      </c>
      <c r="F189" s="42">
        <v>1</v>
      </c>
      <c r="G189" s="14">
        <v>0</v>
      </c>
      <c r="H189" s="10">
        <v>0</v>
      </c>
      <c r="I189" s="60">
        <v>0</v>
      </c>
      <c r="J189" s="1">
        <v>13500</v>
      </c>
      <c r="K189" s="10">
        <v>12000</v>
      </c>
      <c r="L189" s="42">
        <v>1</v>
      </c>
      <c r="M189" s="14">
        <v>0</v>
      </c>
      <c r="N189" s="10">
        <v>0</v>
      </c>
      <c r="O189" s="60">
        <v>0</v>
      </c>
      <c r="P189" s="15">
        <f t="shared" si="10"/>
        <v>34500</v>
      </c>
      <c r="Q189" s="51">
        <f t="shared" si="11"/>
        <v>28500</v>
      </c>
      <c r="R189" s="52">
        <f t="shared" si="12"/>
        <v>2</v>
      </c>
      <c r="S189" s="53">
        <v>16672</v>
      </c>
      <c r="T189" s="81">
        <v>319</v>
      </c>
      <c r="U189" s="52">
        <f t="shared" si="13"/>
        <v>45172</v>
      </c>
      <c r="V189" s="69">
        <f t="shared" si="14"/>
        <v>321</v>
      </c>
    </row>
    <row r="190" spans="1:22" x14ac:dyDescent="0.25">
      <c r="A190" s="4" t="s">
        <v>521</v>
      </c>
      <c r="B190" s="4" t="s">
        <v>1501</v>
      </c>
      <c r="C190" s="5" t="s">
        <v>1502</v>
      </c>
      <c r="D190" s="1">
        <v>0</v>
      </c>
      <c r="E190" s="10">
        <v>0</v>
      </c>
      <c r="F190" s="42">
        <v>0</v>
      </c>
      <c r="G190" s="14">
        <v>0</v>
      </c>
      <c r="H190" s="10">
        <v>0</v>
      </c>
      <c r="I190" s="60">
        <v>0</v>
      </c>
      <c r="J190" s="1">
        <v>13000</v>
      </c>
      <c r="K190" s="10">
        <v>11000</v>
      </c>
      <c r="L190" s="42">
        <v>1</v>
      </c>
      <c r="M190" s="14">
        <v>0</v>
      </c>
      <c r="N190" s="10">
        <v>0</v>
      </c>
      <c r="O190" s="60">
        <v>0</v>
      </c>
      <c r="P190" s="15">
        <f t="shared" si="10"/>
        <v>13000</v>
      </c>
      <c r="Q190" s="51">
        <f t="shared" si="11"/>
        <v>11000</v>
      </c>
      <c r="R190" s="52">
        <f t="shared" si="12"/>
        <v>1</v>
      </c>
      <c r="S190" s="10">
        <v>1181</v>
      </c>
      <c r="T190" s="81">
        <v>63</v>
      </c>
      <c r="U190" s="52">
        <f t="shared" si="13"/>
        <v>12181</v>
      </c>
      <c r="V190" s="69">
        <f t="shared" si="14"/>
        <v>64</v>
      </c>
    </row>
    <row r="191" spans="1:22" x14ac:dyDescent="0.25">
      <c r="A191" s="2" t="s">
        <v>521</v>
      </c>
      <c r="B191" s="2" t="s">
        <v>1200</v>
      </c>
      <c r="C191" s="3" t="s">
        <v>1503</v>
      </c>
      <c r="D191" s="1">
        <v>0</v>
      </c>
      <c r="E191" s="10">
        <v>0</v>
      </c>
      <c r="F191" s="42">
        <v>0</v>
      </c>
      <c r="G191" s="14">
        <v>0</v>
      </c>
      <c r="H191" s="10">
        <v>0</v>
      </c>
      <c r="I191" s="60">
        <v>0</v>
      </c>
      <c r="J191" s="1">
        <v>0</v>
      </c>
      <c r="K191" s="10">
        <v>0</v>
      </c>
      <c r="L191" s="42">
        <v>0</v>
      </c>
      <c r="M191" s="14">
        <v>0</v>
      </c>
      <c r="N191" s="10">
        <v>0</v>
      </c>
      <c r="O191" s="60">
        <v>0</v>
      </c>
      <c r="P191" s="15">
        <f t="shared" si="10"/>
        <v>0</v>
      </c>
      <c r="Q191" s="51">
        <f t="shared" si="11"/>
        <v>0</v>
      </c>
      <c r="R191" s="52">
        <f t="shared" si="12"/>
        <v>0</v>
      </c>
      <c r="S191" s="10">
        <v>1686</v>
      </c>
      <c r="T191" s="81">
        <v>98</v>
      </c>
      <c r="U191" s="52">
        <f t="shared" si="13"/>
        <v>1686</v>
      </c>
      <c r="V191" s="69">
        <f t="shared" si="14"/>
        <v>98</v>
      </c>
    </row>
    <row r="192" spans="1:22" x14ac:dyDescent="0.25">
      <c r="A192" s="2" t="s">
        <v>521</v>
      </c>
      <c r="B192" s="2" t="s">
        <v>536</v>
      </c>
      <c r="C192" s="3" t="s">
        <v>537</v>
      </c>
      <c r="D192" s="1">
        <v>45000</v>
      </c>
      <c r="E192" s="10">
        <v>29000</v>
      </c>
      <c r="F192" s="42">
        <v>1</v>
      </c>
      <c r="G192" s="14">
        <v>0</v>
      </c>
      <c r="H192" s="10">
        <v>0</v>
      </c>
      <c r="I192" s="60">
        <v>0</v>
      </c>
      <c r="J192" s="1">
        <v>48000</v>
      </c>
      <c r="K192" s="10">
        <v>36000</v>
      </c>
      <c r="L192" s="42">
        <v>2</v>
      </c>
      <c r="M192" s="14">
        <v>0</v>
      </c>
      <c r="N192" s="10">
        <v>0</v>
      </c>
      <c r="O192" s="60">
        <v>0</v>
      </c>
      <c r="P192" s="15">
        <f t="shared" si="10"/>
        <v>93000</v>
      </c>
      <c r="Q192" s="51">
        <f t="shared" si="11"/>
        <v>65000</v>
      </c>
      <c r="R192" s="52">
        <f t="shared" si="12"/>
        <v>3</v>
      </c>
      <c r="S192" s="53">
        <v>42047</v>
      </c>
      <c r="T192" s="81">
        <v>819</v>
      </c>
      <c r="U192" s="52">
        <f t="shared" si="13"/>
        <v>107047</v>
      </c>
      <c r="V192" s="69">
        <f t="shared" si="14"/>
        <v>822</v>
      </c>
    </row>
    <row r="193" spans="1:22" x14ac:dyDescent="0.25">
      <c r="A193" s="4" t="s">
        <v>521</v>
      </c>
      <c r="B193" s="4" t="s">
        <v>538</v>
      </c>
      <c r="C193" s="5" t="s">
        <v>539</v>
      </c>
      <c r="D193" s="1">
        <v>0</v>
      </c>
      <c r="E193" s="10">
        <v>0</v>
      </c>
      <c r="F193" s="42">
        <v>0</v>
      </c>
      <c r="G193" s="14">
        <v>0</v>
      </c>
      <c r="H193" s="10">
        <v>0</v>
      </c>
      <c r="I193" s="60">
        <v>0</v>
      </c>
      <c r="J193" s="1">
        <v>0</v>
      </c>
      <c r="K193" s="10">
        <v>0</v>
      </c>
      <c r="L193" s="42">
        <v>0</v>
      </c>
      <c r="M193" s="14">
        <v>0</v>
      </c>
      <c r="N193" s="10">
        <v>0</v>
      </c>
      <c r="O193" s="60">
        <v>0</v>
      </c>
      <c r="P193" s="15">
        <f t="shared" si="10"/>
        <v>0</v>
      </c>
      <c r="Q193" s="51">
        <f t="shared" si="11"/>
        <v>0</v>
      </c>
      <c r="R193" s="52">
        <f t="shared" si="12"/>
        <v>0</v>
      </c>
      <c r="S193" s="53">
        <v>86426</v>
      </c>
      <c r="T193" s="81">
        <v>519</v>
      </c>
      <c r="U193" s="52">
        <f t="shared" si="13"/>
        <v>86426</v>
      </c>
      <c r="V193" s="69">
        <f t="shared" si="14"/>
        <v>519</v>
      </c>
    </row>
    <row r="194" spans="1:22" x14ac:dyDescent="0.25">
      <c r="A194" s="4" t="s">
        <v>521</v>
      </c>
      <c r="B194" s="4" t="s">
        <v>1504</v>
      </c>
      <c r="C194" s="5" t="s">
        <v>1505</v>
      </c>
      <c r="D194" s="1">
        <v>0</v>
      </c>
      <c r="E194" s="10">
        <v>0</v>
      </c>
      <c r="F194" s="42">
        <v>0</v>
      </c>
      <c r="G194" s="14">
        <v>0</v>
      </c>
      <c r="H194" s="10">
        <v>0</v>
      </c>
      <c r="I194" s="60">
        <v>0</v>
      </c>
      <c r="J194" s="1">
        <v>400</v>
      </c>
      <c r="K194" s="10">
        <v>0</v>
      </c>
      <c r="L194" s="42">
        <v>1</v>
      </c>
      <c r="M194" s="14">
        <v>0</v>
      </c>
      <c r="N194" s="10">
        <v>0</v>
      </c>
      <c r="O194" s="60">
        <v>0</v>
      </c>
      <c r="P194" s="15">
        <f t="shared" si="10"/>
        <v>400</v>
      </c>
      <c r="Q194" s="51">
        <f t="shared" si="11"/>
        <v>0</v>
      </c>
      <c r="R194" s="52">
        <f t="shared" si="12"/>
        <v>1</v>
      </c>
      <c r="S194" s="10">
        <v>570</v>
      </c>
      <c r="T194" s="81">
        <v>36</v>
      </c>
      <c r="U194" s="52">
        <f t="shared" si="13"/>
        <v>570</v>
      </c>
      <c r="V194" s="69">
        <f t="shared" si="14"/>
        <v>37</v>
      </c>
    </row>
    <row r="195" spans="1:22" x14ac:dyDescent="0.25">
      <c r="A195" s="2" t="s">
        <v>521</v>
      </c>
      <c r="B195" s="2" t="s">
        <v>1506</v>
      </c>
      <c r="C195" s="3" t="s">
        <v>1507</v>
      </c>
      <c r="D195" s="1">
        <v>0</v>
      </c>
      <c r="E195" s="10">
        <v>0</v>
      </c>
      <c r="F195" s="42">
        <v>0</v>
      </c>
      <c r="G195" s="14">
        <v>0</v>
      </c>
      <c r="H195" s="10">
        <v>0</v>
      </c>
      <c r="I195" s="60">
        <v>0</v>
      </c>
      <c r="J195" s="1">
        <v>0</v>
      </c>
      <c r="K195" s="10">
        <v>0</v>
      </c>
      <c r="L195" s="42">
        <v>0</v>
      </c>
      <c r="M195" s="14">
        <v>0</v>
      </c>
      <c r="N195" s="10">
        <v>0</v>
      </c>
      <c r="O195" s="60">
        <v>0</v>
      </c>
      <c r="P195" s="15">
        <f t="shared" si="10"/>
        <v>0</v>
      </c>
      <c r="Q195" s="51">
        <f t="shared" si="11"/>
        <v>0</v>
      </c>
      <c r="R195" s="52">
        <f t="shared" si="12"/>
        <v>0</v>
      </c>
      <c r="S195" s="10">
        <v>3438</v>
      </c>
      <c r="T195" s="81">
        <v>142</v>
      </c>
      <c r="U195" s="52">
        <f t="shared" si="13"/>
        <v>3438</v>
      </c>
      <c r="V195" s="69">
        <f t="shared" si="14"/>
        <v>142</v>
      </c>
    </row>
    <row r="196" spans="1:22" x14ac:dyDescent="0.25">
      <c r="A196" s="4" t="s">
        <v>521</v>
      </c>
      <c r="B196" s="4" t="s">
        <v>1508</v>
      </c>
      <c r="C196" s="5" t="s">
        <v>1509</v>
      </c>
      <c r="D196" s="1">
        <v>0</v>
      </c>
      <c r="E196" s="10">
        <v>0</v>
      </c>
      <c r="F196" s="42">
        <v>0</v>
      </c>
      <c r="G196" s="14">
        <v>0</v>
      </c>
      <c r="H196" s="10">
        <v>0</v>
      </c>
      <c r="I196" s="60">
        <v>0</v>
      </c>
      <c r="J196" s="1">
        <v>0</v>
      </c>
      <c r="K196" s="10">
        <v>0</v>
      </c>
      <c r="L196" s="42">
        <v>0</v>
      </c>
      <c r="M196" s="14">
        <v>0</v>
      </c>
      <c r="N196" s="10">
        <v>0</v>
      </c>
      <c r="O196" s="60">
        <v>0</v>
      </c>
      <c r="P196" s="15">
        <f t="shared" si="10"/>
        <v>0</v>
      </c>
      <c r="Q196" s="51">
        <f t="shared" si="11"/>
        <v>0</v>
      </c>
      <c r="R196" s="52">
        <f t="shared" si="12"/>
        <v>0</v>
      </c>
      <c r="S196" s="10">
        <v>13211</v>
      </c>
      <c r="T196" s="81">
        <v>135</v>
      </c>
      <c r="U196" s="52">
        <f t="shared" si="13"/>
        <v>13211</v>
      </c>
      <c r="V196" s="69">
        <f t="shared" si="14"/>
        <v>135</v>
      </c>
    </row>
    <row r="197" spans="1:22" x14ac:dyDescent="0.25">
      <c r="A197" s="2" t="s">
        <v>521</v>
      </c>
      <c r="B197" s="2" t="s">
        <v>1510</v>
      </c>
      <c r="C197" s="3" t="s">
        <v>1511</v>
      </c>
      <c r="D197" s="1">
        <v>0</v>
      </c>
      <c r="E197" s="10">
        <v>0</v>
      </c>
      <c r="F197" s="42">
        <v>0</v>
      </c>
      <c r="G197" s="14">
        <v>0</v>
      </c>
      <c r="H197" s="10">
        <v>0</v>
      </c>
      <c r="I197" s="60">
        <v>0</v>
      </c>
      <c r="J197" s="1">
        <v>223453</v>
      </c>
      <c r="K197" s="10">
        <v>152920</v>
      </c>
      <c r="L197" s="42">
        <v>3</v>
      </c>
      <c r="M197" s="14">
        <v>0</v>
      </c>
      <c r="N197" s="10">
        <v>0</v>
      </c>
      <c r="O197" s="60">
        <v>0</v>
      </c>
      <c r="P197" s="15">
        <f t="shared" si="10"/>
        <v>223453</v>
      </c>
      <c r="Q197" s="51">
        <f t="shared" si="11"/>
        <v>152920</v>
      </c>
      <c r="R197" s="52">
        <f t="shared" si="12"/>
        <v>3</v>
      </c>
      <c r="S197" s="10">
        <v>350</v>
      </c>
      <c r="T197" s="81">
        <v>60</v>
      </c>
      <c r="U197" s="52">
        <f t="shared" si="13"/>
        <v>153270</v>
      </c>
      <c r="V197" s="69">
        <f t="shared" si="14"/>
        <v>63</v>
      </c>
    </row>
    <row r="198" spans="1:22" x14ac:dyDescent="0.25">
      <c r="A198" s="4" t="s">
        <v>521</v>
      </c>
      <c r="B198" s="4" t="s">
        <v>1512</v>
      </c>
      <c r="C198" s="5" t="s">
        <v>1513</v>
      </c>
      <c r="D198" s="1">
        <v>175824</v>
      </c>
      <c r="E198" s="10">
        <v>162000</v>
      </c>
      <c r="F198" s="42">
        <v>1</v>
      </c>
      <c r="G198" s="14">
        <v>44800</v>
      </c>
      <c r="H198" s="10">
        <v>40000</v>
      </c>
      <c r="I198" s="60">
        <v>1</v>
      </c>
      <c r="J198" s="1">
        <v>0</v>
      </c>
      <c r="K198" s="10">
        <v>0</v>
      </c>
      <c r="L198" s="42">
        <v>0</v>
      </c>
      <c r="M198" s="14">
        <v>0</v>
      </c>
      <c r="N198" s="10">
        <v>0</v>
      </c>
      <c r="O198" s="60">
        <v>0</v>
      </c>
      <c r="P198" s="15">
        <f t="shared" ref="P198:P261" si="15">D198+G198+J198+M198</f>
        <v>220624</v>
      </c>
      <c r="Q198" s="51">
        <f t="shared" ref="Q198:Q261" si="16">E198+H198+K198+N198</f>
        <v>202000</v>
      </c>
      <c r="R198" s="52">
        <f t="shared" ref="R198:R261" si="17">F198+I198+L198+O198</f>
        <v>2</v>
      </c>
      <c r="S198" s="10">
        <v>700</v>
      </c>
      <c r="T198" s="81">
        <v>95</v>
      </c>
      <c r="U198" s="52">
        <f t="shared" ref="U198:U261" si="18">Q198+S198</f>
        <v>202700</v>
      </c>
      <c r="V198" s="69">
        <f t="shared" ref="V198:V261" si="19">R198+T198</f>
        <v>97</v>
      </c>
    </row>
    <row r="199" spans="1:22" x14ac:dyDescent="0.25">
      <c r="A199" s="2" t="s">
        <v>521</v>
      </c>
      <c r="B199" s="2" t="s">
        <v>620</v>
      </c>
      <c r="C199" s="3" t="s">
        <v>1514</v>
      </c>
      <c r="D199" s="1">
        <v>0</v>
      </c>
      <c r="E199" s="10">
        <v>0</v>
      </c>
      <c r="F199" s="42">
        <v>0</v>
      </c>
      <c r="G199" s="14">
        <v>0</v>
      </c>
      <c r="H199" s="10">
        <v>0</v>
      </c>
      <c r="I199" s="60">
        <v>0</v>
      </c>
      <c r="J199" s="1">
        <v>0</v>
      </c>
      <c r="K199" s="10">
        <v>0</v>
      </c>
      <c r="L199" s="42">
        <v>0</v>
      </c>
      <c r="M199" s="14">
        <v>0</v>
      </c>
      <c r="N199" s="10">
        <v>0</v>
      </c>
      <c r="O199" s="60">
        <v>0</v>
      </c>
      <c r="P199" s="15">
        <f t="shared" si="15"/>
        <v>0</v>
      </c>
      <c r="Q199" s="51">
        <f t="shared" si="16"/>
        <v>0</v>
      </c>
      <c r="R199" s="52">
        <f t="shared" si="17"/>
        <v>0</v>
      </c>
      <c r="S199" s="10">
        <v>1325</v>
      </c>
      <c r="T199" s="81">
        <v>97</v>
      </c>
      <c r="U199" s="52">
        <f t="shared" si="18"/>
        <v>1325</v>
      </c>
      <c r="V199" s="69">
        <f t="shared" si="19"/>
        <v>97</v>
      </c>
    </row>
    <row r="200" spans="1:22" x14ac:dyDescent="0.25">
      <c r="A200" s="4" t="s">
        <v>521</v>
      </c>
      <c r="B200" s="4" t="s">
        <v>1515</v>
      </c>
      <c r="C200" s="5" t="s">
        <v>1516</v>
      </c>
      <c r="D200" s="1">
        <v>0</v>
      </c>
      <c r="E200" s="10">
        <v>0</v>
      </c>
      <c r="F200" s="42">
        <v>0</v>
      </c>
      <c r="G200" s="14">
        <v>0</v>
      </c>
      <c r="H200" s="10">
        <v>0</v>
      </c>
      <c r="I200" s="60">
        <v>0</v>
      </c>
      <c r="J200" s="1">
        <v>0</v>
      </c>
      <c r="K200" s="10">
        <v>0</v>
      </c>
      <c r="L200" s="42">
        <v>0</v>
      </c>
      <c r="M200" s="14">
        <v>0</v>
      </c>
      <c r="N200" s="10">
        <v>0</v>
      </c>
      <c r="O200" s="60">
        <v>0</v>
      </c>
      <c r="P200" s="15">
        <f t="shared" si="15"/>
        <v>0</v>
      </c>
      <c r="Q200" s="51">
        <f t="shared" si="16"/>
        <v>0</v>
      </c>
      <c r="R200" s="52">
        <f t="shared" si="17"/>
        <v>0</v>
      </c>
      <c r="S200" s="10">
        <v>327</v>
      </c>
      <c r="T200" s="81">
        <v>48</v>
      </c>
      <c r="U200" s="52">
        <f t="shared" si="18"/>
        <v>327</v>
      </c>
      <c r="V200" s="69">
        <f t="shared" si="19"/>
        <v>48</v>
      </c>
    </row>
    <row r="201" spans="1:22" x14ac:dyDescent="0.25">
      <c r="A201" s="4" t="s">
        <v>15</v>
      </c>
      <c r="B201" s="4" t="s">
        <v>123</v>
      </c>
      <c r="C201" s="5" t="s">
        <v>351</v>
      </c>
      <c r="D201" s="1">
        <v>0</v>
      </c>
      <c r="E201" s="10">
        <v>0</v>
      </c>
      <c r="F201" s="42">
        <v>0</v>
      </c>
      <c r="G201" s="14">
        <v>0</v>
      </c>
      <c r="H201" s="10">
        <v>0</v>
      </c>
      <c r="I201" s="60">
        <v>0</v>
      </c>
      <c r="J201" s="1">
        <v>0</v>
      </c>
      <c r="K201" s="10">
        <v>0</v>
      </c>
      <c r="L201" s="42">
        <v>0</v>
      </c>
      <c r="M201" s="14">
        <v>0</v>
      </c>
      <c r="N201" s="10">
        <v>0</v>
      </c>
      <c r="O201" s="60">
        <v>0</v>
      </c>
      <c r="P201" s="15">
        <f t="shared" si="15"/>
        <v>0</v>
      </c>
      <c r="Q201" s="51">
        <f t="shared" si="16"/>
        <v>0</v>
      </c>
      <c r="R201" s="52">
        <f t="shared" si="17"/>
        <v>0</v>
      </c>
      <c r="S201" s="10">
        <v>590</v>
      </c>
      <c r="T201" s="81">
        <v>70</v>
      </c>
      <c r="U201" s="52">
        <f t="shared" si="18"/>
        <v>590</v>
      </c>
      <c r="V201" s="69">
        <f t="shared" si="19"/>
        <v>70</v>
      </c>
    </row>
    <row r="202" spans="1:22" x14ac:dyDescent="0.25">
      <c r="A202" s="2" t="s">
        <v>15</v>
      </c>
      <c r="B202" s="2" t="s">
        <v>19</v>
      </c>
      <c r="C202" s="3" t="s">
        <v>129</v>
      </c>
      <c r="D202" s="1">
        <v>22000</v>
      </c>
      <c r="E202" s="10">
        <v>19000</v>
      </c>
      <c r="F202" s="42">
        <v>1</v>
      </c>
      <c r="G202" s="14">
        <v>0</v>
      </c>
      <c r="H202" s="10">
        <v>0</v>
      </c>
      <c r="I202" s="60">
        <v>0</v>
      </c>
      <c r="J202" s="1">
        <v>27000</v>
      </c>
      <c r="K202" s="10">
        <v>19000</v>
      </c>
      <c r="L202" s="42">
        <v>1</v>
      </c>
      <c r="M202" s="14">
        <v>0</v>
      </c>
      <c r="N202" s="10">
        <v>0</v>
      </c>
      <c r="O202" s="60">
        <v>0</v>
      </c>
      <c r="P202" s="15">
        <f t="shared" si="15"/>
        <v>49000</v>
      </c>
      <c r="Q202" s="51">
        <f t="shared" si="16"/>
        <v>38000</v>
      </c>
      <c r="R202" s="52">
        <f t="shared" si="17"/>
        <v>2</v>
      </c>
      <c r="S202" s="10">
        <v>210</v>
      </c>
      <c r="T202" s="81">
        <v>54</v>
      </c>
      <c r="U202" s="52">
        <f t="shared" si="18"/>
        <v>38210</v>
      </c>
      <c r="V202" s="69">
        <f t="shared" si="19"/>
        <v>56</v>
      </c>
    </row>
    <row r="203" spans="1:22" x14ac:dyDescent="0.25">
      <c r="A203" s="4" t="s">
        <v>15</v>
      </c>
      <c r="B203" s="4" t="s">
        <v>20</v>
      </c>
      <c r="C203" s="5" t="s">
        <v>133</v>
      </c>
      <c r="D203" s="1">
        <v>0</v>
      </c>
      <c r="E203" s="10">
        <v>0</v>
      </c>
      <c r="F203" s="42">
        <v>0</v>
      </c>
      <c r="G203" s="14">
        <v>0</v>
      </c>
      <c r="H203" s="10">
        <v>0</v>
      </c>
      <c r="I203" s="60">
        <v>0</v>
      </c>
      <c r="J203" s="1">
        <v>0</v>
      </c>
      <c r="K203" s="10">
        <v>0</v>
      </c>
      <c r="L203" s="42">
        <v>0</v>
      </c>
      <c r="M203" s="14">
        <v>0</v>
      </c>
      <c r="N203" s="10">
        <v>0</v>
      </c>
      <c r="O203" s="60">
        <v>0</v>
      </c>
      <c r="P203" s="15">
        <f t="shared" si="15"/>
        <v>0</v>
      </c>
      <c r="Q203" s="51">
        <f t="shared" si="16"/>
        <v>0</v>
      </c>
      <c r="R203" s="52">
        <f t="shared" si="17"/>
        <v>0</v>
      </c>
      <c r="S203" s="10">
        <v>2000</v>
      </c>
      <c r="T203" s="81">
        <v>62</v>
      </c>
      <c r="U203" s="52">
        <f t="shared" si="18"/>
        <v>2000</v>
      </c>
      <c r="V203" s="69">
        <f t="shared" si="19"/>
        <v>62</v>
      </c>
    </row>
    <row r="204" spans="1:22" x14ac:dyDescent="0.25">
      <c r="A204" s="2" t="s">
        <v>15</v>
      </c>
      <c r="B204" s="2" t="s">
        <v>21</v>
      </c>
      <c r="C204" s="3" t="s">
        <v>135</v>
      </c>
      <c r="D204" s="1">
        <v>230000</v>
      </c>
      <c r="E204" s="10">
        <v>228000</v>
      </c>
      <c r="F204" s="42">
        <v>1</v>
      </c>
      <c r="G204" s="14">
        <v>0</v>
      </c>
      <c r="H204" s="10">
        <v>0</v>
      </c>
      <c r="I204" s="60">
        <v>0</v>
      </c>
      <c r="J204" s="1">
        <v>1500</v>
      </c>
      <c r="K204" s="10">
        <v>1200</v>
      </c>
      <c r="L204" s="42">
        <v>1</v>
      </c>
      <c r="M204" s="14">
        <v>0</v>
      </c>
      <c r="N204" s="10">
        <v>0</v>
      </c>
      <c r="O204" s="60">
        <v>0</v>
      </c>
      <c r="P204" s="15">
        <f t="shared" si="15"/>
        <v>231500</v>
      </c>
      <c r="Q204" s="51">
        <f t="shared" si="16"/>
        <v>229200</v>
      </c>
      <c r="R204" s="52">
        <f t="shared" si="17"/>
        <v>2</v>
      </c>
      <c r="S204" s="10">
        <v>360</v>
      </c>
      <c r="T204" s="81">
        <v>36</v>
      </c>
      <c r="U204" s="52">
        <f t="shared" si="18"/>
        <v>229560</v>
      </c>
      <c r="V204" s="69">
        <f t="shared" si="19"/>
        <v>38</v>
      </c>
    </row>
    <row r="205" spans="1:22" x14ac:dyDescent="0.25">
      <c r="A205" s="4" t="s">
        <v>15</v>
      </c>
      <c r="B205" s="4" t="s">
        <v>394</v>
      </c>
      <c r="C205" s="5" t="s">
        <v>136</v>
      </c>
      <c r="D205" s="1">
        <v>0</v>
      </c>
      <c r="E205" s="10">
        <v>0</v>
      </c>
      <c r="F205" s="42">
        <v>0</v>
      </c>
      <c r="G205" s="14">
        <v>0</v>
      </c>
      <c r="H205" s="10">
        <v>0</v>
      </c>
      <c r="I205" s="60">
        <v>0</v>
      </c>
      <c r="J205" s="1">
        <v>3000</v>
      </c>
      <c r="K205" s="10">
        <v>950</v>
      </c>
      <c r="L205" s="42">
        <v>2</v>
      </c>
      <c r="M205" s="14">
        <v>0</v>
      </c>
      <c r="N205" s="10">
        <v>0</v>
      </c>
      <c r="O205" s="60">
        <v>0</v>
      </c>
      <c r="P205" s="15">
        <f t="shared" si="15"/>
        <v>3000</v>
      </c>
      <c r="Q205" s="51">
        <f t="shared" si="16"/>
        <v>950</v>
      </c>
      <c r="R205" s="52">
        <f t="shared" si="17"/>
        <v>2</v>
      </c>
      <c r="S205" s="10">
        <v>1198</v>
      </c>
      <c r="T205" s="81">
        <v>82</v>
      </c>
      <c r="U205" s="52">
        <f t="shared" si="18"/>
        <v>2148</v>
      </c>
      <c r="V205" s="69">
        <f t="shared" si="19"/>
        <v>84</v>
      </c>
    </row>
    <row r="206" spans="1:22" x14ac:dyDescent="0.25">
      <c r="A206" s="2" t="s">
        <v>15</v>
      </c>
      <c r="B206" s="2" t="s">
        <v>25</v>
      </c>
      <c r="C206" s="3" t="s">
        <v>138</v>
      </c>
      <c r="D206" s="1">
        <v>0</v>
      </c>
      <c r="E206" s="10">
        <v>0</v>
      </c>
      <c r="F206" s="42">
        <v>0</v>
      </c>
      <c r="G206" s="14">
        <v>0</v>
      </c>
      <c r="H206" s="10">
        <v>0</v>
      </c>
      <c r="I206" s="60">
        <v>0</v>
      </c>
      <c r="J206" s="1">
        <v>0</v>
      </c>
      <c r="K206" s="10">
        <v>0</v>
      </c>
      <c r="L206" s="42">
        <v>0</v>
      </c>
      <c r="M206" s="14">
        <v>0</v>
      </c>
      <c r="N206" s="10">
        <v>0</v>
      </c>
      <c r="O206" s="60">
        <v>0</v>
      </c>
      <c r="P206" s="15">
        <f t="shared" si="15"/>
        <v>0</v>
      </c>
      <c r="Q206" s="51">
        <f t="shared" si="16"/>
        <v>0</v>
      </c>
      <c r="R206" s="52">
        <f t="shared" si="17"/>
        <v>0</v>
      </c>
      <c r="S206" s="10">
        <v>1490</v>
      </c>
      <c r="T206" s="81">
        <v>95</v>
      </c>
      <c r="U206" s="52">
        <f t="shared" si="18"/>
        <v>1490</v>
      </c>
      <c r="V206" s="69">
        <f t="shared" si="19"/>
        <v>95</v>
      </c>
    </row>
    <row r="207" spans="1:22" x14ac:dyDescent="0.25">
      <c r="A207" s="4" t="s">
        <v>15</v>
      </c>
      <c r="B207" s="4" t="s">
        <v>395</v>
      </c>
      <c r="C207" s="5" t="s">
        <v>139</v>
      </c>
      <c r="D207" s="1">
        <v>0</v>
      </c>
      <c r="E207" s="10">
        <v>0</v>
      </c>
      <c r="F207" s="42">
        <v>0</v>
      </c>
      <c r="G207" s="14">
        <v>0</v>
      </c>
      <c r="H207" s="10">
        <v>0</v>
      </c>
      <c r="I207" s="60">
        <v>0</v>
      </c>
      <c r="J207" s="1">
        <v>400</v>
      </c>
      <c r="K207" s="10">
        <v>380</v>
      </c>
      <c r="L207" s="42">
        <v>1</v>
      </c>
      <c r="M207" s="14">
        <v>0</v>
      </c>
      <c r="N207" s="10">
        <v>0</v>
      </c>
      <c r="O207" s="60">
        <v>0</v>
      </c>
      <c r="P207" s="15">
        <f t="shared" si="15"/>
        <v>400</v>
      </c>
      <c r="Q207" s="51">
        <f t="shared" si="16"/>
        <v>380</v>
      </c>
      <c r="R207" s="52">
        <f t="shared" si="17"/>
        <v>1</v>
      </c>
      <c r="S207" s="10">
        <v>4967</v>
      </c>
      <c r="T207" s="81">
        <v>189</v>
      </c>
      <c r="U207" s="52">
        <f t="shared" si="18"/>
        <v>5347</v>
      </c>
      <c r="V207" s="69">
        <f t="shared" si="19"/>
        <v>190</v>
      </c>
    </row>
    <row r="208" spans="1:22" x14ac:dyDescent="0.25">
      <c r="A208" s="2" t="s">
        <v>15</v>
      </c>
      <c r="B208" s="2" t="s">
        <v>27</v>
      </c>
      <c r="C208" s="3" t="s">
        <v>141</v>
      </c>
      <c r="D208" s="1">
        <v>0</v>
      </c>
      <c r="E208" s="10">
        <v>0</v>
      </c>
      <c r="F208" s="42">
        <v>0</v>
      </c>
      <c r="G208" s="14">
        <v>0</v>
      </c>
      <c r="H208" s="10">
        <v>0</v>
      </c>
      <c r="I208" s="60">
        <v>0</v>
      </c>
      <c r="J208" s="1">
        <v>0</v>
      </c>
      <c r="K208" s="10">
        <v>0</v>
      </c>
      <c r="L208" s="42">
        <v>0</v>
      </c>
      <c r="M208" s="14">
        <v>0</v>
      </c>
      <c r="N208" s="10">
        <v>0</v>
      </c>
      <c r="O208" s="60">
        <v>0</v>
      </c>
      <c r="P208" s="15">
        <f t="shared" si="15"/>
        <v>0</v>
      </c>
      <c r="Q208" s="51">
        <f t="shared" si="16"/>
        <v>0</v>
      </c>
      <c r="R208" s="52">
        <f t="shared" si="17"/>
        <v>0</v>
      </c>
      <c r="S208" s="10">
        <v>6550</v>
      </c>
      <c r="T208" s="81">
        <v>352</v>
      </c>
      <c r="U208" s="52">
        <f t="shared" si="18"/>
        <v>6550</v>
      </c>
      <c r="V208" s="69">
        <f t="shared" si="19"/>
        <v>352</v>
      </c>
    </row>
    <row r="209" spans="1:22" x14ac:dyDescent="0.25">
      <c r="A209" s="4" t="s">
        <v>15</v>
      </c>
      <c r="B209" s="4" t="s">
        <v>15</v>
      </c>
      <c r="C209" s="5" t="s">
        <v>144</v>
      </c>
      <c r="D209" s="1">
        <v>0</v>
      </c>
      <c r="E209" s="10">
        <v>0</v>
      </c>
      <c r="F209" s="42">
        <v>0</v>
      </c>
      <c r="G209" s="14">
        <v>0</v>
      </c>
      <c r="H209" s="10">
        <v>0</v>
      </c>
      <c r="I209" s="60">
        <v>0</v>
      </c>
      <c r="J209" s="1">
        <v>0</v>
      </c>
      <c r="K209" s="10">
        <v>0</v>
      </c>
      <c r="L209" s="42">
        <v>0</v>
      </c>
      <c r="M209" s="14">
        <v>0</v>
      </c>
      <c r="N209" s="10">
        <v>0</v>
      </c>
      <c r="O209" s="60">
        <v>0</v>
      </c>
      <c r="P209" s="15">
        <f t="shared" si="15"/>
        <v>0</v>
      </c>
      <c r="Q209" s="51">
        <f t="shared" si="16"/>
        <v>0</v>
      </c>
      <c r="R209" s="52">
        <f t="shared" si="17"/>
        <v>0</v>
      </c>
      <c r="S209" s="10">
        <v>2300</v>
      </c>
      <c r="T209" s="81">
        <v>61</v>
      </c>
      <c r="U209" s="52">
        <f t="shared" si="18"/>
        <v>2300</v>
      </c>
      <c r="V209" s="69">
        <f t="shared" si="19"/>
        <v>61</v>
      </c>
    </row>
    <row r="210" spans="1:22" x14ac:dyDescent="0.25">
      <c r="A210" s="2" t="s">
        <v>15</v>
      </c>
      <c r="B210" s="2" t="s">
        <v>387</v>
      </c>
      <c r="C210" s="3" t="s">
        <v>145</v>
      </c>
      <c r="D210" s="1">
        <v>1000</v>
      </c>
      <c r="E210" s="10">
        <v>980</v>
      </c>
      <c r="F210" s="42">
        <v>1</v>
      </c>
      <c r="G210" s="14">
        <v>0</v>
      </c>
      <c r="H210" s="10">
        <v>0</v>
      </c>
      <c r="I210" s="60">
        <v>0</v>
      </c>
      <c r="J210" s="1">
        <v>0</v>
      </c>
      <c r="K210" s="10">
        <v>0</v>
      </c>
      <c r="L210" s="42">
        <v>0</v>
      </c>
      <c r="M210" s="14">
        <v>0</v>
      </c>
      <c r="N210" s="10">
        <v>0</v>
      </c>
      <c r="O210" s="60">
        <v>0</v>
      </c>
      <c r="P210" s="15">
        <f t="shared" si="15"/>
        <v>1000</v>
      </c>
      <c r="Q210" s="51">
        <f t="shared" si="16"/>
        <v>980</v>
      </c>
      <c r="R210" s="52">
        <f t="shared" si="17"/>
        <v>1</v>
      </c>
      <c r="S210" s="10">
        <v>7345</v>
      </c>
      <c r="T210" s="81">
        <v>42</v>
      </c>
      <c r="U210" s="52">
        <f t="shared" si="18"/>
        <v>8325</v>
      </c>
      <c r="V210" s="69">
        <f t="shared" si="19"/>
        <v>43</v>
      </c>
    </row>
    <row r="211" spans="1:22" x14ac:dyDescent="0.25">
      <c r="A211" s="4" t="s">
        <v>15</v>
      </c>
      <c r="B211" s="4" t="s">
        <v>396</v>
      </c>
      <c r="C211" s="5" t="s">
        <v>146</v>
      </c>
      <c r="D211" s="1">
        <v>0</v>
      </c>
      <c r="E211" s="10">
        <v>0</v>
      </c>
      <c r="F211" s="42">
        <v>0</v>
      </c>
      <c r="G211" s="14">
        <v>0</v>
      </c>
      <c r="H211" s="10">
        <v>0</v>
      </c>
      <c r="I211" s="60">
        <v>0</v>
      </c>
      <c r="J211" s="1">
        <v>0</v>
      </c>
      <c r="K211" s="10">
        <v>0</v>
      </c>
      <c r="L211" s="42">
        <v>0</v>
      </c>
      <c r="M211" s="14">
        <v>0</v>
      </c>
      <c r="N211" s="10">
        <v>0</v>
      </c>
      <c r="O211" s="60">
        <v>0</v>
      </c>
      <c r="P211" s="15">
        <f t="shared" si="15"/>
        <v>0</v>
      </c>
      <c r="Q211" s="51">
        <f t="shared" si="16"/>
        <v>0</v>
      </c>
      <c r="R211" s="52">
        <f t="shared" si="17"/>
        <v>0</v>
      </c>
      <c r="S211" s="10">
        <v>455</v>
      </c>
      <c r="T211" s="81">
        <v>31</v>
      </c>
      <c r="U211" s="52">
        <f t="shared" si="18"/>
        <v>455</v>
      </c>
      <c r="V211" s="69">
        <f t="shared" si="19"/>
        <v>31</v>
      </c>
    </row>
    <row r="212" spans="1:22" x14ac:dyDescent="0.25">
      <c r="A212" s="2" t="s">
        <v>15</v>
      </c>
      <c r="B212" s="2" t="s">
        <v>397</v>
      </c>
      <c r="C212" s="3" t="s">
        <v>147</v>
      </c>
      <c r="D212" s="1">
        <v>0</v>
      </c>
      <c r="E212" s="10">
        <v>0</v>
      </c>
      <c r="F212" s="42">
        <v>0</v>
      </c>
      <c r="G212" s="14">
        <v>0</v>
      </c>
      <c r="H212" s="10">
        <v>0</v>
      </c>
      <c r="I212" s="60">
        <v>0</v>
      </c>
      <c r="J212" s="1">
        <v>16000</v>
      </c>
      <c r="K212" s="10">
        <v>15500</v>
      </c>
      <c r="L212" s="42">
        <v>4</v>
      </c>
      <c r="M212" s="14">
        <v>0</v>
      </c>
      <c r="N212" s="10">
        <v>0</v>
      </c>
      <c r="O212" s="60">
        <v>0</v>
      </c>
      <c r="P212" s="15">
        <f t="shared" si="15"/>
        <v>16000</v>
      </c>
      <c r="Q212" s="51">
        <f t="shared" si="16"/>
        <v>15500</v>
      </c>
      <c r="R212" s="52">
        <f t="shared" si="17"/>
        <v>4</v>
      </c>
      <c r="S212" s="10">
        <v>1290</v>
      </c>
      <c r="T212" s="81">
        <v>53</v>
      </c>
      <c r="U212" s="52">
        <f t="shared" si="18"/>
        <v>16790</v>
      </c>
      <c r="V212" s="69">
        <f t="shared" si="19"/>
        <v>57</v>
      </c>
    </row>
    <row r="213" spans="1:22" x14ac:dyDescent="0.25">
      <c r="A213" s="4" t="s">
        <v>15</v>
      </c>
      <c r="B213" s="4" t="s">
        <v>16</v>
      </c>
      <c r="C213" s="5" t="s">
        <v>151</v>
      </c>
      <c r="D213" s="1">
        <v>0</v>
      </c>
      <c r="E213" s="10">
        <v>0</v>
      </c>
      <c r="F213" s="42">
        <v>0</v>
      </c>
      <c r="G213" s="14">
        <v>0</v>
      </c>
      <c r="H213" s="10">
        <v>0</v>
      </c>
      <c r="I213" s="60">
        <v>0</v>
      </c>
      <c r="J213" s="1">
        <v>0</v>
      </c>
      <c r="K213" s="10">
        <v>0</v>
      </c>
      <c r="L213" s="42">
        <v>0</v>
      </c>
      <c r="M213" s="14">
        <v>0</v>
      </c>
      <c r="N213" s="10">
        <v>0</v>
      </c>
      <c r="O213" s="60">
        <v>0</v>
      </c>
      <c r="P213" s="15">
        <f t="shared" si="15"/>
        <v>0</v>
      </c>
      <c r="Q213" s="51">
        <f t="shared" si="16"/>
        <v>0</v>
      </c>
      <c r="R213" s="52">
        <f t="shared" si="17"/>
        <v>0</v>
      </c>
      <c r="S213" s="10">
        <v>500</v>
      </c>
      <c r="T213" s="81">
        <v>10</v>
      </c>
      <c r="U213" s="52">
        <f t="shared" si="18"/>
        <v>500</v>
      </c>
      <c r="V213" s="69">
        <f t="shared" si="19"/>
        <v>10</v>
      </c>
    </row>
    <row r="214" spans="1:22" x14ac:dyDescent="0.25">
      <c r="A214" s="2" t="s">
        <v>15</v>
      </c>
      <c r="B214" s="2" t="s">
        <v>30</v>
      </c>
      <c r="C214" s="3" t="s">
        <v>152</v>
      </c>
      <c r="D214" s="1">
        <v>0</v>
      </c>
      <c r="E214" s="10">
        <v>0</v>
      </c>
      <c r="F214" s="42">
        <v>0</v>
      </c>
      <c r="G214" s="14">
        <v>0</v>
      </c>
      <c r="H214" s="10">
        <v>0</v>
      </c>
      <c r="I214" s="60">
        <v>0</v>
      </c>
      <c r="J214" s="1">
        <v>0</v>
      </c>
      <c r="K214" s="10">
        <v>0</v>
      </c>
      <c r="L214" s="42">
        <v>0</v>
      </c>
      <c r="M214" s="14">
        <v>0</v>
      </c>
      <c r="N214" s="10">
        <v>0</v>
      </c>
      <c r="O214" s="60">
        <v>0</v>
      </c>
      <c r="P214" s="15">
        <f t="shared" si="15"/>
        <v>0</v>
      </c>
      <c r="Q214" s="51">
        <f t="shared" si="16"/>
        <v>0</v>
      </c>
      <c r="R214" s="52">
        <f t="shared" si="17"/>
        <v>0</v>
      </c>
      <c r="S214" s="10">
        <v>10259</v>
      </c>
      <c r="T214" s="81">
        <v>200</v>
      </c>
      <c r="U214" s="52">
        <f t="shared" si="18"/>
        <v>10259</v>
      </c>
      <c r="V214" s="69">
        <f t="shared" si="19"/>
        <v>200</v>
      </c>
    </row>
    <row r="215" spans="1:22" x14ac:dyDescent="0.25">
      <c r="A215" s="4" t="s">
        <v>15</v>
      </c>
      <c r="B215" s="4" t="s">
        <v>31</v>
      </c>
      <c r="C215" s="5" t="s">
        <v>156</v>
      </c>
      <c r="D215" s="1">
        <v>0</v>
      </c>
      <c r="E215" s="10">
        <v>0</v>
      </c>
      <c r="F215" s="42">
        <v>0</v>
      </c>
      <c r="G215" s="14">
        <v>0</v>
      </c>
      <c r="H215" s="10">
        <v>0</v>
      </c>
      <c r="I215" s="60">
        <v>0</v>
      </c>
      <c r="J215" s="1">
        <v>14500</v>
      </c>
      <c r="K215" s="10">
        <v>14250</v>
      </c>
      <c r="L215" s="42">
        <v>1</v>
      </c>
      <c r="M215" s="14">
        <v>0</v>
      </c>
      <c r="N215" s="10">
        <v>0</v>
      </c>
      <c r="O215" s="60">
        <v>0</v>
      </c>
      <c r="P215" s="15">
        <f t="shared" si="15"/>
        <v>14500</v>
      </c>
      <c r="Q215" s="51">
        <f t="shared" si="16"/>
        <v>14250</v>
      </c>
      <c r="R215" s="52">
        <f t="shared" si="17"/>
        <v>1</v>
      </c>
      <c r="S215" s="10">
        <v>1500</v>
      </c>
      <c r="T215" s="81">
        <v>156</v>
      </c>
      <c r="U215" s="52">
        <f t="shared" si="18"/>
        <v>15750</v>
      </c>
      <c r="V215" s="69">
        <f t="shared" si="19"/>
        <v>157</v>
      </c>
    </row>
    <row r="216" spans="1:22" x14ac:dyDescent="0.25">
      <c r="A216" s="2" t="s">
        <v>15</v>
      </c>
      <c r="B216" s="2" t="s">
        <v>32</v>
      </c>
      <c r="C216" s="3" t="s">
        <v>159</v>
      </c>
      <c r="D216" s="1">
        <v>2000</v>
      </c>
      <c r="E216" s="10">
        <v>1800</v>
      </c>
      <c r="F216" s="42">
        <v>2</v>
      </c>
      <c r="G216" s="14">
        <v>0</v>
      </c>
      <c r="H216" s="10">
        <v>0</v>
      </c>
      <c r="I216" s="60">
        <v>0</v>
      </c>
      <c r="J216" s="1">
        <v>2300</v>
      </c>
      <c r="K216" s="10">
        <v>2300</v>
      </c>
      <c r="L216" s="42">
        <v>1</v>
      </c>
      <c r="M216" s="14">
        <v>0</v>
      </c>
      <c r="N216" s="10">
        <v>0</v>
      </c>
      <c r="O216" s="60">
        <v>0</v>
      </c>
      <c r="P216" s="15">
        <f t="shared" si="15"/>
        <v>4300</v>
      </c>
      <c r="Q216" s="51">
        <f t="shared" si="16"/>
        <v>4100</v>
      </c>
      <c r="R216" s="52">
        <f t="shared" si="17"/>
        <v>3</v>
      </c>
      <c r="S216" s="10">
        <v>2000</v>
      </c>
      <c r="T216" s="81">
        <v>250</v>
      </c>
      <c r="U216" s="52">
        <f t="shared" si="18"/>
        <v>6100</v>
      </c>
      <c r="V216" s="69">
        <f t="shared" si="19"/>
        <v>253</v>
      </c>
    </row>
    <row r="217" spans="1:22" x14ac:dyDescent="0.25">
      <c r="A217" s="4" t="s">
        <v>15</v>
      </c>
      <c r="B217" s="4" t="s">
        <v>398</v>
      </c>
      <c r="C217" s="5" t="s">
        <v>161</v>
      </c>
      <c r="D217" s="1">
        <v>0</v>
      </c>
      <c r="E217" s="10">
        <v>0</v>
      </c>
      <c r="F217" s="42">
        <v>0</v>
      </c>
      <c r="G217" s="14">
        <v>0</v>
      </c>
      <c r="H217" s="10">
        <v>0</v>
      </c>
      <c r="I217" s="60">
        <v>0</v>
      </c>
      <c r="J217" s="1">
        <v>0</v>
      </c>
      <c r="K217" s="10">
        <v>0</v>
      </c>
      <c r="L217" s="42">
        <v>0</v>
      </c>
      <c r="M217" s="14">
        <v>0</v>
      </c>
      <c r="N217" s="10">
        <v>0</v>
      </c>
      <c r="O217" s="60">
        <v>0</v>
      </c>
      <c r="P217" s="15">
        <f t="shared" si="15"/>
        <v>0</v>
      </c>
      <c r="Q217" s="51">
        <f t="shared" si="16"/>
        <v>0</v>
      </c>
      <c r="R217" s="52">
        <f t="shared" si="17"/>
        <v>0</v>
      </c>
      <c r="S217" s="10">
        <v>4000</v>
      </c>
      <c r="T217" s="81">
        <v>250</v>
      </c>
      <c r="U217" s="52">
        <f t="shared" si="18"/>
        <v>4000</v>
      </c>
      <c r="V217" s="69">
        <f t="shared" si="19"/>
        <v>250</v>
      </c>
    </row>
    <row r="218" spans="1:22" x14ac:dyDescent="0.25">
      <c r="A218" s="2" t="s">
        <v>15</v>
      </c>
      <c r="B218" s="2" t="s">
        <v>33</v>
      </c>
      <c r="C218" s="3" t="s">
        <v>163</v>
      </c>
      <c r="D218" s="1">
        <v>0</v>
      </c>
      <c r="E218" s="10">
        <v>0</v>
      </c>
      <c r="F218" s="42">
        <v>0</v>
      </c>
      <c r="G218" s="14">
        <v>0</v>
      </c>
      <c r="H218" s="10">
        <v>0</v>
      </c>
      <c r="I218" s="60">
        <v>0</v>
      </c>
      <c r="J218" s="1">
        <v>0</v>
      </c>
      <c r="K218" s="10">
        <v>0</v>
      </c>
      <c r="L218" s="42">
        <v>0</v>
      </c>
      <c r="M218" s="14">
        <v>0</v>
      </c>
      <c r="N218" s="10">
        <v>0</v>
      </c>
      <c r="O218" s="60">
        <v>0</v>
      </c>
      <c r="P218" s="15">
        <f t="shared" si="15"/>
        <v>0</v>
      </c>
      <c r="Q218" s="51">
        <f t="shared" si="16"/>
        <v>0</v>
      </c>
      <c r="R218" s="52">
        <f t="shared" si="17"/>
        <v>0</v>
      </c>
      <c r="S218" s="10">
        <v>3600</v>
      </c>
      <c r="T218" s="81">
        <v>410</v>
      </c>
      <c r="U218" s="52">
        <f t="shared" si="18"/>
        <v>3600</v>
      </c>
      <c r="V218" s="69">
        <f t="shared" si="19"/>
        <v>410</v>
      </c>
    </row>
    <row r="219" spans="1:22" x14ac:dyDescent="0.25">
      <c r="A219" s="4" t="s">
        <v>15</v>
      </c>
      <c r="B219" s="4" t="s">
        <v>35</v>
      </c>
      <c r="C219" s="5" t="s">
        <v>164</v>
      </c>
      <c r="D219" s="1">
        <v>0</v>
      </c>
      <c r="E219" s="10">
        <v>0</v>
      </c>
      <c r="F219" s="42">
        <v>0</v>
      </c>
      <c r="G219" s="14">
        <v>0</v>
      </c>
      <c r="H219" s="10">
        <v>0</v>
      </c>
      <c r="I219" s="60">
        <v>0</v>
      </c>
      <c r="J219" s="1">
        <v>1200</v>
      </c>
      <c r="K219" s="10">
        <v>1200</v>
      </c>
      <c r="L219" s="42">
        <v>1</v>
      </c>
      <c r="M219" s="14">
        <v>0</v>
      </c>
      <c r="N219" s="10">
        <v>0</v>
      </c>
      <c r="O219" s="60">
        <v>0</v>
      </c>
      <c r="P219" s="15">
        <f t="shared" si="15"/>
        <v>1200</v>
      </c>
      <c r="Q219" s="51">
        <f t="shared" si="16"/>
        <v>1200</v>
      </c>
      <c r="R219" s="52">
        <f t="shared" si="17"/>
        <v>1</v>
      </c>
      <c r="S219" s="10">
        <v>5000</v>
      </c>
      <c r="T219" s="81">
        <v>445</v>
      </c>
      <c r="U219" s="52">
        <f t="shared" si="18"/>
        <v>6200</v>
      </c>
      <c r="V219" s="69">
        <f t="shared" si="19"/>
        <v>446</v>
      </c>
    </row>
    <row r="220" spans="1:22" x14ac:dyDescent="0.25">
      <c r="A220" s="2" t="s">
        <v>15</v>
      </c>
      <c r="B220" s="2" t="s">
        <v>36</v>
      </c>
      <c r="C220" s="3" t="s">
        <v>165</v>
      </c>
      <c r="D220" s="1">
        <v>0</v>
      </c>
      <c r="E220" s="10">
        <v>0</v>
      </c>
      <c r="F220" s="42">
        <v>0</v>
      </c>
      <c r="G220" s="14">
        <v>0</v>
      </c>
      <c r="H220" s="10">
        <v>0</v>
      </c>
      <c r="I220" s="60">
        <v>0</v>
      </c>
      <c r="J220" s="1">
        <v>1000</v>
      </c>
      <c r="K220" s="10">
        <v>950</v>
      </c>
      <c r="L220" s="42">
        <v>1</v>
      </c>
      <c r="M220" s="14">
        <v>0</v>
      </c>
      <c r="N220" s="10">
        <v>0</v>
      </c>
      <c r="O220" s="60">
        <v>0</v>
      </c>
      <c r="P220" s="15">
        <f t="shared" si="15"/>
        <v>1000</v>
      </c>
      <c r="Q220" s="51">
        <f t="shared" si="16"/>
        <v>950</v>
      </c>
      <c r="R220" s="52">
        <f t="shared" si="17"/>
        <v>1</v>
      </c>
      <c r="S220" s="10">
        <v>530</v>
      </c>
      <c r="T220" s="81">
        <v>78</v>
      </c>
      <c r="U220" s="52">
        <f t="shared" si="18"/>
        <v>1480</v>
      </c>
      <c r="V220" s="69">
        <f t="shared" si="19"/>
        <v>79</v>
      </c>
    </row>
    <row r="221" spans="1:22" x14ac:dyDescent="0.25">
      <c r="A221" s="4" t="s">
        <v>15</v>
      </c>
      <c r="B221" s="4" t="s">
        <v>400</v>
      </c>
      <c r="C221" s="5" t="s">
        <v>166</v>
      </c>
      <c r="D221" s="1">
        <v>0</v>
      </c>
      <c r="E221" s="10">
        <v>0</v>
      </c>
      <c r="F221" s="42">
        <v>0</v>
      </c>
      <c r="G221" s="14">
        <v>0</v>
      </c>
      <c r="H221" s="10">
        <v>0</v>
      </c>
      <c r="I221" s="60">
        <v>0</v>
      </c>
      <c r="J221" s="1">
        <v>0</v>
      </c>
      <c r="K221" s="10">
        <v>0</v>
      </c>
      <c r="L221" s="42">
        <v>0</v>
      </c>
      <c r="M221" s="14">
        <v>0</v>
      </c>
      <c r="N221" s="10">
        <v>0</v>
      </c>
      <c r="O221" s="60">
        <v>0</v>
      </c>
      <c r="P221" s="15">
        <f t="shared" si="15"/>
        <v>0</v>
      </c>
      <c r="Q221" s="51">
        <f t="shared" si="16"/>
        <v>0</v>
      </c>
      <c r="R221" s="52">
        <f t="shared" si="17"/>
        <v>0</v>
      </c>
      <c r="S221" s="10">
        <v>800</v>
      </c>
      <c r="T221" s="81">
        <v>65</v>
      </c>
      <c r="U221" s="52">
        <f t="shared" si="18"/>
        <v>800</v>
      </c>
      <c r="V221" s="69">
        <f t="shared" si="19"/>
        <v>65</v>
      </c>
    </row>
    <row r="222" spans="1:22" x14ac:dyDescent="0.25">
      <c r="A222" s="2" t="s">
        <v>15</v>
      </c>
      <c r="B222" s="2" t="s">
        <v>401</v>
      </c>
      <c r="C222" s="3" t="s">
        <v>170</v>
      </c>
      <c r="D222" s="1">
        <v>0</v>
      </c>
      <c r="E222" s="10">
        <v>0</v>
      </c>
      <c r="F222" s="42">
        <v>0</v>
      </c>
      <c r="G222" s="14">
        <v>0</v>
      </c>
      <c r="H222" s="10">
        <v>0</v>
      </c>
      <c r="I222" s="60">
        <v>0</v>
      </c>
      <c r="J222" s="1">
        <v>0</v>
      </c>
      <c r="K222" s="10">
        <v>0</v>
      </c>
      <c r="L222" s="42">
        <v>0</v>
      </c>
      <c r="M222" s="14">
        <v>0</v>
      </c>
      <c r="N222" s="10">
        <v>0</v>
      </c>
      <c r="O222" s="60">
        <v>0</v>
      </c>
      <c r="P222" s="15">
        <f t="shared" si="15"/>
        <v>0</v>
      </c>
      <c r="Q222" s="51">
        <f t="shared" si="16"/>
        <v>0</v>
      </c>
      <c r="R222" s="52">
        <f t="shared" si="17"/>
        <v>0</v>
      </c>
      <c r="S222" s="10">
        <v>1300</v>
      </c>
      <c r="T222" s="81">
        <v>48</v>
      </c>
      <c r="U222" s="52">
        <f t="shared" si="18"/>
        <v>1300</v>
      </c>
      <c r="V222" s="69">
        <f t="shared" si="19"/>
        <v>48</v>
      </c>
    </row>
    <row r="223" spans="1:22" x14ac:dyDescent="0.25">
      <c r="A223" s="4" t="s">
        <v>15</v>
      </c>
      <c r="B223" s="4" t="s">
        <v>402</v>
      </c>
      <c r="C223" s="5" t="s">
        <v>172</v>
      </c>
      <c r="D223" s="1">
        <v>220000</v>
      </c>
      <c r="E223" s="10">
        <v>218000</v>
      </c>
      <c r="F223" s="42">
        <v>5</v>
      </c>
      <c r="G223" s="14">
        <v>0</v>
      </c>
      <c r="H223" s="10">
        <v>0</v>
      </c>
      <c r="I223" s="60">
        <v>0</v>
      </c>
      <c r="J223" s="1">
        <v>0</v>
      </c>
      <c r="K223" s="10">
        <v>0</v>
      </c>
      <c r="L223" s="42">
        <v>0</v>
      </c>
      <c r="M223" s="14">
        <v>0</v>
      </c>
      <c r="N223" s="10">
        <v>0</v>
      </c>
      <c r="O223" s="60">
        <v>0</v>
      </c>
      <c r="P223" s="15">
        <f t="shared" si="15"/>
        <v>220000</v>
      </c>
      <c r="Q223" s="51">
        <f t="shared" si="16"/>
        <v>218000</v>
      </c>
      <c r="R223" s="52">
        <f t="shared" si="17"/>
        <v>5</v>
      </c>
      <c r="S223" s="10">
        <v>2200</v>
      </c>
      <c r="T223" s="81">
        <v>80</v>
      </c>
      <c r="U223" s="52">
        <f t="shared" si="18"/>
        <v>220200</v>
      </c>
      <c r="V223" s="69">
        <f t="shared" si="19"/>
        <v>85</v>
      </c>
    </row>
    <row r="224" spans="1:22" x14ac:dyDescent="0.25">
      <c r="A224" s="2" t="s">
        <v>15</v>
      </c>
      <c r="B224" s="2" t="s">
        <v>40</v>
      </c>
      <c r="C224" s="3" t="s">
        <v>173</v>
      </c>
      <c r="D224" s="1">
        <v>120000</v>
      </c>
      <c r="E224" s="10">
        <v>120000</v>
      </c>
      <c r="F224" s="42">
        <v>1</v>
      </c>
      <c r="G224" s="14">
        <v>0</v>
      </c>
      <c r="H224" s="10">
        <v>0</v>
      </c>
      <c r="I224" s="60">
        <v>0</v>
      </c>
      <c r="J224" s="1">
        <v>123000</v>
      </c>
      <c r="K224" s="10">
        <v>123000</v>
      </c>
      <c r="L224" s="42">
        <v>4</v>
      </c>
      <c r="M224" s="14">
        <v>0</v>
      </c>
      <c r="N224" s="10">
        <v>0</v>
      </c>
      <c r="O224" s="60">
        <v>0</v>
      </c>
      <c r="P224" s="15">
        <f t="shared" si="15"/>
        <v>243000</v>
      </c>
      <c r="Q224" s="51">
        <f t="shared" si="16"/>
        <v>243000</v>
      </c>
      <c r="R224" s="52">
        <f t="shared" si="17"/>
        <v>5</v>
      </c>
      <c r="S224" s="10">
        <v>12300</v>
      </c>
      <c r="T224" s="81">
        <v>260</v>
      </c>
      <c r="U224" s="52">
        <f t="shared" si="18"/>
        <v>255300</v>
      </c>
      <c r="V224" s="69">
        <f t="shared" si="19"/>
        <v>265</v>
      </c>
    </row>
    <row r="225" spans="1:22" x14ac:dyDescent="0.25">
      <c r="A225" s="4" t="s">
        <v>15</v>
      </c>
      <c r="B225" s="4" t="s">
        <v>41</v>
      </c>
      <c r="C225" s="5" t="s">
        <v>174</v>
      </c>
      <c r="D225" s="1">
        <v>0</v>
      </c>
      <c r="E225" s="10">
        <v>0</v>
      </c>
      <c r="F225" s="42">
        <v>0</v>
      </c>
      <c r="G225" s="14">
        <v>0</v>
      </c>
      <c r="H225" s="10">
        <v>0</v>
      </c>
      <c r="I225" s="60">
        <v>0</v>
      </c>
      <c r="J225" s="1">
        <v>0</v>
      </c>
      <c r="K225" s="10">
        <v>0</v>
      </c>
      <c r="L225" s="42">
        <v>0</v>
      </c>
      <c r="M225" s="14">
        <v>0</v>
      </c>
      <c r="N225" s="10">
        <v>0</v>
      </c>
      <c r="O225" s="60">
        <v>0</v>
      </c>
      <c r="P225" s="15">
        <f t="shared" si="15"/>
        <v>0</v>
      </c>
      <c r="Q225" s="51">
        <f t="shared" si="16"/>
        <v>0</v>
      </c>
      <c r="R225" s="52">
        <f t="shared" si="17"/>
        <v>0</v>
      </c>
      <c r="S225" s="10">
        <v>690</v>
      </c>
      <c r="T225" s="81">
        <v>72</v>
      </c>
      <c r="U225" s="52">
        <f t="shared" si="18"/>
        <v>690</v>
      </c>
      <c r="V225" s="69">
        <f t="shared" si="19"/>
        <v>72</v>
      </c>
    </row>
    <row r="226" spans="1:22" x14ac:dyDescent="0.25">
      <c r="A226" s="2" t="s">
        <v>15</v>
      </c>
      <c r="B226" s="2" t="s">
        <v>403</v>
      </c>
      <c r="C226" s="3" t="s">
        <v>176</v>
      </c>
      <c r="D226" s="1">
        <v>0</v>
      </c>
      <c r="E226" s="10">
        <v>0</v>
      </c>
      <c r="F226" s="42">
        <v>0</v>
      </c>
      <c r="G226" s="14">
        <v>0</v>
      </c>
      <c r="H226" s="10">
        <v>0</v>
      </c>
      <c r="I226" s="60">
        <v>0</v>
      </c>
      <c r="J226" s="1">
        <v>0</v>
      </c>
      <c r="K226" s="10">
        <v>0</v>
      </c>
      <c r="L226" s="42">
        <v>0</v>
      </c>
      <c r="M226" s="14">
        <v>0</v>
      </c>
      <c r="N226" s="10">
        <v>0</v>
      </c>
      <c r="O226" s="60">
        <v>0</v>
      </c>
      <c r="P226" s="15">
        <f t="shared" si="15"/>
        <v>0</v>
      </c>
      <c r="Q226" s="51">
        <f t="shared" si="16"/>
        <v>0</v>
      </c>
      <c r="R226" s="52">
        <f t="shared" si="17"/>
        <v>0</v>
      </c>
      <c r="S226" s="10">
        <v>2300</v>
      </c>
      <c r="T226" s="81">
        <v>220</v>
      </c>
      <c r="U226" s="52">
        <f t="shared" si="18"/>
        <v>2300</v>
      </c>
      <c r="V226" s="69">
        <f t="shared" si="19"/>
        <v>220</v>
      </c>
    </row>
    <row r="227" spans="1:22" x14ac:dyDescent="0.25">
      <c r="A227" s="4" t="s">
        <v>15</v>
      </c>
      <c r="B227" s="4" t="s">
        <v>1086</v>
      </c>
      <c r="C227" s="5" t="s">
        <v>1087</v>
      </c>
      <c r="D227" s="1">
        <v>0</v>
      </c>
      <c r="E227" s="10">
        <v>0</v>
      </c>
      <c r="F227" s="42">
        <v>0</v>
      </c>
      <c r="G227" s="14">
        <v>0</v>
      </c>
      <c r="H227" s="10">
        <v>0</v>
      </c>
      <c r="I227" s="60">
        <v>0</v>
      </c>
      <c r="J227" s="1">
        <v>0</v>
      </c>
      <c r="K227" s="10">
        <v>0</v>
      </c>
      <c r="L227" s="42">
        <v>0</v>
      </c>
      <c r="M227" s="14">
        <v>0</v>
      </c>
      <c r="N227" s="10">
        <v>0</v>
      </c>
      <c r="O227" s="60">
        <v>0</v>
      </c>
      <c r="P227" s="15">
        <f t="shared" si="15"/>
        <v>0</v>
      </c>
      <c r="Q227" s="51">
        <f t="shared" si="16"/>
        <v>0</v>
      </c>
      <c r="R227" s="52">
        <f t="shared" si="17"/>
        <v>0</v>
      </c>
      <c r="S227" s="10">
        <v>1400</v>
      </c>
      <c r="T227" s="81">
        <v>195</v>
      </c>
      <c r="U227" s="52">
        <f t="shared" si="18"/>
        <v>1400</v>
      </c>
      <c r="V227" s="69">
        <f t="shared" si="19"/>
        <v>195</v>
      </c>
    </row>
    <row r="228" spans="1:22" x14ac:dyDescent="0.25">
      <c r="A228" s="4" t="s">
        <v>15</v>
      </c>
      <c r="B228" s="4" t="s">
        <v>42</v>
      </c>
      <c r="C228" s="5" t="s">
        <v>177</v>
      </c>
      <c r="D228" s="1">
        <v>0</v>
      </c>
      <c r="E228" s="10">
        <v>0</v>
      </c>
      <c r="F228" s="42">
        <v>0</v>
      </c>
      <c r="G228" s="14">
        <v>0</v>
      </c>
      <c r="H228" s="10">
        <v>0</v>
      </c>
      <c r="I228" s="60">
        <v>0</v>
      </c>
      <c r="J228" s="1">
        <v>0</v>
      </c>
      <c r="K228" s="10">
        <v>0</v>
      </c>
      <c r="L228" s="42">
        <v>0</v>
      </c>
      <c r="M228" s="14">
        <v>0</v>
      </c>
      <c r="N228" s="10">
        <v>0</v>
      </c>
      <c r="O228" s="60">
        <v>0</v>
      </c>
      <c r="P228" s="15">
        <f t="shared" si="15"/>
        <v>0</v>
      </c>
      <c r="Q228" s="51">
        <f t="shared" si="16"/>
        <v>0</v>
      </c>
      <c r="R228" s="52">
        <f t="shared" si="17"/>
        <v>0</v>
      </c>
      <c r="S228" s="10">
        <v>348</v>
      </c>
      <c r="T228" s="81">
        <v>67</v>
      </c>
      <c r="U228" s="52">
        <f t="shared" si="18"/>
        <v>348</v>
      </c>
      <c r="V228" s="69">
        <f t="shared" si="19"/>
        <v>67</v>
      </c>
    </row>
    <row r="229" spans="1:22" x14ac:dyDescent="0.25">
      <c r="A229" s="2" t="s">
        <v>15</v>
      </c>
      <c r="B229" s="2" t="s">
        <v>404</v>
      </c>
      <c r="C229" s="3" t="s">
        <v>179</v>
      </c>
      <c r="D229" s="1">
        <v>0</v>
      </c>
      <c r="E229" s="10">
        <v>0</v>
      </c>
      <c r="F229" s="42">
        <v>0</v>
      </c>
      <c r="G229" s="14">
        <v>0</v>
      </c>
      <c r="H229" s="10">
        <v>0</v>
      </c>
      <c r="I229" s="60">
        <v>0</v>
      </c>
      <c r="J229" s="1">
        <v>0</v>
      </c>
      <c r="K229" s="10">
        <v>0</v>
      </c>
      <c r="L229" s="42">
        <v>0</v>
      </c>
      <c r="M229" s="14">
        <v>0</v>
      </c>
      <c r="N229" s="10">
        <v>0</v>
      </c>
      <c r="O229" s="60">
        <v>0</v>
      </c>
      <c r="P229" s="15">
        <f t="shared" si="15"/>
        <v>0</v>
      </c>
      <c r="Q229" s="51">
        <f t="shared" si="16"/>
        <v>0</v>
      </c>
      <c r="R229" s="52">
        <f t="shared" si="17"/>
        <v>0</v>
      </c>
      <c r="S229" s="10">
        <v>321</v>
      </c>
      <c r="T229" s="81">
        <v>45</v>
      </c>
      <c r="U229" s="52">
        <f t="shared" si="18"/>
        <v>321</v>
      </c>
      <c r="V229" s="69">
        <f t="shared" si="19"/>
        <v>45</v>
      </c>
    </row>
    <row r="230" spans="1:22" x14ac:dyDescent="0.25">
      <c r="A230" s="4" t="s">
        <v>15</v>
      </c>
      <c r="B230" s="4" t="s">
        <v>399</v>
      </c>
      <c r="C230" s="5" t="s">
        <v>162</v>
      </c>
      <c r="D230" s="1">
        <v>0</v>
      </c>
      <c r="E230" s="10">
        <v>0</v>
      </c>
      <c r="F230" s="42">
        <v>0</v>
      </c>
      <c r="G230" s="14">
        <v>0</v>
      </c>
      <c r="H230" s="10">
        <v>0</v>
      </c>
      <c r="I230" s="60">
        <v>0</v>
      </c>
      <c r="J230" s="1">
        <v>0</v>
      </c>
      <c r="K230" s="10">
        <v>0</v>
      </c>
      <c r="L230" s="42">
        <v>0</v>
      </c>
      <c r="M230" s="14">
        <v>0</v>
      </c>
      <c r="N230" s="10">
        <v>0</v>
      </c>
      <c r="O230" s="60">
        <v>0</v>
      </c>
      <c r="P230" s="15">
        <f t="shared" si="15"/>
        <v>0</v>
      </c>
      <c r="Q230" s="51">
        <f t="shared" si="16"/>
        <v>0</v>
      </c>
      <c r="R230" s="52">
        <f t="shared" si="17"/>
        <v>0</v>
      </c>
      <c r="S230" s="10">
        <v>700</v>
      </c>
      <c r="T230" s="81">
        <v>60</v>
      </c>
      <c r="U230" s="52">
        <f t="shared" si="18"/>
        <v>700</v>
      </c>
      <c r="V230" s="69">
        <f t="shared" si="19"/>
        <v>60</v>
      </c>
    </row>
    <row r="231" spans="1:22" x14ac:dyDescent="0.25">
      <c r="A231" s="2" t="s">
        <v>15</v>
      </c>
      <c r="B231" s="2" t="s">
        <v>38</v>
      </c>
      <c r="C231" s="3" t="s">
        <v>167</v>
      </c>
      <c r="D231" s="1">
        <v>0</v>
      </c>
      <c r="E231" s="10">
        <v>0</v>
      </c>
      <c r="F231" s="42">
        <v>0</v>
      </c>
      <c r="G231" s="14">
        <v>0</v>
      </c>
      <c r="H231" s="10">
        <v>0</v>
      </c>
      <c r="I231" s="60">
        <v>0</v>
      </c>
      <c r="J231" s="1">
        <v>0</v>
      </c>
      <c r="K231" s="10">
        <v>0</v>
      </c>
      <c r="L231" s="42">
        <v>0</v>
      </c>
      <c r="M231" s="14">
        <v>0</v>
      </c>
      <c r="N231" s="10">
        <v>0</v>
      </c>
      <c r="O231" s="60">
        <v>0</v>
      </c>
      <c r="P231" s="15">
        <f t="shared" si="15"/>
        <v>0</v>
      </c>
      <c r="Q231" s="51">
        <f t="shared" si="16"/>
        <v>0</v>
      </c>
      <c r="R231" s="52">
        <f t="shared" si="17"/>
        <v>0</v>
      </c>
      <c r="S231" s="10">
        <v>14760</v>
      </c>
      <c r="T231" s="81">
        <v>110</v>
      </c>
      <c r="U231" s="52">
        <f t="shared" si="18"/>
        <v>14760</v>
      </c>
      <c r="V231" s="69">
        <f t="shared" si="19"/>
        <v>110</v>
      </c>
    </row>
    <row r="232" spans="1:22" x14ac:dyDescent="0.25">
      <c r="A232" s="4" t="s">
        <v>15</v>
      </c>
      <c r="B232" s="4" t="s">
        <v>45</v>
      </c>
      <c r="C232" s="5" t="s">
        <v>180</v>
      </c>
      <c r="D232" s="1">
        <v>1400</v>
      </c>
      <c r="E232" s="10">
        <v>900</v>
      </c>
      <c r="F232" s="42">
        <v>2</v>
      </c>
      <c r="G232" s="14">
        <v>22000</v>
      </c>
      <c r="H232" s="10">
        <v>22000</v>
      </c>
      <c r="I232" s="60">
        <v>1</v>
      </c>
      <c r="J232" s="1">
        <v>141450</v>
      </c>
      <c r="K232" s="10">
        <v>82964</v>
      </c>
      <c r="L232" s="42">
        <v>33</v>
      </c>
      <c r="M232" s="14">
        <v>0</v>
      </c>
      <c r="N232" s="10">
        <v>0</v>
      </c>
      <c r="O232" s="60">
        <v>0</v>
      </c>
      <c r="P232" s="15">
        <f t="shared" si="15"/>
        <v>164850</v>
      </c>
      <c r="Q232" s="51">
        <f t="shared" si="16"/>
        <v>105864</v>
      </c>
      <c r="R232" s="52">
        <f t="shared" si="17"/>
        <v>36</v>
      </c>
      <c r="S232" s="10">
        <v>1956</v>
      </c>
      <c r="T232" s="81">
        <v>12</v>
      </c>
      <c r="U232" s="52">
        <f t="shared" si="18"/>
        <v>107820</v>
      </c>
      <c r="V232" s="69">
        <f t="shared" si="19"/>
        <v>48</v>
      </c>
    </row>
    <row r="233" spans="1:22" x14ac:dyDescent="0.25">
      <c r="A233" s="2" t="s">
        <v>15</v>
      </c>
      <c r="B233" s="2" t="s">
        <v>405</v>
      </c>
      <c r="C233" s="3" t="s">
        <v>181</v>
      </c>
      <c r="D233" s="1">
        <v>0</v>
      </c>
      <c r="E233" s="10">
        <v>0</v>
      </c>
      <c r="F233" s="42">
        <v>0</v>
      </c>
      <c r="G233" s="14">
        <v>0</v>
      </c>
      <c r="H233" s="10">
        <v>0</v>
      </c>
      <c r="I233" s="60">
        <v>0</v>
      </c>
      <c r="J233" s="1">
        <v>0</v>
      </c>
      <c r="K233" s="10">
        <v>0</v>
      </c>
      <c r="L233" s="42">
        <v>0</v>
      </c>
      <c r="M233" s="14">
        <v>0</v>
      </c>
      <c r="N233" s="10">
        <v>0</v>
      </c>
      <c r="O233" s="60">
        <v>0</v>
      </c>
      <c r="P233" s="15">
        <f t="shared" si="15"/>
        <v>0</v>
      </c>
      <c r="Q233" s="51">
        <f t="shared" si="16"/>
        <v>0</v>
      </c>
      <c r="R233" s="52">
        <f t="shared" si="17"/>
        <v>0</v>
      </c>
      <c r="S233" s="10">
        <v>3300</v>
      </c>
      <c r="T233" s="81">
        <v>190</v>
      </c>
      <c r="U233" s="52">
        <f t="shared" si="18"/>
        <v>3300</v>
      </c>
      <c r="V233" s="69">
        <f t="shared" si="19"/>
        <v>190</v>
      </c>
    </row>
    <row r="234" spans="1:22" x14ac:dyDescent="0.25">
      <c r="A234" s="4" t="s">
        <v>15</v>
      </c>
      <c r="B234" s="4" t="s">
        <v>406</v>
      </c>
      <c r="C234" s="5" t="s">
        <v>184</v>
      </c>
      <c r="D234" s="1">
        <v>0</v>
      </c>
      <c r="E234" s="10">
        <v>0</v>
      </c>
      <c r="F234" s="42">
        <v>0</v>
      </c>
      <c r="G234" s="14">
        <v>0</v>
      </c>
      <c r="H234" s="10">
        <v>0</v>
      </c>
      <c r="I234" s="60">
        <v>0</v>
      </c>
      <c r="J234" s="1">
        <v>0</v>
      </c>
      <c r="K234" s="10">
        <v>0</v>
      </c>
      <c r="L234" s="42">
        <v>0</v>
      </c>
      <c r="M234" s="14">
        <v>0</v>
      </c>
      <c r="N234" s="10">
        <v>0</v>
      </c>
      <c r="O234" s="60">
        <v>0</v>
      </c>
      <c r="P234" s="15">
        <f t="shared" si="15"/>
        <v>0</v>
      </c>
      <c r="Q234" s="51">
        <f t="shared" si="16"/>
        <v>0</v>
      </c>
      <c r="R234" s="52">
        <f t="shared" si="17"/>
        <v>0</v>
      </c>
      <c r="S234" s="10">
        <v>2500</v>
      </c>
      <c r="T234" s="81">
        <v>310</v>
      </c>
      <c r="U234" s="52">
        <f t="shared" si="18"/>
        <v>2500</v>
      </c>
      <c r="V234" s="69">
        <f t="shared" si="19"/>
        <v>310</v>
      </c>
    </row>
    <row r="235" spans="1:22" x14ac:dyDescent="0.25">
      <c r="A235" s="2" t="s">
        <v>15</v>
      </c>
      <c r="B235" s="2" t="s">
        <v>46</v>
      </c>
      <c r="C235" s="3" t="s">
        <v>188</v>
      </c>
      <c r="D235" s="1">
        <v>0</v>
      </c>
      <c r="E235" s="10">
        <v>0</v>
      </c>
      <c r="F235" s="42">
        <v>0</v>
      </c>
      <c r="G235" s="14">
        <v>0</v>
      </c>
      <c r="H235" s="10">
        <v>0</v>
      </c>
      <c r="I235" s="60">
        <v>0</v>
      </c>
      <c r="J235" s="1">
        <v>0</v>
      </c>
      <c r="K235" s="10">
        <v>0</v>
      </c>
      <c r="L235" s="42">
        <v>0</v>
      </c>
      <c r="M235" s="14">
        <v>0</v>
      </c>
      <c r="N235" s="10">
        <v>0</v>
      </c>
      <c r="O235" s="60">
        <v>0</v>
      </c>
      <c r="P235" s="15">
        <f t="shared" si="15"/>
        <v>0</v>
      </c>
      <c r="Q235" s="51">
        <f t="shared" si="16"/>
        <v>0</v>
      </c>
      <c r="R235" s="52">
        <f t="shared" si="17"/>
        <v>0</v>
      </c>
      <c r="S235" s="10">
        <v>100</v>
      </c>
      <c r="T235" s="81">
        <v>50</v>
      </c>
      <c r="U235" s="52">
        <f t="shared" si="18"/>
        <v>100</v>
      </c>
      <c r="V235" s="69">
        <f t="shared" si="19"/>
        <v>50</v>
      </c>
    </row>
    <row r="236" spans="1:22" x14ac:dyDescent="0.25">
      <c r="A236" s="4" t="s">
        <v>15</v>
      </c>
      <c r="B236" s="4" t="s">
        <v>47</v>
      </c>
      <c r="C236" s="5" t="s">
        <v>189</v>
      </c>
      <c r="D236" s="1">
        <v>0</v>
      </c>
      <c r="E236" s="10">
        <v>0</v>
      </c>
      <c r="F236" s="42">
        <v>0</v>
      </c>
      <c r="G236" s="14">
        <v>0</v>
      </c>
      <c r="H236" s="10">
        <v>0</v>
      </c>
      <c r="I236" s="60">
        <v>0</v>
      </c>
      <c r="J236" s="1">
        <v>7000</v>
      </c>
      <c r="K236" s="10">
        <v>6980</v>
      </c>
      <c r="L236" s="42">
        <v>1</v>
      </c>
      <c r="M236" s="14">
        <v>0</v>
      </c>
      <c r="N236" s="10">
        <v>0</v>
      </c>
      <c r="O236" s="60">
        <v>0</v>
      </c>
      <c r="P236" s="15">
        <f t="shared" si="15"/>
        <v>7000</v>
      </c>
      <c r="Q236" s="51">
        <f t="shared" si="16"/>
        <v>6980</v>
      </c>
      <c r="R236" s="52">
        <f t="shared" si="17"/>
        <v>1</v>
      </c>
      <c r="S236" s="10">
        <v>200</v>
      </c>
      <c r="T236" s="81">
        <v>85</v>
      </c>
      <c r="U236" s="52">
        <f t="shared" si="18"/>
        <v>7180</v>
      </c>
      <c r="V236" s="69">
        <f t="shared" si="19"/>
        <v>86</v>
      </c>
    </row>
    <row r="237" spans="1:22" x14ac:dyDescent="0.25">
      <c r="A237" s="2" t="s">
        <v>15</v>
      </c>
      <c r="B237" s="2" t="s">
        <v>407</v>
      </c>
      <c r="C237" s="3" t="s">
        <v>197</v>
      </c>
      <c r="D237" s="1">
        <v>0</v>
      </c>
      <c r="E237" s="10">
        <v>0</v>
      </c>
      <c r="F237" s="42">
        <v>0</v>
      </c>
      <c r="G237" s="14">
        <v>0</v>
      </c>
      <c r="H237" s="10">
        <v>0</v>
      </c>
      <c r="I237" s="60">
        <v>0</v>
      </c>
      <c r="J237" s="1">
        <v>0</v>
      </c>
      <c r="K237" s="10">
        <v>0</v>
      </c>
      <c r="L237" s="42">
        <v>0</v>
      </c>
      <c r="M237" s="14">
        <v>0</v>
      </c>
      <c r="N237" s="10">
        <v>0</v>
      </c>
      <c r="O237" s="60">
        <v>0</v>
      </c>
      <c r="P237" s="15">
        <f t="shared" si="15"/>
        <v>0</v>
      </c>
      <c r="Q237" s="51">
        <f t="shared" si="16"/>
        <v>0</v>
      </c>
      <c r="R237" s="52">
        <f t="shared" si="17"/>
        <v>0</v>
      </c>
      <c r="S237" s="10">
        <v>450</v>
      </c>
      <c r="T237" s="81">
        <v>35</v>
      </c>
      <c r="U237" s="52">
        <f t="shared" si="18"/>
        <v>450</v>
      </c>
      <c r="V237" s="69">
        <f t="shared" si="19"/>
        <v>35</v>
      </c>
    </row>
    <row r="238" spans="1:22" x14ac:dyDescent="0.25">
      <c r="A238" s="4" t="s">
        <v>15</v>
      </c>
      <c r="B238" s="4" t="s">
        <v>408</v>
      </c>
      <c r="C238" s="5" t="s">
        <v>200</v>
      </c>
      <c r="D238" s="1">
        <v>0</v>
      </c>
      <c r="E238" s="10">
        <v>0</v>
      </c>
      <c r="F238" s="42">
        <v>0</v>
      </c>
      <c r="G238" s="14">
        <v>0</v>
      </c>
      <c r="H238" s="10">
        <v>0</v>
      </c>
      <c r="I238" s="60">
        <v>0</v>
      </c>
      <c r="J238" s="1">
        <v>0</v>
      </c>
      <c r="K238" s="10">
        <v>0</v>
      </c>
      <c r="L238" s="42">
        <v>0</v>
      </c>
      <c r="M238" s="14">
        <v>0</v>
      </c>
      <c r="N238" s="10">
        <v>0</v>
      </c>
      <c r="O238" s="60">
        <v>0</v>
      </c>
      <c r="P238" s="15">
        <f t="shared" si="15"/>
        <v>0</v>
      </c>
      <c r="Q238" s="51">
        <f t="shared" si="16"/>
        <v>0</v>
      </c>
      <c r="R238" s="52">
        <f t="shared" si="17"/>
        <v>0</v>
      </c>
      <c r="S238" s="10">
        <v>300</v>
      </c>
      <c r="T238" s="81">
        <v>58</v>
      </c>
      <c r="U238" s="52">
        <f t="shared" si="18"/>
        <v>300</v>
      </c>
      <c r="V238" s="69">
        <f t="shared" si="19"/>
        <v>58</v>
      </c>
    </row>
    <row r="239" spans="1:22" x14ac:dyDescent="0.25">
      <c r="A239" s="2" t="s">
        <v>15</v>
      </c>
      <c r="B239" s="2" t="s">
        <v>50</v>
      </c>
      <c r="C239" s="3" t="s">
        <v>201</v>
      </c>
      <c r="D239" s="1">
        <v>1900</v>
      </c>
      <c r="E239" s="10">
        <v>940</v>
      </c>
      <c r="F239" s="42">
        <v>2</v>
      </c>
      <c r="G239" s="14">
        <v>10000</v>
      </c>
      <c r="H239" s="10">
        <v>6000</v>
      </c>
      <c r="I239" s="60">
        <v>1</v>
      </c>
      <c r="J239" s="1">
        <v>5200</v>
      </c>
      <c r="K239" s="10">
        <v>3400</v>
      </c>
      <c r="L239" s="42">
        <v>5</v>
      </c>
      <c r="M239" s="14">
        <v>70000</v>
      </c>
      <c r="N239" s="10">
        <v>69500</v>
      </c>
      <c r="O239" s="60">
        <v>1</v>
      </c>
      <c r="P239" s="15">
        <f t="shared" si="15"/>
        <v>87100</v>
      </c>
      <c r="Q239" s="51">
        <f t="shared" si="16"/>
        <v>79840</v>
      </c>
      <c r="R239" s="52">
        <f t="shared" si="17"/>
        <v>9</v>
      </c>
      <c r="S239" s="10">
        <v>2480</v>
      </c>
      <c r="T239" s="81">
        <v>70</v>
      </c>
      <c r="U239" s="52">
        <f t="shared" si="18"/>
        <v>82320</v>
      </c>
      <c r="V239" s="69">
        <f t="shared" si="19"/>
        <v>79</v>
      </c>
    </row>
    <row r="240" spans="1:22" x14ac:dyDescent="0.25">
      <c r="A240" s="4" t="s">
        <v>15</v>
      </c>
      <c r="B240" s="4" t="s">
        <v>51</v>
      </c>
      <c r="C240" s="5" t="s">
        <v>204</v>
      </c>
      <c r="D240" s="1">
        <v>0</v>
      </c>
      <c r="E240" s="10">
        <v>0</v>
      </c>
      <c r="F240" s="42">
        <v>0</v>
      </c>
      <c r="G240" s="14">
        <v>0</v>
      </c>
      <c r="H240" s="10">
        <v>0</v>
      </c>
      <c r="I240" s="60">
        <v>0</v>
      </c>
      <c r="J240" s="1">
        <v>0</v>
      </c>
      <c r="K240" s="10">
        <v>0</v>
      </c>
      <c r="L240" s="42">
        <v>0</v>
      </c>
      <c r="M240" s="14">
        <v>0</v>
      </c>
      <c r="N240" s="10">
        <v>0</v>
      </c>
      <c r="O240" s="60">
        <v>0</v>
      </c>
      <c r="P240" s="15">
        <f t="shared" si="15"/>
        <v>0</v>
      </c>
      <c r="Q240" s="51">
        <f t="shared" si="16"/>
        <v>0</v>
      </c>
      <c r="R240" s="52">
        <f t="shared" si="17"/>
        <v>0</v>
      </c>
      <c r="S240" s="10">
        <v>1900</v>
      </c>
      <c r="T240" s="81">
        <v>260</v>
      </c>
      <c r="U240" s="52">
        <f t="shared" si="18"/>
        <v>1900</v>
      </c>
      <c r="V240" s="69">
        <f t="shared" si="19"/>
        <v>260</v>
      </c>
    </row>
    <row r="241" spans="1:22" x14ac:dyDescent="0.25">
      <c r="A241" s="2" t="s">
        <v>15</v>
      </c>
      <c r="B241" s="2" t="s">
        <v>52</v>
      </c>
      <c r="C241" s="3" t="s">
        <v>210</v>
      </c>
      <c r="D241" s="1">
        <v>378200</v>
      </c>
      <c r="E241" s="10">
        <v>360200</v>
      </c>
      <c r="F241" s="42">
        <v>7</v>
      </c>
      <c r="G241" s="14">
        <v>0</v>
      </c>
      <c r="H241" s="10">
        <v>0</v>
      </c>
      <c r="I241" s="60">
        <v>0</v>
      </c>
      <c r="J241" s="1">
        <v>214700</v>
      </c>
      <c r="K241" s="10">
        <v>175000</v>
      </c>
      <c r="L241" s="42">
        <v>3</v>
      </c>
      <c r="M241" s="14">
        <v>0</v>
      </c>
      <c r="N241" s="10">
        <v>0</v>
      </c>
      <c r="O241" s="60">
        <v>0</v>
      </c>
      <c r="P241" s="15">
        <f t="shared" si="15"/>
        <v>592900</v>
      </c>
      <c r="Q241" s="51">
        <f t="shared" si="16"/>
        <v>535200</v>
      </c>
      <c r="R241" s="52">
        <f t="shared" si="17"/>
        <v>10</v>
      </c>
      <c r="S241" s="10">
        <v>1300</v>
      </c>
      <c r="T241" s="81">
        <v>46</v>
      </c>
      <c r="U241" s="52">
        <f t="shared" si="18"/>
        <v>536500</v>
      </c>
      <c r="V241" s="69">
        <f t="shared" si="19"/>
        <v>56</v>
      </c>
    </row>
    <row r="242" spans="1:22" x14ac:dyDescent="0.25">
      <c r="A242" s="4" t="s">
        <v>15</v>
      </c>
      <c r="B242" s="4" t="s">
        <v>409</v>
      </c>
      <c r="C242" s="5" t="s">
        <v>213</v>
      </c>
      <c r="D242" s="1">
        <v>45000</v>
      </c>
      <c r="E242" s="10">
        <v>43000</v>
      </c>
      <c r="F242" s="42">
        <v>2</v>
      </c>
      <c r="G242" s="14">
        <v>0</v>
      </c>
      <c r="H242" s="10">
        <v>0</v>
      </c>
      <c r="I242" s="60">
        <v>0</v>
      </c>
      <c r="J242" s="1">
        <v>105000</v>
      </c>
      <c r="K242" s="10">
        <v>73000</v>
      </c>
      <c r="L242" s="42">
        <v>2</v>
      </c>
      <c r="M242" s="14">
        <v>0</v>
      </c>
      <c r="N242" s="10">
        <v>0</v>
      </c>
      <c r="O242" s="60">
        <v>0</v>
      </c>
      <c r="P242" s="15">
        <f t="shared" si="15"/>
        <v>150000</v>
      </c>
      <c r="Q242" s="51">
        <f t="shared" si="16"/>
        <v>116000</v>
      </c>
      <c r="R242" s="52">
        <f t="shared" si="17"/>
        <v>4</v>
      </c>
      <c r="S242" s="10">
        <v>850</v>
      </c>
      <c r="T242" s="81">
        <v>90</v>
      </c>
      <c r="U242" s="52">
        <f t="shared" si="18"/>
        <v>116850</v>
      </c>
      <c r="V242" s="69">
        <f t="shared" si="19"/>
        <v>94</v>
      </c>
    </row>
    <row r="243" spans="1:22" x14ac:dyDescent="0.25">
      <c r="A243" s="2" t="s">
        <v>15</v>
      </c>
      <c r="B243" s="2" t="s">
        <v>410</v>
      </c>
      <c r="C243" s="3" t="s">
        <v>214</v>
      </c>
      <c r="D243" s="1">
        <v>0</v>
      </c>
      <c r="E243" s="10">
        <v>0</v>
      </c>
      <c r="F243" s="42">
        <v>0</v>
      </c>
      <c r="G243" s="14">
        <v>0</v>
      </c>
      <c r="H243" s="10">
        <v>0</v>
      </c>
      <c r="I243" s="60">
        <v>0</v>
      </c>
      <c r="J243" s="1">
        <v>0</v>
      </c>
      <c r="K243" s="10">
        <v>0</v>
      </c>
      <c r="L243" s="42">
        <v>0</v>
      </c>
      <c r="M243" s="14">
        <v>0</v>
      </c>
      <c r="N243" s="10">
        <v>0</v>
      </c>
      <c r="O243" s="60">
        <v>0</v>
      </c>
      <c r="P243" s="15">
        <f t="shared" si="15"/>
        <v>0</v>
      </c>
      <c r="Q243" s="51">
        <f t="shared" si="16"/>
        <v>0</v>
      </c>
      <c r="R243" s="52">
        <f t="shared" si="17"/>
        <v>0</v>
      </c>
      <c r="S243" s="10">
        <v>2450</v>
      </c>
      <c r="T243" s="81">
        <v>250</v>
      </c>
      <c r="U243" s="52">
        <f t="shared" si="18"/>
        <v>2450</v>
      </c>
      <c r="V243" s="69">
        <f t="shared" si="19"/>
        <v>250</v>
      </c>
    </row>
    <row r="244" spans="1:22" x14ac:dyDescent="0.25">
      <c r="A244" s="4" t="s">
        <v>15</v>
      </c>
      <c r="B244" s="4" t="s">
        <v>55</v>
      </c>
      <c r="C244" s="5" t="s">
        <v>216</v>
      </c>
      <c r="D244" s="1">
        <v>0</v>
      </c>
      <c r="E244" s="10">
        <v>0</v>
      </c>
      <c r="F244" s="42">
        <v>0</v>
      </c>
      <c r="G244" s="14">
        <v>0</v>
      </c>
      <c r="H244" s="10">
        <v>0</v>
      </c>
      <c r="I244" s="60">
        <v>0</v>
      </c>
      <c r="J244" s="1">
        <v>0</v>
      </c>
      <c r="K244" s="10">
        <v>0</v>
      </c>
      <c r="L244" s="42">
        <v>0</v>
      </c>
      <c r="M244" s="14">
        <v>0</v>
      </c>
      <c r="N244" s="10">
        <v>0</v>
      </c>
      <c r="O244" s="60">
        <v>0</v>
      </c>
      <c r="P244" s="15">
        <f t="shared" si="15"/>
        <v>0</v>
      </c>
      <c r="Q244" s="51">
        <f t="shared" si="16"/>
        <v>0</v>
      </c>
      <c r="R244" s="52">
        <f t="shared" si="17"/>
        <v>0</v>
      </c>
      <c r="S244" s="10">
        <v>100</v>
      </c>
      <c r="T244" s="81">
        <v>50</v>
      </c>
      <c r="U244" s="52">
        <f t="shared" si="18"/>
        <v>100</v>
      </c>
      <c r="V244" s="69">
        <f t="shared" si="19"/>
        <v>50</v>
      </c>
    </row>
    <row r="245" spans="1:22" x14ac:dyDescent="0.25">
      <c r="A245" s="2" t="s">
        <v>15</v>
      </c>
      <c r="B245" s="2" t="s">
        <v>57</v>
      </c>
      <c r="C245" s="3" t="s">
        <v>217</v>
      </c>
      <c r="D245" s="1">
        <v>0</v>
      </c>
      <c r="E245" s="10">
        <v>0</v>
      </c>
      <c r="F245" s="42">
        <v>0</v>
      </c>
      <c r="G245" s="14">
        <v>0</v>
      </c>
      <c r="H245" s="10">
        <v>0</v>
      </c>
      <c r="I245" s="60">
        <v>0</v>
      </c>
      <c r="J245" s="1">
        <v>0</v>
      </c>
      <c r="K245" s="10">
        <v>0</v>
      </c>
      <c r="L245" s="42">
        <v>0</v>
      </c>
      <c r="M245" s="14">
        <v>0</v>
      </c>
      <c r="N245" s="10">
        <v>0</v>
      </c>
      <c r="O245" s="60">
        <v>0</v>
      </c>
      <c r="P245" s="15">
        <f t="shared" si="15"/>
        <v>0</v>
      </c>
      <c r="Q245" s="51">
        <f t="shared" si="16"/>
        <v>0</v>
      </c>
      <c r="R245" s="52">
        <f t="shared" si="17"/>
        <v>0</v>
      </c>
      <c r="S245" s="10">
        <v>580</v>
      </c>
      <c r="T245" s="81">
        <v>67</v>
      </c>
      <c r="U245" s="52">
        <f t="shared" si="18"/>
        <v>580</v>
      </c>
      <c r="V245" s="69">
        <f t="shared" si="19"/>
        <v>67</v>
      </c>
    </row>
    <row r="246" spans="1:22" x14ac:dyDescent="0.25">
      <c r="A246" s="4" t="s">
        <v>15</v>
      </c>
      <c r="B246" s="4" t="s">
        <v>389</v>
      </c>
      <c r="C246" s="5" t="s">
        <v>218</v>
      </c>
      <c r="D246" s="1">
        <v>0</v>
      </c>
      <c r="E246" s="10">
        <v>0</v>
      </c>
      <c r="F246" s="42">
        <v>0</v>
      </c>
      <c r="G246" s="14">
        <v>0</v>
      </c>
      <c r="H246" s="10">
        <v>0</v>
      </c>
      <c r="I246" s="60">
        <v>0</v>
      </c>
      <c r="J246" s="1">
        <v>0</v>
      </c>
      <c r="K246" s="10">
        <v>0</v>
      </c>
      <c r="L246" s="42">
        <v>0</v>
      </c>
      <c r="M246" s="14">
        <v>0</v>
      </c>
      <c r="N246" s="10">
        <v>0</v>
      </c>
      <c r="O246" s="60">
        <v>0</v>
      </c>
      <c r="P246" s="15">
        <f t="shared" si="15"/>
        <v>0</v>
      </c>
      <c r="Q246" s="51">
        <f t="shared" si="16"/>
        <v>0</v>
      </c>
      <c r="R246" s="52">
        <f t="shared" si="17"/>
        <v>0</v>
      </c>
      <c r="S246" s="10">
        <v>500</v>
      </c>
      <c r="T246" s="81">
        <v>70</v>
      </c>
      <c r="U246" s="52">
        <f t="shared" si="18"/>
        <v>500</v>
      </c>
      <c r="V246" s="69">
        <f t="shared" si="19"/>
        <v>70</v>
      </c>
    </row>
    <row r="247" spans="1:22" x14ac:dyDescent="0.25">
      <c r="A247" s="2" t="s">
        <v>15</v>
      </c>
      <c r="B247" s="2" t="s">
        <v>59</v>
      </c>
      <c r="C247" s="3" t="s">
        <v>232</v>
      </c>
      <c r="D247" s="1">
        <v>0</v>
      </c>
      <c r="E247" s="10">
        <v>0</v>
      </c>
      <c r="F247" s="42">
        <v>0</v>
      </c>
      <c r="G247" s="14">
        <v>0</v>
      </c>
      <c r="H247" s="10">
        <v>0</v>
      </c>
      <c r="I247" s="60">
        <v>0</v>
      </c>
      <c r="J247" s="1">
        <v>0</v>
      </c>
      <c r="K247" s="10">
        <v>0</v>
      </c>
      <c r="L247" s="42">
        <v>0</v>
      </c>
      <c r="M247" s="14">
        <v>0</v>
      </c>
      <c r="N247" s="10">
        <v>0</v>
      </c>
      <c r="O247" s="60">
        <v>0</v>
      </c>
      <c r="P247" s="15">
        <f t="shared" si="15"/>
        <v>0</v>
      </c>
      <c r="Q247" s="51">
        <f t="shared" si="16"/>
        <v>0</v>
      </c>
      <c r="R247" s="52">
        <f t="shared" si="17"/>
        <v>0</v>
      </c>
      <c r="S247" s="10">
        <v>340</v>
      </c>
      <c r="T247" s="81">
        <v>40</v>
      </c>
      <c r="U247" s="52">
        <f t="shared" si="18"/>
        <v>340</v>
      </c>
      <c r="V247" s="69">
        <f t="shared" si="19"/>
        <v>40</v>
      </c>
    </row>
    <row r="248" spans="1:22" x14ac:dyDescent="0.25">
      <c r="A248" s="4" t="s">
        <v>15</v>
      </c>
      <c r="B248" s="4" t="s">
        <v>411</v>
      </c>
      <c r="C248" s="5" t="s">
        <v>222</v>
      </c>
      <c r="D248" s="1">
        <v>0</v>
      </c>
      <c r="E248" s="10">
        <v>0</v>
      </c>
      <c r="F248" s="42">
        <v>0</v>
      </c>
      <c r="G248" s="14">
        <v>0</v>
      </c>
      <c r="H248" s="10">
        <v>0</v>
      </c>
      <c r="I248" s="60">
        <v>0</v>
      </c>
      <c r="J248" s="1">
        <v>0</v>
      </c>
      <c r="K248" s="10">
        <v>0</v>
      </c>
      <c r="L248" s="42">
        <v>0</v>
      </c>
      <c r="M248" s="14">
        <v>0</v>
      </c>
      <c r="N248" s="10">
        <v>0</v>
      </c>
      <c r="O248" s="60">
        <v>0</v>
      </c>
      <c r="P248" s="15">
        <f t="shared" si="15"/>
        <v>0</v>
      </c>
      <c r="Q248" s="51">
        <f t="shared" si="16"/>
        <v>0</v>
      </c>
      <c r="R248" s="52">
        <f t="shared" si="17"/>
        <v>0</v>
      </c>
      <c r="S248" s="10">
        <v>765</v>
      </c>
      <c r="T248" s="81">
        <v>65</v>
      </c>
      <c r="U248" s="52">
        <f t="shared" si="18"/>
        <v>765</v>
      </c>
      <c r="V248" s="69">
        <f t="shared" si="19"/>
        <v>65</v>
      </c>
    </row>
    <row r="249" spans="1:22" x14ac:dyDescent="0.25">
      <c r="A249" s="2" t="s">
        <v>15</v>
      </c>
      <c r="B249" s="2" t="s">
        <v>380</v>
      </c>
      <c r="C249" s="3" t="s">
        <v>231</v>
      </c>
      <c r="D249" s="1">
        <v>0</v>
      </c>
      <c r="E249" s="10">
        <v>0</v>
      </c>
      <c r="F249" s="42">
        <v>0</v>
      </c>
      <c r="G249" s="14">
        <v>0</v>
      </c>
      <c r="H249" s="10">
        <v>0</v>
      </c>
      <c r="I249" s="60">
        <v>0</v>
      </c>
      <c r="J249" s="1">
        <v>0</v>
      </c>
      <c r="K249" s="10">
        <v>0</v>
      </c>
      <c r="L249" s="42">
        <v>0</v>
      </c>
      <c r="M249" s="14">
        <v>0</v>
      </c>
      <c r="N249" s="10">
        <v>0</v>
      </c>
      <c r="O249" s="60">
        <v>0</v>
      </c>
      <c r="P249" s="15">
        <f t="shared" si="15"/>
        <v>0</v>
      </c>
      <c r="Q249" s="51">
        <f t="shared" si="16"/>
        <v>0</v>
      </c>
      <c r="R249" s="52">
        <f t="shared" si="17"/>
        <v>0</v>
      </c>
      <c r="S249" s="10">
        <v>470</v>
      </c>
      <c r="T249" s="81">
        <v>46</v>
      </c>
      <c r="U249" s="52">
        <f t="shared" si="18"/>
        <v>470</v>
      </c>
      <c r="V249" s="69">
        <f t="shared" si="19"/>
        <v>46</v>
      </c>
    </row>
    <row r="250" spans="1:22" x14ac:dyDescent="0.25">
      <c r="A250" s="4" t="s">
        <v>15</v>
      </c>
      <c r="B250" s="4" t="s">
        <v>412</v>
      </c>
      <c r="C250" s="5" t="s">
        <v>228</v>
      </c>
      <c r="D250" s="1">
        <v>0</v>
      </c>
      <c r="E250" s="10">
        <v>0</v>
      </c>
      <c r="F250" s="42">
        <v>0</v>
      </c>
      <c r="G250" s="14">
        <v>0</v>
      </c>
      <c r="H250" s="10">
        <v>0</v>
      </c>
      <c r="I250" s="60">
        <v>0</v>
      </c>
      <c r="J250" s="1">
        <v>0</v>
      </c>
      <c r="K250" s="10">
        <v>0</v>
      </c>
      <c r="L250" s="42">
        <v>0</v>
      </c>
      <c r="M250" s="14">
        <v>0</v>
      </c>
      <c r="N250" s="10">
        <v>0</v>
      </c>
      <c r="O250" s="60">
        <v>0</v>
      </c>
      <c r="P250" s="15">
        <f t="shared" si="15"/>
        <v>0</v>
      </c>
      <c r="Q250" s="51">
        <f t="shared" si="16"/>
        <v>0</v>
      </c>
      <c r="R250" s="52">
        <f t="shared" si="17"/>
        <v>0</v>
      </c>
      <c r="S250" s="10">
        <v>2980</v>
      </c>
      <c r="T250" s="81">
        <v>290</v>
      </c>
      <c r="U250" s="52">
        <f t="shared" si="18"/>
        <v>2980</v>
      </c>
      <c r="V250" s="69">
        <f t="shared" si="19"/>
        <v>290</v>
      </c>
    </row>
    <row r="251" spans="1:22" x14ac:dyDescent="0.25">
      <c r="A251" s="2" t="s">
        <v>15</v>
      </c>
      <c r="B251" s="2" t="s">
        <v>452</v>
      </c>
      <c r="C251" s="3" t="s">
        <v>365</v>
      </c>
      <c r="D251" s="1">
        <v>0</v>
      </c>
      <c r="E251" s="10">
        <v>0</v>
      </c>
      <c r="F251" s="42">
        <v>0</v>
      </c>
      <c r="G251" s="14">
        <v>0</v>
      </c>
      <c r="H251" s="10">
        <v>0</v>
      </c>
      <c r="I251" s="60">
        <v>0</v>
      </c>
      <c r="J251" s="1">
        <v>30000</v>
      </c>
      <c r="K251" s="10">
        <v>17400</v>
      </c>
      <c r="L251" s="42">
        <v>1</v>
      </c>
      <c r="M251" s="14">
        <v>0</v>
      </c>
      <c r="N251" s="10">
        <v>0</v>
      </c>
      <c r="O251" s="60">
        <v>0</v>
      </c>
      <c r="P251" s="15">
        <f t="shared" si="15"/>
        <v>30000</v>
      </c>
      <c r="Q251" s="51">
        <f t="shared" si="16"/>
        <v>17400</v>
      </c>
      <c r="R251" s="52">
        <f t="shared" si="17"/>
        <v>1</v>
      </c>
      <c r="S251" s="10">
        <v>340</v>
      </c>
      <c r="T251" s="81">
        <v>23</v>
      </c>
      <c r="U251" s="52">
        <f t="shared" si="18"/>
        <v>17740</v>
      </c>
      <c r="V251" s="69">
        <f t="shared" si="19"/>
        <v>24</v>
      </c>
    </row>
    <row r="252" spans="1:22" x14ac:dyDescent="0.25">
      <c r="A252" s="4" t="s">
        <v>15</v>
      </c>
      <c r="B252" s="4" t="s">
        <v>60</v>
      </c>
      <c r="C252" s="5" t="s">
        <v>235</v>
      </c>
      <c r="D252" s="1">
        <v>0</v>
      </c>
      <c r="E252" s="10">
        <v>0</v>
      </c>
      <c r="F252" s="42">
        <v>0</v>
      </c>
      <c r="G252" s="14">
        <v>0</v>
      </c>
      <c r="H252" s="10">
        <v>0</v>
      </c>
      <c r="I252" s="60">
        <v>0</v>
      </c>
      <c r="J252" s="1">
        <v>700</v>
      </c>
      <c r="K252" s="10">
        <v>540</v>
      </c>
      <c r="L252" s="42">
        <v>1</v>
      </c>
      <c r="M252" s="14">
        <v>0</v>
      </c>
      <c r="N252" s="10">
        <v>0</v>
      </c>
      <c r="O252" s="60">
        <v>0</v>
      </c>
      <c r="P252" s="15">
        <f t="shared" si="15"/>
        <v>700</v>
      </c>
      <c r="Q252" s="51">
        <f t="shared" si="16"/>
        <v>540</v>
      </c>
      <c r="R252" s="52">
        <f t="shared" si="17"/>
        <v>1</v>
      </c>
      <c r="S252" s="10">
        <v>120</v>
      </c>
      <c r="T252" s="81">
        <v>26</v>
      </c>
      <c r="U252" s="52">
        <f t="shared" si="18"/>
        <v>660</v>
      </c>
      <c r="V252" s="69">
        <f t="shared" si="19"/>
        <v>27</v>
      </c>
    </row>
    <row r="253" spans="1:22" x14ac:dyDescent="0.25">
      <c r="A253" s="2" t="s">
        <v>15</v>
      </c>
      <c r="B253" s="2" t="s">
        <v>413</v>
      </c>
      <c r="C253" s="3" t="s">
        <v>239</v>
      </c>
      <c r="D253" s="1">
        <v>0</v>
      </c>
      <c r="E253" s="10">
        <v>0</v>
      </c>
      <c r="F253" s="42">
        <v>0</v>
      </c>
      <c r="G253" s="14">
        <v>0</v>
      </c>
      <c r="H253" s="10">
        <v>0</v>
      </c>
      <c r="I253" s="60">
        <v>0</v>
      </c>
      <c r="J253" s="1">
        <v>0</v>
      </c>
      <c r="K253" s="10">
        <v>0</v>
      </c>
      <c r="L253" s="42">
        <v>0</v>
      </c>
      <c r="M253" s="14">
        <v>0</v>
      </c>
      <c r="N253" s="10">
        <v>0</v>
      </c>
      <c r="O253" s="60">
        <v>0</v>
      </c>
      <c r="P253" s="15">
        <f t="shared" si="15"/>
        <v>0</v>
      </c>
      <c r="Q253" s="51">
        <f t="shared" si="16"/>
        <v>0</v>
      </c>
      <c r="R253" s="52">
        <f t="shared" si="17"/>
        <v>0</v>
      </c>
      <c r="S253" s="10">
        <v>340</v>
      </c>
      <c r="T253" s="81">
        <v>43</v>
      </c>
      <c r="U253" s="52">
        <f t="shared" si="18"/>
        <v>340</v>
      </c>
      <c r="V253" s="69">
        <f t="shared" si="19"/>
        <v>43</v>
      </c>
    </row>
    <row r="254" spans="1:22" x14ac:dyDescent="0.25">
      <c r="A254" s="4" t="s">
        <v>15</v>
      </c>
      <c r="B254" s="4" t="s">
        <v>414</v>
      </c>
      <c r="C254" s="5" t="s">
        <v>241</v>
      </c>
      <c r="D254" s="1">
        <v>0</v>
      </c>
      <c r="E254" s="10">
        <v>0</v>
      </c>
      <c r="F254" s="42">
        <v>0</v>
      </c>
      <c r="G254" s="14">
        <v>0</v>
      </c>
      <c r="H254" s="10">
        <v>0</v>
      </c>
      <c r="I254" s="60">
        <v>0</v>
      </c>
      <c r="J254" s="1">
        <v>0</v>
      </c>
      <c r="K254" s="10">
        <v>0</v>
      </c>
      <c r="L254" s="42">
        <v>0</v>
      </c>
      <c r="M254" s="14">
        <v>0</v>
      </c>
      <c r="N254" s="10">
        <v>0</v>
      </c>
      <c r="O254" s="60">
        <v>0</v>
      </c>
      <c r="P254" s="15">
        <f t="shared" si="15"/>
        <v>0</v>
      </c>
      <c r="Q254" s="51">
        <f t="shared" si="16"/>
        <v>0</v>
      </c>
      <c r="R254" s="52">
        <f t="shared" si="17"/>
        <v>0</v>
      </c>
      <c r="S254" s="10">
        <v>500</v>
      </c>
      <c r="T254" s="81">
        <v>43</v>
      </c>
      <c r="U254" s="52">
        <f t="shared" si="18"/>
        <v>500</v>
      </c>
      <c r="V254" s="69">
        <f t="shared" si="19"/>
        <v>43</v>
      </c>
    </row>
    <row r="255" spans="1:22" x14ac:dyDescent="0.25">
      <c r="A255" s="2" t="s">
        <v>15</v>
      </c>
      <c r="B255" s="2" t="s">
        <v>61</v>
      </c>
      <c r="C255" s="3" t="s">
        <v>243</v>
      </c>
      <c r="D255" s="1">
        <v>0</v>
      </c>
      <c r="E255" s="10">
        <v>0</v>
      </c>
      <c r="F255" s="42">
        <v>0</v>
      </c>
      <c r="G255" s="14">
        <v>0</v>
      </c>
      <c r="H255" s="10">
        <v>0</v>
      </c>
      <c r="I255" s="60">
        <v>0</v>
      </c>
      <c r="J255" s="1">
        <v>0</v>
      </c>
      <c r="K255" s="10">
        <v>0</v>
      </c>
      <c r="L255" s="42">
        <v>0</v>
      </c>
      <c r="M255" s="14">
        <v>0</v>
      </c>
      <c r="N255" s="10">
        <v>0</v>
      </c>
      <c r="O255" s="60">
        <v>0</v>
      </c>
      <c r="P255" s="15">
        <f t="shared" si="15"/>
        <v>0</v>
      </c>
      <c r="Q255" s="51">
        <f t="shared" si="16"/>
        <v>0</v>
      </c>
      <c r="R255" s="52">
        <f t="shared" si="17"/>
        <v>0</v>
      </c>
      <c r="S255" s="10">
        <v>700</v>
      </c>
      <c r="T255" s="81">
        <v>75</v>
      </c>
      <c r="U255" s="52">
        <f t="shared" si="18"/>
        <v>700</v>
      </c>
      <c r="V255" s="69">
        <f t="shared" si="19"/>
        <v>75</v>
      </c>
    </row>
    <row r="256" spans="1:22" x14ac:dyDescent="0.25">
      <c r="A256" s="4" t="s">
        <v>15</v>
      </c>
      <c r="B256" s="4" t="s">
        <v>415</v>
      </c>
      <c r="C256" s="5" t="s">
        <v>244</v>
      </c>
      <c r="D256" s="1">
        <v>0</v>
      </c>
      <c r="E256" s="10">
        <v>0</v>
      </c>
      <c r="F256" s="42">
        <v>0</v>
      </c>
      <c r="G256" s="14">
        <v>0</v>
      </c>
      <c r="H256" s="10">
        <v>0</v>
      </c>
      <c r="I256" s="60">
        <v>0</v>
      </c>
      <c r="J256" s="1">
        <v>0</v>
      </c>
      <c r="K256" s="10">
        <v>0</v>
      </c>
      <c r="L256" s="42">
        <v>0</v>
      </c>
      <c r="M256" s="14">
        <v>0</v>
      </c>
      <c r="N256" s="10">
        <v>0</v>
      </c>
      <c r="O256" s="60">
        <v>0</v>
      </c>
      <c r="P256" s="15">
        <f t="shared" si="15"/>
        <v>0</v>
      </c>
      <c r="Q256" s="51">
        <f t="shared" si="16"/>
        <v>0</v>
      </c>
      <c r="R256" s="52">
        <f t="shared" si="17"/>
        <v>0</v>
      </c>
      <c r="S256" s="10">
        <v>400</v>
      </c>
      <c r="T256" s="81">
        <v>40</v>
      </c>
      <c r="U256" s="52">
        <f t="shared" si="18"/>
        <v>400</v>
      </c>
      <c r="V256" s="69">
        <f t="shared" si="19"/>
        <v>40</v>
      </c>
    </row>
    <row r="257" spans="1:22" x14ac:dyDescent="0.25">
      <c r="A257" s="2" t="s">
        <v>15</v>
      </c>
      <c r="B257" s="2" t="s">
        <v>416</v>
      </c>
      <c r="C257" s="3" t="s">
        <v>245</v>
      </c>
      <c r="D257" s="1">
        <v>495380</v>
      </c>
      <c r="E257" s="10">
        <v>442500</v>
      </c>
      <c r="F257" s="42">
        <v>17</v>
      </c>
      <c r="G257" s="14">
        <v>0</v>
      </c>
      <c r="H257" s="10">
        <v>0</v>
      </c>
      <c r="I257" s="60">
        <v>0</v>
      </c>
      <c r="J257" s="1">
        <v>33300</v>
      </c>
      <c r="K257" s="10">
        <v>14000</v>
      </c>
      <c r="L257" s="42">
        <v>13</v>
      </c>
      <c r="M257" s="14">
        <v>0</v>
      </c>
      <c r="N257" s="10">
        <v>0</v>
      </c>
      <c r="O257" s="60">
        <v>0</v>
      </c>
      <c r="P257" s="15">
        <f t="shared" si="15"/>
        <v>528680</v>
      </c>
      <c r="Q257" s="51">
        <f t="shared" si="16"/>
        <v>456500</v>
      </c>
      <c r="R257" s="52">
        <f t="shared" si="17"/>
        <v>30</v>
      </c>
      <c r="S257" s="10">
        <v>210</v>
      </c>
      <c r="T257" s="81">
        <v>90</v>
      </c>
      <c r="U257" s="52">
        <f t="shared" si="18"/>
        <v>456710</v>
      </c>
      <c r="V257" s="69">
        <f t="shared" si="19"/>
        <v>120</v>
      </c>
    </row>
    <row r="258" spans="1:22" x14ac:dyDescent="0.25">
      <c r="A258" s="4" t="s">
        <v>15</v>
      </c>
      <c r="B258" s="4" t="s">
        <v>63</v>
      </c>
      <c r="C258" s="5" t="s">
        <v>247</v>
      </c>
      <c r="D258" s="1">
        <v>76000</v>
      </c>
      <c r="E258" s="10">
        <v>75900</v>
      </c>
      <c r="F258" s="42">
        <v>1</v>
      </c>
      <c r="G258" s="14">
        <v>0</v>
      </c>
      <c r="H258" s="10">
        <v>0</v>
      </c>
      <c r="I258" s="60">
        <v>0</v>
      </c>
      <c r="J258" s="1">
        <v>0</v>
      </c>
      <c r="K258" s="10">
        <v>0</v>
      </c>
      <c r="L258" s="42">
        <v>0</v>
      </c>
      <c r="M258" s="14">
        <v>0</v>
      </c>
      <c r="N258" s="10">
        <v>0</v>
      </c>
      <c r="O258" s="60">
        <v>0</v>
      </c>
      <c r="P258" s="15">
        <f t="shared" si="15"/>
        <v>76000</v>
      </c>
      <c r="Q258" s="51">
        <f t="shared" si="16"/>
        <v>75900</v>
      </c>
      <c r="R258" s="52">
        <f t="shared" si="17"/>
        <v>1</v>
      </c>
      <c r="S258" s="10">
        <v>400</v>
      </c>
      <c r="T258" s="81">
        <v>40</v>
      </c>
      <c r="U258" s="52">
        <f t="shared" si="18"/>
        <v>76300</v>
      </c>
      <c r="V258" s="69">
        <f t="shared" si="19"/>
        <v>41</v>
      </c>
    </row>
    <row r="259" spans="1:22" x14ac:dyDescent="0.25">
      <c r="A259" s="2" t="s">
        <v>15</v>
      </c>
      <c r="B259" s="2" t="s">
        <v>65</v>
      </c>
      <c r="C259" s="3" t="s">
        <v>248</v>
      </c>
      <c r="D259" s="1">
        <v>0</v>
      </c>
      <c r="E259" s="10">
        <v>0</v>
      </c>
      <c r="F259" s="42">
        <v>0</v>
      </c>
      <c r="G259" s="14">
        <v>0</v>
      </c>
      <c r="H259" s="10">
        <v>0</v>
      </c>
      <c r="I259" s="60">
        <v>0</v>
      </c>
      <c r="J259" s="1">
        <v>0</v>
      </c>
      <c r="K259" s="10">
        <v>0</v>
      </c>
      <c r="L259" s="42">
        <v>0</v>
      </c>
      <c r="M259" s="14">
        <v>0</v>
      </c>
      <c r="N259" s="10">
        <v>0</v>
      </c>
      <c r="O259" s="60">
        <v>0</v>
      </c>
      <c r="P259" s="15">
        <f t="shared" si="15"/>
        <v>0</v>
      </c>
      <c r="Q259" s="51">
        <f t="shared" si="16"/>
        <v>0</v>
      </c>
      <c r="R259" s="52">
        <f t="shared" si="17"/>
        <v>0</v>
      </c>
      <c r="S259" s="10">
        <v>420</v>
      </c>
      <c r="T259" s="81">
        <v>42</v>
      </c>
      <c r="U259" s="52">
        <f t="shared" si="18"/>
        <v>420</v>
      </c>
      <c r="V259" s="69">
        <f t="shared" si="19"/>
        <v>42</v>
      </c>
    </row>
    <row r="260" spans="1:22" x14ac:dyDescent="0.25">
      <c r="A260" s="4" t="s">
        <v>15</v>
      </c>
      <c r="B260" s="4" t="s">
        <v>67</v>
      </c>
      <c r="C260" s="5" t="s">
        <v>253</v>
      </c>
      <c r="D260" s="1">
        <v>0</v>
      </c>
      <c r="E260" s="10">
        <v>0</v>
      </c>
      <c r="F260" s="42">
        <v>0</v>
      </c>
      <c r="G260" s="14">
        <v>0</v>
      </c>
      <c r="H260" s="10">
        <v>0</v>
      </c>
      <c r="I260" s="60">
        <v>0</v>
      </c>
      <c r="J260" s="1">
        <v>101506</v>
      </c>
      <c r="K260" s="10">
        <v>51500</v>
      </c>
      <c r="L260" s="42">
        <v>3</v>
      </c>
      <c r="M260" s="14">
        <v>0</v>
      </c>
      <c r="N260" s="10">
        <v>0</v>
      </c>
      <c r="O260" s="60">
        <v>0</v>
      </c>
      <c r="P260" s="15">
        <f t="shared" si="15"/>
        <v>101506</v>
      </c>
      <c r="Q260" s="51">
        <f t="shared" si="16"/>
        <v>51500</v>
      </c>
      <c r="R260" s="52">
        <f t="shared" si="17"/>
        <v>3</v>
      </c>
      <c r="S260" s="10">
        <v>250</v>
      </c>
      <c r="T260" s="81">
        <v>34</v>
      </c>
      <c r="U260" s="52">
        <f t="shared" si="18"/>
        <v>51750</v>
      </c>
      <c r="V260" s="69">
        <f t="shared" si="19"/>
        <v>37</v>
      </c>
    </row>
    <row r="261" spans="1:22" x14ac:dyDescent="0.25">
      <c r="A261" s="2" t="s">
        <v>15</v>
      </c>
      <c r="B261" s="2" t="s">
        <v>417</v>
      </c>
      <c r="C261" s="3" t="s">
        <v>255</v>
      </c>
      <c r="D261" s="1">
        <v>0</v>
      </c>
      <c r="E261" s="10">
        <v>0</v>
      </c>
      <c r="F261" s="42">
        <v>0</v>
      </c>
      <c r="G261" s="14">
        <v>0</v>
      </c>
      <c r="H261" s="10">
        <v>0</v>
      </c>
      <c r="I261" s="60">
        <v>0</v>
      </c>
      <c r="J261" s="1">
        <v>0</v>
      </c>
      <c r="K261" s="10">
        <v>0</v>
      </c>
      <c r="L261" s="42">
        <v>0</v>
      </c>
      <c r="M261" s="14">
        <v>0</v>
      </c>
      <c r="N261" s="10">
        <v>0</v>
      </c>
      <c r="O261" s="60">
        <v>0</v>
      </c>
      <c r="P261" s="15">
        <f t="shared" si="15"/>
        <v>0</v>
      </c>
      <c r="Q261" s="51">
        <f t="shared" si="16"/>
        <v>0</v>
      </c>
      <c r="R261" s="52">
        <f t="shared" si="17"/>
        <v>0</v>
      </c>
      <c r="S261" s="10">
        <v>435</v>
      </c>
      <c r="T261" s="81">
        <v>50</v>
      </c>
      <c r="U261" s="52">
        <f t="shared" si="18"/>
        <v>435</v>
      </c>
      <c r="V261" s="69">
        <f t="shared" si="19"/>
        <v>50</v>
      </c>
    </row>
    <row r="262" spans="1:22" x14ac:dyDescent="0.25">
      <c r="A262" s="4" t="s">
        <v>15</v>
      </c>
      <c r="B262" s="4" t="s">
        <v>418</v>
      </c>
      <c r="C262" s="5" t="s">
        <v>256</v>
      </c>
      <c r="D262" s="1">
        <v>0</v>
      </c>
      <c r="E262" s="10">
        <v>0</v>
      </c>
      <c r="F262" s="42">
        <v>0</v>
      </c>
      <c r="G262" s="14">
        <v>0</v>
      </c>
      <c r="H262" s="10">
        <v>0</v>
      </c>
      <c r="I262" s="60">
        <v>0</v>
      </c>
      <c r="J262" s="1">
        <v>4200</v>
      </c>
      <c r="K262" s="10">
        <v>2900</v>
      </c>
      <c r="L262" s="42">
        <v>3</v>
      </c>
      <c r="M262" s="14">
        <v>0</v>
      </c>
      <c r="N262" s="10">
        <v>0</v>
      </c>
      <c r="O262" s="60">
        <v>0</v>
      </c>
      <c r="P262" s="15">
        <f t="shared" ref="P262:P325" si="20">D262+G262+J262+M262</f>
        <v>4200</v>
      </c>
      <c r="Q262" s="51">
        <f t="shared" ref="Q262:Q325" si="21">E262+H262+K262+N262</f>
        <v>2900</v>
      </c>
      <c r="R262" s="52">
        <f t="shared" ref="R262:R325" si="22">F262+I262+L262+O262</f>
        <v>3</v>
      </c>
      <c r="S262" s="10">
        <v>1250</v>
      </c>
      <c r="T262" s="81">
        <v>54</v>
      </c>
      <c r="U262" s="52">
        <f t="shared" ref="U262:U325" si="23">Q262+S262</f>
        <v>4150</v>
      </c>
      <c r="V262" s="69">
        <f t="shared" ref="V262:V325" si="24">R262+T262</f>
        <v>57</v>
      </c>
    </row>
    <row r="263" spans="1:22" x14ac:dyDescent="0.25">
      <c r="A263" s="2" t="s">
        <v>15</v>
      </c>
      <c r="B263" s="2" t="s">
        <v>69</v>
      </c>
      <c r="C263" s="3" t="s">
        <v>257</v>
      </c>
      <c r="D263" s="1">
        <v>0</v>
      </c>
      <c r="E263" s="10">
        <v>0</v>
      </c>
      <c r="F263" s="42">
        <v>0</v>
      </c>
      <c r="G263" s="14">
        <v>0</v>
      </c>
      <c r="H263" s="10">
        <v>0</v>
      </c>
      <c r="I263" s="60">
        <v>0</v>
      </c>
      <c r="J263" s="1">
        <v>0</v>
      </c>
      <c r="K263" s="10">
        <v>0</v>
      </c>
      <c r="L263" s="42">
        <v>0</v>
      </c>
      <c r="M263" s="14">
        <v>0</v>
      </c>
      <c r="N263" s="10">
        <v>0</v>
      </c>
      <c r="O263" s="60">
        <v>0</v>
      </c>
      <c r="P263" s="15">
        <f t="shared" si="20"/>
        <v>0</v>
      </c>
      <c r="Q263" s="51">
        <f t="shared" si="21"/>
        <v>0</v>
      </c>
      <c r="R263" s="52">
        <f t="shared" si="22"/>
        <v>0</v>
      </c>
      <c r="S263" s="10">
        <v>500</v>
      </c>
      <c r="T263" s="81">
        <v>60</v>
      </c>
      <c r="U263" s="52">
        <f t="shared" si="23"/>
        <v>500</v>
      </c>
      <c r="V263" s="69">
        <f t="shared" si="24"/>
        <v>60</v>
      </c>
    </row>
    <row r="264" spans="1:22" x14ac:dyDescent="0.25">
      <c r="A264" s="4" t="s">
        <v>15</v>
      </c>
      <c r="B264" s="4" t="s">
        <v>70</v>
      </c>
      <c r="C264" s="5" t="s">
        <v>258</v>
      </c>
      <c r="D264" s="1">
        <v>0</v>
      </c>
      <c r="E264" s="10">
        <v>0</v>
      </c>
      <c r="F264" s="42">
        <v>0</v>
      </c>
      <c r="G264" s="14">
        <v>0</v>
      </c>
      <c r="H264" s="10">
        <v>0</v>
      </c>
      <c r="I264" s="60">
        <v>0</v>
      </c>
      <c r="J264" s="1">
        <v>0</v>
      </c>
      <c r="K264" s="10">
        <v>0</v>
      </c>
      <c r="L264" s="42">
        <v>0</v>
      </c>
      <c r="M264" s="14">
        <v>84437</v>
      </c>
      <c r="N264" s="10">
        <v>63000</v>
      </c>
      <c r="O264" s="60">
        <v>2</v>
      </c>
      <c r="P264" s="15">
        <f t="shared" si="20"/>
        <v>84437</v>
      </c>
      <c r="Q264" s="51">
        <f t="shared" si="21"/>
        <v>63000</v>
      </c>
      <c r="R264" s="52">
        <f t="shared" si="22"/>
        <v>2</v>
      </c>
      <c r="S264" s="10">
        <v>200</v>
      </c>
      <c r="T264" s="81">
        <v>59</v>
      </c>
      <c r="U264" s="52">
        <f t="shared" si="23"/>
        <v>63200</v>
      </c>
      <c r="V264" s="69">
        <f t="shared" si="24"/>
        <v>61</v>
      </c>
    </row>
    <row r="265" spans="1:22" x14ac:dyDescent="0.25">
      <c r="A265" s="2" t="s">
        <v>15</v>
      </c>
      <c r="B265" s="2" t="s">
        <v>419</v>
      </c>
      <c r="C265" s="3" t="s">
        <v>260</v>
      </c>
      <c r="D265" s="1">
        <v>0</v>
      </c>
      <c r="E265" s="10">
        <v>0</v>
      </c>
      <c r="F265" s="42">
        <v>0</v>
      </c>
      <c r="G265" s="14">
        <v>0</v>
      </c>
      <c r="H265" s="10">
        <v>0</v>
      </c>
      <c r="I265" s="60">
        <v>0</v>
      </c>
      <c r="J265" s="1">
        <v>4700</v>
      </c>
      <c r="K265" s="10">
        <v>4400</v>
      </c>
      <c r="L265" s="42">
        <v>1</v>
      </c>
      <c r="M265" s="14">
        <v>0</v>
      </c>
      <c r="N265" s="10">
        <v>0</v>
      </c>
      <c r="O265" s="60">
        <v>0</v>
      </c>
      <c r="P265" s="15">
        <f t="shared" si="20"/>
        <v>4700</v>
      </c>
      <c r="Q265" s="51">
        <f t="shared" si="21"/>
        <v>4400</v>
      </c>
      <c r="R265" s="52">
        <f t="shared" si="22"/>
        <v>1</v>
      </c>
      <c r="S265" s="10">
        <v>250</v>
      </c>
      <c r="T265" s="81">
        <v>43</v>
      </c>
      <c r="U265" s="52">
        <f t="shared" si="23"/>
        <v>4650</v>
      </c>
      <c r="V265" s="69">
        <f t="shared" si="24"/>
        <v>44</v>
      </c>
    </row>
    <row r="266" spans="1:22" x14ac:dyDescent="0.25">
      <c r="A266" s="4" t="s">
        <v>15</v>
      </c>
      <c r="B266" s="4" t="s">
        <v>73</v>
      </c>
      <c r="C266" s="5" t="s">
        <v>262</v>
      </c>
      <c r="D266" s="1">
        <v>0</v>
      </c>
      <c r="E266" s="10">
        <v>0</v>
      </c>
      <c r="F266" s="42">
        <v>0</v>
      </c>
      <c r="G266" s="14">
        <v>0</v>
      </c>
      <c r="H266" s="10">
        <v>0</v>
      </c>
      <c r="I266" s="60">
        <v>0</v>
      </c>
      <c r="J266" s="1">
        <v>87100</v>
      </c>
      <c r="K266" s="10">
        <v>51935</v>
      </c>
      <c r="L266" s="42">
        <v>18</v>
      </c>
      <c r="M266" s="14">
        <v>0</v>
      </c>
      <c r="N266" s="10">
        <v>0</v>
      </c>
      <c r="O266" s="60">
        <v>0</v>
      </c>
      <c r="P266" s="15">
        <f t="shared" si="20"/>
        <v>87100</v>
      </c>
      <c r="Q266" s="51">
        <f t="shared" si="21"/>
        <v>51935</v>
      </c>
      <c r="R266" s="52">
        <f t="shared" si="22"/>
        <v>18</v>
      </c>
      <c r="S266" s="10">
        <v>210</v>
      </c>
      <c r="T266" s="81">
        <v>35</v>
      </c>
      <c r="U266" s="52">
        <f t="shared" si="23"/>
        <v>52145</v>
      </c>
      <c r="V266" s="69">
        <f t="shared" si="24"/>
        <v>53</v>
      </c>
    </row>
    <row r="267" spans="1:22" x14ac:dyDescent="0.25">
      <c r="A267" s="2" t="s">
        <v>15</v>
      </c>
      <c r="B267" s="2" t="s">
        <v>75</v>
      </c>
      <c r="C267" s="3" t="s">
        <v>263</v>
      </c>
      <c r="D267" s="1">
        <v>90000</v>
      </c>
      <c r="E267" s="10">
        <v>89000</v>
      </c>
      <c r="F267" s="42">
        <v>1</v>
      </c>
      <c r="G267" s="14">
        <v>0</v>
      </c>
      <c r="H267" s="10">
        <v>0</v>
      </c>
      <c r="I267" s="60">
        <v>0</v>
      </c>
      <c r="J267" s="1">
        <v>0</v>
      </c>
      <c r="K267" s="10">
        <v>0</v>
      </c>
      <c r="L267" s="42">
        <v>0</v>
      </c>
      <c r="M267" s="14">
        <v>0</v>
      </c>
      <c r="N267" s="10">
        <v>0</v>
      </c>
      <c r="O267" s="60">
        <v>0</v>
      </c>
      <c r="P267" s="15">
        <f t="shared" si="20"/>
        <v>90000</v>
      </c>
      <c r="Q267" s="51">
        <f t="shared" si="21"/>
        <v>89000</v>
      </c>
      <c r="R267" s="52">
        <f t="shared" si="22"/>
        <v>1</v>
      </c>
      <c r="S267" s="10">
        <v>140</v>
      </c>
      <c r="T267" s="81">
        <v>20</v>
      </c>
      <c r="U267" s="52">
        <f t="shared" si="23"/>
        <v>89140</v>
      </c>
      <c r="V267" s="69">
        <f t="shared" si="24"/>
        <v>21</v>
      </c>
    </row>
    <row r="268" spans="1:22" x14ac:dyDescent="0.25">
      <c r="A268" s="4" t="s">
        <v>15</v>
      </c>
      <c r="B268" s="4" t="s">
        <v>77</v>
      </c>
      <c r="C268" s="5" t="s">
        <v>265</v>
      </c>
      <c r="D268" s="1">
        <v>0</v>
      </c>
      <c r="E268" s="10">
        <v>0</v>
      </c>
      <c r="F268" s="42">
        <v>0</v>
      </c>
      <c r="G268" s="14">
        <v>0</v>
      </c>
      <c r="H268" s="10">
        <v>0</v>
      </c>
      <c r="I268" s="60">
        <v>0</v>
      </c>
      <c r="J268" s="1">
        <v>0</v>
      </c>
      <c r="K268" s="10">
        <v>0</v>
      </c>
      <c r="L268" s="42">
        <v>0</v>
      </c>
      <c r="M268" s="14">
        <v>0</v>
      </c>
      <c r="N268" s="10">
        <v>0</v>
      </c>
      <c r="O268" s="60">
        <v>0</v>
      </c>
      <c r="P268" s="15">
        <f t="shared" si="20"/>
        <v>0</v>
      </c>
      <c r="Q268" s="51">
        <f t="shared" si="21"/>
        <v>0</v>
      </c>
      <c r="R268" s="52">
        <f t="shared" si="22"/>
        <v>0</v>
      </c>
      <c r="S268" s="10">
        <v>2500</v>
      </c>
      <c r="T268" s="81">
        <v>190</v>
      </c>
      <c r="U268" s="52">
        <f t="shared" si="23"/>
        <v>2500</v>
      </c>
      <c r="V268" s="69">
        <f t="shared" si="24"/>
        <v>190</v>
      </c>
    </row>
    <row r="269" spans="1:22" x14ac:dyDescent="0.25">
      <c r="A269" s="2" t="s">
        <v>15</v>
      </c>
      <c r="B269" s="2" t="s">
        <v>79</v>
      </c>
      <c r="C269" s="3" t="s">
        <v>268</v>
      </c>
      <c r="D269" s="1">
        <v>0</v>
      </c>
      <c r="E269" s="10">
        <v>0</v>
      </c>
      <c r="F269" s="42">
        <v>0</v>
      </c>
      <c r="G269" s="14">
        <v>0</v>
      </c>
      <c r="H269" s="10">
        <v>0</v>
      </c>
      <c r="I269" s="60">
        <v>0</v>
      </c>
      <c r="J269" s="1">
        <v>0</v>
      </c>
      <c r="K269" s="10">
        <v>0</v>
      </c>
      <c r="L269" s="42">
        <v>0</v>
      </c>
      <c r="M269" s="14">
        <v>0</v>
      </c>
      <c r="N269" s="10">
        <v>0</v>
      </c>
      <c r="O269" s="60">
        <v>0</v>
      </c>
      <c r="P269" s="15">
        <f t="shared" si="20"/>
        <v>0</v>
      </c>
      <c r="Q269" s="51">
        <f t="shared" si="21"/>
        <v>0</v>
      </c>
      <c r="R269" s="52">
        <f t="shared" si="22"/>
        <v>0</v>
      </c>
      <c r="S269" s="10">
        <v>180</v>
      </c>
      <c r="T269" s="81">
        <v>29</v>
      </c>
      <c r="U269" s="52">
        <f t="shared" si="23"/>
        <v>180</v>
      </c>
      <c r="V269" s="69">
        <f t="shared" si="24"/>
        <v>29</v>
      </c>
    </row>
    <row r="270" spans="1:22" x14ac:dyDescent="0.25">
      <c r="A270" s="4" t="s">
        <v>15</v>
      </c>
      <c r="B270" s="4" t="s">
        <v>81</v>
      </c>
      <c r="C270" s="5" t="s">
        <v>269</v>
      </c>
      <c r="D270" s="1">
        <v>0</v>
      </c>
      <c r="E270" s="10">
        <v>0</v>
      </c>
      <c r="F270" s="42">
        <v>0</v>
      </c>
      <c r="G270" s="14">
        <v>0</v>
      </c>
      <c r="H270" s="10">
        <v>0</v>
      </c>
      <c r="I270" s="60">
        <v>0</v>
      </c>
      <c r="J270" s="1">
        <v>0</v>
      </c>
      <c r="K270" s="10">
        <v>0</v>
      </c>
      <c r="L270" s="42">
        <v>0</v>
      </c>
      <c r="M270" s="14">
        <v>0</v>
      </c>
      <c r="N270" s="10">
        <v>0</v>
      </c>
      <c r="O270" s="60">
        <v>0</v>
      </c>
      <c r="P270" s="15">
        <f t="shared" si="20"/>
        <v>0</v>
      </c>
      <c r="Q270" s="51">
        <f t="shared" si="21"/>
        <v>0</v>
      </c>
      <c r="R270" s="52">
        <f t="shared" si="22"/>
        <v>0</v>
      </c>
      <c r="S270" s="10">
        <v>200</v>
      </c>
      <c r="T270" s="81">
        <v>30</v>
      </c>
      <c r="U270" s="52">
        <f t="shared" si="23"/>
        <v>200</v>
      </c>
      <c r="V270" s="69">
        <f t="shared" si="24"/>
        <v>30</v>
      </c>
    </row>
    <row r="271" spans="1:22" x14ac:dyDescent="0.25">
      <c r="A271" s="2" t="s">
        <v>15</v>
      </c>
      <c r="B271" s="2" t="s">
        <v>420</v>
      </c>
      <c r="C271" s="3" t="s">
        <v>270</v>
      </c>
      <c r="D271" s="1">
        <v>0</v>
      </c>
      <c r="E271" s="10">
        <v>0</v>
      </c>
      <c r="F271" s="42">
        <v>0</v>
      </c>
      <c r="G271" s="14">
        <v>0</v>
      </c>
      <c r="H271" s="10">
        <v>0</v>
      </c>
      <c r="I271" s="60">
        <v>0</v>
      </c>
      <c r="J271" s="1">
        <v>0</v>
      </c>
      <c r="K271" s="10">
        <v>0</v>
      </c>
      <c r="L271" s="42">
        <v>0</v>
      </c>
      <c r="M271" s="14">
        <v>0</v>
      </c>
      <c r="N271" s="10">
        <v>0</v>
      </c>
      <c r="O271" s="60">
        <v>0</v>
      </c>
      <c r="P271" s="15">
        <f t="shared" si="20"/>
        <v>0</v>
      </c>
      <c r="Q271" s="51">
        <f t="shared" si="21"/>
        <v>0</v>
      </c>
      <c r="R271" s="52">
        <f t="shared" si="22"/>
        <v>0</v>
      </c>
      <c r="S271" s="10">
        <v>115</v>
      </c>
      <c r="T271" s="81">
        <v>14</v>
      </c>
      <c r="U271" s="52">
        <f t="shared" si="23"/>
        <v>115</v>
      </c>
      <c r="V271" s="69">
        <f t="shared" si="24"/>
        <v>14</v>
      </c>
    </row>
    <row r="272" spans="1:22" x14ac:dyDescent="0.25">
      <c r="A272" s="4" t="s">
        <v>15</v>
      </c>
      <c r="B272" s="4" t="s">
        <v>84</v>
      </c>
      <c r="C272" s="5" t="s">
        <v>271</v>
      </c>
      <c r="D272" s="1">
        <v>0</v>
      </c>
      <c r="E272" s="10">
        <v>0</v>
      </c>
      <c r="F272" s="42">
        <v>0</v>
      </c>
      <c r="G272" s="14">
        <v>0</v>
      </c>
      <c r="H272" s="10">
        <v>0</v>
      </c>
      <c r="I272" s="60">
        <v>0</v>
      </c>
      <c r="J272" s="1">
        <v>0</v>
      </c>
      <c r="K272" s="10">
        <v>0</v>
      </c>
      <c r="L272" s="42">
        <v>0</v>
      </c>
      <c r="M272" s="14">
        <v>0</v>
      </c>
      <c r="N272" s="10">
        <v>0</v>
      </c>
      <c r="O272" s="60">
        <v>0</v>
      </c>
      <c r="P272" s="15">
        <f t="shared" si="20"/>
        <v>0</v>
      </c>
      <c r="Q272" s="51">
        <f t="shared" si="21"/>
        <v>0</v>
      </c>
      <c r="R272" s="52">
        <f t="shared" si="22"/>
        <v>0</v>
      </c>
      <c r="S272" s="10">
        <v>145</v>
      </c>
      <c r="T272" s="81">
        <v>15</v>
      </c>
      <c r="U272" s="52">
        <f t="shared" si="23"/>
        <v>145</v>
      </c>
      <c r="V272" s="69">
        <f t="shared" si="24"/>
        <v>15</v>
      </c>
    </row>
    <row r="273" spans="1:22" x14ac:dyDescent="0.25">
      <c r="A273" s="2" t="s">
        <v>15</v>
      </c>
      <c r="B273" s="2" t="s">
        <v>85</v>
      </c>
      <c r="C273" s="3" t="s">
        <v>272</v>
      </c>
      <c r="D273" s="1">
        <v>0</v>
      </c>
      <c r="E273" s="10">
        <v>0</v>
      </c>
      <c r="F273" s="42">
        <v>0</v>
      </c>
      <c r="G273" s="14">
        <v>0</v>
      </c>
      <c r="H273" s="10">
        <v>0</v>
      </c>
      <c r="I273" s="60">
        <v>0</v>
      </c>
      <c r="J273" s="1">
        <v>465</v>
      </c>
      <c r="K273" s="10">
        <v>465</v>
      </c>
      <c r="L273" s="42">
        <v>1</v>
      </c>
      <c r="M273" s="14">
        <v>0</v>
      </c>
      <c r="N273" s="10">
        <v>0</v>
      </c>
      <c r="O273" s="60">
        <v>0</v>
      </c>
      <c r="P273" s="15">
        <f t="shared" si="20"/>
        <v>465</v>
      </c>
      <c r="Q273" s="51">
        <f t="shared" si="21"/>
        <v>465</v>
      </c>
      <c r="R273" s="52">
        <f t="shared" si="22"/>
        <v>1</v>
      </c>
      <c r="S273" s="10">
        <v>170</v>
      </c>
      <c r="T273" s="81">
        <v>30</v>
      </c>
      <c r="U273" s="52">
        <f t="shared" si="23"/>
        <v>635</v>
      </c>
      <c r="V273" s="69">
        <f t="shared" si="24"/>
        <v>31</v>
      </c>
    </row>
    <row r="274" spans="1:22" x14ac:dyDescent="0.25">
      <c r="A274" s="4" t="s">
        <v>15</v>
      </c>
      <c r="B274" s="4" t="s">
        <v>421</v>
      </c>
      <c r="C274" s="5" t="s">
        <v>275</v>
      </c>
      <c r="D274" s="1">
        <v>0</v>
      </c>
      <c r="E274" s="10">
        <v>0</v>
      </c>
      <c r="F274" s="42">
        <v>0</v>
      </c>
      <c r="G274" s="14">
        <v>0</v>
      </c>
      <c r="H274" s="10">
        <v>0</v>
      </c>
      <c r="I274" s="60">
        <v>0</v>
      </c>
      <c r="J274" s="1">
        <v>1500</v>
      </c>
      <c r="K274" s="10">
        <v>1450</v>
      </c>
      <c r="L274" s="42">
        <v>3</v>
      </c>
      <c r="M274" s="14">
        <v>0</v>
      </c>
      <c r="N274" s="10">
        <v>0</v>
      </c>
      <c r="O274" s="60">
        <v>0</v>
      </c>
      <c r="P274" s="15">
        <f t="shared" si="20"/>
        <v>1500</v>
      </c>
      <c r="Q274" s="51">
        <f t="shared" si="21"/>
        <v>1450</v>
      </c>
      <c r="R274" s="52">
        <f t="shared" si="22"/>
        <v>3</v>
      </c>
      <c r="S274" s="10">
        <v>12100</v>
      </c>
      <c r="T274" s="81">
        <v>810</v>
      </c>
      <c r="U274" s="52">
        <f t="shared" si="23"/>
        <v>13550</v>
      </c>
      <c r="V274" s="69">
        <f t="shared" si="24"/>
        <v>813</v>
      </c>
    </row>
    <row r="275" spans="1:22" x14ac:dyDescent="0.25">
      <c r="A275" s="2" t="s">
        <v>15</v>
      </c>
      <c r="B275" s="2" t="s">
        <v>422</v>
      </c>
      <c r="C275" s="3" t="s">
        <v>281</v>
      </c>
      <c r="D275" s="1">
        <v>0</v>
      </c>
      <c r="E275" s="10">
        <v>0</v>
      </c>
      <c r="F275" s="42">
        <v>0</v>
      </c>
      <c r="G275" s="14">
        <v>0</v>
      </c>
      <c r="H275" s="10">
        <v>0</v>
      </c>
      <c r="I275" s="60">
        <v>0</v>
      </c>
      <c r="J275" s="1">
        <v>0</v>
      </c>
      <c r="K275" s="10">
        <v>0</v>
      </c>
      <c r="L275" s="42">
        <v>0</v>
      </c>
      <c r="M275" s="14">
        <v>0</v>
      </c>
      <c r="N275" s="10">
        <v>0</v>
      </c>
      <c r="O275" s="60">
        <v>0</v>
      </c>
      <c r="P275" s="15">
        <f t="shared" si="20"/>
        <v>0</v>
      </c>
      <c r="Q275" s="51">
        <f t="shared" si="21"/>
        <v>0</v>
      </c>
      <c r="R275" s="52">
        <f t="shared" si="22"/>
        <v>0</v>
      </c>
      <c r="S275" s="10">
        <v>350</v>
      </c>
      <c r="T275" s="81">
        <v>40</v>
      </c>
      <c r="U275" s="52">
        <f t="shared" si="23"/>
        <v>350</v>
      </c>
      <c r="V275" s="69">
        <f t="shared" si="24"/>
        <v>40</v>
      </c>
    </row>
    <row r="276" spans="1:22" x14ac:dyDescent="0.25">
      <c r="A276" s="4" t="s">
        <v>15</v>
      </c>
      <c r="B276" s="4" t="s">
        <v>423</v>
      </c>
      <c r="C276" s="5" t="s">
        <v>283</v>
      </c>
      <c r="D276" s="1">
        <v>800</v>
      </c>
      <c r="E276" s="10">
        <v>630</v>
      </c>
      <c r="F276" s="42">
        <v>2</v>
      </c>
      <c r="G276" s="14">
        <v>0</v>
      </c>
      <c r="H276" s="10">
        <v>0</v>
      </c>
      <c r="I276" s="60">
        <v>0</v>
      </c>
      <c r="J276" s="1">
        <v>1500</v>
      </c>
      <c r="K276" s="10">
        <v>910</v>
      </c>
      <c r="L276" s="42">
        <v>2</v>
      </c>
      <c r="M276" s="14">
        <v>0</v>
      </c>
      <c r="N276" s="10">
        <v>0</v>
      </c>
      <c r="O276" s="60">
        <v>0</v>
      </c>
      <c r="P276" s="15">
        <f t="shared" si="20"/>
        <v>2300</v>
      </c>
      <c r="Q276" s="51">
        <f t="shared" si="21"/>
        <v>1540</v>
      </c>
      <c r="R276" s="52">
        <f t="shared" si="22"/>
        <v>4</v>
      </c>
      <c r="S276" s="10">
        <v>200</v>
      </c>
      <c r="T276" s="81">
        <v>15</v>
      </c>
      <c r="U276" s="52">
        <f t="shared" si="23"/>
        <v>1740</v>
      </c>
      <c r="V276" s="69">
        <f t="shared" si="24"/>
        <v>19</v>
      </c>
    </row>
    <row r="277" spans="1:22" x14ac:dyDescent="0.25">
      <c r="A277" s="2" t="s">
        <v>15</v>
      </c>
      <c r="B277" s="2" t="s">
        <v>424</v>
      </c>
      <c r="C277" s="3" t="s">
        <v>284</v>
      </c>
      <c r="D277" s="1">
        <v>0</v>
      </c>
      <c r="E277" s="10">
        <v>0</v>
      </c>
      <c r="F277" s="42">
        <v>0</v>
      </c>
      <c r="G277" s="14">
        <v>0</v>
      </c>
      <c r="H277" s="10">
        <v>0</v>
      </c>
      <c r="I277" s="60">
        <v>0</v>
      </c>
      <c r="J277" s="1">
        <v>0</v>
      </c>
      <c r="K277" s="10">
        <v>0</v>
      </c>
      <c r="L277" s="42">
        <v>0</v>
      </c>
      <c r="M277" s="14">
        <v>0</v>
      </c>
      <c r="N277" s="10">
        <v>0</v>
      </c>
      <c r="O277" s="60">
        <v>0</v>
      </c>
      <c r="P277" s="15">
        <f t="shared" si="20"/>
        <v>0</v>
      </c>
      <c r="Q277" s="51">
        <f t="shared" si="21"/>
        <v>0</v>
      </c>
      <c r="R277" s="52">
        <f t="shared" si="22"/>
        <v>0</v>
      </c>
      <c r="S277" s="10">
        <v>450</v>
      </c>
      <c r="T277" s="81">
        <v>68</v>
      </c>
      <c r="U277" s="52">
        <f t="shared" si="23"/>
        <v>450</v>
      </c>
      <c r="V277" s="69">
        <f t="shared" si="24"/>
        <v>68</v>
      </c>
    </row>
    <row r="278" spans="1:22" x14ac:dyDescent="0.25">
      <c r="A278" s="4" t="s">
        <v>15</v>
      </c>
      <c r="B278" s="4" t="s">
        <v>425</v>
      </c>
      <c r="C278" s="5" t="s">
        <v>286</v>
      </c>
      <c r="D278" s="1">
        <v>0</v>
      </c>
      <c r="E278" s="10">
        <v>0</v>
      </c>
      <c r="F278" s="42">
        <v>0</v>
      </c>
      <c r="G278" s="14">
        <v>0</v>
      </c>
      <c r="H278" s="10">
        <v>0</v>
      </c>
      <c r="I278" s="60">
        <v>0</v>
      </c>
      <c r="J278" s="1">
        <v>0</v>
      </c>
      <c r="K278" s="10">
        <v>0</v>
      </c>
      <c r="L278" s="42">
        <v>0</v>
      </c>
      <c r="M278" s="14">
        <v>0</v>
      </c>
      <c r="N278" s="10">
        <v>0</v>
      </c>
      <c r="O278" s="60">
        <v>0</v>
      </c>
      <c r="P278" s="15">
        <f t="shared" si="20"/>
        <v>0</v>
      </c>
      <c r="Q278" s="51">
        <f t="shared" si="21"/>
        <v>0</v>
      </c>
      <c r="R278" s="52">
        <f t="shared" si="22"/>
        <v>0</v>
      </c>
      <c r="S278" s="10">
        <v>550</v>
      </c>
      <c r="T278" s="81">
        <v>56</v>
      </c>
      <c r="U278" s="52">
        <f t="shared" si="23"/>
        <v>550</v>
      </c>
      <c r="V278" s="69">
        <f t="shared" si="24"/>
        <v>56</v>
      </c>
    </row>
    <row r="279" spans="1:22" x14ac:dyDescent="0.25">
      <c r="A279" s="2" t="s">
        <v>15</v>
      </c>
      <c r="B279" s="2" t="s">
        <v>426</v>
      </c>
      <c r="C279" s="3" t="s">
        <v>287</v>
      </c>
      <c r="D279" s="1">
        <v>60000</v>
      </c>
      <c r="E279" s="10">
        <v>60000</v>
      </c>
      <c r="F279" s="42">
        <v>2</v>
      </c>
      <c r="G279" s="14">
        <v>0</v>
      </c>
      <c r="H279" s="10">
        <v>0</v>
      </c>
      <c r="I279" s="60">
        <v>0</v>
      </c>
      <c r="J279" s="1">
        <v>0</v>
      </c>
      <c r="K279" s="10">
        <v>0</v>
      </c>
      <c r="L279" s="42">
        <v>0</v>
      </c>
      <c r="M279" s="14">
        <v>0</v>
      </c>
      <c r="N279" s="10">
        <v>0</v>
      </c>
      <c r="O279" s="60">
        <v>0</v>
      </c>
      <c r="P279" s="15">
        <f t="shared" si="20"/>
        <v>60000</v>
      </c>
      <c r="Q279" s="51">
        <f t="shared" si="21"/>
        <v>60000</v>
      </c>
      <c r="R279" s="52">
        <f t="shared" si="22"/>
        <v>2</v>
      </c>
      <c r="S279" s="10">
        <v>390</v>
      </c>
      <c r="T279" s="81">
        <v>45</v>
      </c>
      <c r="U279" s="52">
        <f t="shared" si="23"/>
        <v>60390</v>
      </c>
      <c r="V279" s="69">
        <f t="shared" si="24"/>
        <v>47</v>
      </c>
    </row>
    <row r="280" spans="1:22" x14ac:dyDescent="0.25">
      <c r="A280" s="4" t="s">
        <v>15</v>
      </c>
      <c r="B280" s="4" t="s">
        <v>427</v>
      </c>
      <c r="C280" s="5" t="s">
        <v>288</v>
      </c>
      <c r="D280" s="1">
        <v>0</v>
      </c>
      <c r="E280" s="10">
        <v>0</v>
      </c>
      <c r="F280" s="42">
        <v>0</v>
      </c>
      <c r="G280" s="14">
        <v>0</v>
      </c>
      <c r="H280" s="10">
        <v>0</v>
      </c>
      <c r="I280" s="60">
        <v>0</v>
      </c>
      <c r="J280" s="1">
        <v>0</v>
      </c>
      <c r="K280" s="10">
        <v>0</v>
      </c>
      <c r="L280" s="42">
        <v>0</v>
      </c>
      <c r="M280" s="14">
        <v>0</v>
      </c>
      <c r="N280" s="10">
        <v>0</v>
      </c>
      <c r="O280" s="60">
        <v>0</v>
      </c>
      <c r="P280" s="15">
        <f t="shared" si="20"/>
        <v>0</v>
      </c>
      <c r="Q280" s="51">
        <f t="shared" si="21"/>
        <v>0</v>
      </c>
      <c r="R280" s="52">
        <f t="shared" si="22"/>
        <v>0</v>
      </c>
      <c r="S280" s="10">
        <v>17610</v>
      </c>
      <c r="T280" s="81">
        <v>300</v>
      </c>
      <c r="U280" s="52">
        <f t="shared" si="23"/>
        <v>17610</v>
      </c>
      <c r="V280" s="69">
        <f t="shared" si="24"/>
        <v>300</v>
      </c>
    </row>
    <row r="281" spans="1:22" x14ac:dyDescent="0.25">
      <c r="A281" s="2" t="s">
        <v>15</v>
      </c>
      <c r="B281" s="2" t="s">
        <v>428</v>
      </c>
      <c r="C281" s="3" t="s">
        <v>289</v>
      </c>
      <c r="D281" s="1">
        <v>0</v>
      </c>
      <c r="E281" s="10">
        <v>0</v>
      </c>
      <c r="F281" s="42">
        <v>0</v>
      </c>
      <c r="G281" s="14">
        <v>0</v>
      </c>
      <c r="H281" s="10">
        <v>0</v>
      </c>
      <c r="I281" s="60">
        <v>0</v>
      </c>
      <c r="J281" s="1">
        <v>0</v>
      </c>
      <c r="K281" s="10">
        <v>0</v>
      </c>
      <c r="L281" s="42">
        <v>0</v>
      </c>
      <c r="M281" s="14">
        <v>0</v>
      </c>
      <c r="N281" s="10">
        <v>0</v>
      </c>
      <c r="O281" s="60">
        <v>0</v>
      </c>
      <c r="P281" s="15">
        <f t="shared" si="20"/>
        <v>0</v>
      </c>
      <c r="Q281" s="51">
        <f t="shared" si="21"/>
        <v>0</v>
      </c>
      <c r="R281" s="52">
        <f t="shared" si="22"/>
        <v>0</v>
      </c>
      <c r="S281" s="10">
        <v>280</v>
      </c>
      <c r="T281" s="81">
        <v>40</v>
      </c>
      <c r="U281" s="52">
        <f t="shared" si="23"/>
        <v>280</v>
      </c>
      <c r="V281" s="69">
        <f t="shared" si="24"/>
        <v>40</v>
      </c>
    </row>
    <row r="282" spans="1:22" x14ac:dyDescent="0.25">
      <c r="A282" s="4" t="s">
        <v>15</v>
      </c>
      <c r="B282" s="4" t="s">
        <v>429</v>
      </c>
      <c r="C282" s="5" t="s">
        <v>293</v>
      </c>
      <c r="D282" s="1">
        <v>0</v>
      </c>
      <c r="E282" s="10">
        <v>0</v>
      </c>
      <c r="F282" s="42">
        <v>0</v>
      </c>
      <c r="G282" s="14">
        <v>0</v>
      </c>
      <c r="H282" s="10">
        <v>0</v>
      </c>
      <c r="I282" s="60">
        <v>0</v>
      </c>
      <c r="J282" s="1">
        <v>0</v>
      </c>
      <c r="K282" s="10">
        <v>0</v>
      </c>
      <c r="L282" s="42">
        <v>0</v>
      </c>
      <c r="M282" s="14">
        <v>0</v>
      </c>
      <c r="N282" s="10">
        <v>0</v>
      </c>
      <c r="O282" s="60">
        <v>0</v>
      </c>
      <c r="P282" s="15">
        <f t="shared" si="20"/>
        <v>0</v>
      </c>
      <c r="Q282" s="51">
        <f t="shared" si="21"/>
        <v>0</v>
      </c>
      <c r="R282" s="52">
        <f t="shared" si="22"/>
        <v>0</v>
      </c>
      <c r="S282" s="10">
        <v>300</v>
      </c>
      <c r="T282" s="81">
        <v>41</v>
      </c>
      <c r="U282" s="52">
        <f t="shared" si="23"/>
        <v>300</v>
      </c>
      <c r="V282" s="69">
        <f t="shared" si="24"/>
        <v>41</v>
      </c>
    </row>
    <row r="283" spans="1:22" x14ac:dyDescent="0.25">
      <c r="A283" s="2" t="s">
        <v>15</v>
      </c>
      <c r="B283" s="2" t="s">
        <v>430</v>
      </c>
      <c r="C283" s="3" t="s">
        <v>295</v>
      </c>
      <c r="D283" s="1">
        <v>16000</v>
      </c>
      <c r="E283" s="10">
        <v>15980</v>
      </c>
      <c r="F283" s="42">
        <v>1</v>
      </c>
      <c r="G283" s="14">
        <v>0</v>
      </c>
      <c r="H283" s="10">
        <v>0</v>
      </c>
      <c r="I283" s="60">
        <v>0</v>
      </c>
      <c r="J283" s="1">
        <v>0</v>
      </c>
      <c r="K283" s="10">
        <v>0</v>
      </c>
      <c r="L283" s="42">
        <v>0</v>
      </c>
      <c r="M283" s="14">
        <v>0</v>
      </c>
      <c r="N283" s="10">
        <v>0</v>
      </c>
      <c r="O283" s="60">
        <v>0</v>
      </c>
      <c r="P283" s="15">
        <f t="shared" si="20"/>
        <v>16000</v>
      </c>
      <c r="Q283" s="51">
        <f t="shared" si="21"/>
        <v>15980</v>
      </c>
      <c r="R283" s="52">
        <f t="shared" si="22"/>
        <v>1</v>
      </c>
      <c r="S283" s="10">
        <v>265</v>
      </c>
      <c r="T283" s="81">
        <v>40</v>
      </c>
      <c r="U283" s="52">
        <f t="shared" si="23"/>
        <v>16245</v>
      </c>
      <c r="V283" s="69">
        <f t="shared" si="24"/>
        <v>41</v>
      </c>
    </row>
    <row r="284" spans="1:22" x14ac:dyDescent="0.25">
      <c r="A284" s="4" t="s">
        <v>15</v>
      </c>
      <c r="B284" s="4" t="s">
        <v>431</v>
      </c>
      <c r="C284" s="5" t="s">
        <v>297</v>
      </c>
      <c r="D284" s="1">
        <v>0</v>
      </c>
      <c r="E284" s="10">
        <v>0</v>
      </c>
      <c r="F284" s="42">
        <v>0</v>
      </c>
      <c r="G284" s="14">
        <v>0</v>
      </c>
      <c r="H284" s="10">
        <v>0</v>
      </c>
      <c r="I284" s="60">
        <v>0</v>
      </c>
      <c r="J284" s="1">
        <v>12000</v>
      </c>
      <c r="K284" s="10">
        <v>12000</v>
      </c>
      <c r="L284" s="42">
        <v>2</v>
      </c>
      <c r="M284" s="14">
        <v>0</v>
      </c>
      <c r="N284" s="10">
        <v>0</v>
      </c>
      <c r="O284" s="60">
        <v>0</v>
      </c>
      <c r="P284" s="15">
        <f t="shared" si="20"/>
        <v>12000</v>
      </c>
      <c r="Q284" s="51">
        <f t="shared" si="21"/>
        <v>12000</v>
      </c>
      <c r="R284" s="52">
        <f t="shared" si="22"/>
        <v>2</v>
      </c>
      <c r="S284" s="10">
        <v>365</v>
      </c>
      <c r="T284" s="81">
        <v>40</v>
      </c>
      <c r="U284" s="52">
        <f t="shared" si="23"/>
        <v>12365</v>
      </c>
      <c r="V284" s="69">
        <f t="shared" si="24"/>
        <v>42</v>
      </c>
    </row>
    <row r="285" spans="1:22" x14ac:dyDescent="0.25">
      <c r="A285" s="2" t="s">
        <v>15</v>
      </c>
      <c r="B285" s="2" t="s">
        <v>432</v>
      </c>
      <c r="C285" s="3" t="s">
        <v>298</v>
      </c>
      <c r="D285" s="1">
        <v>0</v>
      </c>
      <c r="E285" s="10">
        <v>0</v>
      </c>
      <c r="F285" s="42">
        <v>0</v>
      </c>
      <c r="G285" s="14">
        <v>0</v>
      </c>
      <c r="H285" s="10">
        <v>0</v>
      </c>
      <c r="I285" s="60">
        <v>0</v>
      </c>
      <c r="J285" s="1">
        <v>0</v>
      </c>
      <c r="K285" s="10">
        <v>0</v>
      </c>
      <c r="L285" s="42">
        <v>0</v>
      </c>
      <c r="M285" s="14">
        <v>0</v>
      </c>
      <c r="N285" s="10">
        <v>0</v>
      </c>
      <c r="O285" s="60">
        <v>0</v>
      </c>
      <c r="P285" s="15">
        <f t="shared" si="20"/>
        <v>0</v>
      </c>
      <c r="Q285" s="51">
        <f t="shared" si="21"/>
        <v>0</v>
      </c>
      <c r="R285" s="52">
        <f t="shared" si="22"/>
        <v>0</v>
      </c>
      <c r="S285" s="10">
        <v>2600</v>
      </c>
      <c r="T285" s="81">
        <v>220</v>
      </c>
      <c r="U285" s="52">
        <f t="shared" si="23"/>
        <v>2600</v>
      </c>
      <c r="V285" s="69">
        <f t="shared" si="24"/>
        <v>220</v>
      </c>
    </row>
    <row r="286" spans="1:22" x14ac:dyDescent="0.25">
      <c r="A286" s="4" t="s">
        <v>15</v>
      </c>
      <c r="B286" s="4" t="s">
        <v>433</v>
      </c>
      <c r="C286" s="5" t="s">
        <v>299</v>
      </c>
      <c r="D286" s="1">
        <v>0</v>
      </c>
      <c r="E286" s="10">
        <v>0</v>
      </c>
      <c r="F286" s="42">
        <v>0</v>
      </c>
      <c r="G286" s="14">
        <v>0</v>
      </c>
      <c r="H286" s="10">
        <v>0</v>
      </c>
      <c r="I286" s="60">
        <v>0</v>
      </c>
      <c r="J286" s="1">
        <v>0</v>
      </c>
      <c r="K286" s="10">
        <v>0</v>
      </c>
      <c r="L286" s="42">
        <v>0</v>
      </c>
      <c r="M286" s="14">
        <v>0</v>
      </c>
      <c r="N286" s="10">
        <v>0</v>
      </c>
      <c r="O286" s="60">
        <v>0</v>
      </c>
      <c r="P286" s="15">
        <f t="shared" si="20"/>
        <v>0</v>
      </c>
      <c r="Q286" s="51">
        <f t="shared" si="21"/>
        <v>0</v>
      </c>
      <c r="R286" s="52">
        <f t="shared" si="22"/>
        <v>0</v>
      </c>
      <c r="S286" s="10">
        <v>240</v>
      </c>
      <c r="T286" s="81">
        <v>30</v>
      </c>
      <c r="U286" s="52">
        <f t="shared" si="23"/>
        <v>240</v>
      </c>
      <c r="V286" s="69">
        <f t="shared" si="24"/>
        <v>30</v>
      </c>
    </row>
    <row r="287" spans="1:22" x14ac:dyDescent="0.25">
      <c r="A287" s="2" t="s">
        <v>15</v>
      </c>
      <c r="B287" s="2" t="s">
        <v>434</v>
      </c>
      <c r="C287" s="3" t="s">
        <v>300</v>
      </c>
      <c r="D287" s="1">
        <v>0</v>
      </c>
      <c r="E287" s="10">
        <v>0</v>
      </c>
      <c r="F287" s="42">
        <v>0</v>
      </c>
      <c r="G287" s="14">
        <v>0</v>
      </c>
      <c r="H287" s="10">
        <v>0</v>
      </c>
      <c r="I287" s="60">
        <v>0</v>
      </c>
      <c r="J287" s="1">
        <v>0</v>
      </c>
      <c r="K287" s="10">
        <v>0</v>
      </c>
      <c r="L287" s="42">
        <v>0</v>
      </c>
      <c r="M287" s="14">
        <v>0</v>
      </c>
      <c r="N287" s="10">
        <v>0</v>
      </c>
      <c r="O287" s="60">
        <v>0</v>
      </c>
      <c r="P287" s="15">
        <f t="shared" si="20"/>
        <v>0</v>
      </c>
      <c r="Q287" s="51">
        <f t="shared" si="21"/>
        <v>0</v>
      </c>
      <c r="R287" s="52">
        <f t="shared" si="22"/>
        <v>0</v>
      </c>
      <c r="S287" s="10">
        <v>400</v>
      </c>
      <c r="T287" s="81">
        <v>45</v>
      </c>
      <c r="U287" s="52">
        <f t="shared" si="23"/>
        <v>400</v>
      </c>
      <c r="V287" s="69">
        <f t="shared" si="24"/>
        <v>45</v>
      </c>
    </row>
    <row r="288" spans="1:22" x14ac:dyDescent="0.25">
      <c r="A288" s="4" t="s">
        <v>15</v>
      </c>
      <c r="B288" s="4" t="s">
        <v>94</v>
      </c>
      <c r="C288" s="5" t="s">
        <v>304</v>
      </c>
      <c r="D288" s="1">
        <v>0</v>
      </c>
      <c r="E288" s="10">
        <v>0</v>
      </c>
      <c r="F288" s="42">
        <v>0</v>
      </c>
      <c r="G288" s="14">
        <v>0</v>
      </c>
      <c r="H288" s="10">
        <v>0</v>
      </c>
      <c r="I288" s="60">
        <v>0</v>
      </c>
      <c r="J288" s="1">
        <v>0</v>
      </c>
      <c r="K288" s="10">
        <v>0</v>
      </c>
      <c r="L288" s="42">
        <v>0</v>
      </c>
      <c r="M288" s="14">
        <v>0</v>
      </c>
      <c r="N288" s="10">
        <v>0</v>
      </c>
      <c r="O288" s="60">
        <v>0</v>
      </c>
      <c r="P288" s="15">
        <f t="shared" si="20"/>
        <v>0</v>
      </c>
      <c r="Q288" s="51">
        <f t="shared" si="21"/>
        <v>0</v>
      </c>
      <c r="R288" s="52">
        <f t="shared" si="22"/>
        <v>0</v>
      </c>
      <c r="S288" s="10">
        <v>260</v>
      </c>
      <c r="T288" s="81">
        <v>25</v>
      </c>
      <c r="U288" s="52">
        <f t="shared" si="23"/>
        <v>260</v>
      </c>
      <c r="V288" s="69">
        <f t="shared" si="24"/>
        <v>25</v>
      </c>
    </row>
    <row r="289" spans="1:22" x14ac:dyDescent="0.25">
      <c r="A289" s="2" t="s">
        <v>15</v>
      </c>
      <c r="B289" s="2" t="s">
        <v>435</v>
      </c>
      <c r="C289" s="3" t="s">
        <v>301</v>
      </c>
      <c r="D289" s="1">
        <v>1000</v>
      </c>
      <c r="E289" s="10">
        <v>980</v>
      </c>
      <c r="F289" s="42">
        <v>1</v>
      </c>
      <c r="G289" s="14">
        <v>0</v>
      </c>
      <c r="H289" s="10">
        <v>0</v>
      </c>
      <c r="I289" s="60">
        <v>0</v>
      </c>
      <c r="J289" s="1">
        <v>0</v>
      </c>
      <c r="K289" s="10">
        <v>0</v>
      </c>
      <c r="L289" s="42">
        <v>0</v>
      </c>
      <c r="M289" s="14">
        <v>0</v>
      </c>
      <c r="N289" s="10">
        <v>0</v>
      </c>
      <c r="O289" s="60">
        <v>0</v>
      </c>
      <c r="P289" s="15">
        <f t="shared" si="20"/>
        <v>1000</v>
      </c>
      <c r="Q289" s="51">
        <f t="shared" si="21"/>
        <v>980</v>
      </c>
      <c r="R289" s="52">
        <f t="shared" si="22"/>
        <v>1</v>
      </c>
      <c r="S289" s="10">
        <v>240</v>
      </c>
      <c r="T289" s="81">
        <v>40</v>
      </c>
      <c r="U289" s="52">
        <f t="shared" si="23"/>
        <v>1220</v>
      </c>
      <c r="V289" s="69">
        <f t="shared" si="24"/>
        <v>41</v>
      </c>
    </row>
    <row r="290" spans="1:22" x14ac:dyDescent="0.25">
      <c r="A290" s="4" t="s">
        <v>15</v>
      </c>
      <c r="B290" s="4" t="s">
        <v>436</v>
      </c>
      <c r="C290" s="5" t="s">
        <v>302</v>
      </c>
      <c r="D290" s="1">
        <v>0</v>
      </c>
      <c r="E290" s="10">
        <v>0</v>
      </c>
      <c r="F290" s="42">
        <v>0</v>
      </c>
      <c r="G290" s="14">
        <v>0</v>
      </c>
      <c r="H290" s="10">
        <v>0</v>
      </c>
      <c r="I290" s="60">
        <v>0</v>
      </c>
      <c r="J290" s="1">
        <v>35000</v>
      </c>
      <c r="K290" s="10">
        <v>35000</v>
      </c>
      <c r="L290" s="42">
        <v>8</v>
      </c>
      <c r="M290" s="14">
        <v>0</v>
      </c>
      <c r="N290" s="10">
        <v>0</v>
      </c>
      <c r="O290" s="60">
        <v>0</v>
      </c>
      <c r="P290" s="15">
        <f t="shared" si="20"/>
        <v>35000</v>
      </c>
      <c r="Q290" s="51">
        <f t="shared" si="21"/>
        <v>35000</v>
      </c>
      <c r="R290" s="52">
        <f t="shared" si="22"/>
        <v>8</v>
      </c>
      <c r="S290" s="10">
        <v>120</v>
      </c>
      <c r="T290" s="81">
        <v>50</v>
      </c>
      <c r="U290" s="52">
        <f t="shared" si="23"/>
        <v>35120</v>
      </c>
      <c r="V290" s="69">
        <f t="shared" si="24"/>
        <v>58</v>
      </c>
    </row>
    <row r="291" spans="1:22" x14ac:dyDescent="0.25">
      <c r="A291" s="2" t="s">
        <v>15</v>
      </c>
      <c r="B291" s="2" t="s">
        <v>437</v>
      </c>
      <c r="C291" s="3" t="s">
        <v>303</v>
      </c>
      <c r="D291" s="1">
        <v>0</v>
      </c>
      <c r="E291" s="10">
        <v>0</v>
      </c>
      <c r="F291" s="42">
        <v>0</v>
      </c>
      <c r="G291" s="14">
        <v>0</v>
      </c>
      <c r="H291" s="10">
        <v>0</v>
      </c>
      <c r="I291" s="60">
        <v>0</v>
      </c>
      <c r="J291" s="1">
        <v>0</v>
      </c>
      <c r="K291" s="10">
        <v>0</v>
      </c>
      <c r="L291" s="42">
        <v>0</v>
      </c>
      <c r="M291" s="14">
        <v>0</v>
      </c>
      <c r="N291" s="10">
        <v>0</v>
      </c>
      <c r="O291" s="60">
        <v>0</v>
      </c>
      <c r="P291" s="15">
        <f t="shared" si="20"/>
        <v>0</v>
      </c>
      <c r="Q291" s="51">
        <f t="shared" si="21"/>
        <v>0</v>
      </c>
      <c r="R291" s="52">
        <f t="shared" si="22"/>
        <v>0</v>
      </c>
      <c r="S291" s="10">
        <v>110</v>
      </c>
      <c r="T291" s="81">
        <v>35</v>
      </c>
      <c r="U291" s="52">
        <f t="shared" si="23"/>
        <v>110</v>
      </c>
      <c r="V291" s="69">
        <f t="shared" si="24"/>
        <v>35</v>
      </c>
    </row>
    <row r="292" spans="1:22" x14ac:dyDescent="0.25">
      <c r="A292" s="4" t="s">
        <v>15</v>
      </c>
      <c r="B292" s="4" t="s">
        <v>96</v>
      </c>
      <c r="C292" s="5" t="s">
        <v>306</v>
      </c>
      <c r="D292" s="1">
        <v>0</v>
      </c>
      <c r="E292" s="10">
        <v>0</v>
      </c>
      <c r="F292" s="42">
        <v>0</v>
      </c>
      <c r="G292" s="14">
        <v>0</v>
      </c>
      <c r="H292" s="10">
        <v>0</v>
      </c>
      <c r="I292" s="60">
        <v>0</v>
      </c>
      <c r="J292" s="1">
        <v>0</v>
      </c>
      <c r="K292" s="10">
        <v>0</v>
      </c>
      <c r="L292" s="42">
        <v>0</v>
      </c>
      <c r="M292" s="14">
        <v>0</v>
      </c>
      <c r="N292" s="10">
        <v>0</v>
      </c>
      <c r="O292" s="60">
        <v>0</v>
      </c>
      <c r="P292" s="15">
        <f t="shared" si="20"/>
        <v>0</v>
      </c>
      <c r="Q292" s="51">
        <f t="shared" si="21"/>
        <v>0</v>
      </c>
      <c r="R292" s="52">
        <f t="shared" si="22"/>
        <v>0</v>
      </c>
      <c r="S292" s="10">
        <v>1890</v>
      </c>
      <c r="T292" s="81">
        <v>210</v>
      </c>
      <c r="U292" s="52">
        <f t="shared" si="23"/>
        <v>1890</v>
      </c>
      <c r="V292" s="69">
        <f t="shared" si="24"/>
        <v>210</v>
      </c>
    </row>
    <row r="293" spans="1:22" x14ac:dyDescent="0.25">
      <c r="A293" s="2" t="s">
        <v>15</v>
      </c>
      <c r="B293" s="2" t="s">
        <v>97</v>
      </c>
      <c r="C293" s="3" t="s">
        <v>307</v>
      </c>
      <c r="D293" s="1">
        <v>0</v>
      </c>
      <c r="E293" s="10">
        <v>0</v>
      </c>
      <c r="F293" s="42">
        <v>0</v>
      </c>
      <c r="G293" s="14">
        <v>0</v>
      </c>
      <c r="H293" s="10">
        <v>0</v>
      </c>
      <c r="I293" s="60">
        <v>0</v>
      </c>
      <c r="J293" s="1">
        <v>0</v>
      </c>
      <c r="K293" s="10">
        <v>0</v>
      </c>
      <c r="L293" s="42">
        <v>0</v>
      </c>
      <c r="M293" s="14">
        <v>0</v>
      </c>
      <c r="N293" s="10">
        <v>0</v>
      </c>
      <c r="O293" s="60">
        <v>0</v>
      </c>
      <c r="P293" s="15">
        <f t="shared" si="20"/>
        <v>0</v>
      </c>
      <c r="Q293" s="51">
        <f t="shared" si="21"/>
        <v>0</v>
      </c>
      <c r="R293" s="52">
        <f t="shared" si="22"/>
        <v>0</v>
      </c>
      <c r="S293" s="10">
        <v>1900</v>
      </c>
      <c r="T293" s="81">
        <v>220</v>
      </c>
      <c r="U293" s="52">
        <f t="shared" si="23"/>
        <v>1900</v>
      </c>
      <c r="V293" s="69">
        <f t="shared" si="24"/>
        <v>220</v>
      </c>
    </row>
    <row r="294" spans="1:22" x14ac:dyDescent="0.25">
      <c r="A294" s="4" t="s">
        <v>15</v>
      </c>
      <c r="B294" s="4" t="s">
        <v>99</v>
      </c>
      <c r="C294" s="5" t="s">
        <v>309</v>
      </c>
      <c r="D294" s="1">
        <v>0</v>
      </c>
      <c r="E294" s="10">
        <v>0</v>
      </c>
      <c r="F294" s="42">
        <v>0</v>
      </c>
      <c r="G294" s="14">
        <v>0</v>
      </c>
      <c r="H294" s="10">
        <v>0</v>
      </c>
      <c r="I294" s="60">
        <v>0</v>
      </c>
      <c r="J294" s="1">
        <v>0</v>
      </c>
      <c r="K294" s="10">
        <v>0</v>
      </c>
      <c r="L294" s="42">
        <v>0</v>
      </c>
      <c r="M294" s="14">
        <v>0</v>
      </c>
      <c r="N294" s="10">
        <v>0</v>
      </c>
      <c r="O294" s="60">
        <v>0</v>
      </c>
      <c r="P294" s="15">
        <f t="shared" si="20"/>
        <v>0</v>
      </c>
      <c r="Q294" s="51">
        <f t="shared" si="21"/>
        <v>0</v>
      </c>
      <c r="R294" s="52">
        <f t="shared" si="22"/>
        <v>0</v>
      </c>
      <c r="S294" s="10">
        <v>300</v>
      </c>
      <c r="T294" s="81">
        <v>40</v>
      </c>
      <c r="U294" s="52">
        <f t="shared" si="23"/>
        <v>300</v>
      </c>
      <c r="V294" s="69">
        <f t="shared" si="24"/>
        <v>40</v>
      </c>
    </row>
    <row r="295" spans="1:22" x14ac:dyDescent="0.25">
      <c r="A295" s="2" t="s">
        <v>15</v>
      </c>
      <c r="B295" s="2" t="s">
        <v>438</v>
      </c>
      <c r="C295" s="3" t="s">
        <v>314</v>
      </c>
      <c r="D295" s="1">
        <v>0</v>
      </c>
      <c r="E295" s="10">
        <v>0</v>
      </c>
      <c r="F295" s="42">
        <v>0</v>
      </c>
      <c r="G295" s="14">
        <v>0</v>
      </c>
      <c r="H295" s="10">
        <v>0</v>
      </c>
      <c r="I295" s="60">
        <v>0</v>
      </c>
      <c r="J295" s="1">
        <v>0</v>
      </c>
      <c r="K295" s="10">
        <v>0</v>
      </c>
      <c r="L295" s="42">
        <v>0</v>
      </c>
      <c r="M295" s="14">
        <v>0</v>
      </c>
      <c r="N295" s="10">
        <v>0</v>
      </c>
      <c r="O295" s="60">
        <v>0</v>
      </c>
      <c r="P295" s="15">
        <f t="shared" si="20"/>
        <v>0</v>
      </c>
      <c r="Q295" s="51">
        <f t="shared" si="21"/>
        <v>0</v>
      </c>
      <c r="R295" s="52">
        <f t="shared" si="22"/>
        <v>0</v>
      </c>
      <c r="S295" s="10">
        <v>1500</v>
      </c>
      <c r="T295" s="81">
        <v>200</v>
      </c>
      <c r="U295" s="52">
        <f t="shared" si="23"/>
        <v>1500</v>
      </c>
      <c r="V295" s="69">
        <f t="shared" si="24"/>
        <v>200</v>
      </c>
    </row>
    <row r="296" spans="1:22" x14ac:dyDescent="0.25">
      <c r="A296" s="4" t="s">
        <v>15</v>
      </c>
      <c r="B296" s="4" t="s">
        <v>439</v>
      </c>
      <c r="C296" s="5" t="s">
        <v>316</v>
      </c>
      <c r="D296" s="1">
        <v>0</v>
      </c>
      <c r="E296" s="10">
        <v>0</v>
      </c>
      <c r="F296" s="42">
        <v>0</v>
      </c>
      <c r="G296" s="14">
        <v>0</v>
      </c>
      <c r="H296" s="10">
        <v>0</v>
      </c>
      <c r="I296" s="60">
        <v>0</v>
      </c>
      <c r="J296" s="1">
        <v>0</v>
      </c>
      <c r="K296" s="10">
        <v>0</v>
      </c>
      <c r="L296" s="42">
        <v>0</v>
      </c>
      <c r="M296" s="14">
        <v>0</v>
      </c>
      <c r="N296" s="10">
        <v>0</v>
      </c>
      <c r="O296" s="60">
        <v>0</v>
      </c>
      <c r="P296" s="15">
        <f t="shared" si="20"/>
        <v>0</v>
      </c>
      <c r="Q296" s="51">
        <f t="shared" si="21"/>
        <v>0</v>
      </c>
      <c r="R296" s="52">
        <f t="shared" si="22"/>
        <v>0</v>
      </c>
      <c r="S296" s="10">
        <v>240</v>
      </c>
      <c r="T296" s="81">
        <v>42</v>
      </c>
      <c r="U296" s="52">
        <f t="shared" si="23"/>
        <v>240</v>
      </c>
      <c r="V296" s="69">
        <f t="shared" si="24"/>
        <v>42</v>
      </c>
    </row>
    <row r="297" spans="1:22" x14ac:dyDescent="0.25">
      <c r="A297" s="2" t="s">
        <v>15</v>
      </c>
      <c r="B297" s="2" t="s">
        <v>102</v>
      </c>
      <c r="C297" s="3" t="s">
        <v>315</v>
      </c>
      <c r="D297" s="1">
        <v>0</v>
      </c>
      <c r="E297" s="10">
        <v>0</v>
      </c>
      <c r="F297" s="42">
        <v>0</v>
      </c>
      <c r="G297" s="14">
        <v>0</v>
      </c>
      <c r="H297" s="10">
        <v>0</v>
      </c>
      <c r="I297" s="60">
        <v>0</v>
      </c>
      <c r="J297" s="1">
        <v>0</v>
      </c>
      <c r="K297" s="10">
        <v>0</v>
      </c>
      <c r="L297" s="42">
        <v>0</v>
      </c>
      <c r="M297" s="14">
        <v>0</v>
      </c>
      <c r="N297" s="10">
        <v>0</v>
      </c>
      <c r="O297" s="60">
        <v>0</v>
      </c>
      <c r="P297" s="15">
        <f t="shared" si="20"/>
        <v>0</v>
      </c>
      <c r="Q297" s="51">
        <f t="shared" si="21"/>
        <v>0</v>
      </c>
      <c r="R297" s="52">
        <f t="shared" si="22"/>
        <v>0</v>
      </c>
      <c r="S297" s="10">
        <v>150</v>
      </c>
      <c r="T297" s="81">
        <v>36</v>
      </c>
      <c r="U297" s="52">
        <f t="shared" si="23"/>
        <v>150</v>
      </c>
      <c r="V297" s="69">
        <f t="shared" si="24"/>
        <v>36</v>
      </c>
    </row>
    <row r="298" spans="1:22" x14ac:dyDescent="0.25">
      <c r="A298" s="4" t="s">
        <v>15</v>
      </c>
      <c r="B298" s="4" t="s">
        <v>105</v>
      </c>
      <c r="C298" s="5" t="s">
        <v>317</v>
      </c>
      <c r="D298" s="1">
        <v>0</v>
      </c>
      <c r="E298" s="10">
        <v>0</v>
      </c>
      <c r="F298" s="42">
        <v>0</v>
      </c>
      <c r="G298" s="14">
        <v>0</v>
      </c>
      <c r="H298" s="10">
        <v>0</v>
      </c>
      <c r="I298" s="60">
        <v>0</v>
      </c>
      <c r="J298" s="1">
        <v>16000</v>
      </c>
      <c r="K298" s="10">
        <v>9600</v>
      </c>
      <c r="L298" s="42">
        <v>5</v>
      </c>
      <c r="M298" s="14">
        <v>0</v>
      </c>
      <c r="N298" s="10">
        <v>0</v>
      </c>
      <c r="O298" s="60">
        <v>0</v>
      </c>
      <c r="P298" s="15">
        <f t="shared" si="20"/>
        <v>16000</v>
      </c>
      <c r="Q298" s="51">
        <f t="shared" si="21"/>
        <v>9600</v>
      </c>
      <c r="R298" s="52">
        <f t="shared" si="22"/>
        <v>5</v>
      </c>
      <c r="S298" s="10">
        <v>200</v>
      </c>
      <c r="T298" s="81">
        <v>55</v>
      </c>
      <c r="U298" s="52">
        <f t="shared" si="23"/>
        <v>9800</v>
      </c>
      <c r="V298" s="69">
        <f t="shared" si="24"/>
        <v>60</v>
      </c>
    </row>
    <row r="299" spans="1:22" x14ac:dyDescent="0.25">
      <c r="A299" s="2" t="s">
        <v>15</v>
      </c>
      <c r="B299" s="2" t="s">
        <v>107</v>
      </c>
      <c r="C299" s="3" t="s">
        <v>318</v>
      </c>
      <c r="D299" s="1">
        <v>130000</v>
      </c>
      <c r="E299" s="10">
        <v>130000</v>
      </c>
      <c r="F299" s="42">
        <v>3</v>
      </c>
      <c r="G299" s="14">
        <v>0</v>
      </c>
      <c r="H299" s="10">
        <v>0</v>
      </c>
      <c r="I299" s="60">
        <v>0</v>
      </c>
      <c r="J299" s="1">
        <v>20987</v>
      </c>
      <c r="K299" s="10">
        <v>20000</v>
      </c>
      <c r="L299" s="42">
        <v>3</v>
      </c>
      <c r="M299" s="14">
        <v>0</v>
      </c>
      <c r="N299" s="10">
        <v>0</v>
      </c>
      <c r="O299" s="60">
        <v>0</v>
      </c>
      <c r="P299" s="15">
        <f t="shared" si="20"/>
        <v>150987</v>
      </c>
      <c r="Q299" s="51">
        <f t="shared" si="21"/>
        <v>150000</v>
      </c>
      <c r="R299" s="52">
        <f t="shared" si="22"/>
        <v>6</v>
      </c>
      <c r="S299" s="10">
        <v>130</v>
      </c>
      <c r="T299" s="81">
        <v>60</v>
      </c>
      <c r="U299" s="52">
        <f t="shared" si="23"/>
        <v>150130</v>
      </c>
      <c r="V299" s="69">
        <f t="shared" si="24"/>
        <v>66</v>
      </c>
    </row>
    <row r="300" spans="1:22" x14ac:dyDescent="0.25">
      <c r="A300" s="4" t="s">
        <v>15</v>
      </c>
      <c r="B300" s="4" t="s">
        <v>109</v>
      </c>
      <c r="C300" s="5" t="s">
        <v>320</v>
      </c>
      <c r="D300" s="1">
        <v>0</v>
      </c>
      <c r="E300" s="10">
        <v>0</v>
      </c>
      <c r="F300" s="42">
        <v>0</v>
      </c>
      <c r="G300" s="14">
        <v>0</v>
      </c>
      <c r="H300" s="10">
        <v>0</v>
      </c>
      <c r="I300" s="60">
        <v>0</v>
      </c>
      <c r="J300" s="1">
        <v>0</v>
      </c>
      <c r="K300" s="10">
        <v>0</v>
      </c>
      <c r="L300" s="42">
        <v>0</v>
      </c>
      <c r="M300" s="14">
        <v>0</v>
      </c>
      <c r="N300" s="10">
        <v>0</v>
      </c>
      <c r="O300" s="60">
        <v>0</v>
      </c>
      <c r="P300" s="15">
        <f t="shared" si="20"/>
        <v>0</v>
      </c>
      <c r="Q300" s="51">
        <f t="shared" si="21"/>
        <v>0</v>
      </c>
      <c r="R300" s="52">
        <f t="shared" si="22"/>
        <v>0</v>
      </c>
      <c r="S300" s="10">
        <v>80</v>
      </c>
      <c r="T300" s="81">
        <v>17</v>
      </c>
      <c r="U300" s="52">
        <f t="shared" si="23"/>
        <v>80</v>
      </c>
      <c r="V300" s="69">
        <f t="shared" si="24"/>
        <v>17</v>
      </c>
    </row>
    <row r="301" spans="1:22" x14ac:dyDescent="0.25">
      <c r="A301" s="2" t="s">
        <v>15</v>
      </c>
      <c r="B301" s="2" t="s">
        <v>441</v>
      </c>
      <c r="C301" s="3" t="s">
        <v>322</v>
      </c>
      <c r="D301" s="1">
        <v>204000</v>
      </c>
      <c r="E301" s="10">
        <v>204000</v>
      </c>
      <c r="F301" s="42">
        <v>1</v>
      </c>
      <c r="G301" s="14">
        <v>18000</v>
      </c>
      <c r="H301" s="10">
        <v>18000</v>
      </c>
      <c r="I301" s="60">
        <v>1</v>
      </c>
      <c r="J301" s="1">
        <v>24990</v>
      </c>
      <c r="K301" s="10">
        <v>17821</v>
      </c>
      <c r="L301" s="42">
        <v>10</v>
      </c>
      <c r="M301" s="14">
        <v>0</v>
      </c>
      <c r="N301" s="10">
        <v>0</v>
      </c>
      <c r="O301" s="60">
        <v>0</v>
      </c>
      <c r="P301" s="15">
        <f t="shared" si="20"/>
        <v>246990</v>
      </c>
      <c r="Q301" s="51">
        <f t="shared" si="21"/>
        <v>239821</v>
      </c>
      <c r="R301" s="52">
        <f t="shared" si="22"/>
        <v>12</v>
      </c>
      <c r="S301" s="10">
        <v>87</v>
      </c>
      <c r="T301" s="81">
        <v>16</v>
      </c>
      <c r="U301" s="52">
        <f t="shared" si="23"/>
        <v>239908</v>
      </c>
      <c r="V301" s="69">
        <f t="shared" si="24"/>
        <v>28</v>
      </c>
    </row>
    <row r="302" spans="1:22" x14ac:dyDescent="0.25">
      <c r="A302" s="4" t="s">
        <v>15</v>
      </c>
      <c r="B302" s="4" t="s">
        <v>440</v>
      </c>
      <c r="C302" s="5" t="s">
        <v>321</v>
      </c>
      <c r="D302" s="1">
        <v>0</v>
      </c>
      <c r="E302" s="10">
        <v>0</v>
      </c>
      <c r="F302" s="42">
        <v>0</v>
      </c>
      <c r="G302" s="14">
        <v>0</v>
      </c>
      <c r="H302" s="10">
        <v>0</v>
      </c>
      <c r="I302" s="60">
        <v>0</v>
      </c>
      <c r="J302" s="1">
        <v>6000</v>
      </c>
      <c r="K302" s="10">
        <v>5200</v>
      </c>
      <c r="L302" s="42">
        <v>1</v>
      </c>
      <c r="M302" s="14">
        <v>0</v>
      </c>
      <c r="N302" s="10">
        <v>0</v>
      </c>
      <c r="O302" s="60">
        <v>0</v>
      </c>
      <c r="P302" s="15">
        <f t="shared" si="20"/>
        <v>6000</v>
      </c>
      <c r="Q302" s="51">
        <f t="shared" si="21"/>
        <v>5200</v>
      </c>
      <c r="R302" s="52">
        <f t="shared" si="22"/>
        <v>1</v>
      </c>
      <c r="S302" s="10">
        <v>230</v>
      </c>
      <c r="T302" s="81">
        <v>30</v>
      </c>
      <c r="U302" s="52">
        <f t="shared" si="23"/>
        <v>5430</v>
      </c>
      <c r="V302" s="69">
        <f t="shared" si="24"/>
        <v>31</v>
      </c>
    </row>
    <row r="303" spans="1:22" x14ac:dyDescent="0.25">
      <c r="A303" s="2" t="s">
        <v>15</v>
      </c>
      <c r="B303" s="2" t="s">
        <v>442</v>
      </c>
      <c r="C303" s="3" t="s">
        <v>327</v>
      </c>
      <c r="D303" s="1">
        <v>0</v>
      </c>
      <c r="E303" s="10">
        <v>0</v>
      </c>
      <c r="F303" s="42">
        <v>0</v>
      </c>
      <c r="G303" s="14">
        <v>0</v>
      </c>
      <c r="H303" s="10">
        <v>0</v>
      </c>
      <c r="I303" s="60">
        <v>0</v>
      </c>
      <c r="J303" s="1">
        <v>0</v>
      </c>
      <c r="K303" s="10">
        <v>0</v>
      </c>
      <c r="L303" s="42">
        <v>0</v>
      </c>
      <c r="M303" s="14">
        <v>0</v>
      </c>
      <c r="N303" s="10">
        <v>0</v>
      </c>
      <c r="O303" s="60">
        <v>0</v>
      </c>
      <c r="P303" s="15">
        <f t="shared" si="20"/>
        <v>0</v>
      </c>
      <c r="Q303" s="51">
        <f t="shared" si="21"/>
        <v>0</v>
      </c>
      <c r="R303" s="52">
        <f t="shared" si="22"/>
        <v>0</v>
      </c>
      <c r="S303" s="10">
        <v>2100</v>
      </c>
      <c r="T303" s="81">
        <v>190</v>
      </c>
      <c r="U303" s="52">
        <f t="shared" si="23"/>
        <v>2100</v>
      </c>
      <c r="V303" s="69">
        <f t="shared" si="24"/>
        <v>190</v>
      </c>
    </row>
    <row r="304" spans="1:22" x14ac:dyDescent="0.25">
      <c r="A304" s="4" t="s">
        <v>15</v>
      </c>
      <c r="B304" s="4" t="s">
        <v>443</v>
      </c>
      <c r="C304" s="5" t="s">
        <v>328</v>
      </c>
      <c r="D304" s="1">
        <v>0</v>
      </c>
      <c r="E304" s="10">
        <v>0</v>
      </c>
      <c r="F304" s="42">
        <v>0</v>
      </c>
      <c r="G304" s="14">
        <v>0</v>
      </c>
      <c r="H304" s="10">
        <v>0</v>
      </c>
      <c r="I304" s="60">
        <v>0</v>
      </c>
      <c r="J304" s="1">
        <v>0</v>
      </c>
      <c r="K304" s="10">
        <v>0</v>
      </c>
      <c r="L304" s="42">
        <v>0</v>
      </c>
      <c r="M304" s="14">
        <v>0</v>
      </c>
      <c r="N304" s="10">
        <v>0</v>
      </c>
      <c r="O304" s="60">
        <v>0</v>
      </c>
      <c r="P304" s="15">
        <f t="shared" si="20"/>
        <v>0</v>
      </c>
      <c r="Q304" s="51">
        <f t="shared" si="21"/>
        <v>0</v>
      </c>
      <c r="R304" s="52">
        <f t="shared" si="22"/>
        <v>0</v>
      </c>
      <c r="S304" s="10">
        <v>230</v>
      </c>
      <c r="T304" s="81">
        <v>40</v>
      </c>
      <c r="U304" s="52">
        <f t="shared" si="23"/>
        <v>230</v>
      </c>
      <c r="V304" s="69">
        <f t="shared" si="24"/>
        <v>40</v>
      </c>
    </row>
    <row r="305" spans="1:22" x14ac:dyDescent="0.25">
      <c r="A305" s="2" t="s">
        <v>15</v>
      </c>
      <c r="B305" s="2" t="s">
        <v>112</v>
      </c>
      <c r="C305" s="3" t="s">
        <v>330</v>
      </c>
      <c r="D305" s="1">
        <v>280000</v>
      </c>
      <c r="E305" s="10">
        <v>278000</v>
      </c>
      <c r="F305" s="42">
        <v>4</v>
      </c>
      <c r="G305" s="14">
        <v>0</v>
      </c>
      <c r="H305" s="10">
        <v>0</v>
      </c>
      <c r="I305" s="60">
        <v>0</v>
      </c>
      <c r="J305" s="1">
        <v>99250</v>
      </c>
      <c r="K305" s="10">
        <v>96535</v>
      </c>
      <c r="L305" s="42">
        <v>16</v>
      </c>
      <c r="M305" s="14">
        <v>0</v>
      </c>
      <c r="N305" s="10">
        <v>0</v>
      </c>
      <c r="O305" s="60">
        <v>0</v>
      </c>
      <c r="P305" s="15">
        <f t="shared" si="20"/>
        <v>379250</v>
      </c>
      <c r="Q305" s="51">
        <f t="shared" si="21"/>
        <v>374535</v>
      </c>
      <c r="R305" s="52">
        <f t="shared" si="22"/>
        <v>20</v>
      </c>
      <c r="S305" s="10">
        <v>250</v>
      </c>
      <c r="T305" s="81">
        <v>65</v>
      </c>
      <c r="U305" s="52">
        <f t="shared" si="23"/>
        <v>374785</v>
      </c>
      <c r="V305" s="69">
        <f t="shared" si="24"/>
        <v>85</v>
      </c>
    </row>
    <row r="306" spans="1:22" x14ac:dyDescent="0.25">
      <c r="A306" s="4" t="s">
        <v>15</v>
      </c>
      <c r="B306" s="4" t="s">
        <v>114</v>
      </c>
      <c r="C306" s="5" t="s">
        <v>333</v>
      </c>
      <c r="D306" s="1">
        <v>0</v>
      </c>
      <c r="E306" s="10">
        <v>0</v>
      </c>
      <c r="F306" s="42">
        <v>0</v>
      </c>
      <c r="G306" s="14">
        <v>0</v>
      </c>
      <c r="H306" s="10">
        <v>0</v>
      </c>
      <c r="I306" s="60">
        <v>0</v>
      </c>
      <c r="J306" s="1">
        <v>0</v>
      </c>
      <c r="K306" s="10">
        <v>0</v>
      </c>
      <c r="L306" s="42">
        <v>0</v>
      </c>
      <c r="M306" s="14">
        <v>0</v>
      </c>
      <c r="N306" s="10">
        <v>0</v>
      </c>
      <c r="O306" s="60">
        <v>0</v>
      </c>
      <c r="P306" s="15">
        <f t="shared" si="20"/>
        <v>0</v>
      </c>
      <c r="Q306" s="51">
        <f t="shared" si="21"/>
        <v>0</v>
      </c>
      <c r="R306" s="52">
        <f t="shared" si="22"/>
        <v>0</v>
      </c>
      <c r="S306" s="10">
        <v>450</v>
      </c>
      <c r="T306" s="81">
        <v>50</v>
      </c>
      <c r="U306" s="52">
        <f t="shared" si="23"/>
        <v>450</v>
      </c>
      <c r="V306" s="69">
        <f t="shared" si="24"/>
        <v>50</v>
      </c>
    </row>
    <row r="307" spans="1:22" x14ac:dyDescent="0.25">
      <c r="A307" s="2" t="s">
        <v>15</v>
      </c>
      <c r="B307" s="2" t="s">
        <v>116</v>
      </c>
      <c r="C307" s="3" t="s">
        <v>337</v>
      </c>
      <c r="D307" s="1">
        <v>134000</v>
      </c>
      <c r="E307" s="10">
        <v>134000</v>
      </c>
      <c r="F307" s="42">
        <v>5</v>
      </c>
      <c r="G307" s="14">
        <v>0</v>
      </c>
      <c r="H307" s="10">
        <v>0</v>
      </c>
      <c r="I307" s="60">
        <v>0</v>
      </c>
      <c r="J307" s="1">
        <v>0</v>
      </c>
      <c r="K307" s="10">
        <v>0</v>
      </c>
      <c r="L307" s="42">
        <v>0</v>
      </c>
      <c r="M307" s="14">
        <v>160700</v>
      </c>
      <c r="N307" s="10">
        <v>160000</v>
      </c>
      <c r="O307" s="60">
        <v>2</v>
      </c>
      <c r="P307" s="15">
        <f t="shared" si="20"/>
        <v>294700</v>
      </c>
      <c r="Q307" s="51">
        <f t="shared" si="21"/>
        <v>294000</v>
      </c>
      <c r="R307" s="52">
        <f t="shared" si="22"/>
        <v>7</v>
      </c>
      <c r="S307" s="10">
        <v>320</v>
      </c>
      <c r="T307" s="81">
        <v>50</v>
      </c>
      <c r="U307" s="52">
        <f t="shared" si="23"/>
        <v>294320</v>
      </c>
      <c r="V307" s="69">
        <f t="shared" si="24"/>
        <v>57</v>
      </c>
    </row>
    <row r="308" spans="1:22" x14ac:dyDescent="0.25">
      <c r="A308" s="4" t="s">
        <v>15</v>
      </c>
      <c r="B308" s="4" t="s">
        <v>444</v>
      </c>
      <c r="C308" s="5" t="s">
        <v>339</v>
      </c>
      <c r="D308" s="1">
        <v>0</v>
      </c>
      <c r="E308" s="10">
        <v>0</v>
      </c>
      <c r="F308" s="42">
        <v>0</v>
      </c>
      <c r="G308" s="14">
        <v>0</v>
      </c>
      <c r="H308" s="10">
        <v>0</v>
      </c>
      <c r="I308" s="60">
        <v>0</v>
      </c>
      <c r="J308" s="1">
        <v>0</v>
      </c>
      <c r="K308" s="10">
        <v>0</v>
      </c>
      <c r="L308" s="42">
        <v>0</v>
      </c>
      <c r="M308" s="14">
        <v>0</v>
      </c>
      <c r="N308" s="10">
        <v>0</v>
      </c>
      <c r="O308" s="60">
        <v>0</v>
      </c>
      <c r="P308" s="15">
        <f t="shared" si="20"/>
        <v>0</v>
      </c>
      <c r="Q308" s="51">
        <f t="shared" si="21"/>
        <v>0</v>
      </c>
      <c r="R308" s="52">
        <f t="shared" si="22"/>
        <v>0</v>
      </c>
      <c r="S308" s="10">
        <v>110</v>
      </c>
      <c r="T308" s="81">
        <v>27</v>
      </c>
      <c r="U308" s="52">
        <f t="shared" si="23"/>
        <v>110</v>
      </c>
      <c r="V308" s="69">
        <f t="shared" si="24"/>
        <v>27</v>
      </c>
    </row>
    <row r="309" spans="1:22" x14ac:dyDescent="0.25">
      <c r="A309" s="2" t="s">
        <v>15</v>
      </c>
      <c r="B309" s="2" t="s">
        <v>117</v>
      </c>
      <c r="C309" s="3" t="s">
        <v>340</v>
      </c>
      <c r="D309" s="1">
        <v>200000</v>
      </c>
      <c r="E309" s="10">
        <v>200000</v>
      </c>
      <c r="F309" s="42">
        <v>2</v>
      </c>
      <c r="G309" s="14">
        <v>20000</v>
      </c>
      <c r="H309" s="10">
        <v>5000</v>
      </c>
      <c r="I309" s="60">
        <v>1</v>
      </c>
      <c r="J309" s="1">
        <v>39400</v>
      </c>
      <c r="K309" s="10">
        <v>35000</v>
      </c>
      <c r="L309" s="42">
        <v>8</v>
      </c>
      <c r="M309" s="14">
        <v>0</v>
      </c>
      <c r="N309" s="10">
        <v>0</v>
      </c>
      <c r="O309" s="60">
        <v>0</v>
      </c>
      <c r="P309" s="15">
        <f t="shared" si="20"/>
        <v>259400</v>
      </c>
      <c r="Q309" s="51">
        <f t="shared" si="21"/>
        <v>240000</v>
      </c>
      <c r="R309" s="52">
        <f t="shared" si="22"/>
        <v>11</v>
      </c>
      <c r="S309" s="10">
        <v>95</v>
      </c>
      <c r="T309" s="81">
        <v>14</v>
      </c>
      <c r="U309" s="52">
        <f t="shared" si="23"/>
        <v>240095</v>
      </c>
      <c r="V309" s="69">
        <f t="shared" si="24"/>
        <v>25</v>
      </c>
    </row>
    <row r="310" spans="1:22" x14ac:dyDescent="0.25">
      <c r="A310" s="4" t="s">
        <v>15</v>
      </c>
      <c r="B310" s="4" t="s">
        <v>445</v>
      </c>
      <c r="C310" s="5" t="s">
        <v>342</v>
      </c>
      <c r="D310" s="1">
        <v>45000</v>
      </c>
      <c r="E310" s="10">
        <v>45000</v>
      </c>
      <c r="F310" s="42">
        <v>1</v>
      </c>
      <c r="G310" s="14">
        <v>0</v>
      </c>
      <c r="H310" s="10">
        <v>0</v>
      </c>
      <c r="I310" s="60">
        <v>0</v>
      </c>
      <c r="J310" s="1">
        <v>24200</v>
      </c>
      <c r="K310" s="10">
        <v>20000</v>
      </c>
      <c r="L310" s="42">
        <v>3</v>
      </c>
      <c r="M310" s="14">
        <v>0</v>
      </c>
      <c r="N310" s="10">
        <v>0</v>
      </c>
      <c r="O310" s="60">
        <v>0</v>
      </c>
      <c r="P310" s="15">
        <f t="shared" si="20"/>
        <v>69200</v>
      </c>
      <c r="Q310" s="51">
        <f t="shared" si="21"/>
        <v>65000</v>
      </c>
      <c r="R310" s="52">
        <f t="shared" si="22"/>
        <v>4</v>
      </c>
      <c r="S310" s="10">
        <v>145</v>
      </c>
      <c r="T310" s="81">
        <v>35</v>
      </c>
      <c r="U310" s="52">
        <f t="shared" si="23"/>
        <v>65145</v>
      </c>
      <c r="V310" s="69">
        <f t="shared" si="24"/>
        <v>39</v>
      </c>
    </row>
    <row r="311" spans="1:22" x14ac:dyDescent="0.25">
      <c r="A311" s="2" t="s">
        <v>15</v>
      </c>
      <c r="B311" s="2" t="s">
        <v>119</v>
      </c>
      <c r="C311" s="3" t="s">
        <v>343</v>
      </c>
      <c r="D311" s="1">
        <v>0</v>
      </c>
      <c r="E311" s="10">
        <v>0</v>
      </c>
      <c r="F311" s="42">
        <v>0</v>
      </c>
      <c r="G311" s="14">
        <v>0</v>
      </c>
      <c r="H311" s="10">
        <v>0</v>
      </c>
      <c r="I311" s="60">
        <v>0</v>
      </c>
      <c r="J311" s="1">
        <v>0</v>
      </c>
      <c r="K311" s="10">
        <v>0</v>
      </c>
      <c r="L311" s="42">
        <v>0</v>
      </c>
      <c r="M311" s="14">
        <v>0</v>
      </c>
      <c r="N311" s="10">
        <v>0</v>
      </c>
      <c r="O311" s="60">
        <v>0</v>
      </c>
      <c r="P311" s="15">
        <f t="shared" si="20"/>
        <v>0</v>
      </c>
      <c r="Q311" s="51">
        <f t="shared" si="21"/>
        <v>0</v>
      </c>
      <c r="R311" s="52">
        <f t="shared" si="22"/>
        <v>0</v>
      </c>
      <c r="S311" s="10">
        <v>1790</v>
      </c>
      <c r="T311" s="81">
        <v>168</v>
      </c>
      <c r="U311" s="52">
        <f t="shared" si="23"/>
        <v>1790</v>
      </c>
      <c r="V311" s="69">
        <f t="shared" si="24"/>
        <v>168</v>
      </c>
    </row>
    <row r="312" spans="1:22" x14ac:dyDescent="0.25">
      <c r="A312" s="4" t="s">
        <v>15</v>
      </c>
      <c r="B312" s="4" t="s">
        <v>120</v>
      </c>
      <c r="C312" s="5" t="s">
        <v>344</v>
      </c>
      <c r="D312" s="1">
        <v>0</v>
      </c>
      <c r="E312" s="10">
        <v>0</v>
      </c>
      <c r="F312" s="42">
        <v>0</v>
      </c>
      <c r="G312" s="14">
        <v>0</v>
      </c>
      <c r="H312" s="10">
        <v>0</v>
      </c>
      <c r="I312" s="60">
        <v>0</v>
      </c>
      <c r="J312" s="1">
        <v>23800</v>
      </c>
      <c r="K312" s="10">
        <v>23170</v>
      </c>
      <c r="L312" s="42">
        <v>5</v>
      </c>
      <c r="M312" s="14">
        <v>0</v>
      </c>
      <c r="N312" s="10">
        <v>0</v>
      </c>
      <c r="O312" s="60">
        <v>0</v>
      </c>
      <c r="P312" s="15">
        <f t="shared" si="20"/>
        <v>23800</v>
      </c>
      <c r="Q312" s="51">
        <f t="shared" si="21"/>
        <v>23170</v>
      </c>
      <c r="R312" s="52">
        <f t="shared" si="22"/>
        <v>5</v>
      </c>
      <c r="S312" s="10">
        <v>140</v>
      </c>
      <c r="T312" s="81">
        <v>29</v>
      </c>
      <c r="U312" s="52">
        <f t="shared" si="23"/>
        <v>23310</v>
      </c>
      <c r="V312" s="69">
        <f t="shared" si="24"/>
        <v>34</v>
      </c>
    </row>
    <row r="313" spans="1:22" x14ac:dyDescent="0.25">
      <c r="A313" s="2" t="s">
        <v>15</v>
      </c>
      <c r="B313" s="2" t="s">
        <v>446</v>
      </c>
      <c r="C313" s="3" t="s">
        <v>347</v>
      </c>
      <c r="D313" s="1">
        <v>0</v>
      </c>
      <c r="E313" s="10">
        <v>0</v>
      </c>
      <c r="F313" s="42">
        <v>0</v>
      </c>
      <c r="G313" s="14">
        <v>0</v>
      </c>
      <c r="H313" s="10">
        <v>0</v>
      </c>
      <c r="I313" s="60">
        <v>0</v>
      </c>
      <c r="J313" s="1">
        <v>0</v>
      </c>
      <c r="K313" s="10">
        <v>0</v>
      </c>
      <c r="L313" s="42">
        <v>0</v>
      </c>
      <c r="M313" s="14">
        <v>0</v>
      </c>
      <c r="N313" s="10">
        <v>0</v>
      </c>
      <c r="O313" s="60">
        <v>0</v>
      </c>
      <c r="P313" s="15">
        <f t="shared" si="20"/>
        <v>0</v>
      </c>
      <c r="Q313" s="51">
        <f t="shared" si="21"/>
        <v>0</v>
      </c>
      <c r="R313" s="52">
        <f t="shared" si="22"/>
        <v>0</v>
      </c>
      <c r="S313" s="10">
        <v>200</v>
      </c>
      <c r="T313" s="81">
        <v>25</v>
      </c>
      <c r="U313" s="52">
        <f t="shared" si="23"/>
        <v>200</v>
      </c>
      <c r="V313" s="69">
        <f t="shared" si="24"/>
        <v>25</v>
      </c>
    </row>
    <row r="314" spans="1:22" x14ac:dyDescent="0.25">
      <c r="A314" s="4" t="s">
        <v>15</v>
      </c>
      <c r="B314" s="4" t="s">
        <v>447</v>
      </c>
      <c r="C314" s="5" t="s">
        <v>348</v>
      </c>
      <c r="D314" s="1">
        <v>0</v>
      </c>
      <c r="E314" s="10">
        <v>0</v>
      </c>
      <c r="F314" s="42">
        <v>0</v>
      </c>
      <c r="G314" s="14">
        <v>0</v>
      </c>
      <c r="H314" s="10">
        <v>0</v>
      </c>
      <c r="I314" s="60">
        <v>0</v>
      </c>
      <c r="J314" s="1">
        <v>0</v>
      </c>
      <c r="K314" s="10">
        <v>0</v>
      </c>
      <c r="L314" s="42">
        <v>0</v>
      </c>
      <c r="M314" s="14">
        <v>0</v>
      </c>
      <c r="N314" s="10">
        <v>0</v>
      </c>
      <c r="O314" s="60">
        <v>0</v>
      </c>
      <c r="P314" s="15">
        <f t="shared" si="20"/>
        <v>0</v>
      </c>
      <c r="Q314" s="51">
        <f t="shared" si="21"/>
        <v>0</v>
      </c>
      <c r="R314" s="52">
        <f t="shared" si="22"/>
        <v>0</v>
      </c>
      <c r="S314" s="10">
        <v>300</v>
      </c>
      <c r="T314" s="81">
        <v>40</v>
      </c>
      <c r="U314" s="52">
        <f t="shared" si="23"/>
        <v>300</v>
      </c>
      <c r="V314" s="69">
        <f t="shared" si="24"/>
        <v>40</v>
      </c>
    </row>
    <row r="315" spans="1:22" x14ac:dyDescent="0.25">
      <c r="A315" s="2" t="s">
        <v>15</v>
      </c>
      <c r="B315" s="2" t="s">
        <v>122</v>
      </c>
      <c r="C315" s="3" t="s">
        <v>350</v>
      </c>
      <c r="D315" s="1">
        <v>0</v>
      </c>
      <c r="E315" s="10">
        <v>0</v>
      </c>
      <c r="F315" s="42">
        <v>0</v>
      </c>
      <c r="G315" s="14">
        <v>0</v>
      </c>
      <c r="H315" s="10">
        <v>0</v>
      </c>
      <c r="I315" s="60">
        <v>0</v>
      </c>
      <c r="J315" s="1">
        <v>0</v>
      </c>
      <c r="K315" s="10">
        <v>0</v>
      </c>
      <c r="L315" s="42">
        <v>0</v>
      </c>
      <c r="M315" s="14">
        <v>0</v>
      </c>
      <c r="N315" s="10">
        <v>0</v>
      </c>
      <c r="O315" s="60">
        <v>0</v>
      </c>
      <c r="P315" s="15">
        <f t="shared" si="20"/>
        <v>0</v>
      </c>
      <c r="Q315" s="51">
        <f t="shared" si="21"/>
        <v>0</v>
      </c>
      <c r="R315" s="52">
        <f t="shared" si="22"/>
        <v>0</v>
      </c>
      <c r="S315" s="10">
        <v>170</v>
      </c>
      <c r="T315" s="81">
        <v>30</v>
      </c>
      <c r="U315" s="52">
        <f t="shared" si="23"/>
        <v>170</v>
      </c>
      <c r="V315" s="69">
        <f t="shared" si="24"/>
        <v>30</v>
      </c>
    </row>
    <row r="316" spans="1:22" x14ac:dyDescent="0.25">
      <c r="A316" s="4" t="s">
        <v>15</v>
      </c>
      <c r="B316" s="4" t="s">
        <v>448</v>
      </c>
      <c r="C316" s="5" t="s">
        <v>352</v>
      </c>
      <c r="D316" s="1">
        <v>0</v>
      </c>
      <c r="E316" s="10">
        <v>0</v>
      </c>
      <c r="F316" s="42">
        <v>0</v>
      </c>
      <c r="G316" s="14">
        <v>0</v>
      </c>
      <c r="H316" s="10">
        <v>0</v>
      </c>
      <c r="I316" s="60">
        <v>0</v>
      </c>
      <c r="J316" s="1">
        <v>0</v>
      </c>
      <c r="K316" s="10">
        <v>0</v>
      </c>
      <c r="L316" s="42">
        <v>0</v>
      </c>
      <c r="M316" s="14">
        <v>0</v>
      </c>
      <c r="N316" s="10">
        <v>0</v>
      </c>
      <c r="O316" s="60">
        <v>0</v>
      </c>
      <c r="P316" s="15">
        <f t="shared" si="20"/>
        <v>0</v>
      </c>
      <c r="Q316" s="51">
        <f t="shared" si="21"/>
        <v>0</v>
      </c>
      <c r="R316" s="52">
        <f t="shared" si="22"/>
        <v>0</v>
      </c>
      <c r="S316" s="10">
        <v>150</v>
      </c>
      <c r="T316" s="81">
        <v>25</v>
      </c>
      <c r="U316" s="52">
        <f t="shared" si="23"/>
        <v>150</v>
      </c>
      <c r="V316" s="69">
        <f t="shared" si="24"/>
        <v>25</v>
      </c>
    </row>
    <row r="317" spans="1:22" x14ac:dyDescent="0.25">
      <c r="A317" s="2" t="s">
        <v>15</v>
      </c>
      <c r="B317" s="2" t="s">
        <v>449</v>
      </c>
      <c r="C317" s="3" t="s">
        <v>353</v>
      </c>
      <c r="D317" s="1">
        <v>0</v>
      </c>
      <c r="E317" s="10">
        <v>0</v>
      </c>
      <c r="F317" s="42">
        <v>0</v>
      </c>
      <c r="G317" s="14">
        <v>70000</v>
      </c>
      <c r="H317" s="10">
        <v>68000</v>
      </c>
      <c r="I317" s="60">
        <v>1</v>
      </c>
      <c r="J317" s="1">
        <v>140000</v>
      </c>
      <c r="K317" s="10">
        <v>138000</v>
      </c>
      <c r="L317" s="42">
        <v>1</v>
      </c>
      <c r="M317" s="14">
        <v>0</v>
      </c>
      <c r="N317" s="10">
        <v>0</v>
      </c>
      <c r="O317" s="60">
        <v>0</v>
      </c>
      <c r="P317" s="15">
        <f t="shared" si="20"/>
        <v>210000</v>
      </c>
      <c r="Q317" s="51">
        <f t="shared" si="21"/>
        <v>206000</v>
      </c>
      <c r="R317" s="52">
        <f t="shared" si="22"/>
        <v>2</v>
      </c>
      <c r="S317" s="10">
        <v>210</v>
      </c>
      <c r="T317" s="81">
        <v>30</v>
      </c>
      <c r="U317" s="52">
        <f t="shared" si="23"/>
        <v>206210</v>
      </c>
      <c r="V317" s="69">
        <f t="shared" si="24"/>
        <v>32</v>
      </c>
    </row>
    <row r="318" spans="1:22" x14ac:dyDescent="0.25">
      <c r="A318" s="4" t="s">
        <v>15</v>
      </c>
      <c r="B318" s="4" t="s">
        <v>124</v>
      </c>
      <c r="C318" s="5" t="s">
        <v>354</v>
      </c>
      <c r="D318" s="1">
        <v>338000</v>
      </c>
      <c r="E318" s="10">
        <v>335000</v>
      </c>
      <c r="F318" s="42">
        <v>2</v>
      </c>
      <c r="G318" s="14">
        <v>0</v>
      </c>
      <c r="H318" s="10">
        <v>0</v>
      </c>
      <c r="I318" s="60">
        <v>0</v>
      </c>
      <c r="J318" s="1">
        <v>1800</v>
      </c>
      <c r="K318" s="10">
        <v>420</v>
      </c>
      <c r="L318" s="42">
        <v>3</v>
      </c>
      <c r="M318" s="14">
        <v>0</v>
      </c>
      <c r="N318" s="10">
        <v>0</v>
      </c>
      <c r="O318" s="60">
        <v>0</v>
      </c>
      <c r="P318" s="15">
        <f t="shared" si="20"/>
        <v>339800</v>
      </c>
      <c r="Q318" s="51">
        <f t="shared" si="21"/>
        <v>335420</v>
      </c>
      <c r="R318" s="52">
        <f t="shared" si="22"/>
        <v>5</v>
      </c>
      <c r="S318" s="10">
        <v>210</v>
      </c>
      <c r="T318" s="81">
        <v>32</v>
      </c>
      <c r="U318" s="52">
        <f t="shared" si="23"/>
        <v>335630</v>
      </c>
      <c r="V318" s="69">
        <f t="shared" si="24"/>
        <v>37</v>
      </c>
    </row>
    <row r="319" spans="1:22" x14ac:dyDescent="0.25">
      <c r="A319" s="2" t="s">
        <v>15</v>
      </c>
      <c r="B319" s="2" t="s">
        <v>450</v>
      </c>
      <c r="C319" s="3" t="s">
        <v>355</v>
      </c>
      <c r="D319" s="1">
        <v>0</v>
      </c>
      <c r="E319" s="10">
        <v>0</v>
      </c>
      <c r="F319" s="42">
        <v>0</v>
      </c>
      <c r="G319" s="14">
        <v>0</v>
      </c>
      <c r="H319" s="10">
        <v>0</v>
      </c>
      <c r="I319" s="60">
        <v>0</v>
      </c>
      <c r="J319" s="1">
        <v>0</v>
      </c>
      <c r="K319" s="10">
        <v>0</v>
      </c>
      <c r="L319" s="42">
        <v>0</v>
      </c>
      <c r="M319" s="14">
        <v>0</v>
      </c>
      <c r="N319" s="10">
        <v>0</v>
      </c>
      <c r="O319" s="60">
        <v>0</v>
      </c>
      <c r="P319" s="15">
        <f t="shared" si="20"/>
        <v>0</v>
      </c>
      <c r="Q319" s="51">
        <f t="shared" si="21"/>
        <v>0</v>
      </c>
      <c r="R319" s="52">
        <f t="shared" si="22"/>
        <v>0</v>
      </c>
      <c r="S319" s="10">
        <v>200</v>
      </c>
      <c r="T319" s="81">
        <v>16</v>
      </c>
      <c r="U319" s="52">
        <f t="shared" si="23"/>
        <v>200</v>
      </c>
      <c r="V319" s="69">
        <f t="shared" si="24"/>
        <v>16</v>
      </c>
    </row>
    <row r="320" spans="1:22" x14ac:dyDescent="0.25">
      <c r="A320" s="4" t="s">
        <v>15</v>
      </c>
      <c r="B320" s="4" t="s">
        <v>451</v>
      </c>
      <c r="C320" s="5" t="s">
        <v>358</v>
      </c>
      <c r="D320" s="1">
        <v>0</v>
      </c>
      <c r="E320" s="10">
        <v>0</v>
      </c>
      <c r="F320" s="42">
        <v>0</v>
      </c>
      <c r="G320" s="14">
        <v>0</v>
      </c>
      <c r="H320" s="10">
        <v>0</v>
      </c>
      <c r="I320" s="60">
        <v>0</v>
      </c>
      <c r="J320" s="1">
        <v>0</v>
      </c>
      <c r="K320" s="10">
        <v>0</v>
      </c>
      <c r="L320" s="42">
        <v>0</v>
      </c>
      <c r="M320" s="14">
        <v>0</v>
      </c>
      <c r="N320" s="10">
        <v>0</v>
      </c>
      <c r="O320" s="60">
        <v>0</v>
      </c>
      <c r="P320" s="15">
        <f t="shared" si="20"/>
        <v>0</v>
      </c>
      <c r="Q320" s="51">
        <f t="shared" si="21"/>
        <v>0</v>
      </c>
      <c r="R320" s="52">
        <f t="shared" si="22"/>
        <v>0</v>
      </c>
      <c r="S320" s="10">
        <v>320</v>
      </c>
      <c r="T320" s="81">
        <v>30</v>
      </c>
      <c r="U320" s="52">
        <f t="shared" si="23"/>
        <v>320</v>
      </c>
      <c r="V320" s="69">
        <f t="shared" si="24"/>
        <v>30</v>
      </c>
    </row>
    <row r="321" spans="1:22" x14ac:dyDescent="0.25">
      <c r="A321" s="2" t="s">
        <v>15</v>
      </c>
      <c r="B321" s="2" t="s">
        <v>125</v>
      </c>
      <c r="C321" s="3" t="s">
        <v>362</v>
      </c>
      <c r="D321" s="1">
        <v>0</v>
      </c>
      <c r="E321" s="10">
        <v>0</v>
      </c>
      <c r="F321" s="42">
        <v>0</v>
      </c>
      <c r="G321" s="14">
        <v>0</v>
      </c>
      <c r="H321" s="10">
        <v>0</v>
      </c>
      <c r="I321" s="60">
        <v>0</v>
      </c>
      <c r="J321" s="1">
        <v>0</v>
      </c>
      <c r="K321" s="10">
        <v>0</v>
      </c>
      <c r="L321" s="42">
        <v>0</v>
      </c>
      <c r="M321" s="14">
        <v>0</v>
      </c>
      <c r="N321" s="10">
        <v>0</v>
      </c>
      <c r="O321" s="60">
        <v>0</v>
      </c>
      <c r="P321" s="15">
        <f t="shared" si="20"/>
        <v>0</v>
      </c>
      <c r="Q321" s="51">
        <f t="shared" si="21"/>
        <v>0</v>
      </c>
      <c r="R321" s="52">
        <f t="shared" si="22"/>
        <v>0</v>
      </c>
      <c r="S321" s="10">
        <v>380</v>
      </c>
      <c r="T321" s="81">
        <v>40</v>
      </c>
      <c r="U321" s="52">
        <f t="shared" si="23"/>
        <v>380</v>
      </c>
      <c r="V321" s="69">
        <f t="shared" si="24"/>
        <v>40</v>
      </c>
    </row>
    <row r="322" spans="1:22" x14ac:dyDescent="0.25">
      <c r="A322" s="4" t="s">
        <v>15</v>
      </c>
      <c r="B322" s="4" t="s">
        <v>453</v>
      </c>
      <c r="C322" s="5" t="s">
        <v>371</v>
      </c>
      <c r="D322" s="1">
        <v>0</v>
      </c>
      <c r="E322" s="10">
        <v>0</v>
      </c>
      <c r="F322" s="42">
        <v>0</v>
      </c>
      <c r="G322" s="14">
        <v>0</v>
      </c>
      <c r="H322" s="10">
        <v>0</v>
      </c>
      <c r="I322" s="60">
        <v>0</v>
      </c>
      <c r="J322" s="1">
        <v>0</v>
      </c>
      <c r="K322" s="10">
        <v>0</v>
      </c>
      <c r="L322" s="42">
        <v>0</v>
      </c>
      <c r="M322" s="14">
        <v>0</v>
      </c>
      <c r="N322" s="10">
        <v>0</v>
      </c>
      <c r="O322" s="60">
        <v>0</v>
      </c>
      <c r="P322" s="15">
        <f t="shared" si="20"/>
        <v>0</v>
      </c>
      <c r="Q322" s="51">
        <f t="shared" si="21"/>
        <v>0</v>
      </c>
      <c r="R322" s="52">
        <f t="shared" si="22"/>
        <v>0</v>
      </c>
      <c r="S322" s="10">
        <v>210</v>
      </c>
      <c r="T322" s="81">
        <v>35</v>
      </c>
      <c r="U322" s="52">
        <f t="shared" si="23"/>
        <v>210</v>
      </c>
      <c r="V322" s="69">
        <f t="shared" si="24"/>
        <v>35</v>
      </c>
    </row>
    <row r="323" spans="1:22" x14ac:dyDescent="0.25">
      <c r="A323" s="2" t="s">
        <v>15</v>
      </c>
      <c r="B323" s="2" t="s">
        <v>126</v>
      </c>
      <c r="C323" s="3" t="s">
        <v>373</v>
      </c>
      <c r="D323" s="1">
        <v>0</v>
      </c>
      <c r="E323" s="10">
        <v>0</v>
      </c>
      <c r="F323" s="42">
        <v>0</v>
      </c>
      <c r="G323" s="14">
        <v>0</v>
      </c>
      <c r="H323" s="10">
        <v>0</v>
      </c>
      <c r="I323" s="60">
        <v>0</v>
      </c>
      <c r="J323" s="1">
        <v>0</v>
      </c>
      <c r="K323" s="10">
        <v>0</v>
      </c>
      <c r="L323" s="42">
        <v>0</v>
      </c>
      <c r="M323" s="14">
        <v>0</v>
      </c>
      <c r="N323" s="10">
        <v>0</v>
      </c>
      <c r="O323" s="60">
        <v>0</v>
      </c>
      <c r="P323" s="15">
        <f t="shared" si="20"/>
        <v>0</v>
      </c>
      <c r="Q323" s="51">
        <f t="shared" si="21"/>
        <v>0</v>
      </c>
      <c r="R323" s="52">
        <f t="shared" si="22"/>
        <v>0</v>
      </c>
      <c r="S323" s="10">
        <v>510</v>
      </c>
      <c r="T323" s="81">
        <v>43</v>
      </c>
      <c r="U323" s="52">
        <f t="shared" si="23"/>
        <v>510</v>
      </c>
      <c r="V323" s="69">
        <f t="shared" si="24"/>
        <v>43</v>
      </c>
    </row>
    <row r="324" spans="1:22" x14ac:dyDescent="0.25">
      <c r="A324" s="2" t="s">
        <v>16</v>
      </c>
      <c r="B324" s="2" t="s">
        <v>733</v>
      </c>
      <c r="C324" s="3" t="s">
        <v>734</v>
      </c>
      <c r="D324" s="1">
        <v>306000</v>
      </c>
      <c r="E324" s="10">
        <v>255000</v>
      </c>
      <c r="F324" s="42">
        <v>7</v>
      </c>
      <c r="G324" s="14">
        <v>64000</v>
      </c>
      <c r="H324" s="10">
        <v>62000</v>
      </c>
      <c r="I324" s="60">
        <v>2</v>
      </c>
      <c r="J324" s="1">
        <v>385000</v>
      </c>
      <c r="K324" s="10">
        <v>337000</v>
      </c>
      <c r="L324" s="42">
        <v>7</v>
      </c>
      <c r="M324" s="14">
        <v>0</v>
      </c>
      <c r="N324" s="10">
        <v>0</v>
      </c>
      <c r="O324" s="60">
        <v>0</v>
      </c>
      <c r="P324" s="15">
        <f t="shared" si="20"/>
        <v>755000</v>
      </c>
      <c r="Q324" s="51">
        <f t="shared" si="21"/>
        <v>654000</v>
      </c>
      <c r="R324" s="52">
        <f t="shared" si="22"/>
        <v>16</v>
      </c>
      <c r="S324" s="10">
        <v>257000</v>
      </c>
      <c r="T324" s="81">
        <v>9500</v>
      </c>
      <c r="U324" s="52">
        <f t="shared" si="23"/>
        <v>911000</v>
      </c>
      <c r="V324" s="69">
        <f t="shared" si="24"/>
        <v>9516</v>
      </c>
    </row>
    <row r="325" spans="1:22" x14ac:dyDescent="0.25">
      <c r="A325" s="4" t="s">
        <v>16</v>
      </c>
      <c r="B325" s="4" t="s">
        <v>735</v>
      </c>
      <c r="C325" s="5" t="s">
        <v>736</v>
      </c>
      <c r="D325" s="1">
        <v>0</v>
      </c>
      <c r="E325" s="10">
        <v>0</v>
      </c>
      <c r="F325" s="42">
        <v>0</v>
      </c>
      <c r="G325" s="14">
        <v>0</v>
      </c>
      <c r="H325" s="10">
        <v>0</v>
      </c>
      <c r="I325" s="60">
        <v>0</v>
      </c>
      <c r="J325" s="1">
        <v>1500</v>
      </c>
      <c r="K325" s="10">
        <v>1300</v>
      </c>
      <c r="L325" s="42">
        <v>1</v>
      </c>
      <c r="M325" s="14">
        <v>0</v>
      </c>
      <c r="N325" s="10">
        <v>0</v>
      </c>
      <c r="O325" s="60">
        <v>0</v>
      </c>
      <c r="P325" s="15">
        <f t="shared" si="20"/>
        <v>1500</v>
      </c>
      <c r="Q325" s="51">
        <f t="shared" si="21"/>
        <v>1300</v>
      </c>
      <c r="R325" s="52">
        <f t="shared" si="22"/>
        <v>1</v>
      </c>
      <c r="S325" s="10">
        <v>672</v>
      </c>
      <c r="T325" s="81">
        <v>35</v>
      </c>
      <c r="U325" s="52">
        <f t="shared" si="23"/>
        <v>1972</v>
      </c>
      <c r="V325" s="69">
        <f t="shared" si="24"/>
        <v>36</v>
      </c>
    </row>
    <row r="326" spans="1:22" x14ac:dyDescent="0.25">
      <c r="A326" s="2" t="s">
        <v>16</v>
      </c>
      <c r="B326" s="2" t="s">
        <v>737</v>
      </c>
      <c r="C326" s="3" t="s">
        <v>738</v>
      </c>
      <c r="D326" s="1">
        <v>0</v>
      </c>
      <c r="E326" s="10">
        <v>0</v>
      </c>
      <c r="F326" s="42">
        <v>0</v>
      </c>
      <c r="G326" s="14">
        <v>0</v>
      </c>
      <c r="H326" s="10">
        <v>0</v>
      </c>
      <c r="I326" s="60">
        <v>0</v>
      </c>
      <c r="J326" s="1">
        <v>10000</v>
      </c>
      <c r="K326" s="10">
        <v>7931</v>
      </c>
      <c r="L326" s="42">
        <v>1</v>
      </c>
      <c r="M326" s="14">
        <v>0</v>
      </c>
      <c r="N326" s="10">
        <v>0</v>
      </c>
      <c r="O326" s="60">
        <v>0</v>
      </c>
      <c r="P326" s="15">
        <f t="shared" ref="P326:P389" si="25">D326+G326+J326+M326</f>
        <v>10000</v>
      </c>
      <c r="Q326" s="51">
        <f t="shared" ref="Q326:Q389" si="26">E326+H326+K326+N326</f>
        <v>7931</v>
      </c>
      <c r="R326" s="52">
        <f t="shared" ref="R326:R389" si="27">F326+I326+L326+O326</f>
        <v>1</v>
      </c>
      <c r="S326" s="10">
        <v>1652</v>
      </c>
      <c r="T326" s="81">
        <v>30</v>
      </c>
      <c r="U326" s="52">
        <f t="shared" ref="U326:U389" si="28">Q326+S326</f>
        <v>9583</v>
      </c>
      <c r="V326" s="69">
        <f t="shared" ref="V326:V389" si="29">R326+T326</f>
        <v>31</v>
      </c>
    </row>
    <row r="327" spans="1:22" x14ac:dyDescent="0.25">
      <c r="A327" s="4" t="s">
        <v>16</v>
      </c>
      <c r="B327" s="4" t="s">
        <v>739</v>
      </c>
      <c r="C327" s="5" t="s">
        <v>740</v>
      </c>
      <c r="D327" s="1">
        <v>0</v>
      </c>
      <c r="E327" s="10">
        <v>0</v>
      </c>
      <c r="F327" s="42">
        <v>0</v>
      </c>
      <c r="G327" s="14">
        <v>0</v>
      </c>
      <c r="H327" s="10">
        <v>0</v>
      </c>
      <c r="I327" s="60">
        <v>0</v>
      </c>
      <c r="J327" s="1">
        <v>50000</v>
      </c>
      <c r="K327" s="10">
        <v>33000</v>
      </c>
      <c r="L327" s="42">
        <v>1</v>
      </c>
      <c r="M327" s="14">
        <v>0</v>
      </c>
      <c r="N327" s="10">
        <v>0</v>
      </c>
      <c r="O327" s="60">
        <v>0</v>
      </c>
      <c r="P327" s="15">
        <f t="shared" si="25"/>
        <v>50000</v>
      </c>
      <c r="Q327" s="51">
        <f t="shared" si="26"/>
        <v>33000</v>
      </c>
      <c r="R327" s="52">
        <f t="shared" si="27"/>
        <v>1</v>
      </c>
      <c r="S327" s="10">
        <v>4000</v>
      </c>
      <c r="T327" s="81">
        <v>45</v>
      </c>
      <c r="U327" s="52">
        <f t="shared" si="28"/>
        <v>37000</v>
      </c>
      <c r="V327" s="69">
        <f t="shared" si="29"/>
        <v>46</v>
      </c>
    </row>
    <row r="328" spans="1:22" x14ac:dyDescent="0.25">
      <c r="A328" s="2" t="s">
        <v>16</v>
      </c>
      <c r="B328" s="2" t="s">
        <v>741</v>
      </c>
      <c r="C328" s="3" t="s">
        <v>742</v>
      </c>
      <c r="D328" s="1">
        <v>27000</v>
      </c>
      <c r="E328" s="10">
        <v>0</v>
      </c>
      <c r="F328" s="42">
        <v>3</v>
      </c>
      <c r="G328" s="14">
        <v>27000</v>
      </c>
      <c r="H328" s="10">
        <v>13000</v>
      </c>
      <c r="I328" s="60">
        <v>1</v>
      </c>
      <c r="J328" s="1">
        <v>0</v>
      </c>
      <c r="K328" s="10">
        <v>0</v>
      </c>
      <c r="L328" s="42">
        <v>0</v>
      </c>
      <c r="M328" s="14">
        <v>0</v>
      </c>
      <c r="N328" s="10">
        <v>0</v>
      </c>
      <c r="O328" s="60">
        <v>0</v>
      </c>
      <c r="P328" s="15">
        <f t="shared" si="25"/>
        <v>54000</v>
      </c>
      <c r="Q328" s="51">
        <f t="shared" si="26"/>
        <v>13000</v>
      </c>
      <c r="R328" s="52">
        <f t="shared" si="27"/>
        <v>4</v>
      </c>
      <c r="S328" s="10">
        <v>7200</v>
      </c>
      <c r="T328" s="81">
        <v>70</v>
      </c>
      <c r="U328" s="52">
        <f t="shared" si="28"/>
        <v>20200</v>
      </c>
      <c r="V328" s="69">
        <f t="shared" si="29"/>
        <v>74</v>
      </c>
    </row>
    <row r="329" spans="1:22" x14ac:dyDescent="0.25">
      <c r="A329" s="4" t="s">
        <v>16</v>
      </c>
      <c r="B329" s="4" t="s">
        <v>743</v>
      </c>
      <c r="C329" s="5" t="s">
        <v>744</v>
      </c>
      <c r="D329" s="1">
        <v>75000</v>
      </c>
      <c r="E329" s="10">
        <v>40000</v>
      </c>
      <c r="F329" s="42">
        <v>1</v>
      </c>
      <c r="G329" s="14">
        <v>0</v>
      </c>
      <c r="H329" s="10">
        <v>0</v>
      </c>
      <c r="I329" s="60">
        <v>0</v>
      </c>
      <c r="J329" s="1">
        <v>18000</v>
      </c>
      <c r="K329" s="10">
        <v>17000</v>
      </c>
      <c r="L329" s="42">
        <v>1</v>
      </c>
      <c r="M329" s="14">
        <v>0</v>
      </c>
      <c r="N329" s="10">
        <v>0</v>
      </c>
      <c r="O329" s="60">
        <v>0</v>
      </c>
      <c r="P329" s="15">
        <f t="shared" si="25"/>
        <v>93000</v>
      </c>
      <c r="Q329" s="51">
        <f t="shared" si="26"/>
        <v>57000</v>
      </c>
      <c r="R329" s="52">
        <f t="shared" si="27"/>
        <v>2</v>
      </c>
      <c r="S329" s="10">
        <v>17290</v>
      </c>
      <c r="T329" s="81">
        <v>125</v>
      </c>
      <c r="U329" s="52">
        <f t="shared" si="28"/>
        <v>74290</v>
      </c>
      <c r="V329" s="69">
        <f t="shared" si="29"/>
        <v>127</v>
      </c>
    </row>
    <row r="330" spans="1:22" x14ac:dyDescent="0.25">
      <c r="A330" s="2" t="s">
        <v>16</v>
      </c>
      <c r="B330" s="2" t="s">
        <v>745</v>
      </c>
      <c r="C330" s="3" t="s">
        <v>746</v>
      </c>
      <c r="D330" s="1">
        <v>0</v>
      </c>
      <c r="E330" s="10">
        <v>0</v>
      </c>
      <c r="F330" s="42">
        <v>0</v>
      </c>
      <c r="G330" s="14">
        <v>0</v>
      </c>
      <c r="H330" s="10">
        <v>0</v>
      </c>
      <c r="I330" s="60">
        <v>0</v>
      </c>
      <c r="J330" s="1">
        <v>11000</v>
      </c>
      <c r="K330" s="10">
        <v>0</v>
      </c>
      <c r="L330" s="42">
        <v>1</v>
      </c>
      <c r="M330" s="14">
        <v>0</v>
      </c>
      <c r="N330" s="10">
        <v>0</v>
      </c>
      <c r="O330" s="60">
        <v>0</v>
      </c>
      <c r="P330" s="15">
        <f t="shared" si="25"/>
        <v>11000</v>
      </c>
      <c r="Q330" s="51">
        <f t="shared" si="26"/>
        <v>0</v>
      </c>
      <c r="R330" s="52">
        <f t="shared" si="27"/>
        <v>1</v>
      </c>
      <c r="S330" s="10">
        <v>2350</v>
      </c>
      <c r="T330" s="81">
        <v>48</v>
      </c>
      <c r="U330" s="52">
        <f t="shared" si="28"/>
        <v>2350</v>
      </c>
      <c r="V330" s="69">
        <f t="shared" si="29"/>
        <v>49</v>
      </c>
    </row>
    <row r="331" spans="1:22" x14ac:dyDescent="0.25">
      <c r="A331" s="4" t="s">
        <v>16</v>
      </c>
      <c r="B331" s="4" t="s">
        <v>747</v>
      </c>
      <c r="C331" s="5" t="s">
        <v>748</v>
      </c>
      <c r="D331" s="1">
        <v>0</v>
      </c>
      <c r="E331" s="10">
        <v>0</v>
      </c>
      <c r="F331" s="42">
        <v>0</v>
      </c>
      <c r="G331" s="14">
        <v>0</v>
      </c>
      <c r="H331" s="10">
        <v>0</v>
      </c>
      <c r="I331" s="60">
        <v>0</v>
      </c>
      <c r="J331" s="1">
        <v>2000</v>
      </c>
      <c r="K331" s="10">
        <v>2000</v>
      </c>
      <c r="L331" s="42">
        <v>1</v>
      </c>
      <c r="M331" s="14">
        <v>0</v>
      </c>
      <c r="N331" s="10">
        <v>0</v>
      </c>
      <c r="O331" s="60">
        <v>0</v>
      </c>
      <c r="P331" s="15">
        <f t="shared" si="25"/>
        <v>2000</v>
      </c>
      <c r="Q331" s="51">
        <f t="shared" si="26"/>
        <v>2000</v>
      </c>
      <c r="R331" s="52">
        <f t="shared" si="27"/>
        <v>1</v>
      </c>
      <c r="S331" s="10">
        <v>2180</v>
      </c>
      <c r="T331" s="81">
        <v>45</v>
      </c>
      <c r="U331" s="52">
        <f t="shared" si="28"/>
        <v>4180</v>
      </c>
      <c r="V331" s="69">
        <f t="shared" si="29"/>
        <v>46</v>
      </c>
    </row>
    <row r="332" spans="1:22" x14ac:dyDescent="0.25">
      <c r="A332" s="2" t="s">
        <v>16</v>
      </c>
      <c r="B332" s="2" t="s">
        <v>749</v>
      </c>
      <c r="C332" s="3" t="s">
        <v>750</v>
      </c>
      <c r="D332" s="1">
        <v>0</v>
      </c>
      <c r="E332" s="10">
        <v>0</v>
      </c>
      <c r="F332" s="42">
        <v>0</v>
      </c>
      <c r="G332" s="14">
        <v>0</v>
      </c>
      <c r="H332" s="10">
        <v>0</v>
      </c>
      <c r="I332" s="60">
        <v>0</v>
      </c>
      <c r="J332" s="1">
        <v>0</v>
      </c>
      <c r="K332" s="10">
        <v>0</v>
      </c>
      <c r="L332" s="42">
        <v>0</v>
      </c>
      <c r="M332" s="14">
        <v>0</v>
      </c>
      <c r="N332" s="10">
        <v>0</v>
      </c>
      <c r="O332" s="60">
        <v>0</v>
      </c>
      <c r="P332" s="15">
        <f t="shared" si="25"/>
        <v>0</v>
      </c>
      <c r="Q332" s="51">
        <f t="shared" si="26"/>
        <v>0</v>
      </c>
      <c r="R332" s="52">
        <f t="shared" si="27"/>
        <v>0</v>
      </c>
      <c r="S332" s="10">
        <v>700</v>
      </c>
      <c r="T332" s="81">
        <v>28</v>
      </c>
      <c r="U332" s="52">
        <f t="shared" si="28"/>
        <v>700</v>
      </c>
      <c r="V332" s="69">
        <f t="shared" si="29"/>
        <v>28</v>
      </c>
    </row>
    <row r="333" spans="1:22" x14ac:dyDescent="0.25">
      <c r="A333" s="4" t="s">
        <v>16</v>
      </c>
      <c r="B333" s="4" t="s">
        <v>751</v>
      </c>
      <c r="C333" s="5" t="s">
        <v>752</v>
      </c>
      <c r="D333" s="1">
        <v>2000</v>
      </c>
      <c r="E333" s="10">
        <v>2000</v>
      </c>
      <c r="F333" s="42">
        <v>1</v>
      </c>
      <c r="G333" s="14">
        <v>0</v>
      </c>
      <c r="H333" s="10">
        <v>0</v>
      </c>
      <c r="I333" s="60">
        <v>0</v>
      </c>
      <c r="J333" s="1">
        <v>5000</v>
      </c>
      <c r="K333" s="10">
        <v>2000</v>
      </c>
      <c r="L333" s="42">
        <v>1</v>
      </c>
      <c r="M333" s="14">
        <v>0</v>
      </c>
      <c r="N333" s="10">
        <v>0</v>
      </c>
      <c r="O333" s="60">
        <v>0</v>
      </c>
      <c r="P333" s="15">
        <f t="shared" si="25"/>
        <v>7000</v>
      </c>
      <c r="Q333" s="51">
        <f t="shared" si="26"/>
        <v>4000</v>
      </c>
      <c r="R333" s="52">
        <f t="shared" si="27"/>
        <v>2</v>
      </c>
      <c r="S333" s="10">
        <v>1800</v>
      </c>
      <c r="T333" s="81">
        <v>30</v>
      </c>
      <c r="U333" s="52">
        <f t="shared" si="28"/>
        <v>5800</v>
      </c>
      <c r="V333" s="69">
        <f t="shared" si="29"/>
        <v>32</v>
      </c>
    </row>
    <row r="334" spans="1:22" x14ac:dyDescent="0.25">
      <c r="A334" s="2" t="s">
        <v>16</v>
      </c>
      <c r="B334" s="2" t="s">
        <v>753</v>
      </c>
      <c r="C334" s="3" t="s">
        <v>754</v>
      </c>
      <c r="D334" s="1">
        <v>0</v>
      </c>
      <c r="E334" s="10">
        <v>0</v>
      </c>
      <c r="F334" s="42">
        <v>0</v>
      </c>
      <c r="G334" s="14">
        <v>0</v>
      </c>
      <c r="H334" s="10">
        <v>0</v>
      </c>
      <c r="I334" s="60">
        <v>0</v>
      </c>
      <c r="J334" s="1">
        <v>0</v>
      </c>
      <c r="K334" s="10">
        <v>0</v>
      </c>
      <c r="L334" s="42">
        <v>0</v>
      </c>
      <c r="M334" s="14">
        <v>0</v>
      </c>
      <c r="N334" s="10">
        <v>0</v>
      </c>
      <c r="O334" s="60">
        <v>0</v>
      </c>
      <c r="P334" s="15">
        <f t="shared" si="25"/>
        <v>0</v>
      </c>
      <c r="Q334" s="51">
        <f t="shared" si="26"/>
        <v>0</v>
      </c>
      <c r="R334" s="52">
        <f t="shared" si="27"/>
        <v>0</v>
      </c>
      <c r="S334" s="10">
        <v>225</v>
      </c>
      <c r="T334" s="81">
        <v>18</v>
      </c>
      <c r="U334" s="52">
        <f t="shared" si="28"/>
        <v>225</v>
      </c>
      <c r="V334" s="69">
        <f t="shared" si="29"/>
        <v>18</v>
      </c>
    </row>
    <row r="335" spans="1:22" x14ac:dyDescent="0.25">
      <c r="A335" s="4" t="s">
        <v>16</v>
      </c>
      <c r="B335" s="4" t="s">
        <v>755</v>
      </c>
      <c r="C335" s="5" t="s">
        <v>756</v>
      </c>
      <c r="D335" s="1">
        <v>0</v>
      </c>
      <c r="E335" s="10">
        <v>0</v>
      </c>
      <c r="F335" s="42">
        <v>0</v>
      </c>
      <c r="G335" s="14">
        <v>0</v>
      </c>
      <c r="H335" s="10">
        <v>0</v>
      </c>
      <c r="I335" s="60">
        <v>0</v>
      </c>
      <c r="J335" s="1">
        <v>30000</v>
      </c>
      <c r="K335" s="10">
        <v>17000</v>
      </c>
      <c r="L335" s="42">
        <v>3</v>
      </c>
      <c r="M335" s="14">
        <v>0</v>
      </c>
      <c r="N335" s="10">
        <v>0</v>
      </c>
      <c r="O335" s="60">
        <v>0</v>
      </c>
      <c r="P335" s="15">
        <f t="shared" si="25"/>
        <v>30000</v>
      </c>
      <c r="Q335" s="51">
        <f t="shared" si="26"/>
        <v>17000</v>
      </c>
      <c r="R335" s="52">
        <f t="shared" si="27"/>
        <v>3</v>
      </c>
      <c r="S335" s="10">
        <v>1580</v>
      </c>
      <c r="T335" s="81">
        <v>45</v>
      </c>
      <c r="U335" s="52">
        <f t="shared" si="28"/>
        <v>18580</v>
      </c>
      <c r="V335" s="69">
        <f t="shared" si="29"/>
        <v>48</v>
      </c>
    </row>
    <row r="336" spans="1:22" x14ac:dyDescent="0.25">
      <c r="A336" s="2" t="s">
        <v>16</v>
      </c>
      <c r="B336" s="2" t="s">
        <v>757</v>
      </c>
      <c r="C336" s="3" t="s">
        <v>758</v>
      </c>
      <c r="D336" s="1">
        <v>0</v>
      </c>
      <c r="E336" s="10">
        <v>0</v>
      </c>
      <c r="F336" s="42">
        <v>0</v>
      </c>
      <c r="G336" s="14">
        <v>0</v>
      </c>
      <c r="H336" s="10">
        <v>0</v>
      </c>
      <c r="I336" s="60">
        <v>0</v>
      </c>
      <c r="J336" s="1">
        <v>0</v>
      </c>
      <c r="K336" s="10">
        <v>0</v>
      </c>
      <c r="L336" s="42">
        <v>0</v>
      </c>
      <c r="M336" s="14">
        <v>0</v>
      </c>
      <c r="N336" s="10">
        <v>0</v>
      </c>
      <c r="O336" s="60">
        <v>0</v>
      </c>
      <c r="P336" s="15">
        <f t="shared" si="25"/>
        <v>0</v>
      </c>
      <c r="Q336" s="51">
        <f t="shared" si="26"/>
        <v>0</v>
      </c>
      <c r="R336" s="52">
        <f t="shared" si="27"/>
        <v>0</v>
      </c>
      <c r="S336" s="10">
        <v>310</v>
      </c>
      <c r="T336" s="81">
        <v>25</v>
      </c>
      <c r="U336" s="52">
        <f t="shared" si="28"/>
        <v>310</v>
      </c>
      <c r="V336" s="69">
        <f t="shared" si="29"/>
        <v>25</v>
      </c>
    </row>
    <row r="337" spans="1:22" x14ac:dyDescent="0.25">
      <c r="A337" s="4" t="s">
        <v>16</v>
      </c>
      <c r="B337" s="4" t="s">
        <v>759</v>
      </c>
      <c r="C337" s="5" t="s">
        <v>760</v>
      </c>
      <c r="D337" s="1">
        <v>2000</v>
      </c>
      <c r="E337" s="10">
        <v>1200</v>
      </c>
      <c r="F337" s="42">
        <v>1</v>
      </c>
      <c r="G337" s="14">
        <v>2000</v>
      </c>
      <c r="H337" s="10">
        <v>0</v>
      </c>
      <c r="I337" s="60">
        <v>1</v>
      </c>
      <c r="J337" s="1">
        <v>100000</v>
      </c>
      <c r="K337" s="10">
        <v>30000</v>
      </c>
      <c r="L337" s="42">
        <v>4</v>
      </c>
      <c r="M337" s="14">
        <v>0</v>
      </c>
      <c r="N337" s="10">
        <v>0</v>
      </c>
      <c r="O337" s="60">
        <v>0</v>
      </c>
      <c r="P337" s="15">
        <f t="shared" si="25"/>
        <v>104000</v>
      </c>
      <c r="Q337" s="51">
        <f t="shared" si="26"/>
        <v>31200</v>
      </c>
      <c r="R337" s="52">
        <f t="shared" si="27"/>
        <v>6</v>
      </c>
      <c r="S337" s="10">
        <v>2350</v>
      </c>
      <c r="T337" s="81">
        <v>60</v>
      </c>
      <c r="U337" s="52">
        <f t="shared" si="28"/>
        <v>33550</v>
      </c>
      <c r="V337" s="69">
        <f t="shared" si="29"/>
        <v>66</v>
      </c>
    </row>
    <row r="338" spans="1:22" x14ac:dyDescent="0.25">
      <c r="A338" s="2" t="s">
        <v>16</v>
      </c>
      <c r="B338" s="2" t="s">
        <v>761</v>
      </c>
      <c r="C338" s="3" t="s">
        <v>762</v>
      </c>
      <c r="D338" s="1">
        <v>0</v>
      </c>
      <c r="E338" s="10">
        <v>0</v>
      </c>
      <c r="F338" s="42">
        <v>0</v>
      </c>
      <c r="G338" s="14">
        <v>0</v>
      </c>
      <c r="H338" s="10">
        <v>0</v>
      </c>
      <c r="I338" s="60">
        <v>0</v>
      </c>
      <c r="J338" s="1">
        <v>0</v>
      </c>
      <c r="K338" s="10">
        <v>0</v>
      </c>
      <c r="L338" s="42">
        <v>0</v>
      </c>
      <c r="M338" s="14">
        <v>0</v>
      </c>
      <c r="N338" s="10">
        <v>0</v>
      </c>
      <c r="O338" s="60">
        <v>0</v>
      </c>
      <c r="P338" s="15">
        <f t="shared" si="25"/>
        <v>0</v>
      </c>
      <c r="Q338" s="51">
        <f t="shared" si="26"/>
        <v>0</v>
      </c>
      <c r="R338" s="52">
        <f t="shared" si="27"/>
        <v>0</v>
      </c>
      <c r="S338" s="10">
        <v>440</v>
      </c>
      <c r="T338" s="81">
        <v>25</v>
      </c>
      <c r="U338" s="52">
        <f t="shared" si="28"/>
        <v>440</v>
      </c>
      <c r="V338" s="69">
        <f t="shared" si="29"/>
        <v>25</v>
      </c>
    </row>
    <row r="339" spans="1:22" x14ac:dyDescent="0.25">
      <c r="A339" s="4" t="s">
        <v>16</v>
      </c>
      <c r="B339" s="4" t="s">
        <v>763</v>
      </c>
      <c r="C339" s="5" t="s">
        <v>764</v>
      </c>
      <c r="D339" s="1">
        <v>13400</v>
      </c>
      <c r="E339" s="10">
        <v>5000</v>
      </c>
      <c r="F339" s="42">
        <v>2</v>
      </c>
      <c r="G339" s="14">
        <v>0</v>
      </c>
      <c r="H339" s="10">
        <v>0</v>
      </c>
      <c r="I339" s="60">
        <v>0</v>
      </c>
      <c r="J339" s="1">
        <v>20000</v>
      </c>
      <c r="K339" s="10">
        <v>7000</v>
      </c>
      <c r="L339" s="42">
        <v>2</v>
      </c>
      <c r="M339" s="14">
        <v>0</v>
      </c>
      <c r="N339" s="10">
        <v>0</v>
      </c>
      <c r="O339" s="60">
        <v>0</v>
      </c>
      <c r="P339" s="15">
        <f t="shared" si="25"/>
        <v>33400</v>
      </c>
      <c r="Q339" s="51">
        <f t="shared" si="26"/>
        <v>12000</v>
      </c>
      <c r="R339" s="52">
        <f t="shared" si="27"/>
        <v>4</v>
      </c>
      <c r="S339" s="10">
        <v>400</v>
      </c>
      <c r="T339" s="81">
        <v>7</v>
      </c>
      <c r="U339" s="52">
        <f t="shared" si="28"/>
        <v>12400</v>
      </c>
      <c r="V339" s="69">
        <f t="shared" si="29"/>
        <v>11</v>
      </c>
    </row>
    <row r="340" spans="1:22" x14ac:dyDescent="0.25">
      <c r="A340" s="2" t="s">
        <v>16</v>
      </c>
      <c r="B340" s="2" t="s">
        <v>765</v>
      </c>
      <c r="C340" s="3" t="s">
        <v>766</v>
      </c>
      <c r="D340" s="1">
        <v>0</v>
      </c>
      <c r="E340" s="10">
        <v>0</v>
      </c>
      <c r="F340" s="42">
        <v>0</v>
      </c>
      <c r="G340" s="14">
        <v>0</v>
      </c>
      <c r="H340" s="10">
        <v>0</v>
      </c>
      <c r="I340" s="60">
        <v>0</v>
      </c>
      <c r="J340" s="1">
        <v>95000</v>
      </c>
      <c r="K340" s="10">
        <v>86000</v>
      </c>
      <c r="L340" s="42">
        <v>2</v>
      </c>
      <c r="M340" s="14">
        <v>0</v>
      </c>
      <c r="N340" s="10">
        <v>0</v>
      </c>
      <c r="O340" s="60">
        <v>0</v>
      </c>
      <c r="P340" s="15">
        <f t="shared" si="25"/>
        <v>95000</v>
      </c>
      <c r="Q340" s="51">
        <f t="shared" si="26"/>
        <v>86000</v>
      </c>
      <c r="R340" s="52">
        <f t="shared" si="27"/>
        <v>2</v>
      </c>
      <c r="S340" s="10">
        <v>2360</v>
      </c>
      <c r="T340" s="81">
        <v>25</v>
      </c>
      <c r="U340" s="52">
        <f t="shared" si="28"/>
        <v>88360</v>
      </c>
      <c r="V340" s="69">
        <f t="shared" si="29"/>
        <v>27</v>
      </c>
    </row>
    <row r="341" spans="1:22" x14ac:dyDescent="0.25">
      <c r="A341" s="4" t="s">
        <v>16</v>
      </c>
      <c r="B341" s="4" t="s">
        <v>767</v>
      </c>
      <c r="C341" s="5" t="s">
        <v>768</v>
      </c>
      <c r="D341" s="1">
        <v>1000</v>
      </c>
      <c r="E341" s="10">
        <v>750</v>
      </c>
      <c r="F341" s="42">
        <v>1</v>
      </c>
      <c r="G341" s="14">
        <v>0</v>
      </c>
      <c r="H341" s="10">
        <v>0</v>
      </c>
      <c r="I341" s="60">
        <v>0</v>
      </c>
      <c r="J341" s="1">
        <v>13500</v>
      </c>
      <c r="K341" s="10">
        <v>9000</v>
      </c>
      <c r="L341" s="42">
        <v>1</v>
      </c>
      <c r="M341" s="14">
        <v>0</v>
      </c>
      <c r="N341" s="10">
        <v>0</v>
      </c>
      <c r="O341" s="60">
        <v>0</v>
      </c>
      <c r="P341" s="15">
        <f t="shared" si="25"/>
        <v>14500</v>
      </c>
      <c r="Q341" s="51">
        <f t="shared" si="26"/>
        <v>9750</v>
      </c>
      <c r="R341" s="52">
        <f t="shared" si="27"/>
        <v>2</v>
      </c>
      <c r="S341" s="10">
        <v>1200</v>
      </c>
      <c r="T341" s="81">
        <v>250</v>
      </c>
      <c r="U341" s="52">
        <f t="shared" si="28"/>
        <v>10950</v>
      </c>
      <c r="V341" s="69">
        <f t="shared" si="29"/>
        <v>252</v>
      </c>
    </row>
    <row r="342" spans="1:22" x14ac:dyDescent="0.25">
      <c r="A342" s="2" t="s">
        <v>16</v>
      </c>
      <c r="B342" s="2" t="s">
        <v>769</v>
      </c>
      <c r="C342" s="3" t="s">
        <v>770</v>
      </c>
      <c r="D342" s="1">
        <v>14000</v>
      </c>
      <c r="E342" s="10">
        <v>5000</v>
      </c>
      <c r="F342" s="42">
        <v>1</v>
      </c>
      <c r="G342" s="14">
        <v>0</v>
      </c>
      <c r="H342" s="10">
        <v>0</v>
      </c>
      <c r="I342" s="60">
        <v>0</v>
      </c>
      <c r="J342" s="1">
        <v>22000</v>
      </c>
      <c r="K342" s="10">
        <v>12000</v>
      </c>
      <c r="L342" s="42">
        <v>3</v>
      </c>
      <c r="M342" s="14">
        <v>0</v>
      </c>
      <c r="N342" s="10">
        <v>0</v>
      </c>
      <c r="O342" s="60">
        <v>0</v>
      </c>
      <c r="P342" s="15">
        <f t="shared" si="25"/>
        <v>36000</v>
      </c>
      <c r="Q342" s="51">
        <f t="shared" si="26"/>
        <v>17000</v>
      </c>
      <c r="R342" s="52">
        <f t="shared" si="27"/>
        <v>4</v>
      </c>
      <c r="S342" s="10">
        <v>3350</v>
      </c>
      <c r="T342" s="81">
        <v>56</v>
      </c>
      <c r="U342" s="52">
        <f t="shared" si="28"/>
        <v>20350</v>
      </c>
      <c r="V342" s="69">
        <f t="shared" si="29"/>
        <v>60</v>
      </c>
    </row>
    <row r="343" spans="1:22" x14ac:dyDescent="0.25">
      <c r="A343" s="4" t="s">
        <v>16</v>
      </c>
      <c r="B343" s="4" t="s">
        <v>771</v>
      </c>
      <c r="C343" s="5" t="s">
        <v>772</v>
      </c>
      <c r="D343" s="1">
        <v>0</v>
      </c>
      <c r="E343" s="10">
        <v>0</v>
      </c>
      <c r="F343" s="42">
        <v>0</v>
      </c>
      <c r="G343" s="14">
        <v>210000</v>
      </c>
      <c r="H343" s="10">
        <v>179000</v>
      </c>
      <c r="I343" s="60">
        <v>2</v>
      </c>
      <c r="J343" s="1">
        <v>716000</v>
      </c>
      <c r="K343" s="10">
        <v>652000</v>
      </c>
      <c r="L343" s="42">
        <v>2</v>
      </c>
      <c r="M343" s="14">
        <v>0</v>
      </c>
      <c r="N343" s="10">
        <v>0</v>
      </c>
      <c r="O343" s="60">
        <v>0</v>
      </c>
      <c r="P343" s="15">
        <f t="shared" si="25"/>
        <v>926000</v>
      </c>
      <c r="Q343" s="51">
        <f t="shared" si="26"/>
        <v>831000</v>
      </c>
      <c r="R343" s="52">
        <f t="shared" si="27"/>
        <v>4</v>
      </c>
      <c r="S343" s="10">
        <v>200</v>
      </c>
      <c r="T343" s="81">
        <v>9</v>
      </c>
      <c r="U343" s="52">
        <f t="shared" si="28"/>
        <v>831200</v>
      </c>
      <c r="V343" s="69">
        <f t="shared" si="29"/>
        <v>13</v>
      </c>
    </row>
    <row r="344" spans="1:22" x14ac:dyDescent="0.25">
      <c r="A344" s="2" t="s">
        <v>16</v>
      </c>
      <c r="B344" s="2" t="s">
        <v>773</v>
      </c>
      <c r="C344" s="3" t="s">
        <v>774</v>
      </c>
      <c r="D344" s="1">
        <v>0</v>
      </c>
      <c r="E344" s="10">
        <v>0</v>
      </c>
      <c r="F344" s="42">
        <v>0</v>
      </c>
      <c r="G344" s="14">
        <v>0</v>
      </c>
      <c r="H344" s="10">
        <v>0</v>
      </c>
      <c r="I344" s="60">
        <v>0</v>
      </c>
      <c r="J344" s="1">
        <v>0</v>
      </c>
      <c r="K344" s="10">
        <v>0</v>
      </c>
      <c r="L344" s="42">
        <v>0</v>
      </c>
      <c r="M344" s="14">
        <v>0</v>
      </c>
      <c r="N344" s="10">
        <v>0</v>
      </c>
      <c r="O344" s="60">
        <v>0</v>
      </c>
      <c r="P344" s="15">
        <f t="shared" si="25"/>
        <v>0</v>
      </c>
      <c r="Q344" s="51">
        <f t="shared" si="26"/>
        <v>0</v>
      </c>
      <c r="R344" s="52">
        <f t="shared" si="27"/>
        <v>0</v>
      </c>
      <c r="S344" s="10">
        <v>6150</v>
      </c>
      <c r="T344" s="81">
        <v>89</v>
      </c>
      <c r="U344" s="52">
        <f t="shared" si="28"/>
        <v>6150</v>
      </c>
      <c r="V344" s="69">
        <f t="shared" si="29"/>
        <v>89</v>
      </c>
    </row>
    <row r="345" spans="1:22" x14ac:dyDescent="0.25">
      <c r="A345" s="4" t="s">
        <v>16</v>
      </c>
      <c r="B345" s="4" t="s">
        <v>775</v>
      </c>
      <c r="C345" s="5" t="s">
        <v>776</v>
      </c>
      <c r="D345" s="1">
        <v>0</v>
      </c>
      <c r="E345" s="10">
        <v>0</v>
      </c>
      <c r="F345" s="42">
        <v>0</v>
      </c>
      <c r="G345" s="14">
        <v>0</v>
      </c>
      <c r="H345" s="10">
        <v>0</v>
      </c>
      <c r="I345" s="60">
        <v>0</v>
      </c>
      <c r="J345" s="1">
        <v>2500</v>
      </c>
      <c r="K345" s="10">
        <v>1400</v>
      </c>
      <c r="L345" s="42">
        <v>1</v>
      </c>
      <c r="M345" s="14">
        <v>0</v>
      </c>
      <c r="N345" s="10">
        <v>0</v>
      </c>
      <c r="O345" s="60">
        <v>0</v>
      </c>
      <c r="P345" s="15">
        <f t="shared" si="25"/>
        <v>2500</v>
      </c>
      <c r="Q345" s="51">
        <f t="shared" si="26"/>
        <v>1400</v>
      </c>
      <c r="R345" s="52">
        <f t="shared" si="27"/>
        <v>1</v>
      </c>
      <c r="S345" s="10">
        <v>500</v>
      </c>
      <c r="T345" s="81">
        <v>12</v>
      </c>
      <c r="U345" s="52">
        <f t="shared" si="28"/>
        <v>1900</v>
      </c>
      <c r="V345" s="69">
        <f t="shared" si="29"/>
        <v>13</v>
      </c>
    </row>
    <row r="346" spans="1:22" x14ac:dyDescent="0.25">
      <c r="A346" s="2" t="s">
        <v>16</v>
      </c>
      <c r="B346" s="2" t="s">
        <v>777</v>
      </c>
      <c r="C346" s="3" t="s">
        <v>778</v>
      </c>
      <c r="D346" s="1">
        <v>0</v>
      </c>
      <c r="E346" s="10">
        <v>0</v>
      </c>
      <c r="F346" s="42">
        <v>0</v>
      </c>
      <c r="G346" s="14">
        <v>0</v>
      </c>
      <c r="H346" s="10">
        <v>0</v>
      </c>
      <c r="I346" s="60">
        <v>0</v>
      </c>
      <c r="J346" s="1">
        <v>0</v>
      </c>
      <c r="K346" s="10">
        <v>0</v>
      </c>
      <c r="L346" s="42">
        <v>0</v>
      </c>
      <c r="M346" s="14">
        <v>0</v>
      </c>
      <c r="N346" s="10">
        <v>0</v>
      </c>
      <c r="O346" s="60">
        <v>0</v>
      </c>
      <c r="P346" s="15">
        <f t="shared" si="25"/>
        <v>0</v>
      </c>
      <c r="Q346" s="51">
        <f t="shared" si="26"/>
        <v>0</v>
      </c>
      <c r="R346" s="52">
        <f t="shared" si="27"/>
        <v>0</v>
      </c>
      <c r="S346" s="10">
        <v>2340</v>
      </c>
      <c r="T346" s="81">
        <v>18</v>
      </c>
      <c r="U346" s="52">
        <f t="shared" si="28"/>
        <v>2340</v>
      </c>
      <c r="V346" s="69">
        <f t="shared" si="29"/>
        <v>18</v>
      </c>
    </row>
    <row r="347" spans="1:22" x14ac:dyDescent="0.25">
      <c r="A347" s="4" t="s">
        <v>16</v>
      </c>
      <c r="B347" s="4" t="s">
        <v>779</v>
      </c>
      <c r="C347" s="5" t="s">
        <v>780</v>
      </c>
      <c r="D347" s="1">
        <v>7000</v>
      </c>
      <c r="E347" s="10">
        <v>2000</v>
      </c>
      <c r="F347" s="42">
        <v>1</v>
      </c>
      <c r="G347" s="14">
        <v>42000</v>
      </c>
      <c r="H347" s="10">
        <v>27000</v>
      </c>
      <c r="I347" s="60">
        <v>1</v>
      </c>
      <c r="J347" s="1">
        <v>95000</v>
      </c>
      <c r="K347" s="10">
        <v>92000</v>
      </c>
      <c r="L347" s="42">
        <v>2</v>
      </c>
      <c r="M347" s="14">
        <v>0</v>
      </c>
      <c r="N347" s="10">
        <v>0</v>
      </c>
      <c r="O347" s="60">
        <v>0</v>
      </c>
      <c r="P347" s="15">
        <f t="shared" si="25"/>
        <v>144000</v>
      </c>
      <c r="Q347" s="51">
        <f t="shared" si="26"/>
        <v>121000</v>
      </c>
      <c r="R347" s="52">
        <f t="shared" si="27"/>
        <v>4</v>
      </c>
      <c r="S347" s="10">
        <v>1800</v>
      </c>
      <c r="T347" s="81">
        <v>23</v>
      </c>
      <c r="U347" s="52">
        <f t="shared" si="28"/>
        <v>122800</v>
      </c>
      <c r="V347" s="69">
        <f t="shared" si="29"/>
        <v>27</v>
      </c>
    </row>
    <row r="348" spans="1:22" x14ac:dyDescent="0.25">
      <c r="A348" s="2" t="s">
        <v>16</v>
      </c>
      <c r="B348" s="2" t="s">
        <v>781</v>
      </c>
      <c r="C348" s="3" t="s">
        <v>782</v>
      </c>
      <c r="D348" s="1">
        <v>0</v>
      </c>
      <c r="E348" s="10">
        <v>0</v>
      </c>
      <c r="F348" s="42">
        <v>0</v>
      </c>
      <c r="G348" s="14">
        <v>0</v>
      </c>
      <c r="H348" s="10">
        <v>0</v>
      </c>
      <c r="I348" s="60">
        <v>0</v>
      </c>
      <c r="J348" s="1">
        <v>107000</v>
      </c>
      <c r="K348" s="10">
        <v>5200</v>
      </c>
      <c r="L348" s="42">
        <v>4</v>
      </c>
      <c r="M348" s="14">
        <v>0</v>
      </c>
      <c r="N348" s="10">
        <v>0</v>
      </c>
      <c r="O348" s="60">
        <v>0</v>
      </c>
      <c r="P348" s="15">
        <f t="shared" si="25"/>
        <v>107000</v>
      </c>
      <c r="Q348" s="51">
        <f t="shared" si="26"/>
        <v>5200</v>
      </c>
      <c r="R348" s="52">
        <f t="shared" si="27"/>
        <v>4</v>
      </c>
      <c r="S348" s="10">
        <v>200</v>
      </c>
      <c r="T348" s="81">
        <v>7</v>
      </c>
      <c r="U348" s="52">
        <f t="shared" si="28"/>
        <v>5400</v>
      </c>
      <c r="V348" s="69">
        <f t="shared" si="29"/>
        <v>11</v>
      </c>
    </row>
    <row r="349" spans="1:22" x14ac:dyDescent="0.25">
      <c r="A349" s="4" t="s">
        <v>16</v>
      </c>
      <c r="B349" s="4" t="s">
        <v>783</v>
      </c>
      <c r="C349" s="5" t="s">
        <v>784</v>
      </c>
      <c r="D349" s="1">
        <v>49000</v>
      </c>
      <c r="E349" s="10">
        <v>2300</v>
      </c>
      <c r="F349" s="42">
        <v>3</v>
      </c>
      <c r="G349" s="14">
        <v>0</v>
      </c>
      <c r="H349" s="10">
        <v>0</v>
      </c>
      <c r="I349" s="60">
        <v>0</v>
      </c>
      <c r="J349" s="1">
        <v>180</v>
      </c>
      <c r="K349" s="10">
        <v>150</v>
      </c>
      <c r="L349" s="42">
        <v>1</v>
      </c>
      <c r="M349" s="14">
        <v>0</v>
      </c>
      <c r="N349" s="10">
        <v>0</v>
      </c>
      <c r="O349" s="60">
        <v>0</v>
      </c>
      <c r="P349" s="15">
        <f t="shared" si="25"/>
        <v>49180</v>
      </c>
      <c r="Q349" s="51">
        <f t="shared" si="26"/>
        <v>2450</v>
      </c>
      <c r="R349" s="52">
        <f t="shared" si="27"/>
        <v>4</v>
      </c>
      <c r="S349" s="10">
        <v>270</v>
      </c>
      <c r="T349" s="81">
        <v>6</v>
      </c>
      <c r="U349" s="52">
        <f t="shared" si="28"/>
        <v>2720</v>
      </c>
      <c r="V349" s="69">
        <f t="shared" si="29"/>
        <v>10</v>
      </c>
    </row>
    <row r="350" spans="1:22" x14ac:dyDescent="0.25">
      <c r="A350" s="2" t="s">
        <v>16</v>
      </c>
      <c r="B350" s="2" t="s">
        <v>785</v>
      </c>
      <c r="C350" s="3" t="s">
        <v>786</v>
      </c>
      <c r="D350" s="1">
        <v>110000</v>
      </c>
      <c r="E350" s="10">
        <v>105000</v>
      </c>
      <c r="F350" s="42">
        <v>1</v>
      </c>
      <c r="G350" s="14">
        <v>0</v>
      </c>
      <c r="H350" s="10">
        <v>0</v>
      </c>
      <c r="I350" s="60">
        <v>0</v>
      </c>
      <c r="J350" s="1">
        <v>1500</v>
      </c>
      <c r="K350" s="10">
        <v>720</v>
      </c>
      <c r="L350" s="42">
        <v>1</v>
      </c>
      <c r="M350" s="14">
        <v>0</v>
      </c>
      <c r="N350" s="10">
        <v>0</v>
      </c>
      <c r="O350" s="60">
        <v>0</v>
      </c>
      <c r="P350" s="15">
        <f t="shared" si="25"/>
        <v>111500</v>
      </c>
      <c r="Q350" s="51">
        <f t="shared" si="26"/>
        <v>105720</v>
      </c>
      <c r="R350" s="52">
        <f t="shared" si="27"/>
        <v>2</v>
      </c>
      <c r="S350" s="10">
        <v>13700</v>
      </c>
      <c r="T350" s="81">
        <v>39</v>
      </c>
      <c r="U350" s="52">
        <f t="shared" si="28"/>
        <v>119420</v>
      </c>
      <c r="V350" s="69">
        <f t="shared" si="29"/>
        <v>41</v>
      </c>
    </row>
    <row r="351" spans="1:22" x14ac:dyDescent="0.25">
      <c r="A351" s="4" t="s">
        <v>1580</v>
      </c>
      <c r="B351" s="4" t="s">
        <v>1161</v>
      </c>
      <c r="C351" s="5" t="s">
        <v>1581</v>
      </c>
      <c r="D351" s="1">
        <v>4000</v>
      </c>
      <c r="E351" s="10">
        <v>2700</v>
      </c>
      <c r="F351" s="42">
        <v>1</v>
      </c>
      <c r="G351" s="14">
        <v>4000</v>
      </c>
      <c r="H351" s="10">
        <v>2700</v>
      </c>
      <c r="I351" s="60">
        <v>1</v>
      </c>
      <c r="J351" s="1">
        <v>70000</v>
      </c>
      <c r="K351" s="10">
        <v>15800</v>
      </c>
      <c r="L351" s="42">
        <v>3</v>
      </c>
      <c r="M351" s="14">
        <v>0</v>
      </c>
      <c r="N351" s="10">
        <v>0</v>
      </c>
      <c r="O351" s="60">
        <v>0</v>
      </c>
      <c r="P351" s="15">
        <f t="shared" si="25"/>
        <v>78000</v>
      </c>
      <c r="Q351" s="51">
        <f t="shared" si="26"/>
        <v>21200</v>
      </c>
      <c r="R351" s="52">
        <f t="shared" si="27"/>
        <v>5</v>
      </c>
      <c r="S351" s="10">
        <v>29600</v>
      </c>
      <c r="T351" s="81">
        <v>2976</v>
      </c>
      <c r="U351" s="52">
        <f t="shared" si="28"/>
        <v>50800</v>
      </c>
      <c r="V351" s="69">
        <f t="shared" si="29"/>
        <v>2981</v>
      </c>
    </row>
    <row r="352" spans="1:22" x14ac:dyDescent="0.25">
      <c r="A352" s="2" t="s">
        <v>1580</v>
      </c>
      <c r="B352" s="2" t="s">
        <v>594</v>
      </c>
      <c r="C352" s="3" t="s">
        <v>1582</v>
      </c>
      <c r="D352" s="1">
        <v>0</v>
      </c>
      <c r="E352" s="10">
        <v>0</v>
      </c>
      <c r="F352" s="42">
        <v>0</v>
      </c>
      <c r="G352" s="14">
        <v>0</v>
      </c>
      <c r="H352" s="10">
        <v>0</v>
      </c>
      <c r="I352" s="60">
        <v>0</v>
      </c>
      <c r="J352" s="1">
        <v>0</v>
      </c>
      <c r="K352" s="10">
        <v>0</v>
      </c>
      <c r="L352" s="42">
        <v>0</v>
      </c>
      <c r="M352" s="14">
        <v>0</v>
      </c>
      <c r="N352" s="10">
        <v>0</v>
      </c>
      <c r="O352" s="60">
        <v>0</v>
      </c>
      <c r="P352" s="15">
        <f t="shared" si="25"/>
        <v>0</v>
      </c>
      <c r="Q352" s="51">
        <f t="shared" si="26"/>
        <v>0</v>
      </c>
      <c r="R352" s="52">
        <f t="shared" si="27"/>
        <v>0</v>
      </c>
      <c r="S352" s="10">
        <v>3720</v>
      </c>
      <c r="T352" s="81">
        <v>372</v>
      </c>
      <c r="U352" s="52">
        <f t="shared" si="28"/>
        <v>3720</v>
      </c>
      <c r="V352" s="69">
        <f t="shared" si="29"/>
        <v>372</v>
      </c>
    </row>
    <row r="353" spans="1:22" x14ac:dyDescent="0.25">
      <c r="A353" s="4" t="s">
        <v>1580</v>
      </c>
      <c r="B353" s="4" t="s">
        <v>1583</v>
      </c>
      <c r="C353" s="5" t="s">
        <v>1584</v>
      </c>
      <c r="D353" s="1">
        <v>0</v>
      </c>
      <c r="E353" s="10">
        <v>0</v>
      </c>
      <c r="F353" s="42">
        <v>0</v>
      </c>
      <c r="G353" s="14">
        <v>0</v>
      </c>
      <c r="H353" s="10">
        <v>0</v>
      </c>
      <c r="I353" s="60">
        <v>0</v>
      </c>
      <c r="J353" s="1">
        <v>3000</v>
      </c>
      <c r="K353" s="10">
        <v>1850</v>
      </c>
      <c r="L353" s="42">
        <v>1</v>
      </c>
      <c r="M353" s="14">
        <v>0</v>
      </c>
      <c r="N353" s="10">
        <v>0</v>
      </c>
      <c r="O353" s="60">
        <v>0</v>
      </c>
      <c r="P353" s="15">
        <f t="shared" si="25"/>
        <v>3000</v>
      </c>
      <c r="Q353" s="51">
        <f t="shared" si="26"/>
        <v>1850</v>
      </c>
      <c r="R353" s="52">
        <f t="shared" si="27"/>
        <v>1</v>
      </c>
      <c r="S353" s="10">
        <v>13130</v>
      </c>
      <c r="T353" s="81">
        <v>1313</v>
      </c>
      <c r="U353" s="52">
        <f t="shared" si="28"/>
        <v>14980</v>
      </c>
      <c r="V353" s="69">
        <f t="shared" si="29"/>
        <v>1314</v>
      </c>
    </row>
    <row r="354" spans="1:22" x14ac:dyDescent="0.25">
      <c r="A354" s="2" t="s">
        <v>1580</v>
      </c>
      <c r="B354" s="2" t="s">
        <v>1585</v>
      </c>
      <c r="C354" s="3" t="s">
        <v>1586</v>
      </c>
      <c r="D354" s="1">
        <v>0</v>
      </c>
      <c r="E354" s="10">
        <v>0</v>
      </c>
      <c r="F354" s="42">
        <v>0</v>
      </c>
      <c r="G354" s="14">
        <v>0</v>
      </c>
      <c r="H354" s="10">
        <v>0</v>
      </c>
      <c r="I354" s="60">
        <v>0</v>
      </c>
      <c r="J354" s="1">
        <v>0</v>
      </c>
      <c r="K354" s="10">
        <v>0</v>
      </c>
      <c r="L354" s="42">
        <v>0</v>
      </c>
      <c r="M354" s="14">
        <v>0</v>
      </c>
      <c r="N354" s="10">
        <v>0</v>
      </c>
      <c r="O354" s="60">
        <v>0</v>
      </c>
      <c r="P354" s="15">
        <f t="shared" si="25"/>
        <v>0</v>
      </c>
      <c r="Q354" s="51">
        <f t="shared" si="26"/>
        <v>0</v>
      </c>
      <c r="R354" s="52">
        <f t="shared" si="27"/>
        <v>0</v>
      </c>
      <c r="S354" s="10">
        <v>67380</v>
      </c>
      <c r="T354" s="81">
        <v>6738</v>
      </c>
      <c r="U354" s="52">
        <f t="shared" si="28"/>
        <v>67380</v>
      </c>
      <c r="V354" s="69">
        <f t="shared" si="29"/>
        <v>6738</v>
      </c>
    </row>
    <row r="355" spans="1:22" x14ac:dyDescent="0.25">
      <c r="A355" s="4" t="s">
        <v>1580</v>
      </c>
      <c r="B355" s="4" t="s">
        <v>1587</v>
      </c>
      <c r="C355" s="5" t="s">
        <v>1588</v>
      </c>
      <c r="D355" s="1">
        <v>0</v>
      </c>
      <c r="E355" s="10">
        <v>0</v>
      </c>
      <c r="F355" s="42">
        <v>0</v>
      </c>
      <c r="G355" s="14">
        <v>0</v>
      </c>
      <c r="H355" s="10">
        <v>0</v>
      </c>
      <c r="I355" s="60">
        <v>0</v>
      </c>
      <c r="J355" s="1">
        <v>0</v>
      </c>
      <c r="K355" s="10">
        <v>0</v>
      </c>
      <c r="L355" s="42">
        <v>0</v>
      </c>
      <c r="M355" s="14">
        <v>0</v>
      </c>
      <c r="N355" s="10">
        <v>0</v>
      </c>
      <c r="O355" s="60">
        <v>0</v>
      </c>
      <c r="P355" s="15">
        <f t="shared" si="25"/>
        <v>0</v>
      </c>
      <c r="Q355" s="51">
        <f t="shared" si="26"/>
        <v>0</v>
      </c>
      <c r="R355" s="52">
        <f t="shared" si="27"/>
        <v>0</v>
      </c>
      <c r="S355" s="10">
        <v>7450</v>
      </c>
      <c r="T355" s="81">
        <v>745</v>
      </c>
      <c r="U355" s="52">
        <f t="shared" si="28"/>
        <v>7450</v>
      </c>
      <c r="V355" s="69">
        <f t="shared" si="29"/>
        <v>745</v>
      </c>
    </row>
    <row r="356" spans="1:22" x14ac:dyDescent="0.25">
      <c r="A356" s="2" t="s">
        <v>1580</v>
      </c>
      <c r="B356" s="2" t="s">
        <v>1589</v>
      </c>
      <c r="C356" s="3" t="s">
        <v>1590</v>
      </c>
      <c r="D356" s="1">
        <v>0</v>
      </c>
      <c r="E356" s="10">
        <v>0</v>
      </c>
      <c r="F356" s="42">
        <v>0</v>
      </c>
      <c r="G356" s="14">
        <v>0</v>
      </c>
      <c r="H356" s="10">
        <v>0</v>
      </c>
      <c r="I356" s="60">
        <v>0</v>
      </c>
      <c r="J356" s="1">
        <v>0</v>
      </c>
      <c r="K356" s="10">
        <v>0</v>
      </c>
      <c r="L356" s="42">
        <v>0</v>
      </c>
      <c r="M356" s="14">
        <v>0</v>
      </c>
      <c r="N356" s="10">
        <v>0</v>
      </c>
      <c r="O356" s="60">
        <v>0</v>
      </c>
      <c r="P356" s="15">
        <f t="shared" si="25"/>
        <v>0</v>
      </c>
      <c r="Q356" s="51">
        <f t="shared" si="26"/>
        <v>0</v>
      </c>
      <c r="R356" s="52">
        <f t="shared" si="27"/>
        <v>0</v>
      </c>
      <c r="S356" s="10">
        <v>23360</v>
      </c>
      <c r="T356" s="81">
        <v>2336</v>
      </c>
      <c r="U356" s="52">
        <f t="shared" si="28"/>
        <v>23360</v>
      </c>
      <c r="V356" s="69">
        <f t="shared" si="29"/>
        <v>2336</v>
      </c>
    </row>
    <row r="357" spans="1:22" x14ac:dyDescent="0.25">
      <c r="A357" s="4" t="s">
        <v>1580</v>
      </c>
      <c r="B357" s="4" t="s">
        <v>1591</v>
      </c>
      <c r="C357" s="5" t="s">
        <v>1592</v>
      </c>
      <c r="D357" s="1">
        <v>0</v>
      </c>
      <c r="E357" s="10">
        <v>0</v>
      </c>
      <c r="F357" s="42">
        <v>0</v>
      </c>
      <c r="G357" s="14">
        <v>0</v>
      </c>
      <c r="H357" s="10">
        <v>0</v>
      </c>
      <c r="I357" s="60">
        <v>0</v>
      </c>
      <c r="J357" s="1">
        <v>0</v>
      </c>
      <c r="K357" s="10">
        <v>0</v>
      </c>
      <c r="L357" s="42">
        <v>0</v>
      </c>
      <c r="M357" s="14">
        <v>0</v>
      </c>
      <c r="N357" s="10">
        <v>0</v>
      </c>
      <c r="O357" s="60">
        <v>0</v>
      </c>
      <c r="P357" s="15">
        <f t="shared" si="25"/>
        <v>0</v>
      </c>
      <c r="Q357" s="51">
        <f t="shared" si="26"/>
        <v>0</v>
      </c>
      <c r="R357" s="52">
        <f t="shared" si="27"/>
        <v>0</v>
      </c>
      <c r="S357" s="10">
        <v>28310</v>
      </c>
      <c r="T357" s="81">
        <v>2831</v>
      </c>
      <c r="U357" s="52">
        <f t="shared" si="28"/>
        <v>28310</v>
      </c>
      <c r="V357" s="69">
        <f t="shared" si="29"/>
        <v>2831</v>
      </c>
    </row>
    <row r="358" spans="1:22" x14ac:dyDescent="0.25">
      <c r="A358" s="2" t="s">
        <v>1580</v>
      </c>
      <c r="B358" s="2" t="s">
        <v>1593</v>
      </c>
      <c r="C358" s="3" t="s">
        <v>1594</v>
      </c>
      <c r="D358" s="1">
        <v>0</v>
      </c>
      <c r="E358" s="10">
        <v>0</v>
      </c>
      <c r="F358" s="42">
        <v>0</v>
      </c>
      <c r="G358" s="14">
        <v>0</v>
      </c>
      <c r="H358" s="10">
        <v>0</v>
      </c>
      <c r="I358" s="60">
        <v>0</v>
      </c>
      <c r="J358" s="1">
        <v>0</v>
      </c>
      <c r="K358" s="10">
        <v>0</v>
      </c>
      <c r="L358" s="42">
        <v>0</v>
      </c>
      <c r="M358" s="14">
        <v>0</v>
      </c>
      <c r="N358" s="10">
        <v>0</v>
      </c>
      <c r="O358" s="60">
        <v>0</v>
      </c>
      <c r="P358" s="15">
        <f t="shared" si="25"/>
        <v>0</v>
      </c>
      <c r="Q358" s="51">
        <f t="shared" si="26"/>
        <v>0</v>
      </c>
      <c r="R358" s="52">
        <f t="shared" si="27"/>
        <v>0</v>
      </c>
      <c r="S358" s="10">
        <v>24020</v>
      </c>
      <c r="T358" s="81">
        <v>2402</v>
      </c>
      <c r="U358" s="52">
        <f t="shared" si="28"/>
        <v>24020</v>
      </c>
      <c r="V358" s="69">
        <f t="shared" si="29"/>
        <v>2402</v>
      </c>
    </row>
    <row r="359" spans="1:22" x14ac:dyDescent="0.25">
      <c r="A359" s="4" t="s">
        <v>1580</v>
      </c>
      <c r="B359" s="4" t="s">
        <v>1595</v>
      </c>
      <c r="C359" s="5" t="s">
        <v>1596</v>
      </c>
      <c r="D359" s="1">
        <v>0</v>
      </c>
      <c r="E359" s="10">
        <v>0</v>
      </c>
      <c r="F359" s="42">
        <v>0</v>
      </c>
      <c r="G359" s="14">
        <v>0</v>
      </c>
      <c r="H359" s="10">
        <v>0</v>
      </c>
      <c r="I359" s="60">
        <v>0</v>
      </c>
      <c r="J359" s="1">
        <v>0</v>
      </c>
      <c r="K359" s="10">
        <v>0</v>
      </c>
      <c r="L359" s="42">
        <v>0</v>
      </c>
      <c r="M359" s="14">
        <v>0</v>
      </c>
      <c r="N359" s="10">
        <v>0</v>
      </c>
      <c r="O359" s="60">
        <v>0</v>
      </c>
      <c r="P359" s="15">
        <f t="shared" si="25"/>
        <v>0</v>
      </c>
      <c r="Q359" s="51">
        <f t="shared" si="26"/>
        <v>0</v>
      </c>
      <c r="R359" s="52">
        <f t="shared" si="27"/>
        <v>0</v>
      </c>
      <c r="S359" s="10">
        <v>16210</v>
      </c>
      <c r="T359" s="81">
        <v>1621</v>
      </c>
      <c r="U359" s="52">
        <f t="shared" si="28"/>
        <v>16210</v>
      </c>
      <c r="V359" s="69">
        <f t="shared" si="29"/>
        <v>1621</v>
      </c>
    </row>
    <row r="360" spans="1:22" x14ac:dyDescent="0.25">
      <c r="A360" s="2" t="s">
        <v>1580</v>
      </c>
      <c r="B360" s="2" t="s">
        <v>1597</v>
      </c>
      <c r="C360" s="3" t="s">
        <v>1598</v>
      </c>
      <c r="D360" s="1">
        <v>0</v>
      </c>
      <c r="E360" s="10">
        <v>0</v>
      </c>
      <c r="F360" s="42">
        <v>0</v>
      </c>
      <c r="G360" s="14">
        <v>0</v>
      </c>
      <c r="H360" s="10">
        <v>0</v>
      </c>
      <c r="I360" s="60">
        <v>0</v>
      </c>
      <c r="J360" s="1">
        <v>0</v>
      </c>
      <c r="K360" s="10">
        <v>0</v>
      </c>
      <c r="L360" s="42">
        <v>0</v>
      </c>
      <c r="M360" s="14">
        <v>0</v>
      </c>
      <c r="N360" s="10">
        <v>0</v>
      </c>
      <c r="O360" s="60">
        <v>0</v>
      </c>
      <c r="P360" s="15">
        <f t="shared" si="25"/>
        <v>0</v>
      </c>
      <c r="Q360" s="51">
        <f t="shared" si="26"/>
        <v>0</v>
      </c>
      <c r="R360" s="52">
        <f t="shared" si="27"/>
        <v>0</v>
      </c>
      <c r="S360" s="10">
        <v>8710</v>
      </c>
      <c r="T360" s="81">
        <v>871</v>
      </c>
      <c r="U360" s="52">
        <f t="shared" si="28"/>
        <v>8710</v>
      </c>
      <c r="V360" s="69">
        <f t="shared" si="29"/>
        <v>871</v>
      </c>
    </row>
    <row r="361" spans="1:22" x14ac:dyDescent="0.25">
      <c r="A361" s="4" t="s">
        <v>1580</v>
      </c>
      <c r="B361" s="4" t="s">
        <v>1343</v>
      </c>
      <c r="C361" s="5" t="s">
        <v>1599</v>
      </c>
      <c r="D361" s="1">
        <v>0</v>
      </c>
      <c r="E361" s="10">
        <v>0</v>
      </c>
      <c r="F361" s="42">
        <v>0</v>
      </c>
      <c r="G361" s="14">
        <v>0</v>
      </c>
      <c r="H361" s="10">
        <v>0</v>
      </c>
      <c r="I361" s="60">
        <v>0</v>
      </c>
      <c r="J361" s="1">
        <v>0</v>
      </c>
      <c r="K361" s="10">
        <v>0</v>
      </c>
      <c r="L361" s="42">
        <v>0</v>
      </c>
      <c r="M361" s="14">
        <v>0</v>
      </c>
      <c r="N361" s="10">
        <v>0</v>
      </c>
      <c r="O361" s="60">
        <v>0</v>
      </c>
      <c r="P361" s="15">
        <f t="shared" si="25"/>
        <v>0</v>
      </c>
      <c r="Q361" s="51">
        <f t="shared" si="26"/>
        <v>0</v>
      </c>
      <c r="R361" s="52">
        <f t="shared" si="27"/>
        <v>0</v>
      </c>
      <c r="S361" s="10">
        <v>68270</v>
      </c>
      <c r="T361" s="81">
        <v>6827</v>
      </c>
      <c r="U361" s="52">
        <f t="shared" si="28"/>
        <v>68270</v>
      </c>
      <c r="V361" s="69">
        <f t="shared" si="29"/>
        <v>6827</v>
      </c>
    </row>
    <row r="362" spans="1:22" x14ac:dyDescent="0.25">
      <c r="A362" s="2" t="s">
        <v>1580</v>
      </c>
      <c r="B362" s="2" t="s">
        <v>1600</v>
      </c>
      <c r="C362" s="3" t="s">
        <v>1601</v>
      </c>
      <c r="D362" s="1">
        <v>1000</v>
      </c>
      <c r="E362" s="10">
        <v>150</v>
      </c>
      <c r="F362" s="42">
        <v>1</v>
      </c>
      <c r="G362" s="14">
        <v>0</v>
      </c>
      <c r="H362" s="10">
        <v>0</v>
      </c>
      <c r="I362" s="60">
        <v>0</v>
      </c>
      <c r="J362" s="1">
        <v>0</v>
      </c>
      <c r="K362" s="10">
        <v>0</v>
      </c>
      <c r="L362" s="42">
        <v>0</v>
      </c>
      <c r="M362" s="14">
        <v>0</v>
      </c>
      <c r="N362" s="10">
        <v>0</v>
      </c>
      <c r="O362" s="60">
        <v>0</v>
      </c>
      <c r="P362" s="15">
        <f t="shared" si="25"/>
        <v>1000</v>
      </c>
      <c r="Q362" s="51">
        <f t="shared" si="26"/>
        <v>150</v>
      </c>
      <c r="R362" s="52">
        <f t="shared" si="27"/>
        <v>1</v>
      </c>
      <c r="S362" s="10">
        <v>9060</v>
      </c>
      <c r="T362" s="81">
        <v>906</v>
      </c>
      <c r="U362" s="52">
        <f t="shared" si="28"/>
        <v>9210</v>
      </c>
      <c r="V362" s="69">
        <f t="shared" si="29"/>
        <v>907</v>
      </c>
    </row>
    <row r="363" spans="1:22" x14ac:dyDescent="0.25">
      <c r="A363" s="4" t="s">
        <v>1580</v>
      </c>
      <c r="B363" s="4" t="s">
        <v>1602</v>
      </c>
      <c r="C363" s="5" t="s">
        <v>1603</v>
      </c>
      <c r="D363" s="1">
        <v>0</v>
      </c>
      <c r="E363" s="10">
        <v>0</v>
      </c>
      <c r="F363" s="42">
        <v>0</v>
      </c>
      <c r="G363" s="14">
        <v>0</v>
      </c>
      <c r="H363" s="10">
        <v>0</v>
      </c>
      <c r="I363" s="60">
        <v>0</v>
      </c>
      <c r="J363" s="1">
        <v>15000</v>
      </c>
      <c r="K363" s="10">
        <v>15000</v>
      </c>
      <c r="L363" s="42">
        <v>1</v>
      </c>
      <c r="M363" s="14">
        <v>0</v>
      </c>
      <c r="N363" s="10">
        <v>0</v>
      </c>
      <c r="O363" s="60">
        <v>0</v>
      </c>
      <c r="P363" s="15">
        <f t="shared" si="25"/>
        <v>15000</v>
      </c>
      <c r="Q363" s="51">
        <f t="shared" si="26"/>
        <v>15000</v>
      </c>
      <c r="R363" s="52">
        <f t="shared" si="27"/>
        <v>1</v>
      </c>
      <c r="S363" s="10">
        <v>243660</v>
      </c>
      <c r="T363" s="81">
        <v>24366</v>
      </c>
      <c r="U363" s="52">
        <f t="shared" si="28"/>
        <v>258660</v>
      </c>
      <c r="V363" s="69">
        <f t="shared" si="29"/>
        <v>24367</v>
      </c>
    </row>
    <row r="364" spans="1:22" x14ac:dyDescent="0.25">
      <c r="A364" s="2" t="s">
        <v>1580</v>
      </c>
      <c r="B364" s="2" t="s">
        <v>1604</v>
      </c>
      <c r="C364" s="3" t="s">
        <v>1605</v>
      </c>
      <c r="D364" s="1">
        <v>0</v>
      </c>
      <c r="E364" s="10">
        <v>0</v>
      </c>
      <c r="F364" s="42">
        <v>0</v>
      </c>
      <c r="G364" s="14">
        <v>0</v>
      </c>
      <c r="H364" s="10">
        <v>0</v>
      </c>
      <c r="I364" s="60">
        <v>0</v>
      </c>
      <c r="J364" s="1">
        <v>0</v>
      </c>
      <c r="K364" s="10">
        <v>0</v>
      </c>
      <c r="L364" s="42">
        <v>0</v>
      </c>
      <c r="M364" s="14">
        <v>0</v>
      </c>
      <c r="N364" s="10">
        <v>0</v>
      </c>
      <c r="O364" s="60">
        <v>0</v>
      </c>
      <c r="P364" s="15">
        <f t="shared" si="25"/>
        <v>0</v>
      </c>
      <c r="Q364" s="51">
        <f t="shared" si="26"/>
        <v>0</v>
      </c>
      <c r="R364" s="52">
        <f t="shared" si="27"/>
        <v>0</v>
      </c>
      <c r="S364" s="10">
        <v>5710</v>
      </c>
      <c r="T364" s="81">
        <v>571</v>
      </c>
      <c r="U364" s="52">
        <f t="shared" si="28"/>
        <v>5710</v>
      </c>
      <c r="V364" s="69">
        <f t="shared" si="29"/>
        <v>571</v>
      </c>
    </row>
    <row r="365" spans="1:22" x14ac:dyDescent="0.25">
      <c r="A365" s="4" t="s">
        <v>1580</v>
      </c>
      <c r="B365" s="4" t="s">
        <v>1606</v>
      </c>
      <c r="C365" s="5" t="s">
        <v>1607</v>
      </c>
      <c r="D365" s="1">
        <v>0</v>
      </c>
      <c r="E365" s="10">
        <v>0</v>
      </c>
      <c r="F365" s="42">
        <v>0</v>
      </c>
      <c r="G365" s="14">
        <v>0</v>
      </c>
      <c r="H365" s="10">
        <v>0</v>
      </c>
      <c r="I365" s="60">
        <v>0</v>
      </c>
      <c r="J365" s="1">
        <v>0</v>
      </c>
      <c r="K365" s="10">
        <v>0</v>
      </c>
      <c r="L365" s="42">
        <v>0</v>
      </c>
      <c r="M365" s="14">
        <v>0</v>
      </c>
      <c r="N365" s="10">
        <v>0</v>
      </c>
      <c r="O365" s="60">
        <v>0</v>
      </c>
      <c r="P365" s="15">
        <f t="shared" si="25"/>
        <v>0</v>
      </c>
      <c r="Q365" s="51">
        <f t="shared" si="26"/>
        <v>0</v>
      </c>
      <c r="R365" s="52">
        <f t="shared" si="27"/>
        <v>0</v>
      </c>
      <c r="S365" s="10">
        <v>5920</v>
      </c>
      <c r="T365" s="81">
        <v>592</v>
      </c>
      <c r="U365" s="52">
        <f t="shared" si="28"/>
        <v>5920</v>
      </c>
      <c r="V365" s="69">
        <f t="shared" si="29"/>
        <v>592</v>
      </c>
    </row>
    <row r="366" spans="1:22" x14ac:dyDescent="0.25">
      <c r="A366" s="2" t="s">
        <v>1580</v>
      </c>
      <c r="B366" s="2" t="s">
        <v>1608</v>
      </c>
      <c r="C366" s="3" t="s">
        <v>1609</v>
      </c>
      <c r="D366" s="1">
        <v>0</v>
      </c>
      <c r="E366" s="10">
        <v>0</v>
      </c>
      <c r="F366" s="42">
        <v>0</v>
      </c>
      <c r="G366" s="14">
        <v>0</v>
      </c>
      <c r="H366" s="10">
        <v>0</v>
      </c>
      <c r="I366" s="60">
        <v>0</v>
      </c>
      <c r="J366" s="1">
        <v>0</v>
      </c>
      <c r="K366" s="10">
        <v>0</v>
      </c>
      <c r="L366" s="42">
        <v>0</v>
      </c>
      <c r="M366" s="14">
        <v>0</v>
      </c>
      <c r="N366" s="10">
        <v>0</v>
      </c>
      <c r="O366" s="60">
        <v>0</v>
      </c>
      <c r="P366" s="15">
        <f t="shared" si="25"/>
        <v>0</v>
      </c>
      <c r="Q366" s="51">
        <f t="shared" si="26"/>
        <v>0</v>
      </c>
      <c r="R366" s="52">
        <f t="shared" si="27"/>
        <v>0</v>
      </c>
      <c r="S366" s="10">
        <v>16120</v>
      </c>
      <c r="T366" s="81">
        <v>1612</v>
      </c>
      <c r="U366" s="52">
        <f t="shared" si="28"/>
        <v>16120</v>
      </c>
      <c r="V366" s="69">
        <f t="shared" si="29"/>
        <v>1612</v>
      </c>
    </row>
    <row r="367" spans="1:22" x14ac:dyDescent="0.25">
      <c r="A367" s="4" t="s">
        <v>1140</v>
      </c>
      <c r="B367" s="4" t="s">
        <v>1141</v>
      </c>
      <c r="C367" s="5" t="s">
        <v>1142</v>
      </c>
      <c r="D367" s="1">
        <v>28600</v>
      </c>
      <c r="E367" s="10">
        <v>28600</v>
      </c>
      <c r="F367" s="42">
        <v>3</v>
      </c>
      <c r="G367" s="14">
        <v>0</v>
      </c>
      <c r="H367" s="10">
        <v>0</v>
      </c>
      <c r="I367" s="60">
        <v>0</v>
      </c>
      <c r="J367" s="1">
        <v>16400</v>
      </c>
      <c r="K367" s="10">
        <v>16400</v>
      </c>
      <c r="L367" s="42">
        <v>1</v>
      </c>
      <c r="M367" s="14">
        <v>0</v>
      </c>
      <c r="N367" s="10">
        <v>0</v>
      </c>
      <c r="O367" s="60">
        <v>0</v>
      </c>
      <c r="P367" s="15">
        <f t="shared" si="25"/>
        <v>45000</v>
      </c>
      <c r="Q367" s="51">
        <f t="shared" si="26"/>
        <v>45000</v>
      </c>
      <c r="R367" s="52">
        <f t="shared" si="27"/>
        <v>4</v>
      </c>
      <c r="S367" s="10">
        <v>41300</v>
      </c>
      <c r="T367" s="81">
        <v>837</v>
      </c>
      <c r="U367" s="52">
        <f t="shared" si="28"/>
        <v>86300</v>
      </c>
      <c r="V367" s="69">
        <f t="shared" si="29"/>
        <v>841</v>
      </c>
    </row>
    <row r="368" spans="1:22" x14ac:dyDescent="0.25">
      <c r="A368" s="2" t="s">
        <v>1140</v>
      </c>
      <c r="B368" s="2" t="s">
        <v>1143</v>
      </c>
      <c r="C368" s="3" t="s">
        <v>1144</v>
      </c>
      <c r="D368" s="1">
        <v>0</v>
      </c>
      <c r="E368" s="10">
        <v>0</v>
      </c>
      <c r="F368" s="42">
        <v>0</v>
      </c>
      <c r="G368" s="14">
        <v>0</v>
      </c>
      <c r="H368" s="10">
        <v>0</v>
      </c>
      <c r="I368" s="60">
        <v>0</v>
      </c>
      <c r="J368" s="1">
        <v>0</v>
      </c>
      <c r="K368" s="10">
        <v>0</v>
      </c>
      <c r="L368" s="42">
        <v>0</v>
      </c>
      <c r="M368" s="14">
        <v>0</v>
      </c>
      <c r="N368" s="10">
        <v>0</v>
      </c>
      <c r="O368" s="60">
        <v>0</v>
      </c>
      <c r="P368" s="15">
        <f t="shared" si="25"/>
        <v>0</v>
      </c>
      <c r="Q368" s="51">
        <f t="shared" si="26"/>
        <v>0</v>
      </c>
      <c r="R368" s="52">
        <f t="shared" si="27"/>
        <v>0</v>
      </c>
      <c r="S368" s="10">
        <v>12855</v>
      </c>
      <c r="T368" s="81">
        <v>302</v>
      </c>
      <c r="U368" s="52">
        <f t="shared" si="28"/>
        <v>12855</v>
      </c>
      <c r="V368" s="69">
        <f t="shared" si="29"/>
        <v>302</v>
      </c>
    </row>
    <row r="369" spans="1:22" x14ac:dyDescent="0.25">
      <c r="A369" s="4" t="s">
        <v>1140</v>
      </c>
      <c r="B369" s="4" t="s">
        <v>1145</v>
      </c>
      <c r="C369" s="5" t="s">
        <v>1146</v>
      </c>
      <c r="D369" s="1">
        <v>0</v>
      </c>
      <c r="E369" s="10">
        <v>0</v>
      </c>
      <c r="F369" s="42">
        <v>0</v>
      </c>
      <c r="G369" s="14">
        <v>0</v>
      </c>
      <c r="H369" s="10">
        <v>0</v>
      </c>
      <c r="I369" s="60">
        <v>0</v>
      </c>
      <c r="J369" s="1">
        <v>0</v>
      </c>
      <c r="K369" s="10">
        <v>0</v>
      </c>
      <c r="L369" s="42">
        <v>0</v>
      </c>
      <c r="M369" s="14">
        <v>0</v>
      </c>
      <c r="N369" s="10">
        <v>0</v>
      </c>
      <c r="O369" s="60">
        <v>0</v>
      </c>
      <c r="P369" s="15">
        <f t="shared" si="25"/>
        <v>0</v>
      </c>
      <c r="Q369" s="51">
        <f t="shared" si="26"/>
        <v>0</v>
      </c>
      <c r="R369" s="52">
        <f t="shared" si="27"/>
        <v>0</v>
      </c>
      <c r="S369" s="10">
        <v>14412</v>
      </c>
      <c r="T369" s="81">
        <v>317</v>
      </c>
      <c r="U369" s="52">
        <f t="shared" si="28"/>
        <v>14412</v>
      </c>
      <c r="V369" s="69">
        <f t="shared" si="29"/>
        <v>317</v>
      </c>
    </row>
    <row r="370" spans="1:22" x14ac:dyDescent="0.25">
      <c r="A370" s="2" t="s">
        <v>1140</v>
      </c>
      <c r="B370" s="2" t="s">
        <v>816</v>
      </c>
      <c r="C370" s="3" t="s">
        <v>1147</v>
      </c>
      <c r="D370" s="1">
        <v>0</v>
      </c>
      <c r="E370" s="10">
        <v>0</v>
      </c>
      <c r="F370" s="42">
        <v>0</v>
      </c>
      <c r="G370" s="14">
        <v>0</v>
      </c>
      <c r="H370" s="10">
        <v>0</v>
      </c>
      <c r="I370" s="60">
        <v>0</v>
      </c>
      <c r="J370" s="1">
        <v>0</v>
      </c>
      <c r="K370" s="10">
        <v>0</v>
      </c>
      <c r="L370" s="42">
        <v>0</v>
      </c>
      <c r="M370" s="14">
        <v>0</v>
      </c>
      <c r="N370" s="10">
        <v>0</v>
      </c>
      <c r="O370" s="60">
        <v>0</v>
      </c>
      <c r="P370" s="15">
        <f t="shared" si="25"/>
        <v>0</v>
      </c>
      <c r="Q370" s="51">
        <f t="shared" si="26"/>
        <v>0</v>
      </c>
      <c r="R370" s="52">
        <f t="shared" si="27"/>
        <v>0</v>
      </c>
      <c r="S370" s="10">
        <v>45300</v>
      </c>
      <c r="T370" s="81">
        <v>932</v>
      </c>
      <c r="U370" s="52">
        <f t="shared" si="28"/>
        <v>45300</v>
      </c>
      <c r="V370" s="69">
        <f t="shared" si="29"/>
        <v>932</v>
      </c>
    </row>
    <row r="371" spans="1:22" x14ac:dyDescent="0.25">
      <c r="A371" s="4" t="s">
        <v>1140</v>
      </c>
      <c r="B371" s="4" t="s">
        <v>521</v>
      </c>
      <c r="C371" s="5" t="s">
        <v>1148</v>
      </c>
      <c r="D371" s="1">
        <v>0</v>
      </c>
      <c r="E371" s="10">
        <v>0</v>
      </c>
      <c r="F371" s="42">
        <v>0</v>
      </c>
      <c r="G371" s="14">
        <v>0</v>
      </c>
      <c r="H371" s="10">
        <v>0</v>
      </c>
      <c r="I371" s="60">
        <v>0</v>
      </c>
      <c r="J371" s="1">
        <v>0</v>
      </c>
      <c r="K371" s="10">
        <v>0</v>
      </c>
      <c r="L371" s="42">
        <v>0</v>
      </c>
      <c r="M371" s="14">
        <v>0</v>
      </c>
      <c r="N371" s="10">
        <v>0</v>
      </c>
      <c r="O371" s="60">
        <v>0</v>
      </c>
      <c r="P371" s="15">
        <f t="shared" si="25"/>
        <v>0</v>
      </c>
      <c r="Q371" s="51">
        <f t="shared" si="26"/>
        <v>0</v>
      </c>
      <c r="R371" s="52">
        <f t="shared" si="27"/>
        <v>0</v>
      </c>
      <c r="S371" s="10">
        <v>12600</v>
      </c>
      <c r="T371" s="81">
        <v>254</v>
      </c>
      <c r="U371" s="52">
        <f t="shared" si="28"/>
        <v>12600</v>
      </c>
      <c r="V371" s="69">
        <f t="shared" si="29"/>
        <v>254</v>
      </c>
    </row>
    <row r="372" spans="1:22" x14ac:dyDescent="0.25">
      <c r="A372" s="2" t="s">
        <v>1140</v>
      </c>
      <c r="B372" s="2" t="s">
        <v>1149</v>
      </c>
      <c r="C372" s="3" t="s">
        <v>1150</v>
      </c>
      <c r="D372" s="1">
        <v>168900</v>
      </c>
      <c r="E372" s="10">
        <v>168900</v>
      </c>
      <c r="F372" s="42">
        <v>4</v>
      </c>
      <c r="G372" s="14">
        <v>0</v>
      </c>
      <c r="H372" s="10">
        <v>0</v>
      </c>
      <c r="I372" s="60">
        <v>0</v>
      </c>
      <c r="J372" s="1">
        <v>0</v>
      </c>
      <c r="K372" s="10">
        <v>0</v>
      </c>
      <c r="L372" s="42">
        <v>0</v>
      </c>
      <c r="M372" s="14">
        <v>0</v>
      </c>
      <c r="N372" s="10">
        <v>0</v>
      </c>
      <c r="O372" s="60">
        <v>0</v>
      </c>
      <c r="P372" s="15">
        <f t="shared" si="25"/>
        <v>168900</v>
      </c>
      <c r="Q372" s="51">
        <f t="shared" si="26"/>
        <v>168900</v>
      </c>
      <c r="R372" s="52">
        <f t="shared" si="27"/>
        <v>4</v>
      </c>
      <c r="S372" s="10">
        <v>23900</v>
      </c>
      <c r="T372" s="81">
        <v>536</v>
      </c>
      <c r="U372" s="52">
        <f t="shared" si="28"/>
        <v>192800</v>
      </c>
      <c r="V372" s="69">
        <f t="shared" si="29"/>
        <v>540</v>
      </c>
    </row>
    <row r="373" spans="1:22" x14ac:dyDescent="0.25">
      <c r="A373" s="4" t="s">
        <v>1140</v>
      </c>
      <c r="B373" s="4" t="s">
        <v>1151</v>
      </c>
      <c r="C373" s="5" t="s">
        <v>1152</v>
      </c>
      <c r="D373" s="1">
        <v>352000</v>
      </c>
      <c r="E373" s="10">
        <v>352000</v>
      </c>
      <c r="F373" s="42">
        <v>4</v>
      </c>
      <c r="G373" s="14">
        <v>0</v>
      </c>
      <c r="H373" s="10">
        <v>0</v>
      </c>
      <c r="I373" s="60">
        <v>0</v>
      </c>
      <c r="J373" s="1">
        <v>0</v>
      </c>
      <c r="K373" s="10">
        <v>0</v>
      </c>
      <c r="L373" s="42">
        <v>0</v>
      </c>
      <c r="M373" s="14">
        <v>0</v>
      </c>
      <c r="N373" s="10">
        <v>0</v>
      </c>
      <c r="O373" s="60">
        <v>0</v>
      </c>
      <c r="P373" s="15">
        <f t="shared" si="25"/>
        <v>352000</v>
      </c>
      <c r="Q373" s="51">
        <f t="shared" si="26"/>
        <v>352000</v>
      </c>
      <c r="R373" s="52">
        <f t="shared" si="27"/>
        <v>4</v>
      </c>
      <c r="S373" s="10">
        <v>104700</v>
      </c>
      <c r="T373" s="81">
        <v>2230</v>
      </c>
      <c r="U373" s="52">
        <f t="shared" si="28"/>
        <v>456700</v>
      </c>
      <c r="V373" s="69">
        <f t="shared" si="29"/>
        <v>2234</v>
      </c>
    </row>
    <row r="374" spans="1:22" x14ac:dyDescent="0.25">
      <c r="A374" s="2" t="s">
        <v>1140</v>
      </c>
      <c r="B374" s="2" t="s">
        <v>1153</v>
      </c>
      <c r="C374" s="3" t="s">
        <v>1154</v>
      </c>
      <c r="D374" s="1">
        <v>220400</v>
      </c>
      <c r="E374" s="10">
        <v>220400</v>
      </c>
      <c r="F374" s="42">
        <v>18</v>
      </c>
      <c r="G374" s="14">
        <v>0</v>
      </c>
      <c r="H374" s="10">
        <v>0</v>
      </c>
      <c r="I374" s="60">
        <v>0</v>
      </c>
      <c r="J374" s="1">
        <v>4300</v>
      </c>
      <c r="K374" s="10">
        <v>4300</v>
      </c>
      <c r="L374" s="42">
        <v>1</v>
      </c>
      <c r="M374" s="14">
        <v>0</v>
      </c>
      <c r="N374" s="10">
        <v>0</v>
      </c>
      <c r="O374" s="60">
        <v>0</v>
      </c>
      <c r="P374" s="15">
        <f t="shared" si="25"/>
        <v>224700</v>
      </c>
      <c r="Q374" s="51">
        <f t="shared" si="26"/>
        <v>224700</v>
      </c>
      <c r="R374" s="52">
        <f t="shared" si="27"/>
        <v>19</v>
      </c>
      <c r="S374" s="10">
        <v>14750</v>
      </c>
      <c r="T374" s="81">
        <v>329</v>
      </c>
      <c r="U374" s="52">
        <f t="shared" si="28"/>
        <v>239450</v>
      </c>
      <c r="V374" s="69">
        <f t="shared" si="29"/>
        <v>348</v>
      </c>
    </row>
    <row r="375" spans="1:22" x14ac:dyDescent="0.25">
      <c r="A375" s="4" t="s">
        <v>1140</v>
      </c>
      <c r="B375" s="4" t="s">
        <v>1155</v>
      </c>
      <c r="C375" s="5" t="s">
        <v>1156</v>
      </c>
      <c r="D375" s="1">
        <v>263000</v>
      </c>
      <c r="E375" s="10">
        <v>263000</v>
      </c>
      <c r="F375" s="42">
        <v>18</v>
      </c>
      <c r="G375" s="14">
        <v>1107000</v>
      </c>
      <c r="H375" s="10">
        <v>950000</v>
      </c>
      <c r="I375" s="60">
        <v>1</v>
      </c>
      <c r="J375" s="1">
        <v>6539000</v>
      </c>
      <c r="K375" s="10">
        <v>6539000</v>
      </c>
      <c r="L375" s="42">
        <v>4</v>
      </c>
      <c r="M375" s="14">
        <v>0</v>
      </c>
      <c r="N375" s="10">
        <v>0</v>
      </c>
      <c r="O375" s="60">
        <v>0</v>
      </c>
      <c r="P375" s="15">
        <f t="shared" si="25"/>
        <v>7909000</v>
      </c>
      <c r="Q375" s="51">
        <f t="shared" si="26"/>
        <v>7752000</v>
      </c>
      <c r="R375" s="52">
        <f t="shared" si="27"/>
        <v>23</v>
      </c>
      <c r="S375" s="10">
        <v>33700</v>
      </c>
      <c r="T375" s="81">
        <v>753</v>
      </c>
      <c r="U375" s="52">
        <f t="shared" si="28"/>
        <v>7785700</v>
      </c>
      <c r="V375" s="69">
        <f t="shared" si="29"/>
        <v>776</v>
      </c>
    </row>
    <row r="376" spans="1:22" x14ac:dyDescent="0.25">
      <c r="A376" s="2" t="s">
        <v>1140</v>
      </c>
      <c r="B376" s="2" t="s">
        <v>1157</v>
      </c>
      <c r="C376" s="3" t="s">
        <v>1158</v>
      </c>
      <c r="D376" s="1">
        <v>0</v>
      </c>
      <c r="E376" s="10">
        <v>0</v>
      </c>
      <c r="F376" s="42">
        <v>0</v>
      </c>
      <c r="G376" s="14">
        <v>0</v>
      </c>
      <c r="H376" s="10">
        <v>0</v>
      </c>
      <c r="I376" s="60">
        <v>0</v>
      </c>
      <c r="J376" s="1">
        <v>0</v>
      </c>
      <c r="K376" s="10">
        <v>0</v>
      </c>
      <c r="L376" s="42">
        <v>0</v>
      </c>
      <c r="M376" s="14">
        <v>0</v>
      </c>
      <c r="N376" s="10">
        <v>0</v>
      </c>
      <c r="O376" s="60">
        <v>0</v>
      </c>
      <c r="P376" s="15">
        <f t="shared" si="25"/>
        <v>0</v>
      </c>
      <c r="Q376" s="51">
        <f t="shared" si="26"/>
        <v>0</v>
      </c>
      <c r="R376" s="52">
        <f t="shared" si="27"/>
        <v>0</v>
      </c>
      <c r="S376" s="10">
        <v>13234</v>
      </c>
      <c r="T376" s="81">
        <v>282</v>
      </c>
      <c r="U376" s="52">
        <f t="shared" si="28"/>
        <v>13234</v>
      </c>
      <c r="V376" s="69">
        <f t="shared" si="29"/>
        <v>282</v>
      </c>
    </row>
    <row r="377" spans="1:22" x14ac:dyDescent="0.25">
      <c r="A377" s="4" t="s">
        <v>1140</v>
      </c>
      <c r="B377" s="4" t="s">
        <v>1159</v>
      </c>
      <c r="C377" s="5" t="s">
        <v>1160</v>
      </c>
      <c r="D377" s="1">
        <v>7450</v>
      </c>
      <c r="E377" s="10">
        <v>7450</v>
      </c>
      <c r="F377" s="42">
        <v>2</v>
      </c>
      <c r="G377" s="14">
        <v>0</v>
      </c>
      <c r="H377" s="10">
        <v>0</v>
      </c>
      <c r="I377" s="60">
        <v>0</v>
      </c>
      <c r="J377" s="1">
        <v>31000</v>
      </c>
      <c r="K377" s="10">
        <v>31000</v>
      </c>
      <c r="L377" s="42">
        <v>3</v>
      </c>
      <c r="M377" s="14">
        <v>0</v>
      </c>
      <c r="N377" s="10">
        <v>0</v>
      </c>
      <c r="O377" s="60">
        <v>0</v>
      </c>
      <c r="P377" s="15">
        <f t="shared" si="25"/>
        <v>38450</v>
      </c>
      <c r="Q377" s="51">
        <f t="shared" si="26"/>
        <v>38450</v>
      </c>
      <c r="R377" s="52">
        <f t="shared" si="27"/>
        <v>5</v>
      </c>
      <c r="S377" s="10">
        <v>21900</v>
      </c>
      <c r="T377" s="81">
        <v>439</v>
      </c>
      <c r="U377" s="52">
        <f t="shared" si="28"/>
        <v>60350</v>
      </c>
      <c r="V377" s="69">
        <f t="shared" si="29"/>
        <v>444</v>
      </c>
    </row>
    <row r="378" spans="1:22" x14ac:dyDescent="0.25">
      <c r="A378" s="2" t="s">
        <v>1140</v>
      </c>
      <c r="B378" s="2" t="s">
        <v>1161</v>
      </c>
      <c r="C378" s="3" t="s">
        <v>1162</v>
      </c>
      <c r="D378" s="1">
        <v>0</v>
      </c>
      <c r="E378" s="10">
        <v>0</v>
      </c>
      <c r="F378" s="42">
        <v>0</v>
      </c>
      <c r="G378" s="14">
        <v>0</v>
      </c>
      <c r="H378" s="10">
        <v>0</v>
      </c>
      <c r="I378" s="60">
        <v>0</v>
      </c>
      <c r="J378" s="1">
        <v>0</v>
      </c>
      <c r="K378" s="10">
        <v>0</v>
      </c>
      <c r="L378" s="42">
        <v>0</v>
      </c>
      <c r="M378" s="14">
        <v>0</v>
      </c>
      <c r="N378" s="10">
        <v>0</v>
      </c>
      <c r="O378" s="60">
        <v>0</v>
      </c>
      <c r="P378" s="15">
        <f t="shared" si="25"/>
        <v>0</v>
      </c>
      <c r="Q378" s="51">
        <f t="shared" si="26"/>
        <v>0</v>
      </c>
      <c r="R378" s="52">
        <f t="shared" si="27"/>
        <v>0</v>
      </c>
      <c r="S378" s="10">
        <v>10210</v>
      </c>
      <c r="T378" s="81">
        <v>226</v>
      </c>
      <c r="U378" s="52">
        <f t="shared" si="28"/>
        <v>10210</v>
      </c>
      <c r="V378" s="69">
        <f t="shared" si="29"/>
        <v>226</v>
      </c>
    </row>
    <row r="379" spans="1:22" x14ac:dyDescent="0.25">
      <c r="A379" s="4" t="s">
        <v>1140</v>
      </c>
      <c r="B379" s="4" t="s">
        <v>1163</v>
      </c>
      <c r="C379" s="5" t="s">
        <v>1164</v>
      </c>
      <c r="D379" s="1">
        <v>2950</v>
      </c>
      <c r="E379" s="10">
        <v>2950</v>
      </c>
      <c r="F379" s="42">
        <v>1</v>
      </c>
      <c r="G379" s="14">
        <v>0</v>
      </c>
      <c r="H379" s="10">
        <v>0</v>
      </c>
      <c r="I379" s="60">
        <v>0</v>
      </c>
      <c r="J379" s="1">
        <v>0</v>
      </c>
      <c r="K379" s="10">
        <v>0</v>
      </c>
      <c r="L379" s="42">
        <v>0</v>
      </c>
      <c r="M379" s="14">
        <v>0</v>
      </c>
      <c r="N379" s="10">
        <v>0</v>
      </c>
      <c r="O379" s="60">
        <v>0</v>
      </c>
      <c r="P379" s="15">
        <f t="shared" si="25"/>
        <v>2950</v>
      </c>
      <c r="Q379" s="51">
        <f t="shared" si="26"/>
        <v>2950</v>
      </c>
      <c r="R379" s="52">
        <f t="shared" si="27"/>
        <v>1</v>
      </c>
      <c r="S379" s="10">
        <v>144352</v>
      </c>
      <c r="T379" s="81">
        <v>2980</v>
      </c>
      <c r="U379" s="52">
        <f t="shared" si="28"/>
        <v>147302</v>
      </c>
      <c r="V379" s="69">
        <f t="shared" si="29"/>
        <v>2981</v>
      </c>
    </row>
    <row r="380" spans="1:22" x14ac:dyDescent="0.25">
      <c r="A380" s="2" t="s">
        <v>1140</v>
      </c>
      <c r="B380" s="2" t="s">
        <v>1165</v>
      </c>
      <c r="C380" s="3" t="s">
        <v>1166</v>
      </c>
      <c r="D380" s="1">
        <v>0</v>
      </c>
      <c r="E380" s="10">
        <v>0</v>
      </c>
      <c r="F380" s="42">
        <v>0</v>
      </c>
      <c r="G380" s="14">
        <v>0</v>
      </c>
      <c r="H380" s="10">
        <v>0</v>
      </c>
      <c r="I380" s="60">
        <v>0</v>
      </c>
      <c r="J380" s="1">
        <v>0</v>
      </c>
      <c r="K380" s="10">
        <v>0</v>
      </c>
      <c r="L380" s="42">
        <v>0</v>
      </c>
      <c r="M380" s="14">
        <v>0</v>
      </c>
      <c r="N380" s="10">
        <v>0</v>
      </c>
      <c r="O380" s="60">
        <v>0</v>
      </c>
      <c r="P380" s="15">
        <f t="shared" si="25"/>
        <v>0</v>
      </c>
      <c r="Q380" s="51">
        <f t="shared" si="26"/>
        <v>0</v>
      </c>
      <c r="R380" s="52">
        <f t="shared" si="27"/>
        <v>0</v>
      </c>
      <c r="S380" s="10">
        <v>1103</v>
      </c>
      <c r="T380" s="81">
        <v>23</v>
      </c>
      <c r="U380" s="52">
        <f t="shared" si="28"/>
        <v>1103</v>
      </c>
      <c r="V380" s="69">
        <f t="shared" si="29"/>
        <v>23</v>
      </c>
    </row>
    <row r="381" spans="1:22" x14ac:dyDescent="0.25">
      <c r="A381" s="4" t="s">
        <v>1140</v>
      </c>
      <c r="B381" s="4" t="s">
        <v>1167</v>
      </c>
      <c r="C381" s="5" t="s">
        <v>1168</v>
      </c>
      <c r="D381" s="1">
        <v>0</v>
      </c>
      <c r="E381" s="10">
        <v>0</v>
      </c>
      <c r="F381" s="42">
        <v>0</v>
      </c>
      <c r="G381" s="14">
        <v>0</v>
      </c>
      <c r="H381" s="10">
        <v>0</v>
      </c>
      <c r="I381" s="60">
        <v>0</v>
      </c>
      <c r="J381" s="1">
        <v>0</v>
      </c>
      <c r="K381" s="10">
        <v>0</v>
      </c>
      <c r="L381" s="42">
        <v>0</v>
      </c>
      <c r="M381" s="14">
        <v>0</v>
      </c>
      <c r="N381" s="10">
        <v>0</v>
      </c>
      <c r="O381" s="60">
        <v>0</v>
      </c>
      <c r="P381" s="15">
        <f t="shared" si="25"/>
        <v>0</v>
      </c>
      <c r="Q381" s="51">
        <f t="shared" si="26"/>
        <v>0</v>
      </c>
      <c r="R381" s="52">
        <f t="shared" si="27"/>
        <v>0</v>
      </c>
      <c r="S381" s="10">
        <v>6380</v>
      </c>
      <c r="T381" s="81">
        <v>143</v>
      </c>
      <c r="U381" s="52">
        <f t="shared" si="28"/>
        <v>6380</v>
      </c>
      <c r="V381" s="69">
        <f t="shared" si="29"/>
        <v>143</v>
      </c>
    </row>
    <row r="382" spans="1:22" x14ac:dyDescent="0.25">
      <c r="A382" s="2" t="s">
        <v>1140</v>
      </c>
      <c r="B382" s="2" t="s">
        <v>1169</v>
      </c>
      <c r="C382" s="3" t="s">
        <v>1170</v>
      </c>
      <c r="D382" s="1">
        <v>0</v>
      </c>
      <c r="E382" s="10">
        <v>0</v>
      </c>
      <c r="F382" s="42">
        <v>0</v>
      </c>
      <c r="G382" s="14">
        <v>0</v>
      </c>
      <c r="H382" s="10">
        <v>0</v>
      </c>
      <c r="I382" s="60">
        <v>0</v>
      </c>
      <c r="J382" s="1">
        <v>0</v>
      </c>
      <c r="K382" s="10">
        <v>0</v>
      </c>
      <c r="L382" s="42">
        <v>0</v>
      </c>
      <c r="M382" s="14">
        <v>0</v>
      </c>
      <c r="N382" s="10">
        <v>0</v>
      </c>
      <c r="O382" s="60">
        <v>0</v>
      </c>
      <c r="P382" s="15">
        <f t="shared" si="25"/>
        <v>0</v>
      </c>
      <c r="Q382" s="51">
        <f t="shared" si="26"/>
        <v>0</v>
      </c>
      <c r="R382" s="52">
        <f t="shared" si="27"/>
        <v>0</v>
      </c>
      <c r="S382" s="10">
        <v>15616</v>
      </c>
      <c r="T382" s="81">
        <v>363</v>
      </c>
      <c r="U382" s="52">
        <f t="shared" si="28"/>
        <v>15616</v>
      </c>
      <c r="V382" s="69">
        <f t="shared" si="29"/>
        <v>363</v>
      </c>
    </row>
    <row r="383" spans="1:22" x14ac:dyDescent="0.25">
      <c r="A383" s="4" t="s">
        <v>1140</v>
      </c>
      <c r="B383" s="4" t="s">
        <v>1171</v>
      </c>
      <c r="C383" s="5" t="s">
        <v>1172</v>
      </c>
      <c r="D383" s="1">
        <v>0</v>
      </c>
      <c r="E383" s="10">
        <v>0</v>
      </c>
      <c r="F383" s="42">
        <v>0</v>
      </c>
      <c r="G383" s="14">
        <v>0</v>
      </c>
      <c r="H383" s="10">
        <v>0</v>
      </c>
      <c r="I383" s="60">
        <v>0</v>
      </c>
      <c r="J383" s="1">
        <v>0</v>
      </c>
      <c r="K383" s="10">
        <v>0</v>
      </c>
      <c r="L383" s="42">
        <v>0</v>
      </c>
      <c r="M383" s="14">
        <v>0</v>
      </c>
      <c r="N383" s="10">
        <v>0</v>
      </c>
      <c r="O383" s="60">
        <v>0</v>
      </c>
      <c r="P383" s="15">
        <f t="shared" si="25"/>
        <v>0</v>
      </c>
      <c r="Q383" s="51">
        <f t="shared" si="26"/>
        <v>0</v>
      </c>
      <c r="R383" s="52">
        <f t="shared" si="27"/>
        <v>0</v>
      </c>
      <c r="S383" s="10">
        <v>11432</v>
      </c>
      <c r="T383" s="81">
        <v>261</v>
      </c>
      <c r="U383" s="52">
        <f t="shared" si="28"/>
        <v>11432</v>
      </c>
      <c r="V383" s="69">
        <f t="shared" si="29"/>
        <v>261</v>
      </c>
    </row>
    <row r="384" spans="1:22" x14ac:dyDescent="0.25">
      <c r="A384" s="2" t="s">
        <v>1140</v>
      </c>
      <c r="B384" s="2" t="s">
        <v>454</v>
      </c>
      <c r="C384" s="3" t="s">
        <v>1173</v>
      </c>
      <c r="D384" s="1">
        <v>0</v>
      </c>
      <c r="E384" s="10">
        <v>0</v>
      </c>
      <c r="F384" s="42">
        <v>0</v>
      </c>
      <c r="G384" s="14">
        <v>0</v>
      </c>
      <c r="H384" s="10">
        <v>0</v>
      </c>
      <c r="I384" s="60">
        <v>0</v>
      </c>
      <c r="J384" s="1">
        <v>0</v>
      </c>
      <c r="K384" s="10">
        <v>0</v>
      </c>
      <c r="L384" s="42">
        <v>0</v>
      </c>
      <c r="M384" s="14">
        <v>0</v>
      </c>
      <c r="N384" s="10">
        <v>0</v>
      </c>
      <c r="O384" s="60">
        <v>0</v>
      </c>
      <c r="P384" s="15">
        <f t="shared" si="25"/>
        <v>0</v>
      </c>
      <c r="Q384" s="51">
        <f t="shared" si="26"/>
        <v>0</v>
      </c>
      <c r="R384" s="52">
        <f t="shared" si="27"/>
        <v>0</v>
      </c>
      <c r="S384" s="10">
        <v>8343</v>
      </c>
      <c r="T384" s="81">
        <v>189</v>
      </c>
      <c r="U384" s="52">
        <f t="shared" si="28"/>
        <v>8343</v>
      </c>
      <c r="V384" s="69">
        <f t="shared" si="29"/>
        <v>189</v>
      </c>
    </row>
    <row r="385" spans="1:22" x14ac:dyDescent="0.25">
      <c r="A385" s="4" t="s">
        <v>1140</v>
      </c>
      <c r="B385" s="4" t="s">
        <v>1174</v>
      </c>
      <c r="C385" s="5" t="s">
        <v>1175</v>
      </c>
      <c r="D385" s="1">
        <v>0</v>
      </c>
      <c r="E385" s="10">
        <v>0</v>
      </c>
      <c r="F385" s="42">
        <v>0</v>
      </c>
      <c r="G385" s="14">
        <v>0</v>
      </c>
      <c r="H385" s="10">
        <v>0</v>
      </c>
      <c r="I385" s="60">
        <v>0</v>
      </c>
      <c r="J385" s="1">
        <v>0</v>
      </c>
      <c r="K385" s="10">
        <v>0</v>
      </c>
      <c r="L385" s="42">
        <v>0</v>
      </c>
      <c r="M385" s="14">
        <v>0</v>
      </c>
      <c r="N385" s="10">
        <v>0</v>
      </c>
      <c r="O385" s="60">
        <v>0</v>
      </c>
      <c r="P385" s="15">
        <f t="shared" si="25"/>
        <v>0</v>
      </c>
      <c r="Q385" s="51">
        <f t="shared" si="26"/>
        <v>0</v>
      </c>
      <c r="R385" s="52">
        <f t="shared" si="27"/>
        <v>0</v>
      </c>
      <c r="S385" s="10">
        <v>943</v>
      </c>
      <c r="T385" s="81">
        <v>19</v>
      </c>
      <c r="U385" s="52">
        <f t="shared" si="28"/>
        <v>943</v>
      </c>
      <c r="V385" s="69">
        <f t="shared" si="29"/>
        <v>19</v>
      </c>
    </row>
    <row r="386" spans="1:22" x14ac:dyDescent="0.25">
      <c r="A386" s="2" t="s">
        <v>1140</v>
      </c>
      <c r="B386" s="2" t="s">
        <v>1176</v>
      </c>
      <c r="C386" s="3" t="s">
        <v>1177</v>
      </c>
      <c r="D386" s="1">
        <v>0</v>
      </c>
      <c r="E386" s="10">
        <v>0</v>
      </c>
      <c r="F386" s="42">
        <v>0</v>
      </c>
      <c r="G386" s="14">
        <v>0</v>
      </c>
      <c r="H386" s="10">
        <v>0</v>
      </c>
      <c r="I386" s="60">
        <v>0</v>
      </c>
      <c r="J386" s="1">
        <v>0</v>
      </c>
      <c r="K386" s="10">
        <v>0</v>
      </c>
      <c r="L386" s="42">
        <v>0</v>
      </c>
      <c r="M386" s="14">
        <v>0</v>
      </c>
      <c r="N386" s="10">
        <v>0</v>
      </c>
      <c r="O386" s="60">
        <v>0</v>
      </c>
      <c r="P386" s="15">
        <f t="shared" si="25"/>
        <v>0</v>
      </c>
      <c r="Q386" s="51">
        <f t="shared" si="26"/>
        <v>0</v>
      </c>
      <c r="R386" s="52">
        <f t="shared" si="27"/>
        <v>0</v>
      </c>
      <c r="S386" s="10">
        <v>54382</v>
      </c>
      <c r="T386" s="81">
        <v>1143</v>
      </c>
      <c r="U386" s="52">
        <f t="shared" si="28"/>
        <v>54382</v>
      </c>
      <c r="V386" s="69">
        <f t="shared" si="29"/>
        <v>1143</v>
      </c>
    </row>
    <row r="387" spans="1:22" x14ac:dyDescent="0.25">
      <c r="A387" s="4" t="s">
        <v>1140</v>
      </c>
      <c r="B387" s="4" t="s">
        <v>1178</v>
      </c>
      <c r="C387" s="5" t="s">
        <v>1179</v>
      </c>
      <c r="D387" s="1">
        <v>121000</v>
      </c>
      <c r="E387" s="10">
        <v>121000</v>
      </c>
      <c r="F387" s="42">
        <v>2</v>
      </c>
      <c r="G387" s="14">
        <v>0</v>
      </c>
      <c r="H387" s="10">
        <v>0</v>
      </c>
      <c r="I387" s="60">
        <v>0</v>
      </c>
      <c r="J387" s="1">
        <v>0</v>
      </c>
      <c r="K387" s="10">
        <v>0</v>
      </c>
      <c r="L387" s="42">
        <v>0</v>
      </c>
      <c r="M387" s="14">
        <v>0</v>
      </c>
      <c r="N387" s="10">
        <v>0</v>
      </c>
      <c r="O387" s="60">
        <v>0</v>
      </c>
      <c r="P387" s="15">
        <f t="shared" si="25"/>
        <v>121000</v>
      </c>
      <c r="Q387" s="51">
        <f t="shared" si="26"/>
        <v>121000</v>
      </c>
      <c r="R387" s="52">
        <f t="shared" si="27"/>
        <v>2</v>
      </c>
      <c r="S387" s="10">
        <v>8350</v>
      </c>
      <c r="T387" s="81">
        <v>178</v>
      </c>
      <c r="U387" s="52">
        <f t="shared" si="28"/>
        <v>129350</v>
      </c>
      <c r="V387" s="69">
        <f t="shared" si="29"/>
        <v>180</v>
      </c>
    </row>
    <row r="388" spans="1:22" x14ac:dyDescent="0.25">
      <c r="A388" s="2" t="s">
        <v>1140</v>
      </c>
      <c r="B388" s="2" t="s">
        <v>526</v>
      </c>
      <c r="C388" s="3" t="s">
        <v>1180</v>
      </c>
      <c r="D388" s="1">
        <v>0</v>
      </c>
      <c r="E388" s="10">
        <v>0</v>
      </c>
      <c r="F388" s="42">
        <v>0</v>
      </c>
      <c r="G388" s="14">
        <v>0</v>
      </c>
      <c r="H388" s="10">
        <v>0</v>
      </c>
      <c r="I388" s="60">
        <v>0</v>
      </c>
      <c r="J388" s="1">
        <v>0</v>
      </c>
      <c r="K388" s="10">
        <v>0</v>
      </c>
      <c r="L388" s="42">
        <v>0</v>
      </c>
      <c r="M388" s="14">
        <v>0</v>
      </c>
      <c r="N388" s="10">
        <v>0</v>
      </c>
      <c r="O388" s="60">
        <v>0</v>
      </c>
      <c r="P388" s="15">
        <f t="shared" si="25"/>
        <v>0</v>
      </c>
      <c r="Q388" s="51">
        <f t="shared" si="26"/>
        <v>0</v>
      </c>
      <c r="R388" s="52">
        <f t="shared" si="27"/>
        <v>0</v>
      </c>
      <c r="S388" s="10">
        <v>15430</v>
      </c>
      <c r="T388" s="81">
        <v>319</v>
      </c>
      <c r="U388" s="52">
        <f t="shared" si="28"/>
        <v>15430</v>
      </c>
      <c r="V388" s="69">
        <f t="shared" si="29"/>
        <v>319</v>
      </c>
    </row>
    <row r="389" spans="1:22" x14ac:dyDescent="0.25">
      <c r="A389" s="4" t="s">
        <v>1140</v>
      </c>
      <c r="B389" s="4" t="s">
        <v>1181</v>
      </c>
      <c r="C389" s="5" t="s">
        <v>1182</v>
      </c>
      <c r="D389" s="1">
        <v>0</v>
      </c>
      <c r="E389" s="10">
        <v>0</v>
      </c>
      <c r="F389" s="42">
        <v>0</v>
      </c>
      <c r="G389" s="14">
        <v>0</v>
      </c>
      <c r="H389" s="10">
        <v>0</v>
      </c>
      <c r="I389" s="60">
        <v>0</v>
      </c>
      <c r="J389" s="1">
        <v>0</v>
      </c>
      <c r="K389" s="10">
        <v>0</v>
      </c>
      <c r="L389" s="42">
        <v>0</v>
      </c>
      <c r="M389" s="14">
        <v>0</v>
      </c>
      <c r="N389" s="10">
        <v>0</v>
      </c>
      <c r="O389" s="60">
        <v>0</v>
      </c>
      <c r="P389" s="15">
        <f t="shared" si="25"/>
        <v>0</v>
      </c>
      <c r="Q389" s="51">
        <f t="shared" si="26"/>
        <v>0</v>
      </c>
      <c r="R389" s="52">
        <f t="shared" si="27"/>
        <v>0</v>
      </c>
      <c r="S389" s="10">
        <v>1143</v>
      </c>
      <c r="T389" s="81">
        <v>24</v>
      </c>
      <c r="U389" s="52">
        <f t="shared" si="28"/>
        <v>1143</v>
      </c>
      <c r="V389" s="69">
        <f t="shared" si="29"/>
        <v>24</v>
      </c>
    </row>
    <row r="390" spans="1:22" x14ac:dyDescent="0.25">
      <c r="A390" s="2" t="s">
        <v>1140</v>
      </c>
      <c r="B390" s="2" t="s">
        <v>419</v>
      </c>
      <c r="C390" s="3" t="s">
        <v>1183</v>
      </c>
      <c r="D390" s="1">
        <v>0</v>
      </c>
      <c r="E390" s="10">
        <v>0</v>
      </c>
      <c r="F390" s="42">
        <v>0</v>
      </c>
      <c r="G390" s="14">
        <v>0</v>
      </c>
      <c r="H390" s="10">
        <v>0</v>
      </c>
      <c r="I390" s="60">
        <v>0</v>
      </c>
      <c r="J390" s="1">
        <v>0</v>
      </c>
      <c r="K390" s="10">
        <v>0</v>
      </c>
      <c r="L390" s="42">
        <v>0</v>
      </c>
      <c r="M390" s="14">
        <v>0</v>
      </c>
      <c r="N390" s="10">
        <v>0</v>
      </c>
      <c r="O390" s="60">
        <v>0</v>
      </c>
      <c r="P390" s="15">
        <f t="shared" ref="P390:P453" si="30">D390+G390+J390+M390</f>
        <v>0</v>
      </c>
      <c r="Q390" s="51">
        <f t="shared" ref="Q390:Q453" si="31">E390+H390+K390+N390</f>
        <v>0</v>
      </c>
      <c r="R390" s="52">
        <f t="shared" ref="R390:R453" si="32">F390+I390+L390+O390</f>
        <v>0</v>
      </c>
      <c r="S390" s="10">
        <v>341</v>
      </c>
      <c r="T390" s="81">
        <v>7</v>
      </c>
      <c r="U390" s="52">
        <f t="shared" ref="U390:U453" si="33">Q390+S390</f>
        <v>341</v>
      </c>
      <c r="V390" s="69">
        <f t="shared" ref="V390:V453" si="34">R390+T390</f>
        <v>7</v>
      </c>
    </row>
    <row r="391" spans="1:22" x14ac:dyDescent="0.25">
      <c r="A391" s="4" t="s">
        <v>1140</v>
      </c>
      <c r="B391" s="4" t="s">
        <v>1184</v>
      </c>
      <c r="C391" s="5" t="s">
        <v>1185</v>
      </c>
      <c r="D391" s="1">
        <v>0</v>
      </c>
      <c r="E391" s="10">
        <v>0</v>
      </c>
      <c r="F391" s="42">
        <v>0</v>
      </c>
      <c r="G391" s="14">
        <v>0</v>
      </c>
      <c r="H391" s="10">
        <v>0</v>
      </c>
      <c r="I391" s="60">
        <v>0</v>
      </c>
      <c r="J391" s="1">
        <v>0</v>
      </c>
      <c r="K391" s="10">
        <v>0</v>
      </c>
      <c r="L391" s="42">
        <v>0</v>
      </c>
      <c r="M391" s="14">
        <v>0</v>
      </c>
      <c r="N391" s="10">
        <v>0</v>
      </c>
      <c r="O391" s="60">
        <v>0</v>
      </c>
      <c r="P391" s="15">
        <f t="shared" si="30"/>
        <v>0</v>
      </c>
      <c r="Q391" s="51">
        <f t="shared" si="31"/>
        <v>0</v>
      </c>
      <c r="R391" s="52">
        <f t="shared" si="32"/>
        <v>0</v>
      </c>
      <c r="S391" s="10">
        <v>19450</v>
      </c>
      <c r="T391" s="81">
        <v>391</v>
      </c>
      <c r="U391" s="52">
        <f t="shared" si="33"/>
        <v>19450</v>
      </c>
      <c r="V391" s="69">
        <f t="shared" si="34"/>
        <v>391</v>
      </c>
    </row>
    <row r="392" spans="1:22" x14ac:dyDescent="0.25">
      <c r="A392" s="2" t="s">
        <v>1140</v>
      </c>
      <c r="B392" s="2" t="s">
        <v>1186</v>
      </c>
      <c r="C392" s="3" t="s">
        <v>1187</v>
      </c>
      <c r="D392" s="1">
        <v>0</v>
      </c>
      <c r="E392" s="10">
        <v>0</v>
      </c>
      <c r="F392" s="42">
        <v>0</v>
      </c>
      <c r="G392" s="14">
        <v>0</v>
      </c>
      <c r="H392" s="10">
        <v>0</v>
      </c>
      <c r="I392" s="60">
        <v>0</v>
      </c>
      <c r="J392" s="1">
        <v>0</v>
      </c>
      <c r="K392" s="10">
        <v>0</v>
      </c>
      <c r="L392" s="42">
        <v>0</v>
      </c>
      <c r="M392" s="14">
        <v>0</v>
      </c>
      <c r="N392" s="10">
        <v>0</v>
      </c>
      <c r="O392" s="60">
        <v>0</v>
      </c>
      <c r="P392" s="15">
        <f t="shared" si="30"/>
        <v>0</v>
      </c>
      <c r="Q392" s="51">
        <f t="shared" si="31"/>
        <v>0</v>
      </c>
      <c r="R392" s="52">
        <f t="shared" si="32"/>
        <v>0</v>
      </c>
      <c r="S392" s="10">
        <v>16823</v>
      </c>
      <c r="T392" s="81">
        <v>358</v>
      </c>
      <c r="U392" s="52">
        <f t="shared" si="33"/>
        <v>16823</v>
      </c>
      <c r="V392" s="69">
        <f t="shared" si="34"/>
        <v>358</v>
      </c>
    </row>
    <row r="393" spans="1:22" x14ac:dyDescent="0.25">
      <c r="A393" s="4" t="s">
        <v>1140</v>
      </c>
      <c r="B393" s="4" t="s">
        <v>1188</v>
      </c>
      <c r="C393" s="5" t="s">
        <v>1189</v>
      </c>
      <c r="D393" s="1">
        <v>4700</v>
      </c>
      <c r="E393" s="10">
        <v>4700</v>
      </c>
      <c r="F393" s="42">
        <v>2</v>
      </c>
      <c r="G393" s="14">
        <v>0</v>
      </c>
      <c r="H393" s="10">
        <v>0</v>
      </c>
      <c r="I393" s="60">
        <v>0</v>
      </c>
      <c r="J393" s="1">
        <v>2000</v>
      </c>
      <c r="K393" s="10">
        <v>2000</v>
      </c>
      <c r="L393" s="42">
        <v>1</v>
      </c>
      <c r="M393" s="14">
        <v>0</v>
      </c>
      <c r="N393" s="10">
        <v>0</v>
      </c>
      <c r="O393" s="60">
        <v>0</v>
      </c>
      <c r="P393" s="15">
        <f t="shared" si="30"/>
        <v>6700</v>
      </c>
      <c r="Q393" s="51">
        <f t="shared" si="31"/>
        <v>6700</v>
      </c>
      <c r="R393" s="52">
        <f t="shared" si="32"/>
        <v>3</v>
      </c>
      <c r="S393" s="10">
        <v>12380</v>
      </c>
      <c r="T393" s="81">
        <v>296</v>
      </c>
      <c r="U393" s="52">
        <f t="shared" si="33"/>
        <v>19080</v>
      </c>
      <c r="V393" s="69">
        <f t="shared" si="34"/>
        <v>299</v>
      </c>
    </row>
    <row r="394" spans="1:22" x14ac:dyDescent="0.25">
      <c r="A394" s="2" t="s">
        <v>1140</v>
      </c>
      <c r="B394" s="2" t="s">
        <v>1190</v>
      </c>
      <c r="C394" s="3" t="s">
        <v>1191</v>
      </c>
      <c r="D394" s="1">
        <v>305000</v>
      </c>
      <c r="E394" s="10">
        <v>305000</v>
      </c>
      <c r="F394" s="42">
        <v>4</v>
      </c>
      <c r="G394" s="14">
        <v>0</v>
      </c>
      <c r="H394" s="10">
        <v>0</v>
      </c>
      <c r="I394" s="60">
        <v>0</v>
      </c>
      <c r="J394" s="1">
        <v>0</v>
      </c>
      <c r="K394" s="10">
        <v>0</v>
      </c>
      <c r="L394" s="42">
        <v>0</v>
      </c>
      <c r="M394" s="14">
        <v>0</v>
      </c>
      <c r="N394" s="10">
        <v>0</v>
      </c>
      <c r="O394" s="60">
        <v>0</v>
      </c>
      <c r="P394" s="15">
        <f t="shared" si="30"/>
        <v>305000</v>
      </c>
      <c r="Q394" s="51">
        <f t="shared" si="31"/>
        <v>305000</v>
      </c>
      <c r="R394" s="52">
        <f t="shared" si="32"/>
        <v>4</v>
      </c>
      <c r="S394" s="10">
        <v>35670</v>
      </c>
      <c r="T394" s="81">
        <v>722</v>
      </c>
      <c r="U394" s="52">
        <f t="shared" si="33"/>
        <v>340670</v>
      </c>
      <c r="V394" s="69">
        <f t="shared" si="34"/>
        <v>726</v>
      </c>
    </row>
    <row r="395" spans="1:22" x14ac:dyDescent="0.25">
      <c r="A395" s="4" t="s">
        <v>1140</v>
      </c>
      <c r="B395" s="4" t="s">
        <v>1192</v>
      </c>
      <c r="C395" s="5" t="s">
        <v>1193</v>
      </c>
      <c r="D395" s="1">
        <v>0</v>
      </c>
      <c r="E395" s="10">
        <v>0</v>
      </c>
      <c r="F395" s="42">
        <v>0</v>
      </c>
      <c r="G395" s="14">
        <v>0</v>
      </c>
      <c r="H395" s="10">
        <v>0</v>
      </c>
      <c r="I395" s="60">
        <v>0</v>
      </c>
      <c r="J395" s="1">
        <v>0</v>
      </c>
      <c r="K395" s="10">
        <v>0</v>
      </c>
      <c r="L395" s="42">
        <v>0</v>
      </c>
      <c r="M395" s="14">
        <v>0</v>
      </c>
      <c r="N395" s="10">
        <v>0</v>
      </c>
      <c r="O395" s="60">
        <v>0</v>
      </c>
      <c r="P395" s="15">
        <f t="shared" si="30"/>
        <v>0</v>
      </c>
      <c r="Q395" s="51">
        <f t="shared" si="31"/>
        <v>0</v>
      </c>
      <c r="R395" s="52">
        <f t="shared" si="32"/>
        <v>0</v>
      </c>
      <c r="S395" s="10">
        <v>3932</v>
      </c>
      <c r="T395" s="81">
        <v>86</v>
      </c>
      <c r="U395" s="52">
        <f t="shared" si="33"/>
        <v>3932</v>
      </c>
      <c r="V395" s="69">
        <f t="shared" si="34"/>
        <v>86</v>
      </c>
    </row>
    <row r="396" spans="1:22" x14ac:dyDescent="0.25">
      <c r="A396" s="2" t="s">
        <v>1140</v>
      </c>
      <c r="B396" s="2" t="s">
        <v>1194</v>
      </c>
      <c r="C396" s="3" t="s">
        <v>1195</v>
      </c>
      <c r="D396" s="1">
        <v>0</v>
      </c>
      <c r="E396" s="10">
        <v>0</v>
      </c>
      <c r="F396" s="42">
        <v>0</v>
      </c>
      <c r="G396" s="14">
        <v>0</v>
      </c>
      <c r="H396" s="10">
        <v>0</v>
      </c>
      <c r="I396" s="60">
        <v>0</v>
      </c>
      <c r="J396" s="1">
        <v>0</v>
      </c>
      <c r="K396" s="10">
        <v>0</v>
      </c>
      <c r="L396" s="42">
        <v>0</v>
      </c>
      <c r="M396" s="14">
        <v>0</v>
      </c>
      <c r="N396" s="10">
        <v>0</v>
      </c>
      <c r="O396" s="60">
        <v>0</v>
      </c>
      <c r="P396" s="15">
        <f t="shared" si="30"/>
        <v>0</v>
      </c>
      <c r="Q396" s="51">
        <f t="shared" si="31"/>
        <v>0</v>
      </c>
      <c r="R396" s="52">
        <f t="shared" si="32"/>
        <v>0</v>
      </c>
      <c r="S396" s="10">
        <v>13952</v>
      </c>
      <c r="T396" s="81">
        <v>319</v>
      </c>
      <c r="U396" s="52">
        <f t="shared" si="33"/>
        <v>13952</v>
      </c>
      <c r="V396" s="69">
        <f t="shared" si="34"/>
        <v>319</v>
      </c>
    </row>
    <row r="397" spans="1:22" x14ac:dyDescent="0.25">
      <c r="A397" s="4" t="s">
        <v>1140</v>
      </c>
      <c r="B397" s="4" t="s">
        <v>1196</v>
      </c>
      <c r="C397" s="5" t="s">
        <v>1197</v>
      </c>
      <c r="D397" s="1">
        <v>0</v>
      </c>
      <c r="E397" s="10">
        <v>0</v>
      </c>
      <c r="F397" s="42">
        <v>0</v>
      </c>
      <c r="G397" s="14">
        <v>0</v>
      </c>
      <c r="H397" s="10">
        <v>0</v>
      </c>
      <c r="I397" s="60">
        <v>0</v>
      </c>
      <c r="J397" s="1">
        <v>0</v>
      </c>
      <c r="K397" s="10">
        <v>0</v>
      </c>
      <c r="L397" s="42">
        <v>0</v>
      </c>
      <c r="M397" s="14">
        <v>0</v>
      </c>
      <c r="N397" s="10">
        <v>0</v>
      </c>
      <c r="O397" s="60">
        <v>0</v>
      </c>
      <c r="P397" s="15">
        <f t="shared" si="30"/>
        <v>0</v>
      </c>
      <c r="Q397" s="51">
        <f t="shared" si="31"/>
        <v>0</v>
      </c>
      <c r="R397" s="52">
        <f t="shared" si="32"/>
        <v>0</v>
      </c>
      <c r="S397" s="10">
        <v>9854</v>
      </c>
      <c r="T397" s="81">
        <v>216</v>
      </c>
      <c r="U397" s="52">
        <f t="shared" si="33"/>
        <v>9854</v>
      </c>
      <c r="V397" s="69">
        <f t="shared" si="34"/>
        <v>216</v>
      </c>
    </row>
    <row r="398" spans="1:22" x14ac:dyDescent="0.25">
      <c r="A398" s="2" t="s">
        <v>1140</v>
      </c>
      <c r="B398" s="2" t="s">
        <v>1198</v>
      </c>
      <c r="C398" s="3" t="s">
        <v>1199</v>
      </c>
      <c r="D398" s="1">
        <v>1800000</v>
      </c>
      <c r="E398" s="10">
        <v>1800000</v>
      </c>
      <c r="F398" s="42">
        <v>39</v>
      </c>
      <c r="G398" s="14">
        <v>0</v>
      </c>
      <c r="H398" s="10">
        <v>0</v>
      </c>
      <c r="I398" s="60">
        <v>0</v>
      </c>
      <c r="J398" s="1">
        <v>183800</v>
      </c>
      <c r="K398" s="10">
        <v>183800</v>
      </c>
      <c r="L398" s="42">
        <v>3</v>
      </c>
      <c r="M398" s="14">
        <v>0</v>
      </c>
      <c r="N398" s="10">
        <v>0</v>
      </c>
      <c r="O398" s="60">
        <v>0</v>
      </c>
      <c r="P398" s="15">
        <f t="shared" si="30"/>
        <v>1983800</v>
      </c>
      <c r="Q398" s="51">
        <f t="shared" si="31"/>
        <v>1983800</v>
      </c>
      <c r="R398" s="52">
        <f t="shared" si="32"/>
        <v>42</v>
      </c>
      <c r="S398" s="10">
        <v>20890</v>
      </c>
      <c r="T398" s="81">
        <v>423</v>
      </c>
      <c r="U398" s="52">
        <f t="shared" si="33"/>
        <v>2004690</v>
      </c>
      <c r="V398" s="69">
        <f t="shared" si="34"/>
        <v>465</v>
      </c>
    </row>
    <row r="399" spans="1:22" x14ac:dyDescent="0.25">
      <c r="A399" s="4" t="s">
        <v>1140</v>
      </c>
      <c r="B399" s="4" t="s">
        <v>1200</v>
      </c>
      <c r="C399" s="5" t="s">
        <v>1201</v>
      </c>
      <c r="D399" s="1">
        <v>0</v>
      </c>
      <c r="E399" s="10">
        <v>0</v>
      </c>
      <c r="F399" s="42">
        <v>0</v>
      </c>
      <c r="G399" s="14">
        <v>0</v>
      </c>
      <c r="H399" s="10">
        <v>0</v>
      </c>
      <c r="I399" s="60">
        <v>0</v>
      </c>
      <c r="J399" s="1">
        <v>0</v>
      </c>
      <c r="K399" s="10">
        <v>0</v>
      </c>
      <c r="L399" s="42">
        <v>0</v>
      </c>
      <c r="M399" s="14">
        <v>0</v>
      </c>
      <c r="N399" s="10">
        <v>0</v>
      </c>
      <c r="O399" s="60">
        <v>0</v>
      </c>
      <c r="P399" s="15">
        <f t="shared" si="30"/>
        <v>0</v>
      </c>
      <c r="Q399" s="51">
        <f t="shared" si="31"/>
        <v>0</v>
      </c>
      <c r="R399" s="52">
        <f t="shared" si="32"/>
        <v>0</v>
      </c>
      <c r="S399" s="10">
        <v>129000</v>
      </c>
      <c r="T399" s="81">
        <v>2996</v>
      </c>
      <c r="U399" s="52">
        <f t="shared" si="33"/>
        <v>129000</v>
      </c>
      <c r="V399" s="69">
        <f t="shared" si="34"/>
        <v>2996</v>
      </c>
    </row>
    <row r="400" spans="1:22" x14ac:dyDescent="0.25">
      <c r="A400" s="2" t="s">
        <v>1140</v>
      </c>
      <c r="B400" s="2" t="s">
        <v>1202</v>
      </c>
      <c r="C400" s="3" t="s">
        <v>1203</v>
      </c>
      <c r="D400" s="1">
        <v>0</v>
      </c>
      <c r="E400" s="10">
        <v>0</v>
      </c>
      <c r="F400" s="42">
        <v>0</v>
      </c>
      <c r="G400" s="14">
        <v>0</v>
      </c>
      <c r="H400" s="10">
        <v>0</v>
      </c>
      <c r="I400" s="60">
        <v>0</v>
      </c>
      <c r="J400" s="1">
        <v>0</v>
      </c>
      <c r="K400" s="10">
        <v>0</v>
      </c>
      <c r="L400" s="42">
        <v>0</v>
      </c>
      <c r="M400" s="14">
        <v>0</v>
      </c>
      <c r="N400" s="10">
        <v>0</v>
      </c>
      <c r="O400" s="60">
        <v>0</v>
      </c>
      <c r="P400" s="15">
        <f t="shared" si="30"/>
        <v>0</v>
      </c>
      <c r="Q400" s="51">
        <f t="shared" si="31"/>
        <v>0</v>
      </c>
      <c r="R400" s="52">
        <f t="shared" si="32"/>
        <v>0</v>
      </c>
      <c r="S400" s="10">
        <v>20032</v>
      </c>
      <c r="T400" s="81">
        <v>418</v>
      </c>
      <c r="U400" s="52">
        <f t="shared" si="33"/>
        <v>20032</v>
      </c>
      <c r="V400" s="69">
        <f t="shared" si="34"/>
        <v>418</v>
      </c>
    </row>
    <row r="401" spans="1:22" x14ac:dyDescent="0.25">
      <c r="A401" s="4" t="s">
        <v>1140</v>
      </c>
      <c r="B401" s="4" t="s">
        <v>1204</v>
      </c>
      <c r="C401" s="5" t="s">
        <v>1205</v>
      </c>
      <c r="D401" s="1">
        <v>0</v>
      </c>
      <c r="E401" s="10">
        <v>0</v>
      </c>
      <c r="F401" s="42">
        <v>0</v>
      </c>
      <c r="G401" s="14">
        <v>0</v>
      </c>
      <c r="H401" s="10">
        <v>0</v>
      </c>
      <c r="I401" s="60">
        <v>0</v>
      </c>
      <c r="J401" s="1">
        <v>0</v>
      </c>
      <c r="K401" s="10">
        <v>0</v>
      </c>
      <c r="L401" s="42">
        <v>0</v>
      </c>
      <c r="M401" s="14">
        <v>0</v>
      </c>
      <c r="N401" s="10">
        <v>0</v>
      </c>
      <c r="O401" s="60">
        <v>0</v>
      </c>
      <c r="P401" s="15">
        <f t="shared" si="30"/>
        <v>0</v>
      </c>
      <c r="Q401" s="51">
        <f t="shared" si="31"/>
        <v>0</v>
      </c>
      <c r="R401" s="52">
        <f t="shared" si="32"/>
        <v>0</v>
      </c>
      <c r="S401" s="10">
        <v>29318</v>
      </c>
      <c r="T401" s="81">
        <v>598</v>
      </c>
      <c r="U401" s="52">
        <f t="shared" si="33"/>
        <v>29318</v>
      </c>
      <c r="V401" s="69">
        <f t="shared" si="34"/>
        <v>598</v>
      </c>
    </row>
    <row r="402" spans="1:22" x14ac:dyDescent="0.25">
      <c r="A402" s="2" t="s">
        <v>1140</v>
      </c>
      <c r="B402" s="2" t="s">
        <v>1206</v>
      </c>
      <c r="C402" s="3" t="s">
        <v>1207</v>
      </c>
      <c r="D402" s="1">
        <v>0</v>
      </c>
      <c r="E402" s="10">
        <v>0</v>
      </c>
      <c r="F402" s="42">
        <v>0</v>
      </c>
      <c r="G402" s="14">
        <v>0</v>
      </c>
      <c r="H402" s="10">
        <v>0</v>
      </c>
      <c r="I402" s="60">
        <v>0</v>
      </c>
      <c r="J402" s="1">
        <v>0</v>
      </c>
      <c r="K402" s="10">
        <v>0</v>
      </c>
      <c r="L402" s="42">
        <v>0</v>
      </c>
      <c r="M402" s="14">
        <v>0</v>
      </c>
      <c r="N402" s="10">
        <v>0</v>
      </c>
      <c r="O402" s="60">
        <v>0</v>
      </c>
      <c r="P402" s="15">
        <f t="shared" si="30"/>
        <v>0</v>
      </c>
      <c r="Q402" s="51">
        <f t="shared" si="31"/>
        <v>0</v>
      </c>
      <c r="R402" s="52">
        <f t="shared" si="32"/>
        <v>0</v>
      </c>
      <c r="S402" s="10">
        <v>1124</v>
      </c>
      <c r="T402" s="81">
        <v>23</v>
      </c>
      <c r="U402" s="52">
        <f t="shared" si="33"/>
        <v>1124</v>
      </c>
      <c r="V402" s="69">
        <f t="shared" si="34"/>
        <v>23</v>
      </c>
    </row>
    <row r="403" spans="1:22" x14ac:dyDescent="0.25">
      <c r="A403" s="4" t="s">
        <v>1140</v>
      </c>
      <c r="B403" s="4" t="s">
        <v>682</v>
      </c>
      <c r="C403" s="5" t="s">
        <v>1208</v>
      </c>
      <c r="D403" s="1">
        <v>0</v>
      </c>
      <c r="E403" s="10">
        <v>0</v>
      </c>
      <c r="F403" s="42">
        <v>0</v>
      </c>
      <c r="G403" s="14">
        <v>0</v>
      </c>
      <c r="H403" s="10">
        <v>0</v>
      </c>
      <c r="I403" s="60">
        <v>0</v>
      </c>
      <c r="J403" s="1">
        <v>0</v>
      </c>
      <c r="K403" s="10">
        <v>0</v>
      </c>
      <c r="L403" s="42">
        <v>0</v>
      </c>
      <c r="M403" s="14">
        <v>0</v>
      </c>
      <c r="N403" s="10">
        <v>0</v>
      </c>
      <c r="O403" s="60">
        <v>0</v>
      </c>
      <c r="P403" s="15">
        <f t="shared" si="30"/>
        <v>0</v>
      </c>
      <c r="Q403" s="51">
        <f t="shared" si="31"/>
        <v>0</v>
      </c>
      <c r="R403" s="52">
        <f t="shared" si="32"/>
        <v>0</v>
      </c>
      <c r="S403" s="10">
        <v>9742</v>
      </c>
      <c r="T403" s="81">
        <v>214</v>
      </c>
      <c r="U403" s="52">
        <f t="shared" si="33"/>
        <v>9742</v>
      </c>
      <c r="V403" s="69">
        <f t="shared" si="34"/>
        <v>214</v>
      </c>
    </row>
    <row r="404" spans="1:22" x14ac:dyDescent="0.25">
      <c r="A404" s="2" t="s">
        <v>1140</v>
      </c>
      <c r="B404" s="2" t="s">
        <v>1209</v>
      </c>
      <c r="C404" s="3" t="s">
        <v>1210</v>
      </c>
      <c r="D404" s="1">
        <v>18700</v>
      </c>
      <c r="E404" s="10">
        <v>18700</v>
      </c>
      <c r="F404" s="42">
        <v>16</v>
      </c>
      <c r="G404" s="14">
        <v>0</v>
      </c>
      <c r="H404" s="10">
        <v>0</v>
      </c>
      <c r="I404" s="60">
        <v>0</v>
      </c>
      <c r="J404" s="1">
        <v>22500</v>
      </c>
      <c r="K404" s="10">
        <v>22500</v>
      </c>
      <c r="L404" s="42">
        <v>3</v>
      </c>
      <c r="M404" s="14">
        <v>0</v>
      </c>
      <c r="N404" s="10">
        <v>0</v>
      </c>
      <c r="O404" s="60">
        <v>0</v>
      </c>
      <c r="P404" s="15">
        <f t="shared" si="30"/>
        <v>41200</v>
      </c>
      <c r="Q404" s="51">
        <f t="shared" si="31"/>
        <v>41200</v>
      </c>
      <c r="R404" s="52">
        <f t="shared" si="32"/>
        <v>19</v>
      </c>
      <c r="S404" s="10">
        <v>22670</v>
      </c>
      <c r="T404" s="81">
        <v>478</v>
      </c>
      <c r="U404" s="52">
        <f t="shared" si="33"/>
        <v>63870</v>
      </c>
      <c r="V404" s="69">
        <f t="shared" si="34"/>
        <v>497</v>
      </c>
    </row>
    <row r="405" spans="1:22" x14ac:dyDescent="0.25">
      <c r="A405" s="4" t="s">
        <v>1140</v>
      </c>
      <c r="B405" s="4" t="s">
        <v>1211</v>
      </c>
      <c r="C405" s="5" t="s">
        <v>1212</v>
      </c>
      <c r="D405" s="1">
        <v>0</v>
      </c>
      <c r="E405" s="10">
        <v>0</v>
      </c>
      <c r="F405" s="42">
        <v>0</v>
      </c>
      <c r="G405" s="14">
        <v>0</v>
      </c>
      <c r="H405" s="10">
        <v>0</v>
      </c>
      <c r="I405" s="60">
        <v>0</v>
      </c>
      <c r="J405" s="1">
        <v>20000</v>
      </c>
      <c r="K405" s="10">
        <v>20000</v>
      </c>
      <c r="L405" s="42">
        <v>1</v>
      </c>
      <c r="M405" s="14">
        <v>0</v>
      </c>
      <c r="N405" s="10">
        <v>0</v>
      </c>
      <c r="O405" s="60">
        <v>0</v>
      </c>
      <c r="P405" s="15">
        <f t="shared" si="30"/>
        <v>20000</v>
      </c>
      <c r="Q405" s="51">
        <f t="shared" si="31"/>
        <v>20000</v>
      </c>
      <c r="R405" s="52">
        <f t="shared" si="32"/>
        <v>1</v>
      </c>
      <c r="S405" s="10">
        <v>5456</v>
      </c>
      <c r="T405" s="81">
        <v>121</v>
      </c>
      <c r="U405" s="52">
        <f t="shared" si="33"/>
        <v>25456</v>
      </c>
      <c r="V405" s="69">
        <f t="shared" si="34"/>
        <v>122</v>
      </c>
    </row>
    <row r="406" spans="1:22" x14ac:dyDescent="0.25">
      <c r="A406" s="2" t="s">
        <v>1140</v>
      </c>
      <c r="B406" s="2" t="s">
        <v>1213</v>
      </c>
      <c r="C406" s="3" t="s">
        <v>1214</v>
      </c>
      <c r="D406" s="1">
        <v>0</v>
      </c>
      <c r="E406" s="10">
        <v>0</v>
      </c>
      <c r="F406" s="42">
        <v>0</v>
      </c>
      <c r="G406" s="14">
        <v>0</v>
      </c>
      <c r="H406" s="10">
        <v>0</v>
      </c>
      <c r="I406" s="60">
        <v>0</v>
      </c>
      <c r="J406" s="1">
        <v>0</v>
      </c>
      <c r="K406" s="10">
        <v>0</v>
      </c>
      <c r="L406" s="42">
        <v>0</v>
      </c>
      <c r="M406" s="14">
        <v>0</v>
      </c>
      <c r="N406" s="10">
        <v>0</v>
      </c>
      <c r="O406" s="60">
        <v>0</v>
      </c>
      <c r="P406" s="15">
        <f t="shared" si="30"/>
        <v>0</v>
      </c>
      <c r="Q406" s="51">
        <f t="shared" si="31"/>
        <v>0</v>
      </c>
      <c r="R406" s="52">
        <f t="shared" si="32"/>
        <v>0</v>
      </c>
      <c r="S406" s="10">
        <v>15912</v>
      </c>
      <c r="T406" s="81">
        <v>356</v>
      </c>
      <c r="U406" s="52">
        <f t="shared" si="33"/>
        <v>15912</v>
      </c>
      <c r="V406" s="69">
        <f t="shared" si="34"/>
        <v>356</v>
      </c>
    </row>
    <row r="407" spans="1:22" x14ac:dyDescent="0.25">
      <c r="A407" s="4" t="s">
        <v>1140</v>
      </c>
      <c r="B407" s="4" t="s">
        <v>1215</v>
      </c>
      <c r="C407" s="5" t="s">
        <v>1216</v>
      </c>
      <c r="D407" s="1">
        <v>0</v>
      </c>
      <c r="E407" s="10">
        <v>0</v>
      </c>
      <c r="F407" s="42">
        <v>0</v>
      </c>
      <c r="G407" s="14">
        <v>0</v>
      </c>
      <c r="H407" s="10">
        <v>0</v>
      </c>
      <c r="I407" s="60">
        <v>0</v>
      </c>
      <c r="J407" s="1">
        <v>5000</v>
      </c>
      <c r="K407" s="10">
        <v>5000</v>
      </c>
      <c r="L407" s="42">
        <v>1</v>
      </c>
      <c r="M407" s="14">
        <v>0</v>
      </c>
      <c r="N407" s="10">
        <v>0</v>
      </c>
      <c r="O407" s="60">
        <v>0</v>
      </c>
      <c r="P407" s="15">
        <f t="shared" si="30"/>
        <v>5000</v>
      </c>
      <c r="Q407" s="51">
        <f t="shared" si="31"/>
        <v>5000</v>
      </c>
      <c r="R407" s="52">
        <f t="shared" si="32"/>
        <v>1</v>
      </c>
      <c r="S407" s="10">
        <v>10982</v>
      </c>
      <c r="T407" s="81">
        <v>234</v>
      </c>
      <c r="U407" s="52">
        <f t="shared" si="33"/>
        <v>15982</v>
      </c>
      <c r="V407" s="69">
        <f t="shared" si="34"/>
        <v>235</v>
      </c>
    </row>
    <row r="408" spans="1:22" x14ac:dyDescent="0.25">
      <c r="A408" s="2" t="s">
        <v>1140</v>
      </c>
      <c r="B408" s="2" t="s">
        <v>1217</v>
      </c>
      <c r="C408" s="3" t="s">
        <v>1218</v>
      </c>
      <c r="D408" s="1">
        <v>189000</v>
      </c>
      <c r="E408" s="10">
        <v>189000</v>
      </c>
      <c r="F408" s="42">
        <v>2</v>
      </c>
      <c r="G408" s="14">
        <v>0</v>
      </c>
      <c r="H408" s="10">
        <v>0</v>
      </c>
      <c r="I408" s="60">
        <v>0</v>
      </c>
      <c r="J408" s="1">
        <v>1200000</v>
      </c>
      <c r="K408" s="10">
        <v>1200000</v>
      </c>
      <c r="L408" s="42">
        <v>1</v>
      </c>
      <c r="M408" s="14">
        <v>0</v>
      </c>
      <c r="N408" s="10">
        <v>0</v>
      </c>
      <c r="O408" s="60">
        <v>0</v>
      </c>
      <c r="P408" s="15">
        <f t="shared" si="30"/>
        <v>1389000</v>
      </c>
      <c r="Q408" s="51">
        <f t="shared" si="31"/>
        <v>1389000</v>
      </c>
      <c r="R408" s="52">
        <f t="shared" si="32"/>
        <v>3</v>
      </c>
      <c r="S408" s="16">
        <v>1100</v>
      </c>
      <c r="T408" s="82">
        <v>23</v>
      </c>
      <c r="U408" s="52">
        <f t="shared" si="33"/>
        <v>1390100</v>
      </c>
      <c r="V408" s="69">
        <f t="shared" si="34"/>
        <v>26</v>
      </c>
    </row>
    <row r="409" spans="1:22" x14ac:dyDescent="0.25">
      <c r="A409" s="2" t="s">
        <v>540</v>
      </c>
      <c r="B409" s="2" t="s">
        <v>541</v>
      </c>
      <c r="C409" s="3" t="s">
        <v>542</v>
      </c>
      <c r="D409" s="11">
        <v>27324</v>
      </c>
      <c r="E409" s="12">
        <v>1700</v>
      </c>
      <c r="F409" s="13">
        <v>7</v>
      </c>
      <c r="G409" s="43">
        <v>0</v>
      </c>
      <c r="H409" s="12">
        <v>0</v>
      </c>
      <c r="I409" s="59">
        <v>0</v>
      </c>
      <c r="J409" s="11">
        <v>15000</v>
      </c>
      <c r="K409" s="12">
        <v>11500</v>
      </c>
      <c r="L409" s="13">
        <v>4</v>
      </c>
      <c r="M409" s="43">
        <v>0</v>
      </c>
      <c r="N409" s="12">
        <v>0</v>
      </c>
      <c r="O409" s="59">
        <v>0</v>
      </c>
      <c r="P409" s="15">
        <f t="shared" si="30"/>
        <v>42324</v>
      </c>
      <c r="Q409" s="51">
        <f t="shared" si="31"/>
        <v>13200</v>
      </c>
      <c r="R409" s="52">
        <f t="shared" si="32"/>
        <v>11</v>
      </c>
      <c r="S409" s="12">
        <v>3550</v>
      </c>
      <c r="T409" s="83">
        <v>1610</v>
      </c>
      <c r="U409" s="52">
        <f t="shared" si="33"/>
        <v>16750</v>
      </c>
      <c r="V409" s="69">
        <f t="shared" si="34"/>
        <v>1621</v>
      </c>
    </row>
    <row r="410" spans="1:22" x14ac:dyDescent="0.25">
      <c r="A410" s="4" t="s">
        <v>540</v>
      </c>
      <c r="B410" s="4" t="s">
        <v>543</v>
      </c>
      <c r="C410" s="5" t="s">
        <v>544</v>
      </c>
      <c r="D410" s="11">
        <v>3690</v>
      </c>
      <c r="E410" s="12">
        <v>0</v>
      </c>
      <c r="F410" s="13">
        <v>1</v>
      </c>
      <c r="G410" s="43">
        <v>0</v>
      </c>
      <c r="H410" s="12">
        <v>0</v>
      </c>
      <c r="I410" s="59">
        <v>0</v>
      </c>
      <c r="J410" s="11">
        <v>3770</v>
      </c>
      <c r="K410" s="12">
        <v>0</v>
      </c>
      <c r="L410" s="13">
        <v>1</v>
      </c>
      <c r="M410" s="43">
        <v>0</v>
      </c>
      <c r="N410" s="12">
        <v>0</v>
      </c>
      <c r="O410" s="59">
        <v>0</v>
      </c>
      <c r="P410" s="15">
        <f t="shared" si="30"/>
        <v>7460</v>
      </c>
      <c r="Q410" s="51">
        <f t="shared" si="31"/>
        <v>0</v>
      </c>
      <c r="R410" s="52">
        <f t="shared" si="32"/>
        <v>2</v>
      </c>
      <c r="S410" s="12">
        <v>2970</v>
      </c>
      <c r="T410" s="83">
        <v>626</v>
      </c>
      <c r="U410" s="52">
        <f t="shared" si="33"/>
        <v>2970</v>
      </c>
      <c r="V410" s="69">
        <f t="shared" si="34"/>
        <v>628</v>
      </c>
    </row>
    <row r="411" spans="1:22" x14ac:dyDescent="0.25">
      <c r="A411" s="2" t="s">
        <v>540</v>
      </c>
      <c r="B411" s="2" t="s">
        <v>545</v>
      </c>
      <c r="C411" s="3" t="s">
        <v>546</v>
      </c>
      <c r="D411" s="11">
        <v>1000</v>
      </c>
      <c r="E411" s="12">
        <v>0</v>
      </c>
      <c r="F411" s="13">
        <v>1</v>
      </c>
      <c r="G411" s="43">
        <v>0</v>
      </c>
      <c r="H411" s="12">
        <v>0</v>
      </c>
      <c r="I411" s="59">
        <v>0</v>
      </c>
      <c r="J411" s="11">
        <v>2000</v>
      </c>
      <c r="K411" s="12">
        <v>0</v>
      </c>
      <c r="L411" s="13">
        <v>1</v>
      </c>
      <c r="M411" s="43">
        <v>0</v>
      </c>
      <c r="N411" s="12">
        <v>0</v>
      </c>
      <c r="O411" s="59">
        <v>0</v>
      </c>
      <c r="P411" s="15">
        <f t="shared" si="30"/>
        <v>3000</v>
      </c>
      <c r="Q411" s="51">
        <f t="shared" si="31"/>
        <v>0</v>
      </c>
      <c r="R411" s="52">
        <f t="shared" si="32"/>
        <v>2</v>
      </c>
      <c r="S411" s="12">
        <v>1670</v>
      </c>
      <c r="T411" s="83">
        <v>555</v>
      </c>
      <c r="U411" s="52">
        <f t="shared" si="33"/>
        <v>1670</v>
      </c>
      <c r="V411" s="69">
        <f t="shared" si="34"/>
        <v>557</v>
      </c>
    </row>
    <row r="412" spans="1:22" x14ac:dyDescent="0.25">
      <c r="A412" s="4" t="s">
        <v>540</v>
      </c>
      <c r="B412" s="4" t="s">
        <v>547</v>
      </c>
      <c r="C412" s="5" t="s">
        <v>548</v>
      </c>
      <c r="D412" s="11">
        <v>0</v>
      </c>
      <c r="E412" s="12">
        <v>0</v>
      </c>
      <c r="F412" s="13">
        <v>0</v>
      </c>
      <c r="G412" s="43">
        <v>0</v>
      </c>
      <c r="H412" s="12">
        <v>0</v>
      </c>
      <c r="I412" s="59">
        <v>0</v>
      </c>
      <c r="J412" s="11">
        <v>0</v>
      </c>
      <c r="K412" s="12">
        <v>0</v>
      </c>
      <c r="L412" s="13">
        <v>0</v>
      </c>
      <c r="M412" s="43">
        <v>0</v>
      </c>
      <c r="N412" s="12">
        <v>0</v>
      </c>
      <c r="O412" s="59">
        <v>0</v>
      </c>
      <c r="P412" s="15">
        <f t="shared" si="30"/>
        <v>0</v>
      </c>
      <c r="Q412" s="51">
        <f t="shared" si="31"/>
        <v>0</v>
      </c>
      <c r="R412" s="52">
        <f t="shared" si="32"/>
        <v>0</v>
      </c>
      <c r="S412" s="12">
        <v>2750</v>
      </c>
      <c r="T412" s="83">
        <v>582</v>
      </c>
      <c r="U412" s="52">
        <f t="shared" si="33"/>
        <v>2750</v>
      </c>
      <c r="V412" s="69">
        <f t="shared" si="34"/>
        <v>582</v>
      </c>
    </row>
    <row r="413" spans="1:22" x14ac:dyDescent="0.25">
      <c r="A413" s="2" t="s">
        <v>540</v>
      </c>
      <c r="B413" s="2" t="s">
        <v>549</v>
      </c>
      <c r="C413" s="3" t="s">
        <v>550</v>
      </c>
      <c r="D413" s="11">
        <v>0</v>
      </c>
      <c r="E413" s="12">
        <v>0</v>
      </c>
      <c r="F413" s="13">
        <v>0</v>
      </c>
      <c r="G413" s="43">
        <v>0</v>
      </c>
      <c r="H413" s="12">
        <v>0</v>
      </c>
      <c r="I413" s="59">
        <v>0</v>
      </c>
      <c r="J413" s="11">
        <v>0</v>
      </c>
      <c r="K413" s="12">
        <v>0</v>
      </c>
      <c r="L413" s="13">
        <v>0</v>
      </c>
      <c r="M413" s="43">
        <v>0</v>
      </c>
      <c r="N413" s="12">
        <v>0</v>
      </c>
      <c r="O413" s="59">
        <v>0</v>
      </c>
      <c r="P413" s="15">
        <f t="shared" si="30"/>
        <v>0</v>
      </c>
      <c r="Q413" s="51">
        <f t="shared" si="31"/>
        <v>0</v>
      </c>
      <c r="R413" s="52">
        <f t="shared" si="32"/>
        <v>0</v>
      </c>
      <c r="S413" s="12">
        <v>2025</v>
      </c>
      <c r="T413" s="83">
        <v>99</v>
      </c>
      <c r="U413" s="52">
        <f t="shared" si="33"/>
        <v>2025</v>
      </c>
      <c r="V413" s="69">
        <f t="shared" si="34"/>
        <v>99</v>
      </c>
    </row>
    <row r="414" spans="1:22" x14ac:dyDescent="0.25">
      <c r="A414" s="4" t="s">
        <v>540</v>
      </c>
      <c r="B414" s="4" t="s">
        <v>551</v>
      </c>
      <c r="C414" s="5" t="s">
        <v>552</v>
      </c>
      <c r="D414" s="11">
        <v>0</v>
      </c>
      <c r="E414" s="12">
        <v>0</v>
      </c>
      <c r="F414" s="13">
        <v>0</v>
      </c>
      <c r="G414" s="43">
        <v>0</v>
      </c>
      <c r="H414" s="12">
        <v>0</v>
      </c>
      <c r="I414" s="59">
        <v>0</v>
      </c>
      <c r="J414" s="11">
        <v>5200</v>
      </c>
      <c r="K414" s="12">
        <v>0</v>
      </c>
      <c r="L414" s="13">
        <v>1</v>
      </c>
      <c r="M414" s="43">
        <v>0</v>
      </c>
      <c r="N414" s="12">
        <v>0</v>
      </c>
      <c r="O414" s="59">
        <v>0</v>
      </c>
      <c r="P414" s="15">
        <f t="shared" si="30"/>
        <v>5200</v>
      </c>
      <c r="Q414" s="51">
        <f t="shared" si="31"/>
        <v>0</v>
      </c>
      <c r="R414" s="52">
        <f t="shared" si="32"/>
        <v>1</v>
      </c>
      <c r="S414" s="12">
        <v>1555</v>
      </c>
      <c r="T414" s="83">
        <v>242</v>
      </c>
      <c r="U414" s="52">
        <f t="shared" si="33"/>
        <v>1555</v>
      </c>
      <c r="V414" s="69">
        <f t="shared" si="34"/>
        <v>243</v>
      </c>
    </row>
    <row r="415" spans="1:22" x14ac:dyDescent="0.25">
      <c r="A415" s="2" t="s">
        <v>540</v>
      </c>
      <c r="B415" s="2" t="s">
        <v>553</v>
      </c>
      <c r="C415" s="3" t="s">
        <v>554</v>
      </c>
      <c r="D415" s="11">
        <v>750</v>
      </c>
      <c r="E415" s="12">
        <v>200</v>
      </c>
      <c r="F415" s="13">
        <v>3</v>
      </c>
      <c r="G415" s="43">
        <v>0</v>
      </c>
      <c r="H415" s="12">
        <v>0</v>
      </c>
      <c r="I415" s="59">
        <v>0</v>
      </c>
      <c r="J415" s="11">
        <v>0</v>
      </c>
      <c r="K415" s="12">
        <v>0</v>
      </c>
      <c r="L415" s="13">
        <v>0</v>
      </c>
      <c r="M415" s="43">
        <v>0</v>
      </c>
      <c r="N415" s="12">
        <v>0</v>
      </c>
      <c r="O415" s="59">
        <v>0</v>
      </c>
      <c r="P415" s="15">
        <f t="shared" si="30"/>
        <v>750</v>
      </c>
      <c r="Q415" s="51">
        <f t="shared" si="31"/>
        <v>200</v>
      </c>
      <c r="R415" s="52">
        <f t="shared" si="32"/>
        <v>3</v>
      </c>
      <c r="S415" s="12">
        <v>1530</v>
      </c>
      <c r="T415" s="83">
        <v>201</v>
      </c>
      <c r="U415" s="52">
        <f t="shared" si="33"/>
        <v>1730</v>
      </c>
      <c r="V415" s="69">
        <f t="shared" si="34"/>
        <v>204</v>
      </c>
    </row>
    <row r="416" spans="1:22" x14ac:dyDescent="0.25">
      <c r="A416" s="4" t="s">
        <v>540</v>
      </c>
      <c r="B416" s="4" t="s">
        <v>555</v>
      </c>
      <c r="C416" s="5" t="s">
        <v>556</v>
      </c>
      <c r="D416" s="11">
        <v>400</v>
      </c>
      <c r="E416" s="12">
        <v>150</v>
      </c>
      <c r="F416" s="13">
        <v>1</v>
      </c>
      <c r="G416" s="43">
        <v>0</v>
      </c>
      <c r="H416" s="12">
        <v>0</v>
      </c>
      <c r="I416" s="59">
        <v>0</v>
      </c>
      <c r="J416" s="11">
        <v>0</v>
      </c>
      <c r="K416" s="12">
        <v>0</v>
      </c>
      <c r="L416" s="13">
        <v>0</v>
      </c>
      <c r="M416" s="43">
        <v>0</v>
      </c>
      <c r="N416" s="12">
        <v>0</v>
      </c>
      <c r="O416" s="59">
        <v>0</v>
      </c>
      <c r="P416" s="15">
        <f t="shared" si="30"/>
        <v>400</v>
      </c>
      <c r="Q416" s="51">
        <f t="shared" si="31"/>
        <v>150</v>
      </c>
      <c r="R416" s="52">
        <f t="shared" si="32"/>
        <v>1</v>
      </c>
      <c r="S416" s="12">
        <v>910</v>
      </c>
      <c r="T416" s="83">
        <v>604</v>
      </c>
      <c r="U416" s="52">
        <f t="shared" si="33"/>
        <v>1060</v>
      </c>
      <c r="V416" s="69">
        <f t="shared" si="34"/>
        <v>605</v>
      </c>
    </row>
    <row r="417" spans="1:22" x14ac:dyDescent="0.25">
      <c r="A417" s="2" t="s">
        <v>540</v>
      </c>
      <c r="B417" s="2" t="s">
        <v>557</v>
      </c>
      <c r="C417" s="3" t="s">
        <v>558</v>
      </c>
      <c r="D417" s="11">
        <v>2000</v>
      </c>
      <c r="E417" s="12">
        <v>0</v>
      </c>
      <c r="F417" s="13">
        <v>1</v>
      </c>
      <c r="G417" s="43">
        <v>0</v>
      </c>
      <c r="H417" s="12">
        <v>0</v>
      </c>
      <c r="I417" s="59">
        <v>0</v>
      </c>
      <c r="J417" s="11">
        <v>0</v>
      </c>
      <c r="K417" s="12">
        <v>0</v>
      </c>
      <c r="L417" s="13">
        <v>0</v>
      </c>
      <c r="M417" s="43">
        <v>0</v>
      </c>
      <c r="N417" s="12">
        <v>0</v>
      </c>
      <c r="O417" s="59">
        <v>0</v>
      </c>
      <c r="P417" s="15">
        <f t="shared" si="30"/>
        <v>2000</v>
      </c>
      <c r="Q417" s="51">
        <f t="shared" si="31"/>
        <v>0</v>
      </c>
      <c r="R417" s="52">
        <f t="shared" si="32"/>
        <v>1</v>
      </c>
      <c r="S417" s="12">
        <v>1365</v>
      </c>
      <c r="T417" s="83">
        <v>601</v>
      </c>
      <c r="U417" s="52">
        <f t="shared" si="33"/>
        <v>1365</v>
      </c>
      <c r="V417" s="69">
        <f t="shared" si="34"/>
        <v>602</v>
      </c>
    </row>
    <row r="418" spans="1:22" x14ac:dyDescent="0.25">
      <c r="A418" s="4" t="s">
        <v>540</v>
      </c>
      <c r="B418" s="4" t="s">
        <v>559</v>
      </c>
      <c r="C418" s="5" t="s">
        <v>560</v>
      </c>
      <c r="D418" s="11">
        <v>0</v>
      </c>
      <c r="E418" s="12">
        <v>0</v>
      </c>
      <c r="F418" s="13">
        <v>0</v>
      </c>
      <c r="G418" s="43">
        <v>0</v>
      </c>
      <c r="H418" s="12">
        <v>0</v>
      </c>
      <c r="I418" s="59">
        <v>0</v>
      </c>
      <c r="J418" s="11">
        <v>11000</v>
      </c>
      <c r="K418" s="12">
        <v>10000</v>
      </c>
      <c r="L418" s="13">
        <v>1</v>
      </c>
      <c r="M418" s="43">
        <v>0</v>
      </c>
      <c r="N418" s="12">
        <v>0</v>
      </c>
      <c r="O418" s="59">
        <v>0</v>
      </c>
      <c r="P418" s="15">
        <f t="shared" si="30"/>
        <v>11000</v>
      </c>
      <c r="Q418" s="51">
        <f t="shared" si="31"/>
        <v>10000</v>
      </c>
      <c r="R418" s="52">
        <f t="shared" si="32"/>
        <v>1</v>
      </c>
      <c r="S418" s="12">
        <v>1900</v>
      </c>
      <c r="T418" s="83">
        <v>618</v>
      </c>
      <c r="U418" s="52">
        <f t="shared" si="33"/>
        <v>11900</v>
      </c>
      <c r="V418" s="69">
        <f t="shared" si="34"/>
        <v>619</v>
      </c>
    </row>
    <row r="419" spans="1:22" x14ac:dyDescent="0.25">
      <c r="A419" s="2" t="s">
        <v>540</v>
      </c>
      <c r="B419" s="2" t="s">
        <v>561</v>
      </c>
      <c r="C419" s="3" t="s">
        <v>562</v>
      </c>
      <c r="D419" s="11">
        <v>3200</v>
      </c>
      <c r="E419" s="12">
        <v>0</v>
      </c>
      <c r="F419" s="13">
        <v>2</v>
      </c>
      <c r="G419" s="43">
        <v>0</v>
      </c>
      <c r="H419" s="12">
        <v>0</v>
      </c>
      <c r="I419" s="59">
        <v>0</v>
      </c>
      <c r="J419" s="11">
        <v>1500</v>
      </c>
      <c r="K419" s="12">
        <v>0</v>
      </c>
      <c r="L419" s="13">
        <v>1</v>
      </c>
      <c r="M419" s="43">
        <v>0</v>
      </c>
      <c r="N419" s="12">
        <v>0</v>
      </c>
      <c r="O419" s="59">
        <v>0</v>
      </c>
      <c r="P419" s="15">
        <f t="shared" si="30"/>
        <v>4700</v>
      </c>
      <c r="Q419" s="51">
        <f t="shared" si="31"/>
        <v>0</v>
      </c>
      <c r="R419" s="52">
        <f t="shared" si="32"/>
        <v>3</v>
      </c>
      <c r="S419" s="12">
        <v>1650</v>
      </c>
      <c r="T419" s="83">
        <v>179</v>
      </c>
      <c r="U419" s="52">
        <f t="shared" si="33"/>
        <v>1650</v>
      </c>
      <c r="V419" s="69">
        <f t="shared" si="34"/>
        <v>182</v>
      </c>
    </row>
    <row r="420" spans="1:22" x14ac:dyDescent="0.25">
      <c r="A420" s="4" t="s">
        <v>540</v>
      </c>
      <c r="B420" s="4" t="s">
        <v>563</v>
      </c>
      <c r="C420" s="5" t="s">
        <v>564</v>
      </c>
      <c r="D420" s="11">
        <v>1500</v>
      </c>
      <c r="E420" s="12">
        <v>0</v>
      </c>
      <c r="F420" s="13">
        <v>1</v>
      </c>
      <c r="G420" s="43">
        <v>0</v>
      </c>
      <c r="H420" s="12">
        <v>0</v>
      </c>
      <c r="I420" s="59">
        <v>0</v>
      </c>
      <c r="J420" s="11">
        <v>0</v>
      </c>
      <c r="K420" s="12">
        <v>0</v>
      </c>
      <c r="L420" s="13">
        <v>0</v>
      </c>
      <c r="M420" s="43">
        <v>0</v>
      </c>
      <c r="N420" s="12">
        <v>0</v>
      </c>
      <c r="O420" s="59">
        <v>0</v>
      </c>
      <c r="P420" s="15">
        <f t="shared" si="30"/>
        <v>1500</v>
      </c>
      <c r="Q420" s="51">
        <f t="shared" si="31"/>
        <v>0</v>
      </c>
      <c r="R420" s="52">
        <f t="shared" si="32"/>
        <v>1</v>
      </c>
      <c r="S420" s="12">
        <v>1775</v>
      </c>
      <c r="T420" s="83">
        <v>292</v>
      </c>
      <c r="U420" s="52">
        <f t="shared" si="33"/>
        <v>1775</v>
      </c>
      <c r="V420" s="69">
        <f t="shared" si="34"/>
        <v>293</v>
      </c>
    </row>
    <row r="421" spans="1:22" x14ac:dyDescent="0.25">
      <c r="A421" s="2" t="s">
        <v>540</v>
      </c>
      <c r="B421" s="2" t="s">
        <v>565</v>
      </c>
      <c r="C421" s="3" t="s">
        <v>566</v>
      </c>
      <c r="D421" s="11">
        <v>7000</v>
      </c>
      <c r="E421" s="12">
        <v>7000</v>
      </c>
      <c r="F421" s="13">
        <v>1</v>
      </c>
      <c r="G421" s="43">
        <v>0</v>
      </c>
      <c r="H421" s="12">
        <v>0</v>
      </c>
      <c r="I421" s="59">
        <v>0</v>
      </c>
      <c r="J421" s="11">
        <v>0</v>
      </c>
      <c r="K421" s="12">
        <v>0</v>
      </c>
      <c r="L421" s="13">
        <v>0</v>
      </c>
      <c r="M421" s="43">
        <v>0</v>
      </c>
      <c r="N421" s="12">
        <v>0</v>
      </c>
      <c r="O421" s="59">
        <v>0</v>
      </c>
      <c r="P421" s="15">
        <f t="shared" si="30"/>
        <v>7000</v>
      </c>
      <c r="Q421" s="51">
        <f t="shared" si="31"/>
        <v>7000</v>
      </c>
      <c r="R421" s="52">
        <f t="shared" si="32"/>
        <v>1</v>
      </c>
      <c r="S421" s="12">
        <v>1270</v>
      </c>
      <c r="T421" s="83">
        <v>105</v>
      </c>
      <c r="U421" s="52">
        <f t="shared" si="33"/>
        <v>8270</v>
      </c>
      <c r="V421" s="69">
        <f t="shared" si="34"/>
        <v>106</v>
      </c>
    </row>
    <row r="422" spans="1:22" x14ac:dyDescent="0.25">
      <c r="A422" s="4" t="s">
        <v>540</v>
      </c>
      <c r="B422" s="4" t="s">
        <v>567</v>
      </c>
      <c r="C422" s="5" t="s">
        <v>568</v>
      </c>
      <c r="D422" s="11">
        <v>0</v>
      </c>
      <c r="E422" s="12">
        <v>0</v>
      </c>
      <c r="F422" s="13">
        <v>0</v>
      </c>
      <c r="G422" s="43">
        <v>0</v>
      </c>
      <c r="H422" s="12">
        <v>0</v>
      </c>
      <c r="I422" s="59">
        <v>0</v>
      </c>
      <c r="J422" s="11">
        <v>0</v>
      </c>
      <c r="K422" s="12">
        <v>0</v>
      </c>
      <c r="L422" s="13">
        <v>0</v>
      </c>
      <c r="M422" s="43">
        <v>0</v>
      </c>
      <c r="N422" s="12">
        <v>0</v>
      </c>
      <c r="O422" s="59">
        <v>0</v>
      </c>
      <c r="P422" s="15">
        <f t="shared" si="30"/>
        <v>0</v>
      </c>
      <c r="Q422" s="51">
        <f t="shared" si="31"/>
        <v>0</v>
      </c>
      <c r="R422" s="52">
        <f t="shared" si="32"/>
        <v>0</v>
      </c>
      <c r="S422" s="12">
        <v>1085</v>
      </c>
      <c r="T422" s="83">
        <v>633</v>
      </c>
      <c r="U422" s="52">
        <f t="shared" si="33"/>
        <v>1085</v>
      </c>
      <c r="V422" s="69">
        <f t="shared" si="34"/>
        <v>633</v>
      </c>
    </row>
    <row r="423" spans="1:22" x14ac:dyDescent="0.25">
      <c r="A423" s="2" t="s">
        <v>540</v>
      </c>
      <c r="B423" s="2" t="s">
        <v>569</v>
      </c>
      <c r="C423" s="3" t="s">
        <v>570</v>
      </c>
      <c r="D423" s="11">
        <v>500</v>
      </c>
      <c r="E423" s="12">
        <v>500</v>
      </c>
      <c r="F423" s="13">
        <v>1</v>
      </c>
      <c r="G423" s="43">
        <v>0</v>
      </c>
      <c r="H423" s="12">
        <v>0</v>
      </c>
      <c r="I423" s="59">
        <v>0</v>
      </c>
      <c r="J423" s="11">
        <v>1200</v>
      </c>
      <c r="K423" s="12">
        <v>1200</v>
      </c>
      <c r="L423" s="13">
        <v>1</v>
      </c>
      <c r="M423" s="43">
        <v>0</v>
      </c>
      <c r="N423" s="12">
        <v>0</v>
      </c>
      <c r="O423" s="59">
        <v>0</v>
      </c>
      <c r="P423" s="15">
        <f t="shared" si="30"/>
        <v>1700</v>
      </c>
      <c r="Q423" s="51">
        <f t="shared" si="31"/>
        <v>1700</v>
      </c>
      <c r="R423" s="52">
        <f t="shared" si="32"/>
        <v>2</v>
      </c>
      <c r="S423" s="12">
        <v>1525</v>
      </c>
      <c r="T423" s="83">
        <v>298</v>
      </c>
      <c r="U423" s="52">
        <f t="shared" si="33"/>
        <v>3225</v>
      </c>
      <c r="V423" s="69">
        <f t="shared" si="34"/>
        <v>300</v>
      </c>
    </row>
    <row r="424" spans="1:22" x14ac:dyDescent="0.25">
      <c r="A424" s="4" t="s">
        <v>540</v>
      </c>
      <c r="B424" s="4" t="s">
        <v>571</v>
      </c>
      <c r="C424" s="5" t="s">
        <v>572</v>
      </c>
      <c r="D424" s="11">
        <v>43056</v>
      </c>
      <c r="E424" s="12">
        <v>18000</v>
      </c>
      <c r="F424" s="13">
        <v>6</v>
      </c>
      <c r="G424" s="43">
        <v>0</v>
      </c>
      <c r="H424" s="12">
        <v>0</v>
      </c>
      <c r="I424" s="59">
        <v>0</v>
      </c>
      <c r="J424" s="11">
        <v>15500</v>
      </c>
      <c r="K424" s="12">
        <v>11000</v>
      </c>
      <c r="L424" s="13">
        <v>4</v>
      </c>
      <c r="M424" s="43">
        <v>0</v>
      </c>
      <c r="N424" s="12">
        <v>0</v>
      </c>
      <c r="O424" s="59">
        <v>0</v>
      </c>
      <c r="P424" s="15">
        <f t="shared" si="30"/>
        <v>58556</v>
      </c>
      <c r="Q424" s="51">
        <f t="shared" si="31"/>
        <v>29000</v>
      </c>
      <c r="R424" s="52">
        <f t="shared" si="32"/>
        <v>10</v>
      </c>
      <c r="S424" s="12">
        <v>1125</v>
      </c>
      <c r="T424" s="83">
        <v>107</v>
      </c>
      <c r="U424" s="52">
        <f t="shared" si="33"/>
        <v>30125</v>
      </c>
      <c r="V424" s="69">
        <f t="shared" si="34"/>
        <v>117</v>
      </c>
    </row>
    <row r="425" spans="1:22" x14ac:dyDescent="0.25">
      <c r="A425" s="2" t="s">
        <v>540</v>
      </c>
      <c r="B425" s="2" t="s">
        <v>573</v>
      </c>
      <c r="C425" s="3" t="s">
        <v>574</v>
      </c>
      <c r="D425" s="11">
        <v>0</v>
      </c>
      <c r="E425" s="12">
        <v>0</v>
      </c>
      <c r="F425" s="13">
        <v>0</v>
      </c>
      <c r="G425" s="43">
        <v>0</v>
      </c>
      <c r="H425" s="12">
        <v>0</v>
      </c>
      <c r="I425" s="59">
        <v>0</v>
      </c>
      <c r="J425" s="11">
        <v>5000</v>
      </c>
      <c r="K425" s="12">
        <v>4500</v>
      </c>
      <c r="L425" s="13">
        <v>1</v>
      </c>
      <c r="M425" s="43">
        <v>0</v>
      </c>
      <c r="N425" s="12">
        <v>0</v>
      </c>
      <c r="O425" s="59">
        <v>0</v>
      </c>
      <c r="P425" s="15">
        <f t="shared" si="30"/>
        <v>5000</v>
      </c>
      <c r="Q425" s="51">
        <f t="shared" si="31"/>
        <v>4500</v>
      </c>
      <c r="R425" s="52">
        <f t="shared" si="32"/>
        <v>1</v>
      </c>
      <c r="S425" s="12">
        <v>750</v>
      </c>
      <c r="T425" s="83">
        <v>503</v>
      </c>
      <c r="U425" s="52">
        <f t="shared" si="33"/>
        <v>5250</v>
      </c>
      <c r="V425" s="69">
        <f t="shared" si="34"/>
        <v>504</v>
      </c>
    </row>
    <row r="426" spans="1:22" x14ac:dyDescent="0.25">
      <c r="A426" s="4" t="s">
        <v>540</v>
      </c>
      <c r="B426" s="4" t="s">
        <v>575</v>
      </c>
      <c r="C426" s="5" t="s">
        <v>576</v>
      </c>
      <c r="D426" s="11">
        <v>2500</v>
      </c>
      <c r="E426" s="12">
        <v>0</v>
      </c>
      <c r="F426" s="13">
        <v>1</v>
      </c>
      <c r="G426" s="43">
        <v>0</v>
      </c>
      <c r="H426" s="12">
        <v>0</v>
      </c>
      <c r="I426" s="59">
        <v>0</v>
      </c>
      <c r="J426" s="11">
        <v>0</v>
      </c>
      <c r="K426" s="12">
        <v>0</v>
      </c>
      <c r="L426" s="13">
        <v>0</v>
      </c>
      <c r="M426" s="43">
        <v>0</v>
      </c>
      <c r="N426" s="12">
        <v>0</v>
      </c>
      <c r="O426" s="59">
        <v>0</v>
      </c>
      <c r="P426" s="15">
        <f t="shared" si="30"/>
        <v>2500</v>
      </c>
      <c r="Q426" s="51">
        <f t="shared" si="31"/>
        <v>0</v>
      </c>
      <c r="R426" s="52">
        <f t="shared" si="32"/>
        <v>1</v>
      </c>
      <c r="S426" s="12">
        <v>590</v>
      </c>
      <c r="T426" s="83">
        <v>105</v>
      </c>
      <c r="U426" s="52">
        <f t="shared" si="33"/>
        <v>590</v>
      </c>
      <c r="V426" s="69">
        <f t="shared" si="34"/>
        <v>106</v>
      </c>
    </row>
    <row r="427" spans="1:22" x14ac:dyDescent="0.25">
      <c r="A427" s="2" t="s">
        <v>540</v>
      </c>
      <c r="B427" s="2" t="s">
        <v>577</v>
      </c>
      <c r="C427" s="3" t="s">
        <v>578</v>
      </c>
      <c r="D427" s="11">
        <v>1000</v>
      </c>
      <c r="E427" s="12">
        <v>600</v>
      </c>
      <c r="F427" s="13">
        <v>1</v>
      </c>
      <c r="G427" s="43">
        <v>0</v>
      </c>
      <c r="H427" s="12">
        <v>0</v>
      </c>
      <c r="I427" s="59">
        <v>0</v>
      </c>
      <c r="J427" s="11">
        <v>0</v>
      </c>
      <c r="K427" s="12">
        <v>0</v>
      </c>
      <c r="L427" s="13">
        <v>0</v>
      </c>
      <c r="M427" s="43">
        <v>0</v>
      </c>
      <c r="N427" s="12">
        <v>0</v>
      </c>
      <c r="O427" s="59">
        <v>0</v>
      </c>
      <c r="P427" s="15">
        <f t="shared" si="30"/>
        <v>1000</v>
      </c>
      <c r="Q427" s="51">
        <f t="shared" si="31"/>
        <v>600</v>
      </c>
      <c r="R427" s="52">
        <f t="shared" si="32"/>
        <v>1</v>
      </c>
      <c r="S427" s="12">
        <v>1150</v>
      </c>
      <c r="T427" s="83">
        <v>355</v>
      </c>
      <c r="U427" s="52">
        <f t="shared" si="33"/>
        <v>1750</v>
      </c>
      <c r="V427" s="69">
        <f t="shared" si="34"/>
        <v>356</v>
      </c>
    </row>
    <row r="428" spans="1:22" x14ac:dyDescent="0.25">
      <c r="A428" s="4" t="s">
        <v>540</v>
      </c>
      <c r="B428" s="4" t="s">
        <v>579</v>
      </c>
      <c r="C428" s="5" t="s">
        <v>580</v>
      </c>
      <c r="D428" s="11">
        <v>220000</v>
      </c>
      <c r="E428" s="12">
        <v>220000</v>
      </c>
      <c r="F428" s="13">
        <v>2</v>
      </c>
      <c r="G428" s="43">
        <v>0</v>
      </c>
      <c r="H428" s="12">
        <v>0</v>
      </c>
      <c r="I428" s="59">
        <v>0</v>
      </c>
      <c r="J428" s="11">
        <v>35000</v>
      </c>
      <c r="K428" s="12">
        <v>11200</v>
      </c>
      <c r="L428" s="13">
        <v>1</v>
      </c>
      <c r="M428" s="43">
        <v>0</v>
      </c>
      <c r="N428" s="12">
        <v>0</v>
      </c>
      <c r="O428" s="59">
        <v>0</v>
      </c>
      <c r="P428" s="15">
        <f t="shared" si="30"/>
        <v>255000</v>
      </c>
      <c r="Q428" s="51">
        <f t="shared" si="31"/>
        <v>231200</v>
      </c>
      <c r="R428" s="52">
        <f t="shared" si="32"/>
        <v>3</v>
      </c>
      <c r="S428" s="12">
        <v>1450</v>
      </c>
      <c r="T428" s="83">
        <v>603</v>
      </c>
      <c r="U428" s="52">
        <f t="shared" si="33"/>
        <v>232650</v>
      </c>
      <c r="V428" s="69">
        <f t="shared" si="34"/>
        <v>606</v>
      </c>
    </row>
    <row r="429" spans="1:22" x14ac:dyDescent="0.25">
      <c r="A429" s="2" t="s">
        <v>540</v>
      </c>
      <c r="B429" s="2" t="s">
        <v>581</v>
      </c>
      <c r="C429" s="3" t="s">
        <v>582</v>
      </c>
      <c r="D429" s="11">
        <v>55612</v>
      </c>
      <c r="E429" s="12">
        <v>18600</v>
      </c>
      <c r="F429" s="13">
        <v>5</v>
      </c>
      <c r="G429" s="43">
        <v>0</v>
      </c>
      <c r="H429" s="12">
        <v>0</v>
      </c>
      <c r="I429" s="59">
        <v>0</v>
      </c>
      <c r="J429" s="11">
        <v>3000</v>
      </c>
      <c r="K429" s="12">
        <v>1200</v>
      </c>
      <c r="L429" s="13">
        <v>1</v>
      </c>
      <c r="M429" s="43">
        <v>0</v>
      </c>
      <c r="N429" s="12">
        <v>0</v>
      </c>
      <c r="O429" s="59">
        <v>0</v>
      </c>
      <c r="P429" s="15">
        <f t="shared" si="30"/>
        <v>58612</v>
      </c>
      <c r="Q429" s="51">
        <f t="shared" si="31"/>
        <v>19800</v>
      </c>
      <c r="R429" s="52">
        <f t="shared" si="32"/>
        <v>6</v>
      </c>
      <c r="S429" s="12">
        <v>1380</v>
      </c>
      <c r="T429" s="83">
        <v>501</v>
      </c>
      <c r="U429" s="52">
        <f t="shared" si="33"/>
        <v>21180</v>
      </c>
      <c r="V429" s="69">
        <f t="shared" si="34"/>
        <v>507</v>
      </c>
    </row>
    <row r="430" spans="1:22" x14ac:dyDescent="0.25">
      <c r="A430" s="4" t="s">
        <v>540</v>
      </c>
      <c r="B430" s="4" t="s">
        <v>583</v>
      </c>
      <c r="C430" s="5" t="s">
        <v>584</v>
      </c>
      <c r="D430" s="11">
        <v>150000</v>
      </c>
      <c r="E430" s="12">
        <v>144000</v>
      </c>
      <c r="F430" s="13">
        <v>1</v>
      </c>
      <c r="G430" s="43">
        <v>0</v>
      </c>
      <c r="H430" s="12">
        <v>0</v>
      </c>
      <c r="I430" s="59">
        <v>0</v>
      </c>
      <c r="J430" s="11">
        <v>3253</v>
      </c>
      <c r="K430" s="12">
        <v>1000</v>
      </c>
      <c r="L430" s="13">
        <v>2</v>
      </c>
      <c r="M430" s="43">
        <v>0</v>
      </c>
      <c r="N430" s="12">
        <v>0</v>
      </c>
      <c r="O430" s="59">
        <v>0</v>
      </c>
      <c r="P430" s="15">
        <f t="shared" si="30"/>
        <v>153253</v>
      </c>
      <c r="Q430" s="51">
        <f t="shared" si="31"/>
        <v>145000</v>
      </c>
      <c r="R430" s="52">
        <f t="shared" si="32"/>
        <v>3</v>
      </c>
      <c r="S430" s="12">
        <v>1240</v>
      </c>
      <c r="T430" s="83">
        <v>452</v>
      </c>
      <c r="U430" s="52">
        <f t="shared" si="33"/>
        <v>146240</v>
      </c>
      <c r="V430" s="69">
        <f t="shared" si="34"/>
        <v>455</v>
      </c>
    </row>
    <row r="431" spans="1:22" x14ac:dyDescent="0.25">
      <c r="A431" s="2" t="s">
        <v>540</v>
      </c>
      <c r="B431" s="2" t="s">
        <v>585</v>
      </c>
      <c r="C431" s="3" t="s">
        <v>586</v>
      </c>
      <c r="D431" s="11">
        <v>3888</v>
      </c>
      <c r="E431" s="12">
        <v>0</v>
      </c>
      <c r="F431" s="13">
        <v>1</v>
      </c>
      <c r="G431" s="43">
        <v>0</v>
      </c>
      <c r="H431" s="12">
        <v>0</v>
      </c>
      <c r="I431" s="59">
        <v>0</v>
      </c>
      <c r="J431" s="11">
        <v>0</v>
      </c>
      <c r="K431" s="12">
        <v>0</v>
      </c>
      <c r="L431" s="13">
        <v>0</v>
      </c>
      <c r="M431" s="43">
        <v>0</v>
      </c>
      <c r="N431" s="12">
        <v>0</v>
      </c>
      <c r="O431" s="59">
        <v>0</v>
      </c>
      <c r="P431" s="15">
        <f t="shared" si="30"/>
        <v>3888</v>
      </c>
      <c r="Q431" s="51">
        <f t="shared" si="31"/>
        <v>0</v>
      </c>
      <c r="R431" s="52">
        <f t="shared" si="32"/>
        <v>1</v>
      </c>
      <c r="S431" s="12">
        <v>1400</v>
      </c>
      <c r="T431" s="83">
        <v>604</v>
      </c>
      <c r="U431" s="52">
        <f t="shared" si="33"/>
        <v>1400</v>
      </c>
      <c r="V431" s="69">
        <f t="shared" si="34"/>
        <v>605</v>
      </c>
    </row>
    <row r="432" spans="1:22" x14ac:dyDescent="0.25">
      <c r="A432" s="4" t="s">
        <v>540</v>
      </c>
      <c r="B432" s="4" t="s">
        <v>587</v>
      </c>
      <c r="C432" s="5" t="s">
        <v>588</v>
      </c>
      <c r="D432" s="11">
        <v>0</v>
      </c>
      <c r="E432" s="12">
        <v>0</v>
      </c>
      <c r="F432" s="13">
        <v>0</v>
      </c>
      <c r="G432" s="43">
        <v>0</v>
      </c>
      <c r="H432" s="12">
        <v>0</v>
      </c>
      <c r="I432" s="59">
        <v>0</v>
      </c>
      <c r="J432" s="11">
        <v>0</v>
      </c>
      <c r="K432" s="12">
        <v>0</v>
      </c>
      <c r="L432" s="13">
        <v>0</v>
      </c>
      <c r="M432" s="43">
        <v>0</v>
      </c>
      <c r="N432" s="12">
        <v>0</v>
      </c>
      <c r="O432" s="59">
        <v>0</v>
      </c>
      <c r="P432" s="15">
        <f t="shared" si="30"/>
        <v>0</v>
      </c>
      <c r="Q432" s="51">
        <f t="shared" si="31"/>
        <v>0</v>
      </c>
      <c r="R432" s="52">
        <f t="shared" si="32"/>
        <v>0</v>
      </c>
      <c r="S432" s="12">
        <v>1350</v>
      </c>
      <c r="T432" s="83">
        <v>652</v>
      </c>
      <c r="U432" s="52">
        <f t="shared" si="33"/>
        <v>1350</v>
      </c>
      <c r="V432" s="69">
        <f t="shared" si="34"/>
        <v>652</v>
      </c>
    </row>
    <row r="433" spans="1:22" x14ac:dyDescent="0.25">
      <c r="A433" s="2" t="s">
        <v>540</v>
      </c>
      <c r="B433" s="2" t="s">
        <v>589</v>
      </c>
      <c r="C433" s="3" t="s">
        <v>590</v>
      </c>
      <c r="D433" s="11">
        <v>0</v>
      </c>
      <c r="E433" s="12">
        <v>0</v>
      </c>
      <c r="F433" s="13">
        <v>0</v>
      </c>
      <c r="G433" s="43">
        <v>0</v>
      </c>
      <c r="H433" s="12">
        <v>0</v>
      </c>
      <c r="I433" s="59">
        <v>0</v>
      </c>
      <c r="J433" s="11">
        <v>0</v>
      </c>
      <c r="K433" s="12">
        <v>0</v>
      </c>
      <c r="L433" s="13">
        <v>0</v>
      </c>
      <c r="M433" s="43">
        <v>0</v>
      </c>
      <c r="N433" s="12">
        <v>0</v>
      </c>
      <c r="O433" s="59">
        <v>0</v>
      </c>
      <c r="P433" s="15">
        <f t="shared" si="30"/>
        <v>0</v>
      </c>
      <c r="Q433" s="51">
        <f t="shared" si="31"/>
        <v>0</v>
      </c>
      <c r="R433" s="52">
        <f t="shared" si="32"/>
        <v>0</v>
      </c>
      <c r="S433" s="12">
        <v>1030</v>
      </c>
      <c r="T433" s="83">
        <v>599</v>
      </c>
      <c r="U433" s="52">
        <f t="shared" si="33"/>
        <v>1030</v>
      </c>
      <c r="V433" s="69">
        <f t="shared" si="34"/>
        <v>599</v>
      </c>
    </row>
    <row r="434" spans="1:22" x14ac:dyDescent="0.25">
      <c r="A434" s="4" t="s">
        <v>622</v>
      </c>
      <c r="B434" s="4" t="s">
        <v>623</v>
      </c>
      <c r="C434" s="5" t="s">
        <v>624</v>
      </c>
      <c r="D434" s="1">
        <v>1000</v>
      </c>
      <c r="E434" s="10">
        <v>500</v>
      </c>
      <c r="F434" s="42">
        <v>1</v>
      </c>
      <c r="G434" s="14">
        <v>52000</v>
      </c>
      <c r="H434" s="10">
        <v>30000</v>
      </c>
      <c r="I434" s="60">
        <v>2</v>
      </c>
      <c r="J434" s="1">
        <v>0</v>
      </c>
      <c r="K434" s="10">
        <v>0</v>
      </c>
      <c r="L434" s="42">
        <v>0</v>
      </c>
      <c r="M434" s="14">
        <v>0</v>
      </c>
      <c r="N434" s="10">
        <v>0</v>
      </c>
      <c r="O434" s="60">
        <v>0</v>
      </c>
      <c r="P434" s="15">
        <f t="shared" si="30"/>
        <v>53000</v>
      </c>
      <c r="Q434" s="51">
        <f t="shared" si="31"/>
        <v>30500</v>
      </c>
      <c r="R434" s="52">
        <f t="shared" si="32"/>
        <v>3</v>
      </c>
      <c r="S434" s="10">
        <v>65861</v>
      </c>
      <c r="T434" s="81">
        <v>2150</v>
      </c>
      <c r="U434" s="52">
        <f t="shared" si="33"/>
        <v>96361</v>
      </c>
      <c r="V434" s="69">
        <f t="shared" si="34"/>
        <v>2153</v>
      </c>
    </row>
    <row r="435" spans="1:22" x14ac:dyDescent="0.25">
      <c r="A435" s="2" t="s">
        <v>622</v>
      </c>
      <c r="B435" s="2" t="s">
        <v>625</v>
      </c>
      <c r="C435" s="3" t="s">
        <v>626</v>
      </c>
      <c r="D435" s="1">
        <v>300</v>
      </c>
      <c r="E435" s="10">
        <v>0</v>
      </c>
      <c r="F435" s="42">
        <v>1</v>
      </c>
      <c r="G435" s="14">
        <v>6880</v>
      </c>
      <c r="H435" s="10">
        <v>0</v>
      </c>
      <c r="I435" s="60">
        <v>1</v>
      </c>
      <c r="J435" s="1">
        <v>0</v>
      </c>
      <c r="K435" s="10">
        <v>0</v>
      </c>
      <c r="L435" s="42">
        <v>0</v>
      </c>
      <c r="M435" s="14">
        <v>0</v>
      </c>
      <c r="N435" s="10">
        <v>0</v>
      </c>
      <c r="O435" s="60">
        <v>0</v>
      </c>
      <c r="P435" s="15">
        <f t="shared" si="30"/>
        <v>7180</v>
      </c>
      <c r="Q435" s="51">
        <f t="shared" si="31"/>
        <v>0</v>
      </c>
      <c r="R435" s="52">
        <f t="shared" si="32"/>
        <v>2</v>
      </c>
      <c r="S435" s="10">
        <v>115345</v>
      </c>
      <c r="T435" s="81">
        <v>950</v>
      </c>
      <c r="U435" s="52">
        <f t="shared" si="33"/>
        <v>115345</v>
      </c>
      <c r="V435" s="69">
        <f t="shared" si="34"/>
        <v>952</v>
      </c>
    </row>
    <row r="436" spans="1:22" x14ac:dyDescent="0.25">
      <c r="A436" s="4" t="s">
        <v>622</v>
      </c>
      <c r="B436" s="4" t="s">
        <v>396</v>
      </c>
      <c r="C436" s="5" t="s">
        <v>627</v>
      </c>
      <c r="D436" s="1">
        <v>5000</v>
      </c>
      <c r="E436" s="10">
        <v>0</v>
      </c>
      <c r="F436" s="42">
        <v>1</v>
      </c>
      <c r="G436" s="14">
        <v>0</v>
      </c>
      <c r="H436" s="10">
        <v>0</v>
      </c>
      <c r="I436" s="60">
        <v>0</v>
      </c>
      <c r="J436" s="1">
        <v>0</v>
      </c>
      <c r="K436" s="10">
        <v>0</v>
      </c>
      <c r="L436" s="42">
        <v>0</v>
      </c>
      <c r="M436" s="14">
        <v>0</v>
      </c>
      <c r="N436" s="10">
        <v>0</v>
      </c>
      <c r="O436" s="60">
        <v>0</v>
      </c>
      <c r="P436" s="15">
        <f t="shared" si="30"/>
        <v>5000</v>
      </c>
      <c r="Q436" s="51">
        <f t="shared" si="31"/>
        <v>0</v>
      </c>
      <c r="R436" s="52">
        <f t="shared" si="32"/>
        <v>1</v>
      </c>
      <c r="S436" s="10">
        <v>58686</v>
      </c>
      <c r="T436" s="81">
        <v>1190</v>
      </c>
      <c r="U436" s="52">
        <f t="shared" si="33"/>
        <v>58686</v>
      </c>
      <c r="V436" s="69">
        <f t="shared" si="34"/>
        <v>1191</v>
      </c>
    </row>
    <row r="437" spans="1:22" x14ac:dyDescent="0.25">
      <c r="A437" s="2" t="s">
        <v>622</v>
      </c>
      <c r="B437" s="2" t="s">
        <v>628</v>
      </c>
      <c r="C437" s="3" t="s">
        <v>629</v>
      </c>
      <c r="D437" s="1">
        <v>2000</v>
      </c>
      <c r="E437" s="10">
        <v>400</v>
      </c>
      <c r="F437" s="42">
        <v>1</v>
      </c>
      <c r="G437" s="14">
        <v>0</v>
      </c>
      <c r="H437" s="10">
        <v>0</v>
      </c>
      <c r="I437" s="60">
        <v>0</v>
      </c>
      <c r="J437" s="1">
        <v>0</v>
      </c>
      <c r="K437" s="10">
        <v>0</v>
      </c>
      <c r="L437" s="42">
        <v>0</v>
      </c>
      <c r="M437" s="14">
        <v>0</v>
      </c>
      <c r="N437" s="10">
        <v>0</v>
      </c>
      <c r="O437" s="60">
        <v>0</v>
      </c>
      <c r="P437" s="15">
        <f t="shared" si="30"/>
        <v>2000</v>
      </c>
      <c r="Q437" s="51">
        <f t="shared" si="31"/>
        <v>400</v>
      </c>
      <c r="R437" s="52">
        <f t="shared" si="32"/>
        <v>1</v>
      </c>
      <c r="S437" s="10">
        <v>20916</v>
      </c>
      <c r="T437" s="81">
        <v>640</v>
      </c>
      <c r="U437" s="52">
        <f t="shared" si="33"/>
        <v>21316</v>
      </c>
      <c r="V437" s="69">
        <f t="shared" si="34"/>
        <v>641</v>
      </c>
    </row>
    <row r="438" spans="1:22" x14ac:dyDescent="0.25">
      <c r="A438" s="4" t="s">
        <v>622</v>
      </c>
      <c r="B438" s="4" t="s">
        <v>630</v>
      </c>
      <c r="C438" s="5" t="s">
        <v>631</v>
      </c>
      <c r="D438" s="1">
        <v>0</v>
      </c>
      <c r="E438" s="10">
        <v>0</v>
      </c>
      <c r="F438" s="42">
        <v>0</v>
      </c>
      <c r="G438" s="14">
        <v>35000</v>
      </c>
      <c r="H438" s="10">
        <v>19000</v>
      </c>
      <c r="I438" s="60">
        <v>2</v>
      </c>
      <c r="J438" s="1">
        <v>0</v>
      </c>
      <c r="K438" s="10">
        <v>0</v>
      </c>
      <c r="L438" s="42">
        <v>0</v>
      </c>
      <c r="M438" s="14">
        <v>0</v>
      </c>
      <c r="N438" s="10">
        <v>0</v>
      </c>
      <c r="O438" s="60">
        <v>0</v>
      </c>
      <c r="P438" s="15">
        <f t="shared" si="30"/>
        <v>35000</v>
      </c>
      <c r="Q438" s="51">
        <f t="shared" si="31"/>
        <v>19000</v>
      </c>
      <c r="R438" s="52">
        <f t="shared" si="32"/>
        <v>2</v>
      </c>
      <c r="S438" s="10">
        <v>26088</v>
      </c>
      <c r="T438" s="81">
        <v>908</v>
      </c>
      <c r="U438" s="52">
        <f t="shared" si="33"/>
        <v>45088</v>
      </c>
      <c r="V438" s="69">
        <f t="shared" si="34"/>
        <v>910</v>
      </c>
    </row>
    <row r="439" spans="1:22" x14ac:dyDescent="0.25">
      <c r="A439" s="2" t="s">
        <v>622</v>
      </c>
      <c r="B439" s="2" t="s">
        <v>632</v>
      </c>
      <c r="C439" s="3" t="s">
        <v>633</v>
      </c>
      <c r="D439" s="1">
        <v>0</v>
      </c>
      <c r="E439" s="10">
        <v>0</v>
      </c>
      <c r="F439" s="42">
        <v>0</v>
      </c>
      <c r="G439" s="14">
        <v>0</v>
      </c>
      <c r="H439" s="10">
        <v>0</v>
      </c>
      <c r="I439" s="60">
        <v>0</v>
      </c>
      <c r="J439" s="1">
        <v>0</v>
      </c>
      <c r="K439" s="10">
        <v>0</v>
      </c>
      <c r="L439" s="42">
        <v>0</v>
      </c>
      <c r="M439" s="14">
        <v>0</v>
      </c>
      <c r="N439" s="10">
        <v>0</v>
      </c>
      <c r="O439" s="60">
        <v>0</v>
      </c>
      <c r="P439" s="15">
        <f t="shared" si="30"/>
        <v>0</v>
      </c>
      <c r="Q439" s="51">
        <f t="shared" si="31"/>
        <v>0</v>
      </c>
      <c r="R439" s="52">
        <f t="shared" si="32"/>
        <v>0</v>
      </c>
      <c r="S439" s="10">
        <v>36960</v>
      </c>
      <c r="T439" s="81">
        <v>585</v>
      </c>
      <c r="U439" s="52">
        <f t="shared" si="33"/>
        <v>36960</v>
      </c>
      <c r="V439" s="69">
        <f t="shared" si="34"/>
        <v>585</v>
      </c>
    </row>
    <row r="440" spans="1:22" x14ac:dyDescent="0.25">
      <c r="A440" s="4" t="s">
        <v>622</v>
      </c>
      <c r="B440" s="4" t="s">
        <v>634</v>
      </c>
      <c r="C440" s="5" t="s">
        <v>635</v>
      </c>
      <c r="D440" s="1">
        <v>20580</v>
      </c>
      <c r="E440" s="10">
        <v>16100</v>
      </c>
      <c r="F440" s="42">
        <v>7</v>
      </c>
      <c r="G440" s="14">
        <v>6000</v>
      </c>
      <c r="H440" s="10">
        <v>1000</v>
      </c>
      <c r="I440" s="60">
        <v>1</v>
      </c>
      <c r="J440" s="1">
        <v>0</v>
      </c>
      <c r="K440" s="10">
        <v>0</v>
      </c>
      <c r="L440" s="42">
        <v>0</v>
      </c>
      <c r="M440" s="14">
        <v>0</v>
      </c>
      <c r="N440" s="10">
        <v>0</v>
      </c>
      <c r="O440" s="60">
        <v>0</v>
      </c>
      <c r="P440" s="15">
        <f t="shared" si="30"/>
        <v>26580</v>
      </c>
      <c r="Q440" s="51">
        <f t="shared" si="31"/>
        <v>17100</v>
      </c>
      <c r="R440" s="52">
        <f t="shared" si="32"/>
        <v>8</v>
      </c>
      <c r="S440" s="10">
        <v>65121</v>
      </c>
      <c r="T440" s="81">
        <v>1801</v>
      </c>
      <c r="U440" s="52">
        <f t="shared" si="33"/>
        <v>82221</v>
      </c>
      <c r="V440" s="69">
        <f t="shared" si="34"/>
        <v>1809</v>
      </c>
    </row>
    <row r="441" spans="1:22" x14ac:dyDescent="0.25">
      <c r="A441" s="2" t="s">
        <v>622</v>
      </c>
      <c r="B441" s="2" t="s">
        <v>636</v>
      </c>
      <c r="C441" s="3" t="s">
        <v>637</v>
      </c>
      <c r="D441" s="1">
        <v>463500</v>
      </c>
      <c r="E441" s="10">
        <v>123000</v>
      </c>
      <c r="F441" s="42">
        <v>4</v>
      </c>
      <c r="G441" s="14">
        <v>91948</v>
      </c>
      <c r="H441" s="10">
        <v>58160</v>
      </c>
      <c r="I441" s="60">
        <v>8</v>
      </c>
      <c r="J441" s="1">
        <v>0</v>
      </c>
      <c r="K441" s="10">
        <v>0</v>
      </c>
      <c r="L441" s="42">
        <v>0</v>
      </c>
      <c r="M441" s="14">
        <v>0</v>
      </c>
      <c r="N441" s="10">
        <v>0</v>
      </c>
      <c r="O441" s="60">
        <v>0</v>
      </c>
      <c r="P441" s="15">
        <f t="shared" si="30"/>
        <v>555448</v>
      </c>
      <c r="Q441" s="51">
        <f t="shared" si="31"/>
        <v>181160</v>
      </c>
      <c r="R441" s="52">
        <f t="shared" si="32"/>
        <v>12</v>
      </c>
      <c r="S441" s="10">
        <v>90123</v>
      </c>
      <c r="T441" s="81">
        <v>1816</v>
      </c>
      <c r="U441" s="52">
        <f t="shared" si="33"/>
        <v>271283</v>
      </c>
      <c r="V441" s="69">
        <f t="shared" si="34"/>
        <v>1828</v>
      </c>
    </row>
    <row r="442" spans="1:22" x14ac:dyDescent="0.25">
      <c r="A442" s="4" t="s">
        <v>622</v>
      </c>
      <c r="B442" s="4" t="s">
        <v>638</v>
      </c>
      <c r="C442" s="5" t="s">
        <v>639</v>
      </c>
      <c r="D442" s="1">
        <v>0</v>
      </c>
      <c r="E442" s="10">
        <v>0</v>
      </c>
      <c r="F442" s="42">
        <v>0</v>
      </c>
      <c r="G442" s="14">
        <v>0</v>
      </c>
      <c r="H442" s="10">
        <v>0</v>
      </c>
      <c r="I442" s="60">
        <v>0</v>
      </c>
      <c r="J442" s="1">
        <v>0</v>
      </c>
      <c r="K442" s="10">
        <v>0</v>
      </c>
      <c r="L442" s="42">
        <v>0</v>
      </c>
      <c r="M442" s="14">
        <v>0</v>
      </c>
      <c r="N442" s="10">
        <v>0</v>
      </c>
      <c r="O442" s="60">
        <v>0</v>
      </c>
      <c r="P442" s="15">
        <f t="shared" si="30"/>
        <v>0</v>
      </c>
      <c r="Q442" s="51">
        <f t="shared" si="31"/>
        <v>0</v>
      </c>
      <c r="R442" s="52">
        <f t="shared" si="32"/>
        <v>0</v>
      </c>
      <c r="S442" s="10">
        <v>21058</v>
      </c>
      <c r="T442" s="81">
        <v>920</v>
      </c>
      <c r="U442" s="52">
        <f t="shared" si="33"/>
        <v>21058</v>
      </c>
      <c r="V442" s="69">
        <f t="shared" si="34"/>
        <v>920</v>
      </c>
    </row>
    <row r="443" spans="1:22" x14ac:dyDescent="0.25">
      <c r="A443" s="2" t="s">
        <v>622</v>
      </c>
      <c r="B443" s="2" t="s">
        <v>640</v>
      </c>
      <c r="C443" s="3" t="s">
        <v>641</v>
      </c>
      <c r="D443" s="1">
        <v>0</v>
      </c>
      <c r="E443" s="10">
        <v>0</v>
      </c>
      <c r="F443" s="42">
        <v>0</v>
      </c>
      <c r="G443" s="14">
        <v>0</v>
      </c>
      <c r="H443" s="10">
        <v>0</v>
      </c>
      <c r="I443" s="60">
        <v>0</v>
      </c>
      <c r="J443" s="1">
        <v>0</v>
      </c>
      <c r="K443" s="10">
        <v>0</v>
      </c>
      <c r="L443" s="42">
        <v>0</v>
      </c>
      <c r="M443" s="14">
        <v>0</v>
      </c>
      <c r="N443" s="10">
        <v>0</v>
      </c>
      <c r="O443" s="60">
        <v>0</v>
      </c>
      <c r="P443" s="15">
        <f t="shared" si="30"/>
        <v>0</v>
      </c>
      <c r="Q443" s="51">
        <f t="shared" si="31"/>
        <v>0</v>
      </c>
      <c r="R443" s="52">
        <f t="shared" si="32"/>
        <v>0</v>
      </c>
      <c r="S443" s="10">
        <v>4050</v>
      </c>
      <c r="T443" s="81">
        <v>85</v>
      </c>
      <c r="U443" s="52">
        <f t="shared" si="33"/>
        <v>4050</v>
      </c>
      <c r="V443" s="69">
        <f t="shared" si="34"/>
        <v>85</v>
      </c>
    </row>
    <row r="444" spans="1:22" x14ac:dyDescent="0.25">
      <c r="A444" s="4" t="s">
        <v>622</v>
      </c>
      <c r="B444" s="4" t="s">
        <v>642</v>
      </c>
      <c r="C444" s="5" t="s">
        <v>643</v>
      </c>
      <c r="D444" s="1">
        <v>752000</v>
      </c>
      <c r="E444" s="10">
        <v>1500</v>
      </c>
      <c r="F444" s="42">
        <v>2</v>
      </c>
      <c r="G444" s="14">
        <v>147000</v>
      </c>
      <c r="H444" s="10">
        <v>80000</v>
      </c>
      <c r="I444" s="60">
        <v>3</v>
      </c>
      <c r="J444" s="1">
        <v>0</v>
      </c>
      <c r="K444" s="10">
        <v>0</v>
      </c>
      <c r="L444" s="42">
        <v>0</v>
      </c>
      <c r="M444" s="14">
        <v>0</v>
      </c>
      <c r="N444" s="10">
        <v>0</v>
      </c>
      <c r="O444" s="60">
        <v>0</v>
      </c>
      <c r="P444" s="15">
        <f t="shared" si="30"/>
        <v>899000</v>
      </c>
      <c r="Q444" s="51">
        <f t="shared" si="31"/>
        <v>81500</v>
      </c>
      <c r="R444" s="52">
        <f t="shared" si="32"/>
        <v>5</v>
      </c>
      <c r="S444" s="10">
        <v>135000</v>
      </c>
      <c r="T444" s="81">
        <v>2780</v>
      </c>
      <c r="U444" s="52">
        <f t="shared" si="33"/>
        <v>216500</v>
      </c>
      <c r="V444" s="69">
        <f t="shared" si="34"/>
        <v>2785</v>
      </c>
    </row>
    <row r="445" spans="1:22" x14ac:dyDescent="0.25">
      <c r="A445" s="2" t="s">
        <v>622</v>
      </c>
      <c r="B445" s="2" t="s">
        <v>644</v>
      </c>
      <c r="C445" s="3" t="s">
        <v>645</v>
      </c>
      <c r="D445" s="1">
        <v>0</v>
      </c>
      <c r="E445" s="10">
        <v>0</v>
      </c>
      <c r="F445" s="42">
        <v>0</v>
      </c>
      <c r="G445" s="14">
        <v>0</v>
      </c>
      <c r="H445" s="10">
        <v>0</v>
      </c>
      <c r="I445" s="60">
        <v>0</v>
      </c>
      <c r="J445" s="1">
        <v>0</v>
      </c>
      <c r="K445" s="10">
        <v>0</v>
      </c>
      <c r="L445" s="42">
        <v>0</v>
      </c>
      <c r="M445" s="14">
        <v>0</v>
      </c>
      <c r="N445" s="10">
        <v>0</v>
      </c>
      <c r="O445" s="60">
        <v>0</v>
      </c>
      <c r="P445" s="15">
        <f t="shared" si="30"/>
        <v>0</v>
      </c>
      <c r="Q445" s="51">
        <f t="shared" si="31"/>
        <v>0</v>
      </c>
      <c r="R445" s="52">
        <f t="shared" si="32"/>
        <v>0</v>
      </c>
      <c r="S445" s="10">
        <v>87430</v>
      </c>
      <c r="T445" s="81">
        <v>1123</v>
      </c>
      <c r="U445" s="52">
        <f t="shared" si="33"/>
        <v>87430</v>
      </c>
      <c r="V445" s="69">
        <f t="shared" si="34"/>
        <v>1123</v>
      </c>
    </row>
    <row r="446" spans="1:22" x14ac:dyDescent="0.25">
      <c r="A446" s="4" t="s">
        <v>622</v>
      </c>
      <c r="B446" s="4" t="s">
        <v>646</v>
      </c>
      <c r="C446" s="5" t="s">
        <v>647</v>
      </c>
      <c r="D446" s="1">
        <v>0</v>
      </c>
      <c r="E446" s="10">
        <v>0</v>
      </c>
      <c r="F446" s="42">
        <v>0</v>
      </c>
      <c r="G446" s="14">
        <v>0</v>
      </c>
      <c r="H446" s="10">
        <v>0</v>
      </c>
      <c r="I446" s="60">
        <v>0</v>
      </c>
      <c r="J446" s="1">
        <v>0</v>
      </c>
      <c r="K446" s="10">
        <v>0</v>
      </c>
      <c r="L446" s="42">
        <v>0</v>
      </c>
      <c r="M446" s="14">
        <v>0</v>
      </c>
      <c r="N446" s="10">
        <v>0</v>
      </c>
      <c r="O446" s="60">
        <v>0</v>
      </c>
      <c r="P446" s="15">
        <f t="shared" si="30"/>
        <v>0</v>
      </c>
      <c r="Q446" s="51">
        <f t="shared" si="31"/>
        <v>0</v>
      </c>
      <c r="R446" s="52">
        <f t="shared" si="32"/>
        <v>0</v>
      </c>
      <c r="S446" s="10">
        <v>22070</v>
      </c>
      <c r="T446" s="81">
        <v>459</v>
      </c>
      <c r="U446" s="52">
        <f t="shared" si="33"/>
        <v>22070</v>
      </c>
      <c r="V446" s="69">
        <f t="shared" si="34"/>
        <v>459</v>
      </c>
    </row>
    <row r="447" spans="1:22" x14ac:dyDescent="0.25">
      <c r="A447" s="2" t="s">
        <v>622</v>
      </c>
      <c r="B447" s="2" t="s">
        <v>648</v>
      </c>
      <c r="C447" s="3" t="s">
        <v>649</v>
      </c>
      <c r="D447" s="1">
        <v>0</v>
      </c>
      <c r="E447" s="10">
        <v>0</v>
      </c>
      <c r="F447" s="42">
        <v>0</v>
      </c>
      <c r="G447" s="14">
        <v>0</v>
      </c>
      <c r="H447" s="10">
        <v>0</v>
      </c>
      <c r="I447" s="60">
        <v>0</v>
      </c>
      <c r="J447" s="1">
        <v>0</v>
      </c>
      <c r="K447" s="10">
        <v>0</v>
      </c>
      <c r="L447" s="42">
        <v>0</v>
      </c>
      <c r="M447" s="14">
        <v>0</v>
      </c>
      <c r="N447" s="10">
        <v>0</v>
      </c>
      <c r="O447" s="60">
        <v>0</v>
      </c>
      <c r="P447" s="15">
        <f t="shared" si="30"/>
        <v>0</v>
      </c>
      <c r="Q447" s="51">
        <f t="shared" si="31"/>
        <v>0</v>
      </c>
      <c r="R447" s="52">
        <f t="shared" si="32"/>
        <v>0</v>
      </c>
      <c r="S447" s="10">
        <v>29765</v>
      </c>
      <c r="T447" s="81">
        <v>608</v>
      </c>
      <c r="U447" s="52">
        <f t="shared" si="33"/>
        <v>29765</v>
      </c>
      <c r="V447" s="69">
        <f t="shared" si="34"/>
        <v>608</v>
      </c>
    </row>
    <row r="448" spans="1:22" x14ac:dyDescent="0.25">
      <c r="A448" s="4" t="s">
        <v>622</v>
      </c>
      <c r="B448" s="4" t="s">
        <v>650</v>
      </c>
      <c r="C448" s="5" t="s">
        <v>651</v>
      </c>
      <c r="D448" s="1">
        <v>0</v>
      </c>
      <c r="E448" s="10">
        <v>0</v>
      </c>
      <c r="F448" s="42">
        <v>0</v>
      </c>
      <c r="G448" s="14">
        <v>3500</v>
      </c>
      <c r="H448" s="10">
        <v>3500</v>
      </c>
      <c r="I448" s="60">
        <v>1</v>
      </c>
      <c r="J448" s="1">
        <v>0</v>
      </c>
      <c r="K448" s="10">
        <v>0</v>
      </c>
      <c r="L448" s="42">
        <v>0</v>
      </c>
      <c r="M448" s="14">
        <v>0</v>
      </c>
      <c r="N448" s="10">
        <v>0</v>
      </c>
      <c r="O448" s="60">
        <v>0</v>
      </c>
      <c r="P448" s="15">
        <f t="shared" si="30"/>
        <v>3500</v>
      </c>
      <c r="Q448" s="51">
        <f t="shared" si="31"/>
        <v>3500</v>
      </c>
      <c r="R448" s="52">
        <f t="shared" si="32"/>
        <v>1</v>
      </c>
      <c r="S448" s="10">
        <v>25986</v>
      </c>
      <c r="T448" s="81">
        <v>521</v>
      </c>
      <c r="U448" s="52">
        <f t="shared" si="33"/>
        <v>29486</v>
      </c>
      <c r="V448" s="69">
        <f t="shared" si="34"/>
        <v>522</v>
      </c>
    </row>
    <row r="449" spans="1:22" x14ac:dyDescent="0.25">
      <c r="A449" s="2" t="s">
        <v>622</v>
      </c>
      <c r="B449" s="2" t="s">
        <v>652</v>
      </c>
      <c r="C449" s="3" t="s">
        <v>653</v>
      </c>
      <c r="D449" s="1">
        <v>13431</v>
      </c>
      <c r="E449" s="10">
        <v>1000</v>
      </c>
      <c r="F449" s="42">
        <v>4</v>
      </c>
      <c r="G449" s="14">
        <v>22010</v>
      </c>
      <c r="H449" s="10">
        <v>1000</v>
      </c>
      <c r="I449" s="60">
        <v>3</v>
      </c>
      <c r="J449" s="1">
        <v>0</v>
      </c>
      <c r="K449" s="10">
        <v>0</v>
      </c>
      <c r="L449" s="42">
        <v>0</v>
      </c>
      <c r="M449" s="14">
        <v>0</v>
      </c>
      <c r="N449" s="10">
        <v>0</v>
      </c>
      <c r="O449" s="60">
        <v>0</v>
      </c>
      <c r="P449" s="15">
        <f t="shared" si="30"/>
        <v>35441</v>
      </c>
      <c r="Q449" s="51">
        <f t="shared" si="31"/>
        <v>2000</v>
      </c>
      <c r="R449" s="52">
        <f t="shared" si="32"/>
        <v>7</v>
      </c>
      <c r="S449" s="10">
        <v>42567</v>
      </c>
      <c r="T449" s="81">
        <v>901</v>
      </c>
      <c r="U449" s="52">
        <f t="shared" si="33"/>
        <v>44567</v>
      </c>
      <c r="V449" s="69">
        <f t="shared" si="34"/>
        <v>908</v>
      </c>
    </row>
    <row r="450" spans="1:22" x14ac:dyDescent="0.25">
      <c r="A450" s="4" t="s">
        <v>622</v>
      </c>
      <c r="B450" s="4" t="s">
        <v>654</v>
      </c>
      <c r="C450" s="5" t="s">
        <v>655</v>
      </c>
      <c r="D450" s="1">
        <v>4500</v>
      </c>
      <c r="E450" s="10">
        <v>1500</v>
      </c>
      <c r="F450" s="42">
        <v>2</v>
      </c>
      <c r="G450" s="14">
        <v>102000</v>
      </c>
      <c r="H450" s="10">
        <v>55850</v>
      </c>
      <c r="I450" s="60">
        <v>2</v>
      </c>
      <c r="J450" s="1">
        <v>0</v>
      </c>
      <c r="K450" s="10">
        <v>0</v>
      </c>
      <c r="L450" s="42">
        <v>0</v>
      </c>
      <c r="M450" s="14">
        <v>0</v>
      </c>
      <c r="N450" s="10">
        <v>0</v>
      </c>
      <c r="O450" s="60">
        <v>0</v>
      </c>
      <c r="P450" s="15">
        <f t="shared" si="30"/>
        <v>106500</v>
      </c>
      <c r="Q450" s="51">
        <f t="shared" si="31"/>
        <v>57350</v>
      </c>
      <c r="R450" s="52">
        <f t="shared" si="32"/>
        <v>4</v>
      </c>
      <c r="S450" s="10">
        <v>90623</v>
      </c>
      <c r="T450" s="81">
        <v>1680</v>
      </c>
      <c r="U450" s="52">
        <f t="shared" si="33"/>
        <v>147973</v>
      </c>
      <c r="V450" s="69">
        <f t="shared" si="34"/>
        <v>1684</v>
      </c>
    </row>
    <row r="451" spans="1:22" x14ac:dyDescent="0.25">
      <c r="A451" s="2" t="s">
        <v>622</v>
      </c>
      <c r="B451" s="2" t="s">
        <v>656</v>
      </c>
      <c r="C451" s="3" t="s">
        <v>657</v>
      </c>
      <c r="D451" s="1">
        <v>0</v>
      </c>
      <c r="E451" s="10">
        <v>0</v>
      </c>
      <c r="F451" s="42">
        <v>0</v>
      </c>
      <c r="G451" s="14">
        <v>4400</v>
      </c>
      <c r="H451" s="10">
        <v>4400</v>
      </c>
      <c r="I451" s="60">
        <v>1</v>
      </c>
      <c r="J451" s="1">
        <v>0</v>
      </c>
      <c r="K451" s="10">
        <v>0</v>
      </c>
      <c r="L451" s="42">
        <v>0</v>
      </c>
      <c r="M451" s="14">
        <v>0</v>
      </c>
      <c r="N451" s="10">
        <v>0</v>
      </c>
      <c r="O451" s="60">
        <v>0</v>
      </c>
      <c r="P451" s="15">
        <f t="shared" si="30"/>
        <v>4400</v>
      </c>
      <c r="Q451" s="51">
        <f t="shared" si="31"/>
        <v>4400</v>
      </c>
      <c r="R451" s="52">
        <f t="shared" si="32"/>
        <v>1</v>
      </c>
      <c r="S451" s="10">
        <v>80858</v>
      </c>
      <c r="T451" s="81">
        <v>1360</v>
      </c>
      <c r="U451" s="52">
        <f t="shared" si="33"/>
        <v>85258</v>
      </c>
      <c r="V451" s="69">
        <f t="shared" si="34"/>
        <v>1361</v>
      </c>
    </row>
    <row r="452" spans="1:22" x14ac:dyDescent="0.25">
      <c r="A452" s="4" t="s">
        <v>622</v>
      </c>
      <c r="B452" s="4" t="s">
        <v>658</v>
      </c>
      <c r="C452" s="5" t="s">
        <v>659</v>
      </c>
      <c r="D452" s="1">
        <v>0</v>
      </c>
      <c r="E452" s="10">
        <v>0</v>
      </c>
      <c r="F452" s="42">
        <v>0</v>
      </c>
      <c r="G452" s="14">
        <v>0</v>
      </c>
      <c r="H452" s="10">
        <v>0</v>
      </c>
      <c r="I452" s="60">
        <v>0</v>
      </c>
      <c r="J452" s="1">
        <v>0</v>
      </c>
      <c r="K452" s="10">
        <v>0</v>
      </c>
      <c r="L452" s="42">
        <v>0</v>
      </c>
      <c r="M452" s="14">
        <v>0</v>
      </c>
      <c r="N452" s="10">
        <v>0</v>
      </c>
      <c r="O452" s="60">
        <v>0</v>
      </c>
      <c r="P452" s="15">
        <f t="shared" si="30"/>
        <v>0</v>
      </c>
      <c r="Q452" s="51">
        <f t="shared" si="31"/>
        <v>0</v>
      </c>
      <c r="R452" s="52">
        <f t="shared" si="32"/>
        <v>0</v>
      </c>
      <c r="S452" s="10">
        <v>34578</v>
      </c>
      <c r="T452" s="81">
        <v>712</v>
      </c>
      <c r="U452" s="52">
        <f t="shared" si="33"/>
        <v>34578</v>
      </c>
      <c r="V452" s="69">
        <f t="shared" si="34"/>
        <v>712</v>
      </c>
    </row>
    <row r="453" spans="1:22" x14ac:dyDescent="0.25">
      <c r="A453" s="2" t="s">
        <v>622</v>
      </c>
      <c r="B453" s="2" t="s">
        <v>660</v>
      </c>
      <c r="C453" s="3" t="s">
        <v>661</v>
      </c>
      <c r="D453" s="1">
        <v>0</v>
      </c>
      <c r="E453" s="10">
        <v>0</v>
      </c>
      <c r="F453" s="42">
        <v>0</v>
      </c>
      <c r="G453" s="14">
        <v>0</v>
      </c>
      <c r="H453" s="10">
        <v>0</v>
      </c>
      <c r="I453" s="60">
        <v>0</v>
      </c>
      <c r="J453" s="1">
        <v>0</v>
      </c>
      <c r="K453" s="10">
        <v>0</v>
      </c>
      <c r="L453" s="42">
        <v>0</v>
      </c>
      <c r="M453" s="14">
        <v>0</v>
      </c>
      <c r="N453" s="10">
        <v>0</v>
      </c>
      <c r="O453" s="60">
        <v>0</v>
      </c>
      <c r="P453" s="15">
        <f t="shared" si="30"/>
        <v>0</v>
      </c>
      <c r="Q453" s="51">
        <f t="shared" si="31"/>
        <v>0</v>
      </c>
      <c r="R453" s="52">
        <f t="shared" si="32"/>
        <v>0</v>
      </c>
      <c r="S453" s="10">
        <v>39050</v>
      </c>
      <c r="T453" s="81">
        <v>850</v>
      </c>
      <c r="U453" s="52">
        <f t="shared" si="33"/>
        <v>39050</v>
      </c>
      <c r="V453" s="69">
        <f t="shared" si="34"/>
        <v>850</v>
      </c>
    </row>
    <row r="454" spans="1:22" x14ac:dyDescent="0.25">
      <c r="A454" s="4" t="s">
        <v>622</v>
      </c>
      <c r="B454" s="4" t="s">
        <v>662</v>
      </c>
      <c r="C454" s="5" t="s">
        <v>663</v>
      </c>
      <c r="D454" s="1">
        <v>55800</v>
      </c>
      <c r="E454" s="10">
        <v>14500</v>
      </c>
      <c r="F454" s="42">
        <v>11</v>
      </c>
      <c r="G454" s="14">
        <v>139340</v>
      </c>
      <c r="H454" s="10">
        <v>74040</v>
      </c>
      <c r="I454" s="60">
        <v>17</v>
      </c>
      <c r="J454" s="1">
        <v>0</v>
      </c>
      <c r="K454" s="10">
        <v>0</v>
      </c>
      <c r="L454" s="42">
        <v>0</v>
      </c>
      <c r="M454" s="14">
        <v>0</v>
      </c>
      <c r="N454" s="10">
        <v>0</v>
      </c>
      <c r="O454" s="60">
        <v>0</v>
      </c>
      <c r="P454" s="15">
        <f t="shared" ref="P454:P517" si="35">D454+G454+J454+M454</f>
        <v>195140</v>
      </c>
      <c r="Q454" s="51">
        <f t="shared" ref="Q454:Q517" si="36">E454+H454+K454+N454</f>
        <v>88540</v>
      </c>
      <c r="R454" s="52">
        <f t="shared" ref="R454:R517" si="37">F454+I454+L454+O454</f>
        <v>28</v>
      </c>
      <c r="S454" s="10">
        <v>75280</v>
      </c>
      <c r="T454" s="81">
        <v>3332</v>
      </c>
      <c r="U454" s="52">
        <f t="shared" ref="U454:U517" si="38">Q454+S454</f>
        <v>163820</v>
      </c>
      <c r="V454" s="69">
        <f t="shared" ref="V454:V517" si="39">R454+T454</f>
        <v>3360</v>
      </c>
    </row>
    <row r="455" spans="1:22" x14ac:dyDescent="0.25">
      <c r="A455" s="2" t="s">
        <v>622</v>
      </c>
      <c r="B455" s="2" t="s">
        <v>664</v>
      </c>
      <c r="C455" s="3" t="s">
        <v>665</v>
      </c>
      <c r="D455" s="1">
        <v>0</v>
      </c>
      <c r="E455" s="10">
        <v>0</v>
      </c>
      <c r="F455" s="42">
        <v>0</v>
      </c>
      <c r="G455" s="14">
        <v>0</v>
      </c>
      <c r="H455" s="10">
        <v>0</v>
      </c>
      <c r="I455" s="60">
        <v>0</v>
      </c>
      <c r="J455" s="1">
        <v>0</v>
      </c>
      <c r="K455" s="10">
        <v>0</v>
      </c>
      <c r="L455" s="42">
        <v>0</v>
      </c>
      <c r="M455" s="14">
        <v>0</v>
      </c>
      <c r="N455" s="10">
        <v>0</v>
      </c>
      <c r="O455" s="60">
        <v>0</v>
      </c>
      <c r="P455" s="15">
        <f t="shared" si="35"/>
        <v>0</v>
      </c>
      <c r="Q455" s="51">
        <f t="shared" si="36"/>
        <v>0</v>
      </c>
      <c r="R455" s="52">
        <f t="shared" si="37"/>
        <v>0</v>
      </c>
      <c r="S455" s="10">
        <v>79624</v>
      </c>
      <c r="T455" s="81">
        <v>3132</v>
      </c>
      <c r="U455" s="52">
        <f t="shared" si="38"/>
        <v>79624</v>
      </c>
      <c r="V455" s="69">
        <f t="shared" si="39"/>
        <v>3132</v>
      </c>
    </row>
    <row r="456" spans="1:22" x14ac:dyDescent="0.25">
      <c r="A456" s="4" t="s">
        <v>622</v>
      </c>
      <c r="B456" s="4" t="s">
        <v>666</v>
      </c>
      <c r="C456" s="5" t="s">
        <v>667</v>
      </c>
      <c r="D456" s="1">
        <v>0</v>
      </c>
      <c r="E456" s="10">
        <v>0</v>
      </c>
      <c r="F456" s="42">
        <v>0</v>
      </c>
      <c r="G456" s="14">
        <v>0</v>
      </c>
      <c r="H456" s="10">
        <v>0</v>
      </c>
      <c r="I456" s="60">
        <v>0</v>
      </c>
      <c r="J456" s="1">
        <v>0</v>
      </c>
      <c r="K456" s="10">
        <v>0</v>
      </c>
      <c r="L456" s="42">
        <v>0</v>
      </c>
      <c r="M456" s="14">
        <v>0</v>
      </c>
      <c r="N456" s="10">
        <v>0</v>
      </c>
      <c r="O456" s="60">
        <v>0</v>
      </c>
      <c r="P456" s="15">
        <f t="shared" si="35"/>
        <v>0</v>
      </c>
      <c r="Q456" s="51">
        <f t="shared" si="36"/>
        <v>0</v>
      </c>
      <c r="R456" s="52">
        <f t="shared" si="37"/>
        <v>0</v>
      </c>
      <c r="S456" s="10">
        <v>29631</v>
      </c>
      <c r="T456" s="81">
        <v>483</v>
      </c>
      <c r="U456" s="52">
        <f t="shared" si="38"/>
        <v>29631</v>
      </c>
      <c r="V456" s="69">
        <f t="shared" si="39"/>
        <v>483</v>
      </c>
    </row>
    <row r="457" spans="1:22" x14ac:dyDescent="0.25">
      <c r="A457" s="2" t="s">
        <v>622</v>
      </c>
      <c r="B457" s="2" t="s">
        <v>668</v>
      </c>
      <c r="C457" s="3" t="s">
        <v>669</v>
      </c>
      <c r="D457" s="1">
        <v>0</v>
      </c>
      <c r="E457" s="10">
        <v>0</v>
      </c>
      <c r="F457" s="42">
        <v>0</v>
      </c>
      <c r="G457" s="14">
        <v>0</v>
      </c>
      <c r="H457" s="10">
        <v>0</v>
      </c>
      <c r="I457" s="60">
        <v>0</v>
      </c>
      <c r="J457" s="1">
        <v>0</v>
      </c>
      <c r="K457" s="10">
        <v>0</v>
      </c>
      <c r="L457" s="42">
        <v>0</v>
      </c>
      <c r="M457" s="14">
        <v>0</v>
      </c>
      <c r="N457" s="10">
        <v>0</v>
      </c>
      <c r="O457" s="60">
        <v>0</v>
      </c>
      <c r="P457" s="15">
        <f t="shared" si="35"/>
        <v>0</v>
      </c>
      <c r="Q457" s="51">
        <f t="shared" si="36"/>
        <v>0</v>
      </c>
      <c r="R457" s="52">
        <f t="shared" si="37"/>
        <v>0</v>
      </c>
      <c r="S457" s="10">
        <v>50352</v>
      </c>
      <c r="T457" s="81">
        <v>1221</v>
      </c>
      <c r="U457" s="52">
        <f t="shared" si="38"/>
        <v>50352</v>
      </c>
      <c r="V457" s="69">
        <f t="shared" si="39"/>
        <v>1221</v>
      </c>
    </row>
    <row r="458" spans="1:22" x14ac:dyDescent="0.25">
      <c r="A458" s="4" t="s">
        <v>622</v>
      </c>
      <c r="B458" s="4" t="s">
        <v>670</v>
      </c>
      <c r="C458" s="5" t="s">
        <v>671</v>
      </c>
      <c r="D458" s="1">
        <v>0</v>
      </c>
      <c r="E458" s="10">
        <v>0</v>
      </c>
      <c r="F458" s="42">
        <v>0</v>
      </c>
      <c r="G458" s="14">
        <v>0</v>
      </c>
      <c r="H458" s="10">
        <v>0</v>
      </c>
      <c r="I458" s="60">
        <v>0</v>
      </c>
      <c r="J458" s="1">
        <v>0</v>
      </c>
      <c r="K458" s="10">
        <v>0</v>
      </c>
      <c r="L458" s="42">
        <v>0</v>
      </c>
      <c r="M458" s="14">
        <v>0</v>
      </c>
      <c r="N458" s="10">
        <v>0</v>
      </c>
      <c r="O458" s="60">
        <v>0</v>
      </c>
      <c r="P458" s="15">
        <f t="shared" si="35"/>
        <v>0</v>
      </c>
      <c r="Q458" s="51">
        <f t="shared" si="36"/>
        <v>0</v>
      </c>
      <c r="R458" s="52">
        <f t="shared" si="37"/>
        <v>0</v>
      </c>
      <c r="S458" s="10">
        <v>25191</v>
      </c>
      <c r="T458" s="81">
        <v>1195</v>
      </c>
      <c r="U458" s="52">
        <f t="shared" si="38"/>
        <v>25191</v>
      </c>
      <c r="V458" s="69">
        <f t="shared" si="39"/>
        <v>1195</v>
      </c>
    </row>
    <row r="459" spans="1:22" x14ac:dyDescent="0.25">
      <c r="A459" s="2" t="s">
        <v>622</v>
      </c>
      <c r="B459" s="2" t="s">
        <v>672</v>
      </c>
      <c r="C459" s="3" t="s">
        <v>673</v>
      </c>
      <c r="D459" s="1">
        <v>0</v>
      </c>
      <c r="E459" s="10">
        <v>0</v>
      </c>
      <c r="F459" s="42">
        <v>0</v>
      </c>
      <c r="G459" s="14">
        <v>0</v>
      </c>
      <c r="H459" s="10">
        <v>0</v>
      </c>
      <c r="I459" s="60">
        <v>0</v>
      </c>
      <c r="J459" s="1">
        <v>0</v>
      </c>
      <c r="K459" s="10">
        <v>0</v>
      </c>
      <c r="L459" s="42">
        <v>0</v>
      </c>
      <c r="M459" s="14">
        <v>0</v>
      </c>
      <c r="N459" s="10">
        <v>0</v>
      </c>
      <c r="O459" s="60">
        <v>0</v>
      </c>
      <c r="P459" s="15">
        <f t="shared" si="35"/>
        <v>0</v>
      </c>
      <c r="Q459" s="51">
        <f t="shared" si="36"/>
        <v>0</v>
      </c>
      <c r="R459" s="52">
        <f t="shared" si="37"/>
        <v>0</v>
      </c>
      <c r="S459" s="10">
        <v>5885</v>
      </c>
      <c r="T459" s="81">
        <v>199</v>
      </c>
      <c r="U459" s="52">
        <f t="shared" si="38"/>
        <v>5885</v>
      </c>
      <c r="V459" s="69">
        <f t="shared" si="39"/>
        <v>199</v>
      </c>
    </row>
    <row r="460" spans="1:22" x14ac:dyDescent="0.25">
      <c r="A460" s="4" t="s">
        <v>622</v>
      </c>
      <c r="B460" s="4" t="s">
        <v>674</v>
      </c>
      <c r="C460" s="5" t="s">
        <v>675</v>
      </c>
      <c r="D460" s="1">
        <v>672</v>
      </c>
      <c r="E460" s="10">
        <v>0</v>
      </c>
      <c r="F460" s="42">
        <v>1</v>
      </c>
      <c r="G460" s="14">
        <v>0</v>
      </c>
      <c r="H460" s="10">
        <v>0</v>
      </c>
      <c r="I460" s="60">
        <v>1</v>
      </c>
      <c r="J460" s="1">
        <v>0</v>
      </c>
      <c r="K460" s="10">
        <v>0</v>
      </c>
      <c r="L460" s="42">
        <v>0</v>
      </c>
      <c r="M460" s="14">
        <v>0</v>
      </c>
      <c r="N460" s="10">
        <v>0</v>
      </c>
      <c r="O460" s="60">
        <v>0</v>
      </c>
      <c r="P460" s="15">
        <f t="shared" si="35"/>
        <v>672</v>
      </c>
      <c r="Q460" s="51">
        <f t="shared" si="36"/>
        <v>0</v>
      </c>
      <c r="R460" s="52">
        <f t="shared" si="37"/>
        <v>2</v>
      </c>
      <c r="S460" s="10">
        <v>59433</v>
      </c>
      <c r="T460" s="81">
        <v>2412</v>
      </c>
      <c r="U460" s="52">
        <f t="shared" si="38"/>
        <v>59433</v>
      </c>
      <c r="V460" s="69">
        <f t="shared" si="39"/>
        <v>2414</v>
      </c>
    </row>
    <row r="461" spans="1:22" x14ac:dyDescent="0.25">
      <c r="A461" s="2" t="s">
        <v>622</v>
      </c>
      <c r="B461" s="2" t="s">
        <v>676</v>
      </c>
      <c r="C461" s="3" t="s">
        <v>677</v>
      </c>
      <c r="D461" s="1">
        <v>1580</v>
      </c>
      <c r="E461" s="10">
        <v>0</v>
      </c>
      <c r="F461" s="42">
        <v>2</v>
      </c>
      <c r="G461" s="14">
        <v>1500</v>
      </c>
      <c r="H461" s="10">
        <v>0</v>
      </c>
      <c r="I461" s="60">
        <v>2</v>
      </c>
      <c r="J461" s="1">
        <v>0</v>
      </c>
      <c r="K461" s="10">
        <v>0</v>
      </c>
      <c r="L461" s="42">
        <v>0</v>
      </c>
      <c r="M461" s="14">
        <v>0</v>
      </c>
      <c r="N461" s="10">
        <v>0</v>
      </c>
      <c r="O461" s="60">
        <v>0</v>
      </c>
      <c r="P461" s="15">
        <f t="shared" si="35"/>
        <v>3080</v>
      </c>
      <c r="Q461" s="51">
        <f t="shared" si="36"/>
        <v>0</v>
      </c>
      <c r="R461" s="52">
        <f t="shared" si="37"/>
        <v>4</v>
      </c>
      <c r="S461" s="10">
        <v>93330</v>
      </c>
      <c r="T461" s="81">
        <v>2070</v>
      </c>
      <c r="U461" s="52">
        <f t="shared" si="38"/>
        <v>93330</v>
      </c>
      <c r="V461" s="69">
        <f t="shared" si="39"/>
        <v>2074</v>
      </c>
    </row>
    <row r="462" spans="1:22" x14ac:dyDescent="0.25">
      <c r="A462" s="4" t="s">
        <v>622</v>
      </c>
      <c r="B462" s="4" t="s">
        <v>678</v>
      </c>
      <c r="C462" s="5" t="s">
        <v>679</v>
      </c>
      <c r="D462" s="1">
        <v>0</v>
      </c>
      <c r="E462" s="10">
        <v>0</v>
      </c>
      <c r="F462" s="42">
        <v>0</v>
      </c>
      <c r="G462" s="14">
        <v>0</v>
      </c>
      <c r="H462" s="10">
        <v>0</v>
      </c>
      <c r="I462" s="60">
        <v>0</v>
      </c>
      <c r="J462" s="1">
        <v>0</v>
      </c>
      <c r="K462" s="10">
        <v>0</v>
      </c>
      <c r="L462" s="42">
        <v>0</v>
      </c>
      <c r="M462" s="14">
        <v>0</v>
      </c>
      <c r="N462" s="10">
        <v>0</v>
      </c>
      <c r="O462" s="60">
        <v>0</v>
      </c>
      <c r="P462" s="15">
        <f t="shared" si="35"/>
        <v>0</v>
      </c>
      <c r="Q462" s="51">
        <f t="shared" si="36"/>
        <v>0</v>
      </c>
      <c r="R462" s="52">
        <f t="shared" si="37"/>
        <v>0</v>
      </c>
      <c r="S462" s="10">
        <v>38228</v>
      </c>
      <c r="T462" s="81">
        <v>3031</v>
      </c>
      <c r="U462" s="52">
        <f t="shared" si="38"/>
        <v>38228</v>
      </c>
      <c r="V462" s="69">
        <f t="shared" si="39"/>
        <v>3031</v>
      </c>
    </row>
    <row r="463" spans="1:22" x14ac:dyDescent="0.25">
      <c r="A463" s="2" t="s">
        <v>622</v>
      </c>
      <c r="B463" s="2" t="s">
        <v>680</v>
      </c>
      <c r="C463" s="3" t="s">
        <v>681</v>
      </c>
      <c r="D463" s="1">
        <v>0</v>
      </c>
      <c r="E463" s="10">
        <v>0</v>
      </c>
      <c r="F463" s="42">
        <v>0</v>
      </c>
      <c r="G463" s="14">
        <v>0</v>
      </c>
      <c r="H463" s="10">
        <v>0</v>
      </c>
      <c r="I463" s="60">
        <v>0</v>
      </c>
      <c r="J463" s="1">
        <v>0</v>
      </c>
      <c r="K463" s="10">
        <v>0</v>
      </c>
      <c r="L463" s="42">
        <v>0</v>
      </c>
      <c r="M463" s="14">
        <v>0</v>
      </c>
      <c r="N463" s="10">
        <v>0</v>
      </c>
      <c r="O463" s="60">
        <v>0</v>
      </c>
      <c r="P463" s="15">
        <f t="shared" si="35"/>
        <v>0</v>
      </c>
      <c r="Q463" s="51">
        <f t="shared" si="36"/>
        <v>0</v>
      </c>
      <c r="R463" s="52">
        <f t="shared" si="37"/>
        <v>0</v>
      </c>
      <c r="S463" s="10">
        <v>65031</v>
      </c>
      <c r="T463" s="81">
        <v>368</v>
      </c>
      <c r="U463" s="52">
        <f t="shared" si="38"/>
        <v>65031</v>
      </c>
      <c r="V463" s="69">
        <f t="shared" si="39"/>
        <v>368</v>
      </c>
    </row>
    <row r="464" spans="1:22" x14ac:dyDescent="0.25">
      <c r="A464" s="4" t="s">
        <v>17</v>
      </c>
      <c r="B464" s="4" t="s">
        <v>455</v>
      </c>
      <c r="C464" s="5" t="s">
        <v>127</v>
      </c>
      <c r="D464" s="1">
        <v>1083</v>
      </c>
      <c r="E464" s="10">
        <v>1000</v>
      </c>
      <c r="F464" s="42">
        <v>5</v>
      </c>
      <c r="G464" s="14">
        <v>0</v>
      </c>
      <c r="H464" s="10">
        <v>0</v>
      </c>
      <c r="I464" s="60">
        <v>0</v>
      </c>
      <c r="J464" s="1">
        <v>6700</v>
      </c>
      <c r="K464" s="10">
        <v>3200</v>
      </c>
      <c r="L464" s="42">
        <v>3</v>
      </c>
      <c r="M464" s="14">
        <v>0</v>
      </c>
      <c r="N464" s="10">
        <v>0</v>
      </c>
      <c r="O464" s="60">
        <v>0</v>
      </c>
      <c r="P464" s="15">
        <f t="shared" si="35"/>
        <v>7783</v>
      </c>
      <c r="Q464" s="51">
        <f t="shared" si="36"/>
        <v>4200</v>
      </c>
      <c r="R464" s="52">
        <f t="shared" si="37"/>
        <v>8</v>
      </c>
      <c r="S464" s="10">
        <v>120</v>
      </c>
      <c r="T464" s="81">
        <v>5</v>
      </c>
      <c r="U464" s="52">
        <f t="shared" si="38"/>
        <v>4320</v>
      </c>
      <c r="V464" s="69">
        <f t="shared" si="39"/>
        <v>13</v>
      </c>
    </row>
    <row r="465" spans="1:22" x14ac:dyDescent="0.25">
      <c r="A465" s="2" t="s">
        <v>17</v>
      </c>
      <c r="B465" s="2" t="s">
        <v>456</v>
      </c>
      <c r="C465" s="3" t="s">
        <v>128</v>
      </c>
      <c r="D465" s="1">
        <v>1316000</v>
      </c>
      <c r="E465" s="10">
        <v>1000000</v>
      </c>
      <c r="F465" s="42">
        <v>34</v>
      </c>
      <c r="G465" s="14">
        <v>158700</v>
      </c>
      <c r="H465" s="10">
        <v>120000</v>
      </c>
      <c r="I465" s="60">
        <v>3</v>
      </c>
      <c r="J465" s="1">
        <v>107700</v>
      </c>
      <c r="K465" s="10">
        <v>87200</v>
      </c>
      <c r="L465" s="42">
        <v>15</v>
      </c>
      <c r="M465" s="14">
        <v>25000</v>
      </c>
      <c r="N465" s="10">
        <v>25000</v>
      </c>
      <c r="O465" s="60">
        <v>1</v>
      </c>
      <c r="P465" s="15">
        <f t="shared" si="35"/>
        <v>1607400</v>
      </c>
      <c r="Q465" s="51">
        <f t="shared" si="36"/>
        <v>1232200</v>
      </c>
      <c r="R465" s="52">
        <f t="shared" si="37"/>
        <v>53</v>
      </c>
      <c r="S465" s="10">
        <v>80</v>
      </c>
      <c r="T465" s="81">
        <v>3</v>
      </c>
      <c r="U465" s="52">
        <f t="shared" si="38"/>
        <v>1232280</v>
      </c>
      <c r="V465" s="69">
        <f t="shared" si="39"/>
        <v>56</v>
      </c>
    </row>
    <row r="466" spans="1:22" x14ac:dyDescent="0.25">
      <c r="A466" s="4" t="s">
        <v>17</v>
      </c>
      <c r="B466" s="4" t="s">
        <v>22</v>
      </c>
      <c r="C466" s="5" t="s">
        <v>130</v>
      </c>
      <c r="D466" s="1">
        <v>220000</v>
      </c>
      <c r="E466" s="10">
        <v>200000</v>
      </c>
      <c r="F466" s="42">
        <v>6</v>
      </c>
      <c r="G466" s="14">
        <v>0</v>
      </c>
      <c r="H466" s="10">
        <v>0</v>
      </c>
      <c r="I466" s="60">
        <v>0</v>
      </c>
      <c r="J466" s="1">
        <v>0</v>
      </c>
      <c r="K466" s="10">
        <v>0</v>
      </c>
      <c r="L466" s="42">
        <v>0</v>
      </c>
      <c r="M466" s="14">
        <v>25400</v>
      </c>
      <c r="N466" s="10">
        <v>23000</v>
      </c>
      <c r="O466" s="60">
        <v>2</v>
      </c>
      <c r="P466" s="15">
        <f t="shared" si="35"/>
        <v>245400</v>
      </c>
      <c r="Q466" s="51">
        <f t="shared" si="36"/>
        <v>223000</v>
      </c>
      <c r="R466" s="52">
        <f t="shared" si="37"/>
        <v>8</v>
      </c>
      <c r="S466" s="10">
        <v>60</v>
      </c>
      <c r="T466" s="81">
        <v>10</v>
      </c>
      <c r="U466" s="52">
        <f t="shared" si="38"/>
        <v>223060</v>
      </c>
      <c r="V466" s="69">
        <f t="shared" si="39"/>
        <v>18</v>
      </c>
    </row>
    <row r="467" spans="1:22" x14ac:dyDescent="0.25">
      <c r="A467" s="2" t="s">
        <v>17</v>
      </c>
      <c r="B467" s="2" t="s">
        <v>23</v>
      </c>
      <c r="C467" s="3" t="s">
        <v>131</v>
      </c>
      <c r="D467" s="1">
        <v>46400</v>
      </c>
      <c r="E467" s="10">
        <v>46400</v>
      </c>
      <c r="F467" s="42">
        <v>5</v>
      </c>
      <c r="G467" s="14">
        <v>9200</v>
      </c>
      <c r="H467" s="10">
        <v>8700</v>
      </c>
      <c r="I467" s="60">
        <v>1</v>
      </c>
      <c r="J467" s="1">
        <v>190000</v>
      </c>
      <c r="K467" s="10">
        <v>98474</v>
      </c>
      <c r="L467" s="42">
        <v>6</v>
      </c>
      <c r="M467" s="14">
        <v>188000</v>
      </c>
      <c r="N467" s="10">
        <v>150000</v>
      </c>
      <c r="O467" s="60">
        <v>8</v>
      </c>
      <c r="P467" s="15">
        <f t="shared" si="35"/>
        <v>433600</v>
      </c>
      <c r="Q467" s="51">
        <f t="shared" si="36"/>
        <v>303574</v>
      </c>
      <c r="R467" s="52">
        <f t="shared" si="37"/>
        <v>20</v>
      </c>
      <c r="S467" s="10">
        <v>100</v>
      </c>
      <c r="T467" s="81">
        <v>48</v>
      </c>
      <c r="U467" s="52">
        <f t="shared" si="38"/>
        <v>303674</v>
      </c>
      <c r="V467" s="69">
        <f t="shared" si="39"/>
        <v>68</v>
      </c>
    </row>
    <row r="468" spans="1:22" x14ac:dyDescent="0.25">
      <c r="A468" s="4" t="s">
        <v>17</v>
      </c>
      <c r="B468" s="4" t="s">
        <v>457</v>
      </c>
      <c r="C468" s="5" t="s">
        <v>134</v>
      </c>
      <c r="D468" s="1">
        <v>1535900</v>
      </c>
      <c r="E468" s="10">
        <v>1450000</v>
      </c>
      <c r="F468" s="42">
        <v>55</v>
      </c>
      <c r="G468" s="14">
        <v>0</v>
      </c>
      <c r="H468" s="10">
        <v>0</v>
      </c>
      <c r="I468" s="60">
        <v>0</v>
      </c>
      <c r="J468" s="1">
        <v>12151</v>
      </c>
      <c r="K468" s="10">
        <v>9300</v>
      </c>
      <c r="L468" s="42">
        <v>20</v>
      </c>
      <c r="M468" s="14">
        <v>370000</v>
      </c>
      <c r="N468" s="10">
        <v>370000</v>
      </c>
      <c r="O468" s="60">
        <v>6</v>
      </c>
      <c r="P468" s="15">
        <f t="shared" si="35"/>
        <v>1918051</v>
      </c>
      <c r="Q468" s="51">
        <f t="shared" si="36"/>
        <v>1829300</v>
      </c>
      <c r="R468" s="52">
        <f t="shared" si="37"/>
        <v>81</v>
      </c>
      <c r="S468" s="10">
        <v>800</v>
      </c>
      <c r="T468" s="81">
        <v>50</v>
      </c>
      <c r="U468" s="52">
        <f t="shared" si="38"/>
        <v>1830100</v>
      </c>
      <c r="V468" s="69">
        <f t="shared" si="39"/>
        <v>131</v>
      </c>
    </row>
    <row r="469" spans="1:22" x14ac:dyDescent="0.25">
      <c r="A469" s="2" t="s">
        <v>17</v>
      </c>
      <c r="B469" s="2" t="s">
        <v>458</v>
      </c>
      <c r="C469" s="3" t="s">
        <v>137</v>
      </c>
      <c r="D469" s="1">
        <v>0</v>
      </c>
      <c r="E469" s="10">
        <v>0</v>
      </c>
      <c r="F469" s="42">
        <v>0</v>
      </c>
      <c r="G469" s="14">
        <v>0</v>
      </c>
      <c r="H469" s="10">
        <v>0</v>
      </c>
      <c r="I469" s="60">
        <v>0</v>
      </c>
      <c r="J469" s="1">
        <v>0</v>
      </c>
      <c r="K469" s="10">
        <v>0</v>
      </c>
      <c r="L469" s="42">
        <v>0</v>
      </c>
      <c r="M469" s="14">
        <v>0</v>
      </c>
      <c r="N469" s="10">
        <v>0</v>
      </c>
      <c r="O469" s="60">
        <v>0</v>
      </c>
      <c r="P469" s="15">
        <f t="shared" si="35"/>
        <v>0</v>
      </c>
      <c r="Q469" s="51">
        <f t="shared" si="36"/>
        <v>0</v>
      </c>
      <c r="R469" s="52">
        <f t="shared" si="37"/>
        <v>0</v>
      </c>
      <c r="S469" s="10">
        <v>200</v>
      </c>
      <c r="T469" s="81">
        <v>20</v>
      </c>
      <c r="U469" s="52">
        <f t="shared" si="38"/>
        <v>200</v>
      </c>
      <c r="V469" s="69">
        <f t="shared" si="39"/>
        <v>20</v>
      </c>
    </row>
    <row r="470" spans="1:22" x14ac:dyDescent="0.25">
      <c r="A470" s="4" t="s">
        <v>17</v>
      </c>
      <c r="B470" s="4" t="s">
        <v>28</v>
      </c>
      <c r="C470" s="5" t="s">
        <v>140</v>
      </c>
      <c r="D470" s="1">
        <v>0</v>
      </c>
      <c r="E470" s="10">
        <v>0</v>
      </c>
      <c r="F470" s="42">
        <v>0</v>
      </c>
      <c r="G470" s="14">
        <v>30000</v>
      </c>
      <c r="H470" s="10">
        <v>30000</v>
      </c>
      <c r="I470" s="60">
        <v>1</v>
      </c>
      <c r="J470" s="1">
        <v>0</v>
      </c>
      <c r="K470" s="10">
        <v>0</v>
      </c>
      <c r="L470" s="42">
        <v>0</v>
      </c>
      <c r="M470" s="14">
        <v>30000</v>
      </c>
      <c r="N470" s="10">
        <v>25000</v>
      </c>
      <c r="O470" s="60">
        <v>1</v>
      </c>
      <c r="P470" s="15">
        <f t="shared" si="35"/>
        <v>60000</v>
      </c>
      <c r="Q470" s="51">
        <f t="shared" si="36"/>
        <v>55000</v>
      </c>
      <c r="R470" s="52">
        <f t="shared" si="37"/>
        <v>2</v>
      </c>
      <c r="S470" s="10">
        <v>50</v>
      </c>
      <c r="T470" s="81">
        <v>15</v>
      </c>
      <c r="U470" s="52">
        <f t="shared" si="38"/>
        <v>55050</v>
      </c>
      <c r="V470" s="69">
        <f t="shared" si="39"/>
        <v>17</v>
      </c>
    </row>
    <row r="471" spans="1:22" x14ac:dyDescent="0.25">
      <c r="A471" s="2" t="s">
        <v>17</v>
      </c>
      <c r="B471" s="2" t="s">
        <v>459</v>
      </c>
      <c r="C471" s="3" t="s">
        <v>143</v>
      </c>
      <c r="D471" s="1">
        <v>98800</v>
      </c>
      <c r="E471" s="10">
        <v>96000</v>
      </c>
      <c r="F471" s="42">
        <v>1</v>
      </c>
      <c r="G471" s="14">
        <v>130000</v>
      </c>
      <c r="H471" s="10">
        <v>112000</v>
      </c>
      <c r="I471" s="60">
        <v>1</v>
      </c>
      <c r="J471" s="1">
        <v>562000</v>
      </c>
      <c r="K471" s="10">
        <v>290000</v>
      </c>
      <c r="L471" s="42">
        <v>3</v>
      </c>
      <c r="M471" s="14">
        <v>0</v>
      </c>
      <c r="N471" s="10">
        <v>0</v>
      </c>
      <c r="O471" s="60">
        <v>0</v>
      </c>
      <c r="P471" s="15">
        <f t="shared" si="35"/>
        <v>790800</v>
      </c>
      <c r="Q471" s="51">
        <f t="shared" si="36"/>
        <v>498000</v>
      </c>
      <c r="R471" s="52">
        <f t="shared" si="37"/>
        <v>5</v>
      </c>
      <c r="S471" s="10">
        <v>1460</v>
      </c>
      <c r="T471" s="81">
        <v>132</v>
      </c>
      <c r="U471" s="52">
        <f t="shared" si="38"/>
        <v>499460</v>
      </c>
      <c r="V471" s="69">
        <f t="shared" si="39"/>
        <v>137</v>
      </c>
    </row>
    <row r="472" spans="1:22" x14ac:dyDescent="0.25">
      <c r="A472" s="4" t="s">
        <v>17</v>
      </c>
      <c r="B472" s="4" t="s">
        <v>460</v>
      </c>
      <c r="C472" s="5" t="s">
        <v>148</v>
      </c>
      <c r="D472" s="1">
        <v>0</v>
      </c>
      <c r="E472" s="10">
        <v>0</v>
      </c>
      <c r="F472" s="42">
        <v>0</v>
      </c>
      <c r="G472" s="14">
        <v>0</v>
      </c>
      <c r="H472" s="10">
        <v>0</v>
      </c>
      <c r="I472" s="60">
        <v>0</v>
      </c>
      <c r="J472" s="1">
        <v>0</v>
      </c>
      <c r="K472" s="10">
        <v>0</v>
      </c>
      <c r="L472" s="42">
        <v>0</v>
      </c>
      <c r="M472" s="14">
        <v>0</v>
      </c>
      <c r="N472" s="10">
        <v>0</v>
      </c>
      <c r="O472" s="60">
        <v>0</v>
      </c>
      <c r="P472" s="15">
        <f t="shared" si="35"/>
        <v>0</v>
      </c>
      <c r="Q472" s="51">
        <f t="shared" si="36"/>
        <v>0</v>
      </c>
      <c r="R472" s="52">
        <f t="shared" si="37"/>
        <v>0</v>
      </c>
      <c r="S472" s="10">
        <v>300</v>
      </c>
      <c r="T472" s="81">
        <v>100</v>
      </c>
      <c r="U472" s="52">
        <f t="shared" si="38"/>
        <v>300</v>
      </c>
      <c r="V472" s="69">
        <f t="shared" si="39"/>
        <v>100</v>
      </c>
    </row>
    <row r="473" spans="1:22" x14ac:dyDescent="0.25">
      <c r="A473" s="2" t="s">
        <v>17</v>
      </c>
      <c r="B473" s="2" t="s">
        <v>29</v>
      </c>
      <c r="C473" s="3" t="s">
        <v>149</v>
      </c>
      <c r="D473" s="1">
        <v>247000</v>
      </c>
      <c r="E473" s="10">
        <v>100000</v>
      </c>
      <c r="F473" s="42">
        <v>9</v>
      </c>
      <c r="G473" s="14">
        <v>0</v>
      </c>
      <c r="H473" s="10">
        <v>0</v>
      </c>
      <c r="I473" s="60">
        <v>0</v>
      </c>
      <c r="J473" s="1">
        <v>1200000</v>
      </c>
      <c r="K473" s="10">
        <v>703000</v>
      </c>
      <c r="L473" s="42">
        <v>5</v>
      </c>
      <c r="M473" s="14">
        <v>9300</v>
      </c>
      <c r="N473" s="10">
        <v>8500</v>
      </c>
      <c r="O473" s="60">
        <v>2</v>
      </c>
      <c r="P473" s="15">
        <f t="shared" si="35"/>
        <v>1456300</v>
      </c>
      <c r="Q473" s="51">
        <f t="shared" si="36"/>
        <v>811500</v>
      </c>
      <c r="R473" s="52">
        <f t="shared" si="37"/>
        <v>16</v>
      </c>
      <c r="S473" s="10">
        <v>900</v>
      </c>
      <c r="T473" s="81">
        <v>115</v>
      </c>
      <c r="U473" s="52">
        <f t="shared" si="38"/>
        <v>812400</v>
      </c>
      <c r="V473" s="69">
        <f t="shared" si="39"/>
        <v>131</v>
      </c>
    </row>
    <row r="474" spans="1:22" x14ac:dyDescent="0.25">
      <c r="A474" s="4" t="s">
        <v>17</v>
      </c>
      <c r="B474" s="4" t="s">
        <v>461</v>
      </c>
      <c r="C474" s="5" t="s">
        <v>150</v>
      </c>
      <c r="D474" s="1">
        <v>69000</v>
      </c>
      <c r="E474" s="10">
        <v>69000</v>
      </c>
      <c r="F474" s="42">
        <v>1</v>
      </c>
      <c r="G474" s="14">
        <v>316000</v>
      </c>
      <c r="H474" s="10">
        <v>280000</v>
      </c>
      <c r="I474" s="60">
        <v>3</v>
      </c>
      <c r="J474" s="1">
        <v>566000</v>
      </c>
      <c r="K474" s="10">
        <v>552000</v>
      </c>
      <c r="L474" s="42">
        <v>3</v>
      </c>
      <c r="M474" s="14">
        <v>0</v>
      </c>
      <c r="N474" s="10">
        <v>0</v>
      </c>
      <c r="O474" s="60">
        <v>0</v>
      </c>
      <c r="P474" s="15">
        <f t="shared" si="35"/>
        <v>951000</v>
      </c>
      <c r="Q474" s="51">
        <f t="shared" si="36"/>
        <v>901000</v>
      </c>
      <c r="R474" s="52">
        <f t="shared" si="37"/>
        <v>7</v>
      </c>
      <c r="S474" s="10">
        <v>400</v>
      </c>
      <c r="T474" s="81">
        <v>53</v>
      </c>
      <c r="U474" s="52">
        <f t="shared" si="38"/>
        <v>901400</v>
      </c>
      <c r="V474" s="69">
        <f t="shared" si="39"/>
        <v>60</v>
      </c>
    </row>
    <row r="475" spans="1:22" x14ac:dyDescent="0.25">
      <c r="A475" s="2" t="s">
        <v>17</v>
      </c>
      <c r="B475" s="2" t="s">
        <v>462</v>
      </c>
      <c r="C475" s="3" t="s">
        <v>153</v>
      </c>
      <c r="D475" s="1">
        <v>0</v>
      </c>
      <c r="E475" s="10">
        <v>0</v>
      </c>
      <c r="F475" s="42">
        <v>0</v>
      </c>
      <c r="G475" s="14">
        <v>0</v>
      </c>
      <c r="H475" s="10">
        <v>0</v>
      </c>
      <c r="I475" s="60">
        <v>0</v>
      </c>
      <c r="J475" s="1">
        <v>0</v>
      </c>
      <c r="K475" s="10">
        <v>0</v>
      </c>
      <c r="L475" s="42">
        <v>0</v>
      </c>
      <c r="M475" s="14">
        <v>0</v>
      </c>
      <c r="N475" s="10">
        <v>0</v>
      </c>
      <c r="O475" s="60">
        <v>0</v>
      </c>
      <c r="P475" s="15">
        <f t="shared" si="35"/>
        <v>0</v>
      </c>
      <c r="Q475" s="51">
        <f t="shared" si="36"/>
        <v>0</v>
      </c>
      <c r="R475" s="52">
        <f t="shared" si="37"/>
        <v>0</v>
      </c>
      <c r="S475" s="10">
        <v>250</v>
      </c>
      <c r="T475" s="81">
        <v>50</v>
      </c>
      <c r="U475" s="52">
        <f t="shared" si="38"/>
        <v>250</v>
      </c>
      <c r="V475" s="69">
        <f t="shared" si="39"/>
        <v>50</v>
      </c>
    </row>
    <row r="476" spans="1:22" x14ac:dyDescent="0.25">
      <c r="A476" s="4" t="s">
        <v>17</v>
      </c>
      <c r="B476" s="4" t="s">
        <v>463</v>
      </c>
      <c r="C476" s="5" t="s">
        <v>154</v>
      </c>
      <c r="D476" s="1">
        <v>142000</v>
      </c>
      <c r="E476" s="10">
        <v>142000</v>
      </c>
      <c r="F476" s="42">
        <v>12</v>
      </c>
      <c r="G476" s="14">
        <v>41000</v>
      </c>
      <c r="H476" s="10">
        <v>39000</v>
      </c>
      <c r="I476" s="60">
        <v>9</v>
      </c>
      <c r="J476" s="1">
        <v>730000</v>
      </c>
      <c r="K476" s="10">
        <v>685000</v>
      </c>
      <c r="L476" s="42">
        <v>62</v>
      </c>
      <c r="M476" s="14">
        <v>0</v>
      </c>
      <c r="N476" s="10">
        <v>0</v>
      </c>
      <c r="O476" s="60">
        <v>0</v>
      </c>
      <c r="P476" s="15">
        <f t="shared" si="35"/>
        <v>913000</v>
      </c>
      <c r="Q476" s="51">
        <f t="shared" si="36"/>
        <v>866000</v>
      </c>
      <c r="R476" s="52">
        <f t="shared" si="37"/>
        <v>83</v>
      </c>
      <c r="S476" s="10">
        <v>15600</v>
      </c>
      <c r="T476" s="81">
        <v>154</v>
      </c>
      <c r="U476" s="52">
        <f t="shared" si="38"/>
        <v>881600</v>
      </c>
      <c r="V476" s="69">
        <f t="shared" si="39"/>
        <v>237</v>
      </c>
    </row>
    <row r="477" spans="1:22" x14ac:dyDescent="0.25">
      <c r="A477" s="2" t="s">
        <v>17</v>
      </c>
      <c r="B477" s="2" t="s">
        <v>464</v>
      </c>
      <c r="C477" s="3" t="s">
        <v>155</v>
      </c>
      <c r="D477" s="1">
        <v>350000</v>
      </c>
      <c r="E477" s="10">
        <v>350000</v>
      </c>
      <c r="F477" s="42">
        <v>2</v>
      </c>
      <c r="G477" s="14">
        <v>6000</v>
      </c>
      <c r="H477" s="10">
        <v>5999</v>
      </c>
      <c r="I477" s="60">
        <v>1</v>
      </c>
      <c r="J477" s="1">
        <v>0</v>
      </c>
      <c r="K477" s="10">
        <v>0</v>
      </c>
      <c r="L477" s="42">
        <v>0</v>
      </c>
      <c r="M477" s="14">
        <v>0</v>
      </c>
      <c r="N477" s="10">
        <v>0</v>
      </c>
      <c r="O477" s="60">
        <v>0</v>
      </c>
      <c r="P477" s="15">
        <f t="shared" si="35"/>
        <v>356000</v>
      </c>
      <c r="Q477" s="51">
        <f t="shared" si="36"/>
        <v>355999</v>
      </c>
      <c r="R477" s="52">
        <f t="shared" si="37"/>
        <v>3</v>
      </c>
      <c r="S477" s="10">
        <v>250</v>
      </c>
      <c r="T477" s="81">
        <v>38</v>
      </c>
      <c r="U477" s="52">
        <f t="shared" si="38"/>
        <v>356249</v>
      </c>
      <c r="V477" s="69">
        <f t="shared" si="39"/>
        <v>41</v>
      </c>
    </row>
    <row r="478" spans="1:22" x14ac:dyDescent="0.25">
      <c r="A478" s="4" t="s">
        <v>17</v>
      </c>
      <c r="B478" s="4" t="s">
        <v>465</v>
      </c>
      <c r="C478" s="5" t="s">
        <v>157</v>
      </c>
      <c r="D478" s="1">
        <v>0</v>
      </c>
      <c r="E478" s="10">
        <v>0</v>
      </c>
      <c r="F478" s="42">
        <v>0</v>
      </c>
      <c r="G478" s="14">
        <v>0</v>
      </c>
      <c r="H478" s="10">
        <v>0</v>
      </c>
      <c r="I478" s="60">
        <v>0</v>
      </c>
      <c r="J478" s="1">
        <v>0</v>
      </c>
      <c r="K478" s="10">
        <v>0</v>
      </c>
      <c r="L478" s="42">
        <v>0</v>
      </c>
      <c r="M478" s="14">
        <v>0</v>
      </c>
      <c r="N478" s="10">
        <v>0</v>
      </c>
      <c r="O478" s="60">
        <v>0</v>
      </c>
      <c r="P478" s="15">
        <f t="shared" si="35"/>
        <v>0</v>
      </c>
      <c r="Q478" s="51">
        <f t="shared" si="36"/>
        <v>0</v>
      </c>
      <c r="R478" s="52">
        <f t="shared" si="37"/>
        <v>0</v>
      </c>
      <c r="S478" s="10">
        <v>230</v>
      </c>
      <c r="T478" s="81">
        <v>55</v>
      </c>
      <c r="U478" s="52">
        <f t="shared" si="38"/>
        <v>230</v>
      </c>
      <c r="V478" s="69">
        <f t="shared" si="39"/>
        <v>55</v>
      </c>
    </row>
    <row r="479" spans="1:22" x14ac:dyDescent="0.25">
      <c r="A479" s="2" t="s">
        <v>17</v>
      </c>
      <c r="B479" s="2" t="s">
        <v>466</v>
      </c>
      <c r="C479" s="3" t="s">
        <v>158</v>
      </c>
      <c r="D479" s="1">
        <v>57000</v>
      </c>
      <c r="E479" s="10">
        <v>57000</v>
      </c>
      <c r="F479" s="42">
        <v>1</v>
      </c>
      <c r="G479" s="14">
        <v>132000</v>
      </c>
      <c r="H479" s="10">
        <v>110000</v>
      </c>
      <c r="I479" s="60">
        <v>2</v>
      </c>
      <c r="J479" s="1">
        <v>381970</v>
      </c>
      <c r="K479" s="10">
        <v>287569</v>
      </c>
      <c r="L479" s="42">
        <v>3</v>
      </c>
      <c r="M479" s="14">
        <v>0</v>
      </c>
      <c r="N479" s="10">
        <v>0</v>
      </c>
      <c r="O479" s="60">
        <v>0</v>
      </c>
      <c r="P479" s="15">
        <f t="shared" si="35"/>
        <v>570970</v>
      </c>
      <c r="Q479" s="51">
        <f t="shared" si="36"/>
        <v>454569</v>
      </c>
      <c r="R479" s="52">
        <f t="shared" si="37"/>
        <v>6</v>
      </c>
      <c r="S479" s="10">
        <v>2110</v>
      </c>
      <c r="T479" s="81">
        <v>251</v>
      </c>
      <c r="U479" s="52">
        <f t="shared" si="38"/>
        <v>456679</v>
      </c>
      <c r="V479" s="69">
        <f t="shared" si="39"/>
        <v>257</v>
      </c>
    </row>
    <row r="480" spans="1:22" x14ac:dyDescent="0.25">
      <c r="A480" s="4" t="s">
        <v>17</v>
      </c>
      <c r="B480" s="4" t="s">
        <v>34</v>
      </c>
      <c r="C480" s="5" t="s">
        <v>160</v>
      </c>
      <c r="D480" s="1">
        <v>0</v>
      </c>
      <c r="E480" s="10">
        <v>0</v>
      </c>
      <c r="F480" s="42">
        <v>0</v>
      </c>
      <c r="G480" s="14">
        <v>0</v>
      </c>
      <c r="H480" s="10">
        <v>0</v>
      </c>
      <c r="I480" s="60">
        <v>0</v>
      </c>
      <c r="J480" s="1">
        <v>23800</v>
      </c>
      <c r="K480" s="10">
        <v>17000</v>
      </c>
      <c r="L480" s="42">
        <v>5</v>
      </c>
      <c r="M480" s="14">
        <v>0</v>
      </c>
      <c r="N480" s="10">
        <v>0</v>
      </c>
      <c r="O480" s="60">
        <v>0</v>
      </c>
      <c r="P480" s="15">
        <f t="shared" si="35"/>
        <v>23800</v>
      </c>
      <c r="Q480" s="51">
        <f t="shared" si="36"/>
        <v>17000</v>
      </c>
      <c r="R480" s="52">
        <f t="shared" si="37"/>
        <v>5</v>
      </c>
      <c r="S480" s="10">
        <v>120</v>
      </c>
      <c r="T480" s="81">
        <v>11</v>
      </c>
      <c r="U480" s="52">
        <f t="shared" si="38"/>
        <v>17120</v>
      </c>
      <c r="V480" s="69">
        <f t="shared" si="39"/>
        <v>16</v>
      </c>
    </row>
    <row r="481" spans="1:22" x14ac:dyDescent="0.25">
      <c r="A481" s="2" t="s">
        <v>17</v>
      </c>
      <c r="B481" s="2" t="s">
        <v>467</v>
      </c>
      <c r="C481" s="3" t="s">
        <v>168</v>
      </c>
      <c r="D481" s="1">
        <v>236000</v>
      </c>
      <c r="E481" s="10">
        <v>236000</v>
      </c>
      <c r="F481" s="42">
        <v>4</v>
      </c>
      <c r="G481" s="14">
        <v>0</v>
      </c>
      <c r="H481" s="10">
        <v>0</v>
      </c>
      <c r="I481" s="60">
        <v>0</v>
      </c>
      <c r="J481" s="1">
        <v>350000</v>
      </c>
      <c r="K481" s="10">
        <v>330000</v>
      </c>
      <c r="L481" s="42">
        <v>7</v>
      </c>
      <c r="M481" s="14">
        <v>0</v>
      </c>
      <c r="N481" s="10">
        <v>0</v>
      </c>
      <c r="O481" s="60">
        <v>0</v>
      </c>
      <c r="P481" s="15">
        <f t="shared" si="35"/>
        <v>586000</v>
      </c>
      <c r="Q481" s="51">
        <f t="shared" si="36"/>
        <v>566000</v>
      </c>
      <c r="R481" s="52">
        <f t="shared" si="37"/>
        <v>11</v>
      </c>
      <c r="S481" s="10">
        <v>20</v>
      </c>
      <c r="T481" s="81">
        <v>5</v>
      </c>
      <c r="U481" s="52">
        <f t="shared" si="38"/>
        <v>566020</v>
      </c>
      <c r="V481" s="69">
        <f t="shared" si="39"/>
        <v>16</v>
      </c>
    </row>
    <row r="482" spans="1:22" x14ac:dyDescent="0.25">
      <c r="A482" s="4" t="s">
        <v>17</v>
      </c>
      <c r="B482" s="4" t="s">
        <v>468</v>
      </c>
      <c r="C482" s="5" t="s">
        <v>169</v>
      </c>
      <c r="D482" s="1">
        <v>601000</v>
      </c>
      <c r="E482" s="10">
        <v>601000</v>
      </c>
      <c r="F482" s="42">
        <v>10</v>
      </c>
      <c r="G482" s="14">
        <v>0</v>
      </c>
      <c r="H482" s="10">
        <v>0</v>
      </c>
      <c r="I482" s="60">
        <v>0</v>
      </c>
      <c r="J482" s="1">
        <v>380500</v>
      </c>
      <c r="K482" s="10">
        <v>341460</v>
      </c>
      <c r="L482" s="42">
        <v>4</v>
      </c>
      <c r="M482" s="14">
        <v>0</v>
      </c>
      <c r="N482" s="10">
        <v>0</v>
      </c>
      <c r="O482" s="60">
        <v>0</v>
      </c>
      <c r="P482" s="15">
        <f t="shared" si="35"/>
        <v>981500</v>
      </c>
      <c r="Q482" s="51">
        <f t="shared" si="36"/>
        <v>942460</v>
      </c>
      <c r="R482" s="52">
        <f t="shared" si="37"/>
        <v>14</v>
      </c>
      <c r="S482" s="10">
        <v>60</v>
      </c>
      <c r="T482" s="81">
        <v>11</v>
      </c>
      <c r="U482" s="52">
        <f t="shared" si="38"/>
        <v>942520</v>
      </c>
      <c r="V482" s="69">
        <f t="shared" si="39"/>
        <v>25</v>
      </c>
    </row>
    <row r="483" spans="1:22" x14ac:dyDescent="0.25">
      <c r="A483" s="2" t="s">
        <v>17</v>
      </c>
      <c r="B483" s="2" t="s">
        <v>37</v>
      </c>
      <c r="C483" s="3" t="s">
        <v>171</v>
      </c>
      <c r="D483" s="1">
        <v>0</v>
      </c>
      <c r="E483" s="10">
        <v>0</v>
      </c>
      <c r="F483" s="42">
        <v>0</v>
      </c>
      <c r="G483" s="14">
        <v>157000</v>
      </c>
      <c r="H483" s="10">
        <v>157000</v>
      </c>
      <c r="I483" s="60">
        <v>3</v>
      </c>
      <c r="J483" s="1">
        <v>290000</v>
      </c>
      <c r="K483" s="10">
        <v>219000</v>
      </c>
      <c r="L483" s="42">
        <v>2</v>
      </c>
      <c r="M483" s="14">
        <v>0</v>
      </c>
      <c r="N483" s="10">
        <v>0</v>
      </c>
      <c r="O483" s="60">
        <v>0</v>
      </c>
      <c r="P483" s="15">
        <f t="shared" si="35"/>
        <v>447000</v>
      </c>
      <c r="Q483" s="51">
        <f t="shared" si="36"/>
        <v>376000</v>
      </c>
      <c r="R483" s="52">
        <f t="shared" si="37"/>
        <v>5</v>
      </c>
      <c r="S483" s="10">
        <v>20</v>
      </c>
      <c r="T483" s="81">
        <v>2</v>
      </c>
      <c r="U483" s="52">
        <f t="shared" si="38"/>
        <v>376020</v>
      </c>
      <c r="V483" s="69">
        <f t="shared" si="39"/>
        <v>7</v>
      </c>
    </row>
    <row r="484" spans="1:22" x14ac:dyDescent="0.25">
      <c r="A484" s="4" t="s">
        <v>17</v>
      </c>
      <c r="B484" s="4" t="s">
        <v>39</v>
      </c>
      <c r="C484" s="5" t="s">
        <v>175</v>
      </c>
      <c r="D484" s="1">
        <v>82000</v>
      </c>
      <c r="E484" s="10">
        <v>82000</v>
      </c>
      <c r="F484" s="42">
        <v>1</v>
      </c>
      <c r="G484" s="14">
        <v>0</v>
      </c>
      <c r="H484" s="10">
        <v>0</v>
      </c>
      <c r="I484" s="60">
        <v>0</v>
      </c>
      <c r="J484" s="1">
        <v>127000</v>
      </c>
      <c r="K484" s="10">
        <v>125000</v>
      </c>
      <c r="L484" s="42">
        <v>3</v>
      </c>
      <c r="M484" s="14">
        <v>0</v>
      </c>
      <c r="N484" s="10">
        <v>0</v>
      </c>
      <c r="O484" s="60">
        <v>0</v>
      </c>
      <c r="P484" s="15">
        <f t="shared" si="35"/>
        <v>209000</v>
      </c>
      <c r="Q484" s="51">
        <f t="shared" si="36"/>
        <v>207000</v>
      </c>
      <c r="R484" s="52">
        <f t="shared" si="37"/>
        <v>4</v>
      </c>
      <c r="S484" s="10">
        <v>120</v>
      </c>
      <c r="T484" s="81">
        <v>10</v>
      </c>
      <c r="U484" s="52">
        <f t="shared" si="38"/>
        <v>207120</v>
      </c>
      <c r="V484" s="69">
        <f t="shared" si="39"/>
        <v>14</v>
      </c>
    </row>
    <row r="485" spans="1:22" x14ac:dyDescent="0.25">
      <c r="A485" s="2" t="s">
        <v>17</v>
      </c>
      <c r="B485" s="2" t="s">
        <v>469</v>
      </c>
      <c r="C485" s="3" t="s">
        <v>178</v>
      </c>
      <c r="D485" s="1">
        <v>0</v>
      </c>
      <c r="E485" s="10">
        <v>0</v>
      </c>
      <c r="F485" s="42">
        <v>0</v>
      </c>
      <c r="G485" s="14">
        <v>0</v>
      </c>
      <c r="H485" s="10">
        <v>0</v>
      </c>
      <c r="I485" s="60">
        <v>0</v>
      </c>
      <c r="J485" s="1">
        <v>0</v>
      </c>
      <c r="K485" s="10">
        <v>0</v>
      </c>
      <c r="L485" s="42">
        <v>0</v>
      </c>
      <c r="M485" s="14">
        <v>0</v>
      </c>
      <c r="N485" s="10">
        <v>0</v>
      </c>
      <c r="O485" s="60">
        <v>0</v>
      </c>
      <c r="P485" s="15">
        <f t="shared" si="35"/>
        <v>0</v>
      </c>
      <c r="Q485" s="51">
        <f t="shared" si="36"/>
        <v>0</v>
      </c>
      <c r="R485" s="52">
        <f t="shared" si="37"/>
        <v>0</v>
      </c>
      <c r="S485" s="10">
        <v>45</v>
      </c>
      <c r="T485" s="81">
        <v>3</v>
      </c>
      <c r="U485" s="52">
        <f t="shared" si="38"/>
        <v>45</v>
      </c>
      <c r="V485" s="69">
        <f t="shared" si="39"/>
        <v>3</v>
      </c>
    </row>
    <row r="486" spans="1:22" x14ac:dyDescent="0.25">
      <c r="A486" s="4" t="s">
        <v>17</v>
      </c>
      <c r="B486" s="4" t="s">
        <v>470</v>
      </c>
      <c r="C486" s="5" t="s">
        <v>182</v>
      </c>
      <c r="D486" s="1">
        <v>300000</v>
      </c>
      <c r="E486" s="10">
        <v>300000</v>
      </c>
      <c r="F486" s="42">
        <v>7</v>
      </c>
      <c r="G486" s="14">
        <v>0</v>
      </c>
      <c r="H486" s="10">
        <v>0</v>
      </c>
      <c r="I486" s="60">
        <v>0</v>
      </c>
      <c r="J486" s="1">
        <v>12000</v>
      </c>
      <c r="K486" s="10">
        <v>10000</v>
      </c>
      <c r="L486" s="42">
        <v>2</v>
      </c>
      <c r="M486" s="14">
        <v>0</v>
      </c>
      <c r="N486" s="10">
        <v>0</v>
      </c>
      <c r="O486" s="60">
        <v>0</v>
      </c>
      <c r="P486" s="15">
        <f t="shared" si="35"/>
        <v>312000</v>
      </c>
      <c r="Q486" s="51">
        <f t="shared" si="36"/>
        <v>310000</v>
      </c>
      <c r="R486" s="52">
        <f t="shared" si="37"/>
        <v>9</v>
      </c>
      <c r="S486" s="10">
        <v>230</v>
      </c>
      <c r="T486" s="81">
        <v>32</v>
      </c>
      <c r="U486" s="52">
        <f t="shared" si="38"/>
        <v>310230</v>
      </c>
      <c r="V486" s="69">
        <f t="shared" si="39"/>
        <v>41</v>
      </c>
    </row>
    <row r="487" spans="1:22" x14ac:dyDescent="0.25">
      <c r="A487" s="2" t="s">
        <v>17</v>
      </c>
      <c r="B487" s="2" t="s">
        <v>393</v>
      </c>
      <c r="C487" s="3" t="s">
        <v>185</v>
      </c>
      <c r="D487" s="1">
        <v>0</v>
      </c>
      <c r="E487" s="10">
        <v>0</v>
      </c>
      <c r="F487" s="42">
        <v>0</v>
      </c>
      <c r="G487" s="14">
        <v>0</v>
      </c>
      <c r="H487" s="10">
        <v>0</v>
      </c>
      <c r="I487" s="60">
        <v>0</v>
      </c>
      <c r="J487" s="1">
        <v>0</v>
      </c>
      <c r="K487" s="10">
        <v>0</v>
      </c>
      <c r="L487" s="42">
        <v>0</v>
      </c>
      <c r="M487" s="14">
        <v>0</v>
      </c>
      <c r="N487" s="10">
        <v>0</v>
      </c>
      <c r="O487" s="60">
        <v>0</v>
      </c>
      <c r="P487" s="15">
        <f t="shared" si="35"/>
        <v>0</v>
      </c>
      <c r="Q487" s="51">
        <f t="shared" si="36"/>
        <v>0</v>
      </c>
      <c r="R487" s="52">
        <f t="shared" si="37"/>
        <v>0</v>
      </c>
      <c r="S487" s="10">
        <v>3100</v>
      </c>
      <c r="T487" s="81">
        <v>410</v>
      </c>
      <c r="U487" s="52">
        <f t="shared" si="38"/>
        <v>3100</v>
      </c>
      <c r="V487" s="69">
        <f t="shared" si="39"/>
        <v>410</v>
      </c>
    </row>
    <row r="488" spans="1:22" x14ac:dyDescent="0.25">
      <c r="A488" s="4" t="s">
        <v>17</v>
      </c>
      <c r="B488" s="4" t="s">
        <v>471</v>
      </c>
      <c r="C488" s="5" t="s">
        <v>186</v>
      </c>
      <c r="D488" s="1">
        <v>313000</v>
      </c>
      <c r="E488" s="10">
        <v>270000</v>
      </c>
      <c r="F488" s="42">
        <v>4</v>
      </c>
      <c r="G488" s="14">
        <v>0</v>
      </c>
      <c r="H488" s="10">
        <v>0</v>
      </c>
      <c r="I488" s="60">
        <v>0</v>
      </c>
      <c r="J488" s="1">
        <v>314600</v>
      </c>
      <c r="K488" s="10">
        <v>214040</v>
      </c>
      <c r="L488" s="42">
        <v>3</v>
      </c>
      <c r="M488" s="14">
        <v>0</v>
      </c>
      <c r="N488" s="10">
        <v>0</v>
      </c>
      <c r="O488" s="60">
        <v>0</v>
      </c>
      <c r="P488" s="15">
        <f t="shared" si="35"/>
        <v>627600</v>
      </c>
      <c r="Q488" s="51">
        <f t="shared" si="36"/>
        <v>484040</v>
      </c>
      <c r="R488" s="52">
        <f t="shared" si="37"/>
        <v>7</v>
      </c>
      <c r="S488" s="10">
        <v>650</v>
      </c>
      <c r="T488" s="81">
        <v>93</v>
      </c>
      <c r="U488" s="52">
        <f t="shared" si="38"/>
        <v>484690</v>
      </c>
      <c r="V488" s="69">
        <f t="shared" si="39"/>
        <v>100</v>
      </c>
    </row>
    <row r="489" spans="1:22" x14ac:dyDescent="0.25">
      <c r="A489" s="2" t="s">
        <v>17</v>
      </c>
      <c r="B489" s="2" t="s">
        <v>472</v>
      </c>
      <c r="C489" s="3" t="s">
        <v>187</v>
      </c>
      <c r="D489" s="1">
        <v>896000</v>
      </c>
      <c r="E489" s="10">
        <v>750000</v>
      </c>
      <c r="F489" s="42">
        <v>7</v>
      </c>
      <c r="G489" s="14">
        <v>0</v>
      </c>
      <c r="H489" s="10">
        <v>0</v>
      </c>
      <c r="I489" s="60">
        <v>0</v>
      </c>
      <c r="J489" s="1">
        <v>190000</v>
      </c>
      <c r="K489" s="10">
        <v>170000</v>
      </c>
      <c r="L489" s="42">
        <v>4</v>
      </c>
      <c r="M489" s="14">
        <v>48000</v>
      </c>
      <c r="N489" s="10">
        <v>48000</v>
      </c>
      <c r="O489" s="60">
        <v>1</v>
      </c>
      <c r="P489" s="15">
        <f t="shared" si="35"/>
        <v>1134000</v>
      </c>
      <c r="Q489" s="51">
        <f t="shared" si="36"/>
        <v>968000</v>
      </c>
      <c r="R489" s="52">
        <f t="shared" si="37"/>
        <v>12</v>
      </c>
      <c r="S489" s="10">
        <v>180</v>
      </c>
      <c r="T489" s="81">
        <v>31</v>
      </c>
      <c r="U489" s="52">
        <f t="shared" si="38"/>
        <v>968180</v>
      </c>
      <c r="V489" s="69">
        <f t="shared" si="39"/>
        <v>43</v>
      </c>
    </row>
    <row r="490" spans="1:22" x14ac:dyDescent="0.25">
      <c r="A490" s="4" t="s">
        <v>17</v>
      </c>
      <c r="B490" s="4" t="s">
        <v>473</v>
      </c>
      <c r="C490" s="5" t="s">
        <v>190</v>
      </c>
      <c r="D490" s="1">
        <v>92000</v>
      </c>
      <c r="E490" s="10">
        <v>92000</v>
      </c>
      <c r="F490" s="42">
        <v>2</v>
      </c>
      <c r="G490" s="14">
        <v>85000</v>
      </c>
      <c r="H490" s="10">
        <v>85000</v>
      </c>
      <c r="I490" s="60">
        <v>2</v>
      </c>
      <c r="J490" s="1">
        <v>2342000</v>
      </c>
      <c r="K490" s="10">
        <v>1801200</v>
      </c>
      <c r="L490" s="42">
        <v>91</v>
      </c>
      <c r="M490" s="14">
        <v>0</v>
      </c>
      <c r="N490" s="10">
        <v>0</v>
      </c>
      <c r="O490" s="60">
        <v>0</v>
      </c>
      <c r="P490" s="15">
        <f t="shared" si="35"/>
        <v>2519000</v>
      </c>
      <c r="Q490" s="51">
        <f t="shared" si="36"/>
        <v>1978200</v>
      </c>
      <c r="R490" s="52">
        <f t="shared" si="37"/>
        <v>95</v>
      </c>
      <c r="S490" s="10">
        <v>60</v>
      </c>
      <c r="T490" s="81">
        <v>3</v>
      </c>
      <c r="U490" s="52">
        <f t="shared" si="38"/>
        <v>1978260</v>
      </c>
      <c r="V490" s="69">
        <f t="shared" si="39"/>
        <v>98</v>
      </c>
    </row>
    <row r="491" spans="1:22" x14ac:dyDescent="0.25">
      <c r="A491" s="2" t="s">
        <v>17</v>
      </c>
      <c r="B491" s="2" t="s">
        <v>43</v>
      </c>
      <c r="C491" s="3" t="s">
        <v>191</v>
      </c>
      <c r="D491" s="1">
        <v>0</v>
      </c>
      <c r="E491" s="10">
        <v>0</v>
      </c>
      <c r="F491" s="42">
        <v>0</v>
      </c>
      <c r="G491" s="14">
        <v>0</v>
      </c>
      <c r="H491" s="10">
        <v>0</v>
      </c>
      <c r="I491" s="60">
        <v>0</v>
      </c>
      <c r="J491" s="1">
        <v>550000</v>
      </c>
      <c r="K491" s="10">
        <v>527000</v>
      </c>
      <c r="L491" s="42">
        <v>43</v>
      </c>
      <c r="M491" s="14">
        <v>0</v>
      </c>
      <c r="N491" s="10">
        <v>0</v>
      </c>
      <c r="O491" s="60">
        <v>0</v>
      </c>
      <c r="P491" s="15">
        <f t="shared" si="35"/>
        <v>550000</v>
      </c>
      <c r="Q491" s="51">
        <f t="shared" si="36"/>
        <v>527000</v>
      </c>
      <c r="R491" s="52">
        <f t="shared" si="37"/>
        <v>43</v>
      </c>
      <c r="S491" s="10">
        <v>12100</v>
      </c>
      <c r="T491" s="81">
        <v>100</v>
      </c>
      <c r="U491" s="52">
        <f t="shared" si="38"/>
        <v>539100</v>
      </c>
      <c r="V491" s="69">
        <f t="shared" si="39"/>
        <v>143</v>
      </c>
    </row>
    <row r="492" spans="1:22" x14ac:dyDescent="0.25">
      <c r="A492" s="4" t="s">
        <v>17</v>
      </c>
      <c r="B492" s="4" t="s">
        <v>44</v>
      </c>
      <c r="C492" s="5" t="s">
        <v>192</v>
      </c>
      <c r="D492" s="1">
        <v>0</v>
      </c>
      <c r="E492" s="10">
        <v>0</v>
      </c>
      <c r="F492" s="42">
        <v>0</v>
      </c>
      <c r="G492" s="14">
        <v>0</v>
      </c>
      <c r="H492" s="10">
        <v>0</v>
      </c>
      <c r="I492" s="60">
        <v>0</v>
      </c>
      <c r="J492" s="1">
        <v>0</v>
      </c>
      <c r="K492" s="10">
        <v>0</v>
      </c>
      <c r="L492" s="42">
        <v>0</v>
      </c>
      <c r="M492" s="14">
        <v>0</v>
      </c>
      <c r="N492" s="10">
        <v>0</v>
      </c>
      <c r="O492" s="60">
        <v>0</v>
      </c>
      <c r="P492" s="15">
        <f t="shared" si="35"/>
        <v>0</v>
      </c>
      <c r="Q492" s="51">
        <f t="shared" si="36"/>
        <v>0</v>
      </c>
      <c r="R492" s="52">
        <f t="shared" si="37"/>
        <v>0</v>
      </c>
      <c r="S492" s="10">
        <v>420</v>
      </c>
      <c r="T492" s="81">
        <v>33</v>
      </c>
      <c r="U492" s="52">
        <f t="shared" si="38"/>
        <v>420</v>
      </c>
      <c r="V492" s="69">
        <f t="shared" si="39"/>
        <v>33</v>
      </c>
    </row>
    <row r="493" spans="1:22" x14ac:dyDescent="0.25">
      <c r="A493" s="2" t="s">
        <v>17</v>
      </c>
      <c r="B493" s="2" t="s">
        <v>474</v>
      </c>
      <c r="C493" s="3" t="s">
        <v>193</v>
      </c>
      <c r="D493" s="1">
        <v>0</v>
      </c>
      <c r="E493" s="10">
        <v>0</v>
      </c>
      <c r="F493" s="42">
        <v>0</v>
      </c>
      <c r="G493" s="14">
        <v>0</v>
      </c>
      <c r="H493" s="10">
        <v>0</v>
      </c>
      <c r="I493" s="60">
        <v>0</v>
      </c>
      <c r="J493" s="1">
        <v>4700</v>
      </c>
      <c r="K493" s="10">
        <v>4680</v>
      </c>
      <c r="L493" s="42">
        <v>1</v>
      </c>
      <c r="M493" s="14">
        <v>0</v>
      </c>
      <c r="N493" s="10">
        <v>0</v>
      </c>
      <c r="O493" s="60">
        <v>0</v>
      </c>
      <c r="P493" s="15">
        <f t="shared" si="35"/>
        <v>4700</v>
      </c>
      <c r="Q493" s="51">
        <f t="shared" si="36"/>
        <v>4680</v>
      </c>
      <c r="R493" s="52">
        <f t="shared" si="37"/>
        <v>1</v>
      </c>
      <c r="S493" s="10">
        <v>390</v>
      </c>
      <c r="T493" s="81">
        <v>32</v>
      </c>
      <c r="U493" s="52">
        <f t="shared" si="38"/>
        <v>5070</v>
      </c>
      <c r="V493" s="69">
        <f t="shared" si="39"/>
        <v>33</v>
      </c>
    </row>
    <row r="494" spans="1:22" x14ac:dyDescent="0.25">
      <c r="A494" s="4" t="s">
        <v>17</v>
      </c>
      <c r="B494" s="4" t="s">
        <v>475</v>
      </c>
      <c r="C494" s="5" t="s">
        <v>194</v>
      </c>
      <c r="D494" s="1">
        <v>3090000</v>
      </c>
      <c r="E494" s="10">
        <v>2980000</v>
      </c>
      <c r="F494" s="42">
        <v>115</v>
      </c>
      <c r="G494" s="14">
        <v>235000</v>
      </c>
      <c r="H494" s="10">
        <v>203000</v>
      </c>
      <c r="I494" s="60">
        <v>12</v>
      </c>
      <c r="J494" s="1">
        <v>2500000</v>
      </c>
      <c r="K494" s="10">
        <v>2000000</v>
      </c>
      <c r="L494" s="42">
        <v>117</v>
      </c>
      <c r="M494" s="14">
        <v>530000</v>
      </c>
      <c r="N494" s="10">
        <v>530000</v>
      </c>
      <c r="O494" s="60">
        <v>15</v>
      </c>
      <c r="P494" s="15">
        <f t="shared" si="35"/>
        <v>6355000</v>
      </c>
      <c r="Q494" s="51">
        <f t="shared" si="36"/>
        <v>5713000</v>
      </c>
      <c r="R494" s="52">
        <f t="shared" si="37"/>
        <v>259</v>
      </c>
      <c r="S494" s="10">
        <v>310</v>
      </c>
      <c r="T494" s="81">
        <v>25</v>
      </c>
      <c r="U494" s="52">
        <f t="shared" si="38"/>
        <v>5713310</v>
      </c>
      <c r="V494" s="69">
        <f t="shared" si="39"/>
        <v>284</v>
      </c>
    </row>
    <row r="495" spans="1:22" x14ac:dyDescent="0.25">
      <c r="A495" s="2" t="s">
        <v>17</v>
      </c>
      <c r="B495" s="2" t="s">
        <v>476</v>
      </c>
      <c r="C495" s="3" t="s">
        <v>195</v>
      </c>
      <c r="D495" s="1">
        <v>0</v>
      </c>
      <c r="E495" s="10">
        <v>0</v>
      </c>
      <c r="F495" s="42">
        <v>0</v>
      </c>
      <c r="G495" s="14">
        <v>0</v>
      </c>
      <c r="H495" s="10">
        <v>0</v>
      </c>
      <c r="I495" s="60">
        <v>0</v>
      </c>
      <c r="J495" s="1">
        <v>0</v>
      </c>
      <c r="K495" s="10">
        <v>0</v>
      </c>
      <c r="L495" s="42">
        <v>0</v>
      </c>
      <c r="M495" s="14">
        <v>0</v>
      </c>
      <c r="N495" s="10">
        <v>0</v>
      </c>
      <c r="O495" s="60">
        <v>0</v>
      </c>
      <c r="P495" s="15">
        <f t="shared" si="35"/>
        <v>0</v>
      </c>
      <c r="Q495" s="51">
        <f t="shared" si="36"/>
        <v>0</v>
      </c>
      <c r="R495" s="52">
        <f t="shared" si="37"/>
        <v>0</v>
      </c>
      <c r="S495" s="10">
        <v>100</v>
      </c>
      <c r="T495" s="81">
        <v>25</v>
      </c>
      <c r="U495" s="52">
        <f t="shared" si="38"/>
        <v>100</v>
      </c>
      <c r="V495" s="69">
        <f t="shared" si="39"/>
        <v>25</v>
      </c>
    </row>
    <row r="496" spans="1:22" x14ac:dyDescent="0.25">
      <c r="A496" s="4" t="s">
        <v>17</v>
      </c>
      <c r="B496" s="4" t="s">
        <v>477</v>
      </c>
      <c r="C496" s="5" t="s">
        <v>196</v>
      </c>
      <c r="D496" s="1">
        <v>349000</v>
      </c>
      <c r="E496" s="10">
        <v>349000</v>
      </c>
      <c r="F496" s="42">
        <v>3</v>
      </c>
      <c r="G496" s="14">
        <v>0</v>
      </c>
      <c r="H496" s="10">
        <v>0</v>
      </c>
      <c r="I496" s="60">
        <v>0</v>
      </c>
      <c r="J496" s="1">
        <v>153000</v>
      </c>
      <c r="K496" s="10">
        <v>129800</v>
      </c>
      <c r="L496" s="42">
        <v>2</v>
      </c>
      <c r="M496" s="14">
        <v>0</v>
      </c>
      <c r="N496" s="10">
        <v>0</v>
      </c>
      <c r="O496" s="60">
        <v>0</v>
      </c>
      <c r="P496" s="15">
        <f t="shared" si="35"/>
        <v>502000</v>
      </c>
      <c r="Q496" s="51">
        <f t="shared" si="36"/>
        <v>478800</v>
      </c>
      <c r="R496" s="52">
        <f t="shared" si="37"/>
        <v>5</v>
      </c>
      <c r="S496" s="10">
        <v>310</v>
      </c>
      <c r="T496" s="81">
        <v>37</v>
      </c>
      <c r="U496" s="52">
        <f t="shared" si="38"/>
        <v>479110</v>
      </c>
      <c r="V496" s="69">
        <f t="shared" si="39"/>
        <v>42</v>
      </c>
    </row>
    <row r="497" spans="1:22" x14ac:dyDescent="0.25">
      <c r="A497" s="2" t="s">
        <v>17</v>
      </c>
      <c r="B497" s="2" t="s">
        <v>478</v>
      </c>
      <c r="C497" s="3" t="s">
        <v>198</v>
      </c>
      <c r="D497" s="1">
        <v>0</v>
      </c>
      <c r="E497" s="10">
        <v>0</v>
      </c>
      <c r="F497" s="42">
        <v>0</v>
      </c>
      <c r="G497" s="14">
        <v>0</v>
      </c>
      <c r="H497" s="10">
        <v>0</v>
      </c>
      <c r="I497" s="60">
        <v>0</v>
      </c>
      <c r="J497" s="1">
        <v>0</v>
      </c>
      <c r="K497" s="10">
        <v>0</v>
      </c>
      <c r="L497" s="42">
        <v>0</v>
      </c>
      <c r="M497" s="14">
        <v>0</v>
      </c>
      <c r="N497" s="10">
        <v>0</v>
      </c>
      <c r="O497" s="60">
        <v>0</v>
      </c>
      <c r="P497" s="15">
        <f t="shared" si="35"/>
        <v>0</v>
      </c>
      <c r="Q497" s="51">
        <f t="shared" si="36"/>
        <v>0</v>
      </c>
      <c r="R497" s="52">
        <f t="shared" si="37"/>
        <v>0</v>
      </c>
      <c r="S497" s="10">
        <v>256</v>
      </c>
      <c r="T497" s="81">
        <v>80</v>
      </c>
      <c r="U497" s="52">
        <f t="shared" si="38"/>
        <v>256</v>
      </c>
      <c r="V497" s="69">
        <f t="shared" si="39"/>
        <v>80</v>
      </c>
    </row>
    <row r="498" spans="1:22" x14ac:dyDescent="0.25">
      <c r="A498" s="4" t="s">
        <v>17</v>
      </c>
      <c r="B498" s="4" t="s">
        <v>48</v>
      </c>
      <c r="C498" s="5" t="s">
        <v>199</v>
      </c>
      <c r="D498" s="1">
        <v>0</v>
      </c>
      <c r="E498" s="10">
        <v>0</v>
      </c>
      <c r="F498" s="42">
        <v>0</v>
      </c>
      <c r="G498" s="14">
        <v>0</v>
      </c>
      <c r="H498" s="10">
        <v>0</v>
      </c>
      <c r="I498" s="60">
        <v>0</v>
      </c>
      <c r="J498" s="1">
        <v>0</v>
      </c>
      <c r="K498" s="10">
        <v>0</v>
      </c>
      <c r="L498" s="42">
        <v>0</v>
      </c>
      <c r="M498" s="14">
        <v>0</v>
      </c>
      <c r="N498" s="10">
        <v>0</v>
      </c>
      <c r="O498" s="60">
        <v>0</v>
      </c>
      <c r="P498" s="15">
        <f t="shared" si="35"/>
        <v>0</v>
      </c>
      <c r="Q498" s="51">
        <f t="shared" si="36"/>
        <v>0</v>
      </c>
      <c r="R498" s="52">
        <f t="shared" si="37"/>
        <v>0</v>
      </c>
      <c r="S498" s="10">
        <v>240</v>
      </c>
      <c r="T498" s="81">
        <v>80</v>
      </c>
      <c r="U498" s="52">
        <f t="shared" si="38"/>
        <v>240</v>
      </c>
      <c r="V498" s="69">
        <f t="shared" si="39"/>
        <v>80</v>
      </c>
    </row>
    <row r="499" spans="1:22" x14ac:dyDescent="0.25">
      <c r="A499" s="2" t="s">
        <v>17</v>
      </c>
      <c r="B499" s="2" t="s">
        <v>49</v>
      </c>
      <c r="C499" s="3" t="s">
        <v>202</v>
      </c>
      <c r="D499" s="1">
        <v>0</v>
      </c>
      <c r="E499" s="10">
        <v>0</v>
      </c>
      <c r="F499" s="42">
        <v>0</v>
      </c>
      <c r="G499" s="14">
        <v>0</v>
      </c>
      <c r="H499" s="10">
        <v>0</v>
      </c>
      <c r="I499" s="60">
        <v>0</v>
      </c>
      <c r="J499" s="1">
        <v>46000</v>
      </c>
      <c r="K499" s="10">
        <v>46000</v>
      </c>
      <c r="L499" s="42">
        <v>2</v>
      </c>
      <c r="M499" s="14">
        <v>0</v>
      </c>
      <c r="N499" s="10">
        <v>0</v>
      </c>
      <c r="O499" s="60">
        <v>0</v>
      </c>
      <c r="P499" s="15">
        <f t="shared" si="35"/>
        <v>46000</v>
      </c>
      <c r="Q499" s="51">
        <f t="shared" si="36"/>
        <v>46000</v>
      </c>
      <c r="R499" s="52">
        <f t="shared" si="37"/>
        <v>2</v>
      </c>
      <c r="S499" s="10">
        <v>460</v>
      </c>
      <c r="T499" s="81">
        <v>190</v>
      </c>
      <c r="U499" s="52">
        <f t="shared" si="38"/>
        <v>46460</v>
      </c>
      <c r="V499" s="69">
        <f t="shared" si="39"/>
        <v>192</v>
      </c>
    </row>
    <row r="500" spans="1:22" x14ac:dyDescent="0.25">
      <c r="A500" s="4" t="s">
        <v>17</v>
      </c>
      <c r="B500" s="4" t="s">
        <v>388</v>
      </c>
      <c r="C500" s="5" t="s">
        <v>203</v>
      </c>
      <c r="D500" s="1">
        <v>149000</v>
      </c>
      <c r="E500" s="10">
        <v>149000</v>
      </c>
      <c r="F500" s="42">
        <v>3</v>
      </c>
      <c r="G500" s="14">
        <v>0</v>
      </c>
      <c r="H500" s="10">
        <v>0</v>
      </c>
      <c r="I500" s="60">
        <v>0</v>
      </c>
      <c r="J500" s="1">
        <v>7200</v>
      </c>
      <c r="K500" s="10">
        <v>6700</v>
      </c>
      <c r="L500" s="42">
        <v>1</v>
      </c>
      <c r="M500" s="14">
        <v>0</v>
      </c>
      <c r="N500" s="10">
        <v>0</v>
      </c>
      <c r="O500" s="60">
        <v>0</v>
      </c>
      <c r="P500" s="15">
        <f t="shared" si="35"/>
        <v>156200</v>
      </c>
      <c r="Q500" s="51">
        <f t="shared" si="36"/>
        <v>155700</v>
      </c>
      <c r="R500" s="52">
        <f t="shared" si="37"/>
        <v>4</v>
      </c>
      <c r="S500" s="10">
        <v>23000</v>
      </c>
      <c r="T500" s="81">
        <v>450</v>
      </c>
      <c r="U500" s="52">
        <f t="shared" si="38"/>
        <v>178700</v>
      </c>
      <c r="V500" s="69">
        <f t="shared" si="39"/>
        <v>454</v>
      </c>
    </row>
    <row r="501" spans="1:22" x14ac:dyDescent="0.25">
      <c r="A501" s="2" t="s">
        <v>17</v>
      </c>
      <c r="B501" s="2" t="s">
        <v>479</v>
      </c>
      <c r="C501" s="3" t="s">
        <v>205</v>
      </c>
      <c r="D501" s="1">
        <v>0</v>
      </c>
      <c r="E501" s="10">
        <v>0</v>
      </c>
      <c r="F501" s="42">
        <v>0</v>
      </c>
      <c r="G501" s="14">
        <v>0</v>
      </c>
      <c r="H501" s="10">
        <v>0</v>
      </c>
      <c r="I501" s="60">
        <v>0</v>
      </c>
      <c r="J501" s="1">
        <v>0</v>
      </c>
      <c r="K501" s="10">
        <v>0</v>
      </c>
      <c r="L501" s="42">
        <v>0</v>
      </c>
      <c r="M501" s="14">
        <v>0</v>
      </c>
      <c r="N501" s="10">
        <v>0</v>
      </c>
      <c r="O501" s="60">
        <v>0</v>
      </c>
      <c r="P501" s="15">
        <f t="shared" si="35"/>
        <v>0</v>
      </c>
      <c r="Q501" s="51">
        <f t="shared" si="36"/>
        <v>0</v>
      </c>
      <c r="R501" s="52">
        <f t="shared" si="37"/>
        <v>0</v>
      </c>
      <c r="S501" s="10">
        <v>321</v>
      </c>
      <c r="T501" s="81">
        <v>60</v>
      </c>
      <c r="U501" s="52">
        <f t="shared" si="38"/>
        <v>321</v>
      </c>
      <c r="V501" s="69">
        <f t="shared" si="39"/>
        <v>60</v>
      </c>
    </row>
    <row r="502" spans="1:22" x14ac:dyDescent="0.25">
      <c r="A502" s="4" t="s">
        <v>17</v>
      </c>
      <c r="B502" s="4" t="s">
        <v>53</v>
      </c>
      <c r="C502" s="5" t="s">
        <v>206</v>
      </c>
      <c r="D502" s="1">
        <v>1465000</v>
      </c>
      <c r="E502" s="10">
        <v>1430000</v>
      </c>
      <c r="F502" s="42">
        <v>42</v>
      </c>
      <c r="G502" s="14">
        <v>0</v>
      </c>
      <c r="H502" s="10">
        <v>0</v>
      </c>
      <c r="I502" s="60">
        <v>0</v>
      </c>
      <c r="J502" s="1">
        <v>15000</v>
      </c>
      <c r="K502" s="10">
        <v>15000</v>
      </c>
      <c r="L502" s="42">
        <v>2</v>
      </c>
      <c r="M502" s="14">
        <v>350000</v>
      </c>
      <c r="N502" s="10">
        <v>320000</v>
      </c>
      <c r="O502" s="60">
        <v>14</v>
      </c>
      <c r="P502" s="15">
        <f t="shared" si="35"/>
        <v>1830000</v>
      </c>
      <c r="Q502" s="51">
        <f t="shared" si="36"/>
        <v>1765000</v>
      </c>
      <c r="R502" s="52">
        <f t="shared" si="37"/>
        <v>58</v>
      </c>
      <c r="S502" s="10">
        <v>330</v>
      </c>
      <c r="T502" s="81">
        <v>180</v>
      </c>
      <c r="U502" s="52">
        <f t="shared" si="38"/>
        <v>1765330</v>
      </c>
      <c r="V502" s="69">
        <f t="shared" si="39"/>
        <v>238</v>
      </c>
    </row>
    <row r="503" spans="1:22" x14ac:dyDescent="0.25">
      <c r="A503" s="2" t="s">
        <v>17</v>
      </c>
      <c r="B503" s="2" t="s">
        <v>54</v>
      </c>
      <c r="C503" s="3" t="s">
        <v>207</v>
      </c>
      <c r="D503" s="1">
        <v>89000</v>
      </c>
      <c r="E503" s="10">
        <v>89000</v>
      </c>
      <c r="F503" s="42">
        <v>5</v>
      </c>
      <c r="G503" s="14">
        <v>0</v>
      </c>
      <c r="H503" s="10">
        <v>0</v>
      </c>
      <c r="I503" s="60">
        <v>0</v>
      </c>
      <c r="J503" s="1">
        <v>160000</v>
      </c>
      <c r="K503" s="10">
        <v>95787</v>
      </c>
      <c r="L503" s="42">
        <v>3</v>
      </c>
      <c r="M503" s="14">
        <v>0</v>
      </c>
      <c r="N503" s="10">
        <v>0</v>
      </c>
      <c r="O503" s="60">
        <v>0</v>
      </c>
      <c r="P503" s="15">
        <f t="shared" si="35"/>
        <v>249000</v>
      </c>
      <c r="Q503" s="51">
        <f t="shared" si="36"/>
        <v>184787</v>
      </c>
      <c r="R503" s="52">
        <f t="shared" si="37"/>
        <v>8</v>
      </c>
      <c r="S503" s="10">
        <v>850</v>
      </c>
      <c r="T503" s="81">
        <v>97</v>
      </c>
      <c r="U503" s="52">
        <f t="shared" si="38"/>
        <v>185637</v>
      </c>
      <c r="V503" s="69">
        <f t="shared" si="39"/>
        <v>105</v>
      </c>
    </row>
    <row r="504" spans="1:22" x14ac:dyDescent="0.25">
      <c r="A504" s="4" t="s">
        <v>17</v>
      </c>
      <c r="B504" s="4" t="s">
        <v>480</v>
      </c>
      <c r="C504" s="5" t="s">
        <v>208</v>
      </c>
      <c r="D504" s="1">
        <v>0</v>
      </c>
      <c r="E504" s="10">
        <v>0</v>
      </c>
      <c r="F504" s="42">
        <v>0</v>
      </c>
      <c r="G504" s="14">
        <v>0</v>
      </c>
      <c r="H504" s="10">
        <v>0</v>
      </c>
      <c r="I504" s="60">
        <v>0</v>
      </c>
      <c r="J504" s="1">
        <v>0</v>
      </c>
      <c r="K504" s="10">
        <v>0</v>
      </c>
      <c r="L504" s="42">
        <v>0</v>
      </c>
      <c r="M504" s="14">
        <v>0</v>
      </c>
      <c r="N504" s="10">
        <v>0</v>
      </c>
      <c r="O504" s="60">
        <v>0</v>
      </c>
      <c r="P504" s="15">
        <f t="shared" si="35"/>
        <v>0</v>
      </c>
      <c r="Q504" s="51">
        <f t="shared" si="36"/>
        <v>0</v>
      </c>
      <c r="R504" s="52">
        <f t="shared" si="37"/>
        <v>0</v>
      </c>
      <c r="S504" s="10">
        <v>390</v>
      </c>
      <c r="T504" s="81">
        <v>37</v>
      </c>
      <c r="U504" s="52">
        <f t="shared" si="38"/>
        <v>390</v>
      </c>
      <c r="V504" s="69">
        <f t="shared" si="39"/>
        <v>37</v>
      </c>
    </row>
    <row r="505" spans="1:22" x14ac:dyDescent="0.25">
      <c r="A505" s="2" t="s">
        <v>17</v>
      </c>
      <c r="B505" s="2" t="s">
        <v>56</v>
      </c>
      <c r="C505" s="3" t="s">
        <v>209</v>
      </c>
      <c r="D505" s="1">
        <v>0</v>
      </c>
      <c r="E505" s="10">
        <v>0</v>
      </c>
      <c r="F505" s="42">
        <v>0</v>
      </c>
      <c r="G505" s="14">
        <v>0</v>
      </c>
      <c r="H505" s="10">
        <v>0</v>
      </c>
      <c r="I505" s="60">
        <v>0</v>
      </c>
      <c r="J505" s="1">
        <v>0</v>
      </c>
      <c r="K505" s="10">
        <v>0</v>
      </c>
      <c r="L505" s="42">
        <v>0</v>
      </c>
      <c r="M505" s="14">
        <v>0</v>
      </c>
      <c r="N505" s="10">
        <v>0</v>
      </c>
      <c r="O505" s="60">
        <v>0</v>
      </c>
      <c r="P505" s="15">
        <f t="shared" si="35"/>
        <v>0</v>
      </c>
      <c r="Q505" s="51">
        <f t="shared" si="36"/>
        <v>0</v>
      </c>
      <c r="R505" s="52">
        <f t="shared" si="37"/>
        <v>0</v>
      </c>
      <c r="S505" s="10">
        <v>260</v>
      </c>
      <c r="T505" s="81">
        <v>45</v>
      </c>
      <c r="U505" s="52">
        <f t="shared" si="38"/>
        <v>260</v>
      </c>
      <c r="V505" s="69">
        <f t="shared" si="39"/>
        <v>45</v>
      </c>
    </row>
    <row r="506" spans="1:22" x14ac:dyDescent="0.25">
      <c r="A506" s="4" t="s">
        <v>17</v>
      </c>
      <c r="B506" s="4" t="s">
        <v>481</v>
      </c>
      <c r="C506" s="5" t="s">
        <v>211</v>
      </c>
      <c r="D506" s="1">
        <v>827000</v>
      </c>
      <c r="E506" s="10">
        <v>637000</v>
      </c>
      <c r="F506" s="42">
        <v>20</v>
      </c>
      <c r="G506" s="14">
        <v>0</v>
      </c>
      <c r="H506" s="10">
        <v>0</v>
      </c>
      <c r="I506" s="60">
        <v>0</v>
      </c>
      <c r="J506" s="1">
        <v>61000</v>
      </c>
      <c r="K506" s="10">
        <v>3</v>
      </c>
      <c r="L506" s="42">
        <v>0</v>
      </c>
      <c r="M506" s="14">
        <v>0</v>
      </c>
      <c r="N506" s="10">
        <v>0</v>
      </c>
      <c r="O506" s="60">
        <v>0</v>
      </c>
      <c r="P506" s="15">
        <f t="shared" si="35"/>
        <v>888000</v>
      </c>
      <c r="Q506" s="51">
        <f t="shared" si="36"/>
        <v>637003</v>
      </c>
      <c r="R506" s="52">
        <f t="shared" si="37"/>
        <v>20</v>
      </c>
      <c r="S506" s="10">
        <v>80</v>
      </c>
      <c r="T506" s="81">
        <v>18</v>
      </c>
      <c r="U506" s="52">
        <f t="shared" si="38"/>
        <v>637083</v>
      </c>
      <c r="V506" s="69">
        <f t="shared" si="39"/>
        <v>38</v>
      </c>
    </row>
    <row r="507" spans="1:22" x14ac:dyDescent="0.25">
      <c r="A507" s="2" t="s">
        <v>17</v>
      </c>
      <c r="B507" s="2" t="s">
        <v>58</v>
      </c>
      <c r="C507" s="3" t="s">
        <v>212</v>
      </c>
      <c r="D507" s="1">
        <v>765000</v>
      </c>
      <c r="E507" s="10">
        <v>557000</v>
      </c>
      <c r="F507" s="42">
        <v>2</v>
      </c>
      <c r="G507" s="14">
        <v>0</v>
      </c>
      <c r="H507" s="10">
        <v>0</v>
      </c>
      <c r="I507" s="60">
        <v>0</v>
      </c>
      <c r="J507" s="1">
        <v>9000</v>
      </c>
      <c r="K507" s="10">
        <v>8200</v>
      </c>
      <c r="L507" s="42">
        <v>3</v>
      </c>
      <c r="M507" s="14">
        <v>0</v>
      </c>
      <c r="N507" s="10">
        <v>0</v>
      </c>
      <c r="O507" s="60">
        <v>0</v>
      </c>
      <c r="P507" s="15">
        <f t="shared" si="35"/>
        <v>774000</v>
      </c>
      <c r="Q507" s="51">
        <f t="shared" si="36"/>
        <v>565200</v>
      </c>
      <c r="R507" s="52">
        <f t="shared" si="37"/>
        <v>5</v>
      </c>
      <c r="S507" s="10">
        <v>136</v>
      </c>
      <c r="T507" s="81">
        <v>40</v>
      </c>
      <c r="U507" s="52">
        <f t="shared" si="38"/>
        <v>565336</v>
      </c>
      <c r="V507" s="69">
        <f t="shared" si="39"/>
        <v>45</v>
      </c>
    </row>
    <row r="508" spans="1:22" x14ac:dyDescent="0.25">
      <c r="A508" s="4" t="s">
        <v>17</v>
      </c>
      <c r="B508" s="4" t="s">
        <v>482</v>
      </c>
      <c r="C508" s="5" t="s">
        <v>215</v>
      </c>
      <c r="D508" s="1">
        <v>0</v>
      </c>
      <c r="E508" s="10">
        <v>0</v>
      </c>
      <c r="F508" s="42">
        <v>0</v>
      </c>
      <c r="G508" s="14">
        <v>0</v>
      </c>
      <c r="H508" s="10">
        <v>0</v>
      </c>
      <c r="I508" s="60">
        <v>0</v>
      </c>
      <c r="J508" s="1">
        <v>5600</v>
      </c>
      <c r="K508" s="10">
        <v>5200</v>
      </c>
      <c r="L508" s="42">
        <v>1</v>
      </c>
      <c r="M508" s="14">
        <v>0</v>
      </c>
      <c r="N508" s="10">
        <v>0</v>
      </c>
      <c r="O508" s="60">
        <v>0</v>
      </c>
      <c r="P508" s="15">
        <f t="shared" si="35"/>
        <v>5600</v>
      </c>
      <c r="Q508" s="51">
        <f t="shared" si="36"/>
        <v>5200</v>
      </c>
      <c r="R508" s="52">
        <f t="shared" si="37"/>
        <v>1</v>
      </c>
      <c r="S508" s="10">
        <v>2000</v>
      </c>
      <c r="T508" s="81">
        <v>330</v>
      </c>
      <c r="U508" s="52">
        <f t="shared" si="38"/>
        <v>7200</v>
      </c>
      <c r="V508" s="69">
        <f t="shared" si="39"/>
        <v>331</v>
      </c>
    </row>
    <row r="509" spans="1:22" x14ac:dyDescent="0.25">
      <c r="A509" s="2" t="s">
        <v>17</v>
      </c>
      <c r="B509" s="2" t="s">
        <v>483</v>
      </c>
      <c r="C509" s="3" t="s">
        <v>219</v>
      </c>
      <c r="D509" s="1">
        <v>0</v>
      </c>
      <c r="E509" s="10">
        <v>0</v>
      </c>
      <c r="F509" s="42">
        <v>0</v>
      </c>
      <c r="G509" s="14">
        <v>0</v>
      </c>
      <c r="H509" s="10">
        <v>0</v>
      </c>
      <c r="I509" s="60">
        <v>0</v>
      </c>
      <c r="J509" s="1">
        <v>0</v>
      </c>
      <c r="K509" s="10">
        <v>0</v>
      </c>
      <c r="L509" s="42">
        <v>0</v>
      </c>
      <c r="M509" s="14">
        <v>0</v>
      </c>
      <c r="N509" s="10">
        <v>0</v>
      </c>
      <c r="O509" s="60">
        <v>0</v>
      </c>
      <c r="P509" s="15">
        <f t="shared" si="35"/>
        <v>0</v>
      </c>
      <c r="Q509" s="51">
        <f t="shared" si="36"/>
        <v>0</v>
      </c>
      <c r="R509" s="52">
        <f t="shared" si="37"/>
        <v>0</v>
      </c>
      <c r="S509" s="10">
        <v>700</v>
      </c>
      <c r="T509" s="81">
        <v>320</v>
      </c>
      <c r="U509" s="52">
        <f t="shared" si="38"/>
        <v>700</v>
      </c>
      <c r="V509" s="69">
        <f t="shared" si="39"/>
        <v>320</v>
      </c>
    </row>
    <row r="510" spans="1:22" x14ac:dyDescent="0.25">
      <c r="A510" s="4" t="s">
        <v>17</v>
      </c>
      <c r="B510" s="4" t="s">
        <v>484</v>
      </c>
      <c r="C510" s="5" t="s">
        <v>220</v>
      </c>
      <c r="D510" s="1">
        <v>0</v>
      </c>
      <c r="E510" s="10">
        <v>0</v>
      </c>
      <c r="F510" s="42">
        <v>0</v>
      </c>
      <c r="G510" s="14">
        <v>0</v>
      </c>
      <c r="H510" s="10">
        <v>0</v>
      </c>
      <c r="I510" s="60">
        <v>0</v>
      </c>
      <c r="J510" s="1">
        <v>0</v>
      </c>
      <c r="K510" s="10">
        <v>0</v>
      </c>
      <c r="L510" s="42">
        <v>0</v>
      </c>
      <c r="M510" s="14">
        <v>0</v>
      </c>
      <c r="N510" s="10">
        <v>0</v>
      </c>
      <c r="O510" s="60">
        <v>0</v>
      </c>
      <c r="P510" s="15">
        <f t="shared" si="35"/>
        <v>0</v>
      </c>
      <c r="Q510" s="51">
        <f t="shared" si="36"/>
        <v>0</v>
      </c>
      <c r="R510" s="52">
        <f t="shared" si="37"/>
        <v>0</v>
      </c>
      <c r="S510" s="10">
        <v>1200</v>
      </c>
      <c r="T510" s="81">
        <v>350</v>
      </c>
      <c r="U510" s="52">
        <f t="shared" si="38"/>
        <v>1200</v>
      </c>
      <c r="V510" s="69">
        <f t="shared" si="39"/>
        <v>350</v>
      </c>
    </row>
    <row r="511" spans="1:22" x14ac:dyDescent="0.25">
      <c r="A511" s="2" t="s">
        <v>17</v>
      </c>
      <c r="B511" s="2" t="s">
        <v>485</v>
      </c>
      <c r="C511" s="3" t="s">
        <v>221</v>
      </c>
      <c r="D511" s="1">
        <v>0</v>
      </c>
      <c r="E511" s="10">
        <v>0</v>
      </c>
      <c r="F511" s="42">
        <v>0</v>
      </c>
      <c r="G511" s="14">
        <v>0</v>
      </c>
      <c r="H511" s="10">
        <v>0</v>
      </c>
      <c r="I511" s="60">
        <v>0</v>
      </c>
      <c r="J511" s="1">
        <v>28000</v>
      </c>
      <c r="K511" s="10">
        <v>16950</v>
      </c>
      <c r="L511" s="42">
        <v>2</v>
      </c>
      <c r="M511" s="14">
        <v>0</v>
      </c>
      <c r="N511" s="10">
        <v>0</v>
      </c>
      <c r="O511" s="60">
        <v>0</v>
      </c>
      <c r="P511" s="15">
        <f t="shared" si="35"/>
        <v>28000</v>
      </c>
      <c r="Q511" s="51">
        <f t="shared" si="36"/>
        <v>16950</v>
      </c>
      <c r="R511" s="52">
        <f t="shared" si="37"/>
        <v>2</v>
      </c>
      <c r="S511" s="10">
        <v>485</v>
      </c>
      <c r="T511" s="81">
        <v>62</v>
      </c>
      <c r="U511" s="52">
        <f t="shared" si="38"/>
        <v>17435</v>
      </c>
      <c r="V511" s="69">
        <f t="shared" si="39"/>
        <v>64</v>
      </c>
    </row>
    <row r="512" spans="1:22" x14ac:dyDescent="0.25">
      <c r="A512" s="4" t="s">
        <v>17</v>
      </c>
      <c r="B512" s="4" t="s">
        <v>486</v>
      </c>
      <c r="C512" s="5" t="s">
        <v>224</v>
      </c>
      <c r="D512" s="1">
        <v>700000</v>
      </c>
      <c r="E512" s="10">
        <v>698000</v>
      </c>
      <c r="F512" s="42">
        <v>23</v>
      </c>
      <c r="G512" s="14">
        <v>65000</v>
      </c>
      <c r="H512" s="10">
        <v>65000</v>
      </c>
      <c r="I512" s="60">
        <v>1</v>
      </c>
      <c r="J512" s="1">
        <v>12000</v>
      </c>
      <c r="K512" s="10">
        <v>12000</v>
      </c>
      <c r="L512" s="42">
        <v>2</v>
      </c>
      <c r="M512" s="14">
        <v>120000</v>
      </c>
      <c r="N512" s="10">
        <v>120000</v>
      </c>
      <c r="O512" s="60">
        <v>7</v>
      </c>
      <c r="P512" s="15">
        <f t="shared" si="35"/>
        <v>897000</v>
      </c>
      <c r="Q512" s="51">
        <f t="shared" si="36"/>
        <v>895000</v>
      </c>
      <c r="R512" s="52">
        <f t="shared" si="37"/>
        <v>33</v>
      </c>
      <c r="S512" s="10">
        <v>186</v>
      </c>
      <c r="T512" s="81">
        <v>39</v>
      </c>
      <c r="U512" s="52">
        <f t="shared" si="38"/>
        <v>895186</v>
      </c>
      <c r="V512" s="69">
        <f t="shared" si="39"/>
        <v>72</v>
      </c>
    </row>
    <row r="513" spans="1:22" x14ac:dyDescent="0.25">
      <c r="A513" s="2" t="s">
        <v>17</v>
      </c>
      <c r="B513" s="2" t="s">
        <v>487</v>
      </c>
      <c r="C513" s="3" t="s">
        <v>225</v>
      </c>
      <c r="D513" s="1">
        <v>0</v>
      </c>
      <c r="E513" s="10">
        <v>0</v>
      </c>
      <c r="F513" s="42">
        <v>0</v>
      </c>
      <c r="G513" s="14">
        <v>0</v>
      </c>
      <c r="H513" s="10">
        <v>0</v>
      </c>
      <c r="I513" s="60">
        <v>0</v>
      </c>
      <c r="J513" s="1">
        <v>9000</v>
      </c>
      <c r="K513" s="10">
        <v>7800</v>
      </c>
      <c r="L513" s="42">
        <v>1</v>
      </c>
      <c r="M513" s="14">
        <v>0</v>
      </c>
      <c r="N513" s="10">
        <v>0</v>
      </c>
      <c r="O513" s="60">
        <v>0</v>
      </c>
      <c r="P513" s="15">
        <f t="shared" si="35"/>
        <v>9000</v>
      </c>
      <c r="Q513" s="51">
        <f t="shared" si="36"/>
        <v>7800</v>
      </c>
      <c r="R513" s="52">
        <f t="shared" si="37"/>
        <v>1</v>
      </c>
      <c r="S513" s="10">
        <v>1240</v>
      </c>
      <c r="T513" s="81">
        <v>110</v>
      </c>
      <c r="U513" s="52">
        <f t="shared" si="38"/>
        <v>9040</v>
      </c>
      <c r="V513" s="69">
        <f t="shared" si="39"/>
        <v>111</v>
      </c>
    </row>
    <row r="514" spans="1:22" x14ac:dyDescent="0.25">
      <c r="A514" s="4" t="s">
        <v>17</v>
      </c>
      <c r="B514" s="4" t="s">
        <v>488</v>
      </c>
      <c r="C514" s="5" t="s">
        <v>227</v>
      </c>
      <c r="D514" s="1">
        <v>0</v>
      </c>
      <c r="E514" s="10">
        <v>0</v>
      </c>
      <c r="F514" s="42">
        <v>0</v>
      </c>
      <c r="G514" s="14">
        <v>0</v>
      </c>
      <c r="H514" s="10">
        <v>0</v>
      </c>
      <c r="I514" s="60">
        <v>0</v>
      </c>
      <c r="J514" s="1">
        <v>0</v>
      </c>
      <c r="K514" s="10">
        <v>0</v>
      </c>
      <c r="L514" s="42">
        <v>0</v>
      </c>
      <c r="M514" s="14">
        <v>0</v>
      </c>
      <c r="N514" s="10">
        <v>0</v>
      </c>
      <c r="O514" s="60">
        <v>0</v>
      </c>
      <c r="P514" s="15">
        <f t="shared" si="35"/>
        <v>0</v>
      </c>
      <c r="Q514" s="51">
        <f t="shared" si="36"/>
        <v>0</v>
      </c>
      <c r="R514" s="52">
        <f t="shared" si="37"/>
        <v>0</v>
      </c>
      <c r="S514" s="10">
        <v>379</v>
      </c>
      <c r="T514" s="81">
        <v>39</v>
      </c>
      <c r="U514" s="52">
        <f t="shared" si="38"/>
        <v>379</v>
      </c>
      <c r="V514" s="69">
        <f t="shared" si="39"/>
        <v>39</v>
      </c>
    </row>
    <row r="515" spans="1:22" x14ac:dyDescent="0.25">
      <c r="A515" s="2" t="s">
        <v>17</v>
      </c>
      <c r="B515" s="2" t="s">
        <v>454</v>
      </c>
      <c r="C515" s="3" t="s">
        <v>229</v>
      </c>
      <c r="D515" s="1">
        <v>595000</v>
      </c>
      <c r="E515" s="10">
        <v>595000</v>
      </c>
      <c r="F515" s="42">
        <v>10</v>
      </c>
      <c r="G515" s="14">
        <v>0</v>
      </c>
      <c r="H515" s="10">
        <v>0</v>
      </c>
      <c r="I515" s="60">
        <v>0</v>
      </c>
      <c r="J515" s="1">
        <v>310000</v>
      </c>
      <c r="K515" s="10">
        <v>280000</v>
      </c>
      <c r="L515" s="42">
        <v>11</v>
      </c>
      <c r="M515" s="14">
        <v>0</v>
      </c>
      <c r="N515" s="10">
        <v>0</v>
      </c>
      <c r="O515" s="60">
        <v>0</v>
      </c>
      <c r="P515" s="15">
        <f t="shared" si="35"/>
        <v>905000</v>
      </c>
      <c r="Q515" s="51">
        <f t="shared" si="36"/>
        <v>875000</v>
      </c>
      <c r="R515" s="52">
        <f t="shared" si="37"/>
        <v>21</v>
      </c>
      <c r="S515" s="10">
        <v>296</v>
      </c>
      <c r="T515" s="81">
        <v>32</v>
      </c>
      <c r="U515" s="52">
        <f t="shared" si="38"/>
        <v>875296</v>
      </c>
      <c r="V515" s="69">
        <f t="shared" si="39"/>
        <v>53</v>
      </c>
    </row>
    <row r="516" spans="1:22" x14ac:dyDescent="0.25">
      <c r="A516" s="4" t="s">
        <v>17</v>
      </c>
      <c r="B516" s="4" t="s">
        <v>62</v>
      </c>
      <c r="C516" s="5" t="s">
        <v>233</v>
      </c>
      <c r="D516" s="1">
        <v>0</v>
      </c>
      <c r="E516" s="10">
        <v>0</v>
      </c>
      <c r="F516" s="42">
        <v>0</v>
      </c>
      <c r="G516" s="14">
        <v>0</v>
      </c>
      <c r="H516" s="10">
        <v>0</v>
      </c>
      <c r="I516" s="60">
        <v>0</v>
      </c>
      <c r="J516" s="1">
        <v>0</v>
      </c>
      <c r="K516" s="10">
        <v>0</v>
      </c>
      <c r="L516" s="42">
        <v>0</v>
      </c>
      <c r="M516" s="14">
        <v>0</v>
      </c>
      <c r="N516" s="10">
        <v>0</v>
      </c>
      <c r="O516" s="60">
        <v>0</v>
      </c>
      <c r="P516" s="15">
        <f t="shared" si="35"/>
        <v>0</v>
      </c>
      <c r="Q516" s="51">
        <f t="shared" si="36"/>
        <v>0</v>
      </c>
      <c r="R516" s="52">
        <f t="shared" si="37"/>
        <v>0</v>
      </c>
      <c r="S516" s="10">
        <v>1120</v>
      </c>
      <c r="T516" s="81">
        <v>92</v>
      </c>
      <c r="U516" s="52">
        <f t="shared" si="38"/>
        <v>1120</v>
      </c>
      <c r="V516" s="69">
        <f t="shared" si="39"/>
        <v>92</v>
      </c>
    </row>
    <row r="517" spans="1:22" x14ac:dyDescent="0.25">
      <c r="A517" s="2" t="s">
        <v>17</v>
      </c>
      <c r="B517" s="2" t="s">
        <v>489</v>
      </c>
      <c r="C517" s="3" t="s">
        <v>236</v>
      </c>
      <c r="D517" s="1">
        <v>99000</v>
      </c>
      <c r="E517" s="10">
        <v>99000</v>
      </c>
      <c r="F517" s="42">
        <v>2</v>
      </c>
      <c r="G517" s="14">
        <v>0</v>
      </c>
      <c r="H517" s="10">
        <v>0</v>
      </c>
      <c r="I517" s="60">
        <v>0</v>
      </c>
      <c r="J517" s="1">
        <v>24000</v>
      </c>
      <c r="K517" s="10">
        <v>10000</v>
      </c>
      <c r="L517" s="42">
        <v>2</v>
      </c>
      <c r="M517" s="14">
        <v>0</v>
      </c>
      <c r="N517" s="10">
        <v>0</v>
      </c>
      <c r="O517" s="60">
        <v>0</v>
      </c>
      <c r="P517" s="15">
        <f t="shared" si="35"/>
        <v>123000</v>
      </c>
      <c r="Q517" s="51">
        <f t="shared" si="36"/>
        <v>109000</v>
      </c>
      <c r="R517" s="52">
        <f t="shared" si="37"/>
        <v>4</v>
      </c>
      <c r="S517" s="10">
        <v>410</v>
      </c>
      <c r="T517" s="81">
        <v>28</v>
      </c>
      <c r="U517" s="52">
        <f t="shared" si="38"/>
        <v>109410</v>
      </c>
      <c r="V517" s="69">
        <f t="shared" si="39"/>
        <v>32</v>
      </c>
    </row>
    <row r="518" spans="1:22" x14ac:dyDescent="0.25">
      <c r="A518" s="4" t="s">
        <v>17</v>
      </c>
      <c r="B518" s="4" t="s">
        <v>64</v>
      </c>
      <c r="C518" s="5" t="s">
        <v>237</v>
      </c>
      <c r="D518" s="1">
        <v>62000</v>
      </c>
      <c r="E518" s="10">
        <v>60000</v>
      </c>
      <c r="F518" s="42">
        <v>6</v>
      </c>
      <c r="G518" s="14">
        <v>0</v>
      </c>
      <c r="H518" s="10">
        <v>0</v>
      </c>
      <c r="I518" s="60">
        <v>0</v>
      </c>
      <c r="J518" s="1">
        <v>43000</v>
      </c>
      <c r="K518" s="10">
        <v>39000</v>
      </c>
      <c r="L518" s="42">
        <v>2</v>
      </c>
      <c r="M518" s="14">
        <v>45000</v>
      </c>
      <c r="N518" s="10">
        <v>42000</v>
      </c>
      <c r="O518" s="60">
        <v>1</v>
      </c>
      <c r="P518" s="15">
        <f t="shared" ref="P518:P581" si="40">D518+G518+J518+M518</f>
        <v>150000</v>
      </c>
      <c r="Q518" s="51">
        <f t="shared" ref="Q518:Q581" si="41">E518+H518+K518+N518</f>
        <v>141000</v>
      </c>
      <c r="R518" s="52">
        <f t="shared" ref="R518:R581" si="42">F518+I518+L518+O518</f>
        <v>9</v>
      </c>
      <c r="S518" s="10">
        <v>122</v>
      </c>
      <c r="T518" s="81">
        <v>7</v>
      </c>
      <c r="U518" s="52">
        <f t="shared" ref="U518:U581" si="43">Q518+S518</f>
        <v>141122</v>
      </c>
      <c r="V518" s="69">
        <f t="shared" ref="V518:V581" si="44">R518+T518</f>
        <v>16</v>
      </c>
    </row>
    <row r="519" spans="1:22" x14ac:dyDescent="0.25">
      <c r="A519" s="2" t="s">
        <v>17</v>
      </c>
      <c r="B519" s="2" t="s">
        <v>66</v>
      </c>
      <c r="C519" s="3" t="s">
        <v>238</v>
      </c>
      <c r="D519" s="1">
        <v>0</v>
      </c>
      <c r="E519" s="10">
        <v>0</v>
      </c>
      <c r="F519" s="42">
        <v>0</v>
      </c>
      <c r="G519" s="14">
        <v>0</v>
      </c>
      <c r="H519" s="10">
        <v>0</v>
      </c>
      <c r="I519" s="60">
        <v>0</v>
      </c>
      <c r="J519" s="1">
        <v>0</v>
      </c>
      <c r="K519" s="10">
        <v>0</v>
      </c>
      <c r="L519" s="42">
        <v>0</v>
      </c>
      <c r="M519" s="14">
        <v>65000</v>
      </c>
      <c r="N519" s="10">
        <v>63000</v>
      </c>
      <c r="O519" s="60">
        <v>2</v>
      </c>
      <c r="P519" s="15">
        <f t="shared" si="40"/>
        <v>65000</v>
      </c>
      <c r="Q519" s="51">
        <f t="shared" si="41"/>
        <v>63000</v>
      </c>
      <c r="R519" s="52">
        <f t="shared" si="42"/>
        <v>2</v>
      </c>
      <c r="S519" s="10">
        <v>3000</v>
      </c>
      <c r="T519" s="81">
        <v>410</v>
      </c>
      <c r="U519" s="52">
        <f t="shared" si="43"/>
        <v>66000</v>
      </c>
      <c r="V519" s="69">
        <f t="shared" si="44"/>
        <v>412</v>
      </c>
    </row>
    <row r="520" spans="1:22" x14ac:dyDescent="0.25">
      <c r="A520" s="4" t="s">
        <v>17</v>
      </c>
      <c r="B520" s="4" t="s">
        <v>68</v>
      </c>
      <c r="C520" s="5" t="s">
        <v>240</v>
      </c>
      <c r="D520" s="1">
        <v>50000</v>
      </c>
      <c r="E520" s="10">
        <v>20000</v>
      </c>
      <c r="F520" s="42">
        <v>1</v>
      </c>
      <c r="G520" s="14">
        <v>0</v>
      </c>
      <c r="H520" s="10">
        <v>0</v>
      </c>
      <c r="I520" s="60">
        <v>0</v>
      </c>
      <c r="J520" s="1">
        <v>11000</v>
      </c>
      <c r="K520" s="10">
        <v>1450</v>
      </c>
      <c r="L520" s="42">
        <v>1</v>
      </c>
      <c r="M520" s="14">
        <v>0</v>
      </c>
      <c r="N520" s="10">
        <v>0</v>
      </c>
      <c r="O520" s="60">
        <v>0</v>
      </c>
      <c r="P520" s="15">
        <f t="shared" si="40"/>
        <v>61000</v>
      </c>
      <c r="Q520" s="51">
        <f t="shared" si="41"/>
        <v>21450</v>
      </c>
      <c r="R520" s="52">
        <f t="shared" si="42"/>
        <v>2</v>
      </c>
      <c r="S520" s="10">
        <v>1300</v>
      </c>
      <c r="T520" s="81">
        <v>600</v>
      </c>
      <c r="U520" s="52">
        <f t="shared" si="43"/>
        <v>22750</v>
      </c>
      <c r="V520" s="69">
        <f t="shared" si="44"/>
        <v>602</v>
      </c>
    </row>
    <row r="521" spans="1:22" x14ac:dyDescent="0.25">
      <c r="A521" s="2" t="s">
        <v>17</v>
      </c>
      <c r="B521" s="2" t="s">
        <v>490</v>
      </c>
      <c r="C521" s="3" t="s">
        <v>246</v>
      </c>
      <c r="D521" s="1">
        <v>0</v>
      </c>
      <c r="E521" s="10">
        <v>0</v>
      </c>
      <c r="F521" s="42">
        <v>0</v>
      </c>
      <c r="G521" s="14">
        <v>0</v>
      </c>
      <c r="H521" s="10">
        <v>0</v>
      </c>
      <c r="I521" s="60">
        <v>0</v>
      </c>
      <c r="J521" s="1">
        <v>0</v>
      </c>
      <c r="K521" s="10">
        <v>0</v>
      </c>
      <c r="L521" s="42">
        <v>0</v>
      </c>
      <c r="M521" s="14">
        <v>0</v>
      </c>
      <c r="N521" s="10">
        <v>0</v>
      </c>
      <c r="O521" s="60">
        <v>0</v>
      </c>
      <c r="P521" s="15">
        <f t="shared" si="40"/>
        <v>0</v>
      </c>
      <c r="Q521" s="51">
        <f t="shared" si="41"/>
        <v>0</v>
      </c>
      <c r="R521" s="52">
        <f t="shared" si="42"/>
        <v>0</v>
      </c>
      <c r="S521" s="10">
        <v>841</v>
      </c>
      <c r="T521" s="81">
        <v>23</v>
      </c>
      <c r="U521" s="52">
        <f t="shared" si="43"/>
        <v>841</v>
      </c>
      <c r="V521" s="69">
        <f t="shared" si="44"/>
        <v>23</v>
      </c>
    </row>
    <row r="522" spans="1:22" x14ac:dyDescent="0.25">
      <c r="A522" s="4" t="s">
        <v>17</v>
      </c>
      <c r="B522" s="4" t="s">
        <v>18</v>
      </c>
      <c r="C522" s="5" t="s">
        <v>249</v>
      </c>
      <c r="D522" s="1">
        <v>2400</v>
      </c>
      <c r="E522" s="10">
        <v>2400</v>
      </c>
      <c r="F522" s="42">
        <v>1</v>
      </c>
      <c r="G522" s="14">
        <v>0</v>
      </c>
      <c r="H522" s="10">
        <v>0</v>
      </c>
      <c r="I522" s="60">
        <v>0</v>
      </c>
      <c r="J522" s="1">
        <v>0</v>
      </c>
      <c r="K522" s="10">
        <v>0</v>
      </c>
      <c r="L522" s="42">
        <v>0</v>
      </c>
      <c r="M522" s="14">
        <v>0</v>
      </c>
      <c r="N522" s="10">
        <v>0</v>
      </c>
      <c r="O522" s="60">
        <v>0</v>
      </c>
      <c r="P522" s="15">
        <f t="shared" si="40"/>
        <v>2400</v>
      </c>
      <c r="Q522" s="51">
        <f t="shared" si="41"/>
        <v>2400</v>
      </c>
      <c r="R522" s="52">
        <f t="shared" si="42"/>
        <v>1</v>
      </c>
      <c r="S522" s="10">
        <v>903</v>
      </c>
      <c r="T522" s="81">
        <v>80</v>
      </c>
      <c r="U522" s="52">
        <f t="shared" si="43"/>
        <v>3303</v>
      </c>
      <c r="V522" s="69">
        <f t="shared" si="44"/>
        <v>81</v>
      </c>
    </row>
    <row r="523" spans="1:22" x14ac:dyDescent="0.25">
      <c r="A523" s="2" t="s">
        <v>17</v>
      </c>
      <c r="B523" s="2" t="s">
        <v>491</v>
      </c>
      <c r="C523" s="3" t="s">
        <v>250</v>
      </c>
      <c r="D523" s="1">
        <v>130000</v>
      </c>
      <c r="E523" s="10">
        <v>103000</v>
      </c>
      <c r="F523" s="42">
        <v>5</v>
      </c>
      <c r="G523" s="14">
        <v>58000</v>
      </c>
      <c r="H523" s="10">
        <v>58000</v>
      </c>
      <c r="I523" s="60">
        <v>2</v>
      </c>
      <c r="J523" s="1">
        <v>370000</v>
      </c>
      <c r="K523" s="10">
        <v>319000</v>
      </c>
      <c r="L523" s="42">
        <v>7</v>
      </c>
      <c r="M523" s="14">
        <v>0</v>
      </c>
      <c r="N523" s="10">
        <v>0</v>
      </c>
      <c r="O523" s="60">
        <v>0</v>
      </c>
      <c r="P523" s="15">
        <f t="shared" si="40"/>
        <v>558000</v>
      </c>
      <c r="Q523" s="51">
        <f t="shared" si="41"/>
        <v>480000</v>
      </c>
      <c r="R523" s="52">
        <f t="shared" si="42"/>
        <v>14</v>
      </c>
      <c r="S523" s="10">
        <v>1210</v>
      </c>
      <c r="T523" s="81">
        <v>95</v>
      </c>
      <c r="U523" s="52">
        <f t="shared" si="43"/>
        <v>481210</v>
      </c>
      <c r="V523" s="69">
        <f t="shared" si="44"/>
        <v>109</v>
      </c>
    </row>
    <row r="524" spans="1:22" x14ac:dyDescent="0.25">
      <c r="A524" s="4" t="s">
        <v>17</v>
      </c>
      <c r="B524" s="4" t="s">
        <v>71</v>
      </c>
      <c r="C524" s="5" t="s">
        <v>251</v>
      </c>
      <c r="D524" s="1">
        <v>470000</v>
      </c>
      <c r="E524" s="10">
        <v>420000</v>
      </c>
      <c r="F524" s="42">
        <v>3</v>
      </c>
      <c r="G524" s="14">
        <v>0</v>
      </c>
      <c r="H524" s="10">
        <v>0</v>
      </c>
      <c r="I524" s="60">
        <v>0</v>
      </c>
      <c r="J524" s="1">
        <v>5000</v>
      </c>
      <c r="K524" s="10">
        <v>3500</v>
      </c>
      <c r="L524" s="42">
        <v>1</v>
      </c>
      <c r="M524" s="14">
        <v>0</v>
      </c>
      <c r="N524" s="10">
        <v>0</v>
      </c>
      <c r="O524" s="60">
        <v>0</v>
      </c>
      <c r="P524" s="15">
        <f t="shared" si="40"/>
        <v>475000</v>
      </c>
      <c r="Q524" s="51">
        <f t="shared" si="41"/>
        <v>423500</v>
      </c>
      <c r="R524" s="52">
        <f t="shared" si="42"/>
        <v>4</v>
      </c>
      <c r="S524" s="10">
        <v>1143</v>
      </c>
      <c r="T524" s="81">
        <v>69</v>
      </c>
      <c r="U524" s="52">
        <f t="shared" si="43"/>
        <v>424643</v>
      </c>
      <c r="V524" s="69">
        <f t="shared" si="44"/>
        <v>73</v>
      </c>
    </row>
    <row r="525" spans="1:22" x14ac:dyDescent="0.25">
      <c r="A525" s="2" t="s">
        <v>17</v>
      </c>
      <c r="B525" s="2" t="s">
        <v>72</v>
      </c>
      <c r="C525" s="3" t="s">
        <v>252</v>
      </c>
      <c r="D525" s="1">
        <v>42000</v>
      </c>
      <c r="E525" s="10">
        <v>42000</v>
      </c>
      <c r="F525" s="42">
        <v>1</v>
      </c>
      <c r="G525" s="14">
        <v>0</v>
      </c>
      <c r="H525" s="10">
        <v>0</v>
      </c>
      <c r="I525" s="60">
        <v>0</v>
      </c>
      <c r="J525" s="1">
        <v>0</v>
      </c>
      <c r="K525" s="10">
        <v>0</v>
      </c>
      <c r="L525" s="42">
        <v>0</v>
      </c>
      <c r="M525" s="14">
        <v>0</v>
      </c>
      <c r="N525" s="10">
        <v>0</v>
      </c>
      <c r="O525" s="60">
        <v>0</v>
      </c>
      <c r="P525" s="15">
        <f t="shared" si="40"/>
        <v>42000</v>
      </c>
      <c r="Q525" s="51">
        <f t="shared" si="41"/>
        <v>42000</v>
      </c>
      <c r="R525" s="52">
        <f t="shared" si="42"/>
        <v>1</v>
      </c>
      <c r="S525" s="10">
        <v>1000</v>
      </c>
      <c r="T525" s="81">
        <v>340</v>
      </c>
      <c r="U525" s="52">
        <f t="shared" si="43"/>
        <v>43000</v>
      </c>
      <c r="V525" s="69">
        <f t="shared" si="44"/>
        <v>341</v>
      </c>
    </row>
    <row r="526" spans="1:22" x14ac:dyDescent="0.25">
      <c r="A526" s="4" t="s">
        <v>17</v>
      </c>
      <c r="B526" s="4" t="s">
        <v>74</v>
      </c>
      <c r="C526" s="5" t="s">
        <v>254</v>
      </c>
      <c r="D526" s="1">
        <v>143000</v>
      </c>
      <c r="E526" s="10">
        <v>110000</v>
      </c>
      <c r="F526" s="42">
        <v>2</v>
      </c>
      <c r="G526" s="14">
        <v>0</v>
      </c>
      <c r="H526" s="10">
        <v>0</v>
      </c>
      <c r="I526" s="60">
        <v>0</v>
      </c>
      <c r="J526" s="1">
        <v>0</v>
      </c>
      <c r="K526" s="10">
        <v>0</v>
      </c>
      <c r="L526" s="42">
        <v>0</v>
      </c>
      <c r="M526" s="14">
        <v>0</v>
      </c>
      <c r="N526" s="10">
        <v>0</v>
      </c>
      <c r="O526" s="60">
        <v>0</v>
      </c>
      <c r="P526" s="15">
        <f t="shared" si="40"/>
        <v>143000</v>
      </c>
      <c r="Q526" s="51">
        <f t="shared" si="41"/>
        <v>110000</v>
      </c>
      <c r="R526" s="52">
        <f t="shared" si="42"/>
        <v>2</v>
      </c>
      <c r="S526" s="10">
        <v>638</v>
      </c>
      <c r="T526" s="81">
        <v>45</v>
      </c>
      <c r="U526" s="52">
        <f t="shared" si="43"/>
        <v>110638</v>
      </c>
      <c r="V526" s="69">
        <f t="shared" si="44"/>
        <v>47</v>
      </c>
    </row>
    <row r="527" spans="1:22" x14ac:dyDescent="0.25">
      <c r="A527" s="2" t="s">
        <v>17</v>
      </c>
      <c r="B527" s="2" t="s">
        <v>391</v>
      </c>
      <c r="C527" s="3" t="s">
        <v>361</v>
      </c>
      <c r="D527" s="1">
        <v>0</v>
      </c>
      <c r="E527" s="10">
        <v>0</v>
      </c>
      <c r="F527" s="42">
        <v>0</v>
      </c>
      <c r="G527" s="14">
        <v>0</v>
      </c>
      <c r="H527" s="10">
        <v>0</v>
      </c>
      <c r="I527" s="60">
        <v>0</v>
      </c>
      <c r="J527" s="1">
        <v>6000</v>
      </c>
      <c r="K527" s="10">
        <v>2785</v>
      </c>
      <c r="L527" s="42">
        <v>1</v>
      </c>
      <c r="M527" s="14">
        <v>0</v>
      </c>
      <c r="N527" s="10">
        <v>0</v>
      </c>
      <c r="O527" s="60">
        <v>0</v>
      </c>
      <c r="P527" s="15">
        <f t="shared" si="40"/>
        <v>6000</v>
      </c>
      <c r="Q527" s="51">
        <f t="shared" si="41"/>
        <v>2785</v>
      </c>
      <c r="R527" s="52">
        <f t="shared" si="42"/>
        <v>1</v>
      </c>
      <c r="S527" s="10">
        <v>374</v>
      </c>
      <c r="T527" s="81">
        <v>37</v>
      </c>
      <c r="U527" s="52">
        <f t="shared" si="43"/>
        <v>3159</v>
      </c>
      <c r="V527" s="69">
        <f t="shared" si="44"/>
        <v>38</v>
      </c>
    </row>
    <row r="528" spans="1:22" x14ac:dyDescent="0.25">
      <c r="A528" s="4" t="s">
        <v>17</v>
      </c>
      <c r="B528" s="4" t="s">
        <v>76</v>
      </c>
      <c r="C528" s="5" t="s">
        <v>259</v>
      </c>
      <c r="D528" s="1">
        <v>55000</v>
      </c>
      <c r="E528" s="10">
        <v>25000</v>
      </c>
      <c r="F528" s="42">
        <v>10</v>
      </c>
      <c r="G528" s="14">
        <v>0</v>
      </c>
      <c r="H528" s="10">
        <v>0</v>
      </c>
      <c r="I528" s="60">
        <v>0</v>
      </c>
      <c r="J528" s="1">
        <v>90000</v>
      </c>
      <c r="K528" s="10">
        <v>35000</v>
      </c>
      <c r="L528" s="42">
        <v>6</v>
      </c>
      <c r="M528" s="14">
        <v>0</v>
      </c>
      <c r="N528" s="10">
        <v>0</v>
      </c>
      <c r="O528" s="60">
        <v>0</v>
      </c>
      <c r="P528" s="15">
        <f t="shared" si="40"/>
        <v>145000</v>
      </c>
      <c r="Q528" s="51">
        <f t="shared" si="41"/>
        <v>60000</v>
      </c>
      <c r="R528" s="52">
        <f t="shared" si="42"/>
        <v>16</v>
      </c>
      <c r="S528" s="10">
        <v>3100</v>
      </c>
      <c r="T528" s="81">
        <v>700</v>
      </c>
      <c r="U528" s="52">
        <f t="shared" si="43"/>
        <v>63100</v>
      </c>
      <c r="V528" s="69">
        <f t="shared" si="44"/>
        <v>716</v>
      </c>
    </row>
    <row r="529" spans="1:22" x14ac:dyDescent="0.25">
      <c r="A529" s="2" t="s">
        <v>17</v>
      </c>
      <c r="B529" s="2" t="s">
        <v>78</v>
      </c>
      <c r="C529" s="3" t="s">
        <v>261</v>
      </c>
      <c r="D529" s="1">
        <v>0</v>
      </c>
      <c r="E529" s="10">
        <v>0</v>
      </c>
      <c r="F529" s="42">
        <v>0</v>
      </c>
      <c r="G529" s="14">
        <v>0</v>
      </c>
      <c r="H529" s="10">
        <v>0</v>
      </c>
      <c r="I529" s="60">
        <v>0</v>
      </c>
      <c r="J529" s="1">
        <v>0</v>
      </c>
      <c r="K529" s="10">
        <v>0</v>
      </c>
      <c r="L529" s="42">
        <v>0</v>
      </c>
      <c r="M529" s="14">
        <v>0</v>
      </c>
      <c r="N529" s="10">
        <v>0</v>
      </c>
      <c r="O529" s="60">
        <v>0</v>
      </c>
      <c r="P529" s="15">
        <f t="shared" si="40"/>
        <v>0</v>
      </c>
      <c r="Q529" s="51">
        <f t="shared" si="41"/>
        <v>0</v>
      </c>
      <c r="R529" s="52">
        <f t="shared" si="42"/>
        <v>0</v>
      </c>
      <c r="S529" s="10">
        <v>500</v>
      </c>
      <c r="T529" s="81">
        <v>310</v>
      </c>
      <c r="U529" s="52">
        <f t="shared" si="43"/>
        <v>500</v>
      </c>
      <c r="V529" s="69">
        <f t="shared" si="44"/>
        <v>310</v>
      </c>
    </row>
    <row r="530" spans="1:22" x14ac:dyDescent="0.25">
      <c r="A530" s="4" t="s">
        <v>17</v>
      </c>
      <c r="B530" s="4" t="s">
        <v>80</v>
      </c>
      <c r="C530" s="5" t="s">
        <v>264</v>
      </c>
      <c r="D530" s="1">
        <v>210000</v>
      </c>
      <c r="E530" s="10">
        <v>200000</v>
      </c>
      <c r="F530" s="42">
        <v>2</v>
      </c>
      <c r="G530" s="14">
        <v>0</v>
      </c>
      <c r="H530" s="10">
        <v>0</v>
      </c>
      <c r="I530" s="60">
        <v>0</v>
      </c>
      <c r="J530" s="1">
        <v>0</v>
      </c>
      <c r="K530" s="10">
        <v>0</v>
      </c>
      <c r="L530" s="42">
        <v>0</v>
      </c>
      <c r="M530" s="14">
        <v>0</v>
      </c>
      <c r="N530" s="10">
        <v>0</v>
      </c>
      <c r="O530" s="60">
        <v>0</v>
      </c>
      <c r="P530" s="15">
        <f t="shared" si="40"/>
        <v>210000</v>
      </c>
      <c r="Q530" s="51">
        <f t="shared" si="41"/>
        <v>200000</v>
      </c>
      <c r="R530" s="52">
        <f t="shared" si="42"/>
        <v>2</v>
      </c>
      <c r="S530" s="10">
        <v>1000</v>
      </c>
      <c r="T530" s="81">
        <v>300</v>
      </c>
      <c r="U530" s="52">
        <f t="shared" si="43"/>
        <v>201000</v>
      </c>
      <c r="V530" s="69">
        <f t="shared" si="44"/>
        <v>302</v>
      </c>
    </row>
    <row r="531" spans="1:22" x14ac:dyDescent="0.25">
      <c r="A531" s="2" t="s">
        <v>17</v>
      </c>
      <c r="B531" s="2" t="s">
        <v>82</v>
      </c>
      <c r="C531" s="3" t="s">
        <v>266</v>
      </c>
      <c r="D531" s="1">
        <v>170000</v>
      </c>
      <c r="E531" s="10">
        <v>170000</v>
      </c>
      <c r="F531" s="42">
        <v>2</v>
      </c>
      <c r="G531" s="14">
        <v>0</v>
      </c>
      <c r="H531" s="10">
        <v>0</v>
      </c>
      <c r="I531" s="60">
        <v>0</v>
      </c>
      <c r="J531" s="1">
        <v>8000</v>
      </c>
      <c r="K531" s="10">
        <v>4062</v>
      </c>
      <c r="L531" s="42">
        <v>1</v>
      </c>
      <c r="M531" s="14">
        <v>0</v>
      </c>
      <c r="N531" s="10">
        <v>0</v>
      </c>
      <c r="O531" s="60">
        <v>0</v>
      </c>
      <c r="P531" s="15">
        <f t="shared" si="40"/>
        <v>178000</v>
      </c>
      <c r="Q531" s="51">
        <f t="shared" si="41"/>
        <v>174062</v>
      </c>
      <c r="R531" s="52">
        <f t="shared" si="42"/>
        <v>3</v>
      </c>
      <c r="S531" s="10">
        <v>2200</v>
      </c>
      <c r="T531" s="81">
        <v>500</v>
      </c>
      <c r="U531" s="52">
        <f t="shared" si="43"/>
        <v>176262</v>
      </c>
      <c r="V531" s="69">
        <f t="shared" si="44"/>
        <v>503</v>
      </c>
    </row>
    <row r="532" spans="1:22" x14ac:dyDescent="0.25">
      <c r="A532" s="4" t="s">
        <v>17</v>
      </c>
      <c r="B532" s="4" t="s">
        <v>83</v>
      </c>
      <c r="C532" s="5" t="s">
        <v>267</v>
      </c>
      <c r="D532" s="1">
        <v>90000</v>
      </c>
      <c r="E532" s="10">
        <v>90000</v>
      </c>
      <c r="F532" s="42">
        <v>1</v>
      </c>
      <c r="G532" s="14">
        <v>0</v>
      </c>
      <c r="H532" s="10">
        <v>0</v>
      </c>
      <c r="I532" s="60">
        <v>0</v>
      </c>
      <c r="J532" s="1">
        <v>10300</v>
      </c>
      <c r="K532" s="10">
        <v>2500</v>
      </c>
      <c r="L532" s="42">
        <v>2</v>
      </c>
      <c r="M532" s="14">
        <v>0</v>
      </c>
      <c r="N532" s="10">
        <v>0</v>
      </c>
      <c r="O532" s="60">
        <v>0</v>
      </c>
      <c r="P532" s="15">
        <f t="shared" si="40"/>
        <v>100300</v>
      </c>
      <c r="Q532" s="51">
        <f t="shared" si="41"/>
        <v>92500</v>
      </c>
      <c r="R532" s="52">
        <f t="shared" si="42"/>
        <v>3</v>
      </c>
      <c r="S532" s="10">
        <v>543</v>
      </c>
      <c r="T532" s="81">
        <v>42</v>
      </c>
      <c r="U532" s="52">
        <f t="shared" si="43"/>
        <v>93043</v>
      </c>
      <c r="V532" s="69">
        <f t="shared" si="44"/>
        <v>45</v>
      </c>
    </row>
    <row r="533" spans="1:22" x14ac:dyDescent="0.25">
      <c r="A533" s="4" t="s">
        <v>17</v>
      </c>
      <c r="B533" s="4" t="s">
        <v>787</v>
      </c>
      <c r="C533" s="5" t="s">
        <v>788</v>
      </c>
      <c r="D533" s="1">
        <v>0</v>
      </c>
      <c r="E533" s="10">
        <v>0</v>
      </c>
      <c r="F533" s="42">
        <v>0</v>
      </c>
      <c r="G533" s="14">
        <v>45000</v>
      </c>
      <c r="H533" s="10">
        <v>17000</v>
      </c>
      <c r="I533" s="60">
        <v>1</v>
      </c>
      <c r="J533" s="1">
        <v>0</v>
      </c>
      <c r="K533" s="10">
        <v>0</v>
      </c>
      <c r="L533" s="42">
        <v>0</v>
      </c>
      <c r="M533" s="14">
        <v>0</v>
      </c>
      <c r="N533" s="10">
        <v>0</v>
      </c>
      <c r="O533" s="60">
        <v>0</v>
      </c>
      <c r="P533" s="15">
        <f t="shared" si="40"/>
        <v>45000</v>
      </c>
      <c r="Q533" s="51">
        <f t="shared" si="41"/>
        <v>17000</v>
      </c>
      <c r="R533" s="52">
        <f t="shared" si="42"/>
        <v>1</v>
      </c>
      <c r="S533" s="10">
        <v>5800</v>
      </c>
      <c r="T533" s="81">
        <v>315</v>
      </c>
      <c r="U533" s="52">
        <f t="shared" si="43"/>
        <v>22800</v>
      </c>
      <c r="V533" s="69">
        <f t="shared" si="44"/>
        <v>316</v>
      </c>
    </row>
    <row r="534" spans="1:22" x14ac:dyDescent="0.25">
      <c r="A534" s="2" t="s">
        <v>17</v>
      </c>
      <c r="B534" s="2" t="s">
        <v>492</v>
      </c>
      <c r="C534" s="3" t="s">
        <v>278</v>
      </c>
      <c r="D534" s="1">
        <v>0</v>
      </c>
      <c r="E534" s="10">
        <v>0</v>
      </c>
      <c r="F534" s="42">
        <v>0</v>
      </c>
      <c r="G534" s="14">
        <v>0</v>
      </c>
      <c r="H534" s="10">
        <v>0</v>
      </c>
      <c r="I534" s="60">
        <v>0</v>
      </c>
      <c r="J534" s="1">
        <v>0</v>
      </c>
      <c r="K534" s="10">
        <v>0</v>
      </c>
      <c r="L534" s="42">
        <v>0</v>
      </c>
      <c r="M534" s="14">
        <v>0</v>
      </c>
      <c r="N534" s="10">
        <v>0</v>
      </c>
      <c r="O534" s="60">
        <v>0</v>
      </c>
      <c r="P534" s="15">
        <f t="shared" si="40"/>
        <v>0</v>
      </c>
      <c r="Q534" s="51">
        <f t="shared" si="41"/>
        <v>0</v>
      </c>
      <c r="R534" s="52">
        <f t="shared" si="42"/>
        <v>0</v>
      </c>
      <c r="S534" s="10">
        <v>263</v>
      </c>
      <c r="T534" s="81">
        <v>20</v>
      </c>
      <c r="U534" s="52">
        <f t="shared" si="43"/>
        <v>263</v>
      </c>
      <c r="V534" s="69">
        <f t="shared" si="44"/>
        <v>20</v>
      </c>
    </row>
    <row r="535" spans="1:22" x14ac:dyDescent="0.25">
      <c r="A535" s="4" t="s">
        <v>17</v>
      </c>
      <c r="B535" s="4" t="s">
        <v>86</v>
      </c>
      <c r="C535" s="5" t="s">
        <v>279</v>
      </c>
      <c r="D535" s="1">
        <v>0</v>
      </c>
      <c r="E535" s="10">
        <v>0</v>
      </c>
      <c r="F535" s="42">
        <v>0</v>
      </c>
      <c r="G535" s="14">
        <v>0</v>
      </c>
      <c r="H535" s="10">
        <v>0</v>
      </c>
      <c r="I535" s="60">
        <v>0</v>
      </c>
      <c r="J535" s="1">
        <v>23000</v>
      </c>
      <c r="K535" s="10">
        <v>21000</v>
      </c>
      <c r="L535" s="42">
        <v>2</v>
      </c>
      <c r="M535" s="14">
        <v>0</v>
      </c>
      <c r="N535" s="10">
        <v>0</v>
      </c>
      <c r="O535" s="60">
        <v>0</v>
      </c>
      <c r="P535" s="15">
        <f t="shared" si="40"/>
        <v>23000</v>
      </c>
      <c r="Q535" s="51">
        <f t="shared" si="41"/>
        <v>21000</v>
      </c>
      <c r="R535" s="52">
        <f t="shared" si="42"/>
        <v>2</v>
      </c>
      <c r="S535" s="10">
        <v>198</v>
      </c>
      <c r="T535" s="81">
        <v>26</v>
      </c>
      <c r="U535" s="52">
        <f t="shared" si="43"/>
        <v>21198</v>
      </c>
      <c r="V535" s="69">
        <f t="shared" si="44"/>
        <v>28</v>
      </c>
    </row>
    <row r="536" spans="1:22" x14ac:dyDescent="0.25">
      <c r="A536" s="2" t="s">
        <v>17</v>
      </c>
      <c r="B536" s="2" t="s">
        <v>87</v>
      </c>
      <c r="C536" s="3" t="s">
        <v>280</v>
      </c>
      <c r="D536" s="1">
        <v>102000</v>
      </c>
      <c r="E536" s="10">
        <v>98000</v>
      </c>
      <c r="F536" s="42">
        <v>10</v>
      </c>
      <c r="G536" s="14">
        <v>0</v>
      </c>
      <c r="H536" s="10">
        <v>0</v>
      </c>
      <c r="I536" s="60">
        <v>0</v>
      </c>
      <c r="J536" s="1">
        <v>64000</v>
      </c>
      <c r="K536" s="10">
        <v>60000</v>
      </c>
      <c r="L536" s="42">
        <v>6</v>
      </c>
      <c r="M536" s="14">
        <v>0</v>
      </c>
      <c r="N536" s="10">
        <v>0</v>
      </c>
      <c r="O536" s="60">
        <v>0</v>
      </c>
      <c r="P536" s="15">
        <f t="shared" si="40"/>
        <v>166000</v>
      </c>
      <c r="Q536" s="51">
        <f t="shared" si="41"/>
        <v>158000</v>
      </c>
      <c r="R536" s="52">
        <f t="shared" si="42"/>
        <v>16</v>
      </c>
      <c r="S536" s="10">
        <v>126</v>
      </c>
      <c r="T536" s="81">
        <v>18</v>
      </c>
      <c r="U536" s="52">
        <f t="shared" si="43"/>
        <v>158126</v>
      </c>
      <c r="V536" s="69">
        <f t="shared" si="44"/>
        <v>34</v>
      </c>
    </row>
    <row r="537" spans="1:22" x14ac:dyDescent="0.25">
      <c r="A537" s="4" t="s">
        <v>17</v>
      </c>
      <c r="B537" s="4" t="s">
        <v>88</v>
      </c>
      <c r="C537" s="5" t="s">
        <v>282</v>
      </c>
      <c r="D537" s="1">
        <v>45000</v>
      </c>
      <c r="E537" s="10">
        <v>45000</v>
      </c>
      <c r="F537" s="42">
        <v>1</v>
      </c>
      <c r="G537" s="14">
        <v>0</v>
      </c>
      <c r="H537" s="10">
        <v>0</v>
      </c>
      <c r="I537" s="60">
        <v>0</v>
      </c>
      <c r="J537" s="1">
        <v>0</v>
      </c>
      <c r="K537" s="10">
        <v>0</v>
      </c>
      <c r="L537" s="42">
        <v>0</v>
      </c>
      <c r="M537" s="14">
        <v>0</v>
      </c>
      <c r="N537" s="10">
        <v>0</v>
      </c>
      <c r="O537" s="60">
        <v>0</v>
      </c>
      <c r="P537" s="15">
        <f t="shared" si="40"/>
        <v>45000</v>
      </c>
      <c r="Q537" s="51">
        <f t="shared" si="41"/>
        <v>45000</v>
      </c>
      <c r="R537" s="52">
        <f t="shared" si="42"/>
        <v>1</v>
      </c>
      <c r="S537" s="10">
        <v>2000</v>
      </c>
      <c r="T537" s="81">
        <v>380</v>
      </c>
      <c r="U537" s="52">
        <f t="shared" si="43"/>
        <v>47000</v>
      </c>
      <c r="V537" s="69">
        <f t="shared" si="44"/>
        <v>381</v>
      </c>
    </row>
    <row r="538" spans="1:22" x14ac:dyDescent="0.25">
      <c r="A538" s="2" t="s">
        <v>17</v>
      </c>
      <c r="B538" s="2" t="s">
        <v>26</v>
      </c>
      <c r="C538" s="3" t="s">
        <v>132</v>
      </c>
      <c r="D538" s="1">
        <v>92000</v>
      </c>
      <c r="E538" s="10">
        <v>42258</v>
      </c>
      <c r="F538" s="42">
        <v>3</v>
      </c>
      <c r="G538" s="14">
        <v>0</v>
      </c>
      <c r="H538" s="10">
        <v>0</v>
      </c>
      <c r="I538" s="60">
        <v>0</v>
      </c>
      <c r="J538" s="1">
        <v>0</v>
      </c>
      <c r="K538" s="10">
        <v>0</v>
      </c>
      <c r="L538" s="42">
        <v>0</v>
      </c>
      <c r="M538" s="14">
        <v>0</v>
      </c>
      <c r="N538" s="10">
        <v>0</v>
      </c>
      <c r="O538" s="60">
        <v>0</v>
      </c>
      <c r="P538" s="15">
        <f t="shared" si="40"/>
        <v>92000</v>
      </c>
      <c r="Q538" s="51">
        <f t="shared" si="41"/>
        <v>42258</v>
      </c>
      <c r="R538" s="52">
        <f t="shared" si="42"/>
        <v>3</v>
      </c>
      <c r="S538" s="10">
        <v>42</v>
      </c>
      <c r="T538" s="81">
        <v>10</v>
      </c>
      <c r="U538" s="52">
        <f t="shared" si="43"/>
        <v>42300</v>
      </c>
      <c r="V538" s="69">
        <f t="shared" si="44"/>
        <v>13</v>
      </c>
    </row>
    <row r="539" spans="1:22" x14ac:dyDescent="0.25">
      <c r="A539" s="4" t="s">
        <v>17</v>
      </c>
      <c r="B539" s="4" t="s">
        <v>493</v>
      </c>
      <c r="C539" s="5" t="s">
        <v>285</v>
      </c>
      <c r="D539" s="1">
        <v>10000</v>
      </c>
      <c r="E539" s="10">
        <v>9500</v>
      </c>
      <c r="F539" s="42">
        <v>1</v>
      </c>
      <c r="G539" s="14">
        <v>0</v>
      </c>
      <c r="H539" s="10">
        <v>0</v>
      </c>
      <c r="I539" s="60">
        <v>0</v>
      </c>
      <c r="J539" s="1">
        <v>9000</v>
      </c>
      <c r="K539" s="10">
        <v>4850</v>
      </c>
      <c r="L539" s="42">
        <v>1</v>
      </c>
      <c r="M539" s="14">
        <v>0</v>
      </c>
      <c r="N539" s="10">
        <v>0</v>
      </c>
      <c r="O539" s="60">
        <v>0</v>
      </c>
      <c r="P539" s="15">
        <f t="shared" si="40"/>
        <v>19000</v>
      </c>
      <c r="Q539" s="51">
        <f t="shared" si="41"/>
        <v>14350</v>
      </c>
      <c r="R539" s="52">
        <f t="shared" si="42"/>
        <v>2</v>
      </c>
      <c r="S539" s="10">
        <v>432</v>
      </c>
      <c r="T539" s="81">
        <v>26</v>
      </c>
      <c r="U539" s="52">
        <f t="shared" si="43"/>
        <v>14782</v>
      </c>
      <c r="V539" s="69">
        <f t="shared" si="44"/>
        <v>28</v>
      </c>
    </row>
    <row r="540" spans="1:22" x14ac:dyDescent="0.25">
      <c r="A540" s="2" t="s">
        <v>17</v>
      </c>
      <c r="B540" s="2" t="s">
        <v>494</v>
      </c>
      <c r="C540" s="3" t="s">
        <v>290</v>
      </c>
      <c r="D540" s="1">
        <v>250000</v>
      </c>
      <c r="E540" s="10">
        <v>250000</v>
      </c>
      <c r="F540" s="42">
        <v>7</v>
      </c>
      <c r="G540" s="14">
        <v>0</v>
      </c>
      <c r="H540" s="10">
        <v>0</v>
      </c>
      <c r="I540" s="60">
        <v>0</v>
      </c>
      <c r="J540" s="1">
        <v>74000</v>
      </c>
      <c r="K540" s="10">
        <v>65000</v>
      </c>
      <c r="L540" s="42">
        <v>7</v>
      </c>
      <c r="M540" s="14">
        <v>13000</v>
      </c>
      <c r="N540" s="10">
        <v>12000</v>
      </c>
      <c r="O540" s="60">
        <v>1</v>
      </c>
      <c r="P540" s="15">
        <f t="shared" si="40"/>
        <v>337000</v>
      </c>
      <c r="Q540" s="51">
        <f t="shared" si="41"/>
        <v>327000</v>
      </c>
      <c r="R540" s="52">
        <f t="shared" si="42"/>
        <v>15</v>
      </c>
      <c r="S540" s="10">
        <v>427</v>
      </c>
      <c r="T540" s="81">
        <v>33</v>
      </c>
      <c r="U540" s="52">
        <f t="shared" si="43"/>
        <v>327427</v>
      </c>
      <c r="V540" s="69">
        <f t="shared" si="44"/>
        <v>48</v>
      </c>
    </row>
    <row r="541" spans="1:22" x14ac:dyDescent="0.25">
      <c r="A541" s="4" t="s">
        <v>17</v>
      </c>
      <c r="B541" s="4" t="s">
        <v>495</v>
      </c>
      <c r="C541" s="5" t="s">
        <v>291</v>
      </c>
      <c r="D541" s="1">
        <v>210000</v>
      </c>
      <c r="E541" s="10">
        <v>145000</v>
      </c>
      <c r="F541" s="42">
        <v>2</v>
      </c>
      <c r="G541" s="14">
        <v>0</v>
      </c>
      <c r="H541" s="10">
        <v>0</v>
      </c>
      <c r="I541" s="60">
        <v>0</v>
      </c>
      <c r="J541" s="1">
        <v>3000</v>
      </c>
      <c r="K541" s="10">
        <v>2500</v>
      </c>
      <c r="L541" s="42">
        <v>1</v>
      </c>
      <c r="M541" s="14">
        <v>0</v>
      </c>
      <c r="N541" s="10">
        <v>0</v>
      </c>
      <c r="O541" s="60">
        <v>0</v>
      </c>
      <c r="P541" s="15">
        <f t="shared" si="40"/>
        <v>213000</v>
      </c>
      <c r="Q541" s="51">
        <f t="shared" si="41"/>
        <v>147500</v>
      </c>
      <c r="R541" s="52">
        <f t="shared" si="42"/>
        <v>3</v>
      </c>
      <c r="S541" s="10">
        <v>410</v>
      </c>
      <c r="T541" s="81">
        <v>33</v>
      </c>
      <c r="U541" s="52">
        <f t="shared" si="43"/>
        <v>147910</v>
      </c>
      <c r="V541" s="69">
        <f t="shared" si="44"/>
        <v>36</v>
      </c>
    </row>
    <row r="542" spans="1:22" x14ac:dyDescent="0.25">
      <c r="A542" s="2" t="s">
        <v>17</v>
      </c>
      <c r="B542" s="2" t="s">
        <v>496</v>
      </c>
      <c r="C542" s="3" t="s">
        <v>292</v>
      </c>
      <c r="D542" s="1">
        <v>0</v>
      </c>
      <c r="E542" s="10">
        <v>0</v>
      </c>
      <c r="F542" s="42">
        <v>0</v>
      </c>
      <c r="G542" s="14">
        <v>0</v>
      </c>
      <c r="H542" s="10">
        <v>0</v>
      </c>
      <c r="I542" s="60">
        <v>0</v>
      </c>
      <c r="J542" s="1">
        <v>0</v>
      </c>
      <c r="K542" s="10">
        <v>0</v>
      </c>
      <c r="L542" s="42">
        <v>0</v>
      </c>
      <c r="M542" s="14">
        <v>0</v>
      </c>
      <c r="N542" s="10">
        <v>0</v>
      </c>
      <c r="O542" s="60">
        <v>0</v>
      </c>
      <c r="P542" s="15">
        <f t="shared" si="40"/>
        <v>0</v>
      </c>
      <c r="Q542" s="51">
        <f t="shared" si="41"/>
        <v>0</v>
      </c>
      <c r="R542" s="52">
        <f t="shared" si="42"/>
        <v>0</v>
      </c>
      <c r="S542" s="10">
        <v>673</v>
      </c>
      <c r="T542" s="81">
        <v>39</v>
      </c>
      <c r="U542" s="52">
        <f t="shared" si="43"/>
        <v>673</v>
      </c>
      <c r="V542" s="69">
        <f t="shared" si="44"/>
        <v>39</v>
      </c>
    </row>
    <row r="543" spans="1:22" x14ac:dyDescent="0.25">
      <c r="A543" s="4" t="s">
        <v>17</v>
      </c>
      <c r="B543" s="4" t="s">
        <v>390</v>
      </c>
      <c r="C543" s="5" t="s">
        <v>294</v>
      </c>
      <c r="D543" s="1">
        <v>784700</v>
      </c>
      <c r="E543" s="10">
        <v>725000</v>
      </c>
      <c r="F543" s="42">
        <v>12</v>
      </c>
      <c r="G543" s="14">
        <v>120000</v>
      </c>
      <c r="H543" s="10">
        <v>108000</v>
      </c>
      <c r="I543" s="60">
        <v>2</v>
      </c>
      <c r="J543" s="1">
        <v>42000</v>
      </c>
      <c r="K543" s="10">
        <v>42000</v>
      </c>
      <c r="L543" s="42">
        <v>6</v>
      </c>
      <c r="M543" s="14">
        <v>26000</v>
      </c>
      <c r="N543" s="10">
        <v>26000</v>
      </c>
      <c r="O543" s="60">
        <v>1</v>
      </c>
      <c r="P543" s="15">
        <f t="shared" si="40"/>
        <v>972700</v>
      </c>
      <c r="Q543" s="51">
        <f t="shared" si="41"/>
        <v>901000</v>
      </c>
      <c r="R543" s="52">
        <f t="shared" si="42"/>
        <v>21</v>
      </c>
      <c r="S543" s="10">
        <v>708</v>
      </c>
      <c r="T543" s="81">
        <v>13</v>
      </c>
      <c r="U543" s="52">
        <f t="shared" si="43"/>
        <v>901708</v>
      </c>
      <c r="V543" s="69">
        <f t="shared" si="44"/>
        <v>34</v>
      </c>
    </row>
    <row r="544" spans="1:22" x14ac:dyDescent="0.25">
      <c r="A544" s="2" t="s">
        <v>17</v>
      </c>
      <c r="B544" s="2" t="s">
        <v>497</v>
      </c>
      <c r="C544" s="3" t="s">
        <v>296</v>
      </c>
      <c r="D544" s="1">
        <v>0</v>
      </c>
      <c r="E544" s="10">
        <v>0</v>
      </c>
      <c r="F544" s="42">
        <v>0</v>
      </c>
      <c r="G544" s="14">
        <v>12000</v>
      </c>
      <c r="H544" s="10">
        <v>10578</v>
      </c>
      <c r="I544" s="60">
        <v>1</v>
      </c>
      <c r="J544" s="1">
        <v>0</v>
      </c>
      <c r="K544" s="10">
        <v>0</v>
      </c>
      <c r="L544" s="42">
        <v>0</v>
      </c>
      <c r="M544" s="14">
        <v>0</v>
      </c>
      <c r="N544" s="10">
        <v>0</v>
      </c>
      <c r="O544" s="60">
        <v>0</v>
      </c>
      <c r="P544" s="15">
        <f t="shared" si="40"/>
        <v>12000</v>
      </c>
      <c r="Q544" s="51">
        <f t="shared" si="41"/>
        <v>10578</v>
      </c>
      <c r="R544" s="52">
        <f t="shared" si="42"/>
        <v>1</v>
      </c>
      <c r="S544" s="10">
        <v>375</v>
      </c>
      <c r="T544" s="81">
        <v>34</v>
      </c>
      <c r="U544" s="52">
        <f t="shared" si="43"/>
        <v>10953</v>
      </c>
      <c r="V544" s="69">
        <f t="shared" si="44"/>
        <v>35</v>
      </c>
    </row>
    <row r="545" spans="1:22" x14ac:dyDescent="0.25">
      <c r="A545" s="4" t="s">
        <v>17</v>
      </c>
      <c r="B545" s="4" t="s">
        <v>89</v>
      </c>
      <c r="C545" s="5" t="s">
        <v>305</v>
      </c>
      <c r="D545" s="1">
        <v>990000</v>
      </c>
      <c r="E545" s="10">
        <v>912000</v>
      </c>
      <c r="F545" s="42">
        <v>20</v>
      </c>
      <c r="G545" s="14">
        <v>0</v>
      </c>
      <c r="H545" s="10">
        <v>0</v>
      </c>
      <c r="I545" s="60">
        <v>0</v>
      </c>
      <c r="J545" s="1">
        <v>7500</v>
      </c>
      <c r="K545" s="10">
        <v>5500</v>
      </c>
      <c r="L545" s="42">
        <v>2</v>
      </c>
      <c r="M545" s="14">
        <v>246000</v>
      </c>
      <c r="N545" s="10">
        <v>213000</v>
      </c>
      <c r="O545" s="60">
        <v>7</v>
      </c>
      <c r="P545" s="15">
        <f t="shared" si="40"/>
        <v>1243500</v>
      </c>
      <c r="Q545" s="51">
        <f t="shared" si="41"/>
        <v>1130500</v>
      </c>
      <c r="R545" s="52">
        <f t="shared" si="42"/>
        <v>29</v>
      </c>
      <c r="S545" s="10">
        <v>368</v>
      </c>
      <c r="T545" s="81">
        <v>35</v>
      </c>
      <c r="U545" s="52">
        <f t="shared" si="43"/>
        <v>1130868</v>
      </c>
      <c r="V545" s="69">
        <f t="shared" si="44"/>
        <v>64</v>
      </c>
    </row>
    <row r="546" spans="1:22" x14ac:dyDescent="0.25">
      <c r="A546" s="2" t="s">
        <v>17</v>
      </c>
      <c r="B546" s="2" t="s">
        <v>498</v>
      </c>
      <c r="C546" s="3" t="s">
        <v>308</v>
      </c>
      <c r="D546" s="1">
        <v>285000</v>
      </c>
      <c r="E546" s="10">
        <v>240000</v>
      </c>
      <c r="F546" s="42">
        <v>5</v>
      </c>
      <c r="G546" s="14">
        <v>0</v>
      </c>
      <c r="H546" s="10">
        <v>0</v>
      </c>
      <c r="I546" s="60">
        <v>0</v>
      </c>
      <c r="J546" s="1">
        <v>17000</v>
      </c>
      <c r="K546" s="10">
        <v>15000</v>
      </c>
      <c r="L546" s="42">
        <v>2</v>
      </c>
      <c r="M546" s="14">
        <v>13000</v>
      </c>
      <c r="N546" s="10">
        <v>11500</v>
      </c>
      <c r="O546" s="60">
        <v>1</v>
      </c>
      <c r="P546" s="15">
        <f t="shared" si="40"/>
        <v>315000</v>
      </c>
      <c r="Q546" s="51">
        <f t="shared" si="41"/>
        <v>266500</v>
      </c>
      <c r="R546" s="52">
        <f t="shared" si="42"/>
        <v>8</v>
      </c>
      <c r="S546" s="10">
        <v>317</v>
      </c>
      <c r="T546" s="81">
        <v>40</v>
      </c>
      <c r="U546" s="52">
        <f t="shared" si="43"/>
        <v>266817</v>
      </c>
      <c r="V546" s="69">
        <f t="shared" si="44"/>
        <v>48</v>
      </c>
    </row>
    <row r="547" spans="1:22" x14ac:dyDescent="0.25">
      <c r="A547" s="4" t="s">
        <v>17</v>
      </c>
      <c r="B547" s="4" t="s">
        <v>499</v>
      </c>
      <c r="C547" s="5" t="s">
        <v>310</v>
      </c>
      <c r="D547" s="1">
        <v>0</v>
      </c>
      <c r="E547" s="10">
        <v>0</v>
      </c>
      <c r="F547" s="42">
        <v>0</v>
      </c>
      <c r="G547" s="14">
        <v>0</v>
      </c>
      <c r="H547" s="10">
        <v>0</v>
      </c>
      <c r="I547" s="60">
        <v>0</v>
      </c>
      <c r="J547" s="1">
        <v>12000</v>
      </c>
      <c r="K547" s="10">
        <v>11000</v>
      </c>
      <c r="L547" s="42">
        <v>2</v>
      </c>
      <c r="M547" s="14">
        <v>0</v>
      </c>
      <c r="N547" s="10">
        <v>0</v>
      </c>
      <c r="O547" s="60">
        <v>0</v>
      </c>
      <c r="P547" s="15">
        <f t="shared" si="40"/>
        <v>12000</v>
      </c>
      <c r="Q547" s="51">
        <f t="shared" si="41"/>
        <v>11000</v>
      </c>
      <c r="R547" s="52">
        <f t="shared" si="42"/>
        <v>2</v>
      </c>
      <c r="S547" s="10">
        <v>543</v>
      </c>
      <c r="T547" s="81">
        <v>38</v>
      </c>
      <c r="U547" s="52">
        <f t="shared" si="43"/>
        <v>11543</v>
      </c>
      <c r="V547" s="69">
        <f t="shared" si="44"/>
        <v>40</v>
      </c>
    </row>
    <row r="548" spans="1:22" x14ac:dyDescent="0.25">
      <c r="A548" s="2" t="s">
        <v>17</v>
      </c>
      <c r="B548" s="2" t="s">
        <v>90</v>
      </c>
      <c r="C548" s="3" t="s">
        <v>311</v>
      </c>
      <c r="D548" s="1">
        <v>1374000</v>
      </c>
      <c r="E548" s="10">
        <v>1133000</v>
      </c>
      <c r="F548" s="42">
        <v>32</v>
      </c>
      <c r="G548" s="14">
        <v>12000</v>
      </c>
      <c r="H548" s="10">
        <v>12000</v>
      </c>
      <c r="I548" s="60">
        <v>1</v>
      </c>
      <c r="J548" s="1">
        <v>167000</v>
      </c>
      <c r="K548" s="10">
        <v>125000</v>
      </c>
      <c r="L548" s="42">
        <v>7</v>
      </c>
      <c r="M548" s="14">
        <v>25000</v>
      </c>
      <c r="N548" s="10">
        <v>22800</v>
      </c>
      <c r="O548" s="60">
        <v>1</v>
      </c>
      <c r="P548" s="15">
        <f t="shared" si="40"/>
        <v>1578000</v>
      </c>
      <c r="Q548" s="51">
        <f t="shared" si="41"/>
        <v>1292800</v>
      </c>
      <c r="R548" s="52">
        <f t="shared" si="42"/>
        <v>41</v>
      </c>
      <c r="S548" s="10">
        <v>803</v>
      </c>
      <c r="T548" s="81">
        <v>56</v>
      </c>
      <c r="U548" s="52">
        <f t="shared" si="43"/>
        <v>1293603</v>
      </c>
      <c r="V548" s="69">
        <f t="shared" si="44"/>
        <v>97</v>
      </c>
    </row>
    <row r="549" spans="1:22" x14ac:dyDescent="0.25">
      <c r="A549" s="4" t="s">
        <v>17</v>
      </c>
      <c r="B549" s="4" t="s">
        <v>91</v>
      </c>
      <c r="C549" s="5" t="s">
        <v>312</v>
      </c>
      <c r="D549" s="1">
        <v>0</v>
      </c>
      <c r="E549" s="10">
        <v>0</v>
      </c>
      <c r="F549" s="42">
        <v>0</v>
      </c>
      <c r="G549" s="14">
        <v>0</v>
      </c>
      <c r="H549" s="10">
        <v>0</v>
      </c>
      <c r="I549" s="60">
        <v>0</v>
      </c>
      <c r="J549" s="1">
        <v>0</v>
      </c>
      <c r="K549" s="10">
        <v>0</v>
      </c>
      <c r="L549" s="42">
        <v>0</v>
      </c>
      <c r="M549" s="14">
        <v>0</v>
      </c>
      <c r="N549" s="10">
        <v>0</v>
      </c>
      <c r="O549" s="60">
        <v>0</v>
      </c>
      <c r="P549" s="15">
        <f t="shared" si="40"/>
        <v>0</v>
      </c>
      <c r="Q549" s="51">
        <f t="shared" si="41"/>
        <v>0</v>
      </c>
      <c r="R549" s="52">
        <f t="shared" si="42"/>
        <v>0</v>
      </c>
      <c r="S549" s="10">
        <v>257</v>
      </c>
      <c r="T549" s="81">
        <v>10</v>
      </c>
      <c r="U549" s="52">
        <f t="shared" si="43"/>
        <v>257</v>
      </c>
      <c r="V549" s="69">
        <f t="shared" si="44"/>
        <v>10</v>
      </c>
    </row>
    <row r="550" spans="1:22" x14ac:dyDescent="0.25">
      <c r="A550" s="2" t="s">
        <v>17</v>
      </c>
      <c r="B550" s="2" t="s">
        <v>92</v>
      </c>
      <c r="C550" s="3" t="s">
        <v>313</v>
      </c>
      <c r="D550" s="1">
        <v>34000</v>
      </c>
      <c r="E550" s="10">
        <v>33000</v>
      </c>
      <c r="F550" s="42">
        <v>1</v>
      </c>
      <c r="G550" s="14">
        <v>0</v>
      </c>
      <c r="H550" s="10">
        <v>0</v>
      </c>
      <c r="I550" s="60">
        <v>0</v>
      </c>
      <c r="J550" s="1">
        <v>0</v>
      </c>
      <c r="K550" s="10">
        <v>0</v>
      </c>
      <c r="L550" s="42">
        <v>0</v>
      </c>
      <c r="M550" s="14">
        <v>0</v>
      </c>
      <c r="N550" s="10">
        <v>0</v>
      </c>
      <c r="O550" s="60">
        <v>0</v>
      </c>
      <c r="P550" s="15">
        <f t="shared" si="40"/>
        <v>34000</v>
      </c>
      <c r="Q550" s="51">
        <f t="shared" si="41"/>
        <v>33000</v>
      </c>
      <c r="R550" s="52">
        <f t="shared" si="42"/>
        <v>1</v>
      </c>
      <c r="S550" s="10">
        <v>78</v>
      </c>
      <c r="T550" s="81">
        <v>8</v>
      </c>
      <c r="U550" s="52">
        <f t="shared" si="43"/>
        <v>33078</v>
      </c>
      <c r="V550" s="69">
        <f t="shared" si="44"/>
        <v>9</v>
      </c>
    </row>
    <row r="551" spans="1:22" x14ac:dyDescent="0.25">
      <c r="A551" s="4" t="s">
        <v>17</v>
      </c>
      <c r="B551" s="4" t="s">
        <v>500</v>
      </c>
      <c r="C551" s="5" t="s">
        <v>319</v>
      </c>
      <c r="D551" s="1">
        <v>24000</v>
      </c>
      <c r="E551" s="10">
        <v>22000</v>
      </c>
      <c r="F551" s="42">
        <v>3</v>
      </c>
      <c r="G551" s="14">
        <v>0</v>
      </c>
      <c r="H551" s="10">
        <v>0</v>
      </c>
      <c r="I551" s="60">
        <v>0</v>
      </c>
      <c r="J551" s="1">
        <v>120000</v>
      </c>
      <c r="K551" s="10">
        <v>95000</v>
      </c>
      <c r="L551" s="42">
        <v>4</v>
      </c>
      <c r="M551" s="14">
        <v>0</v>
      </c>
      <c r="N551" s="10">
        <v>0</v>
      </c>
      <c r="O551" s="60">
        <v>0</v>
      </c>
      <c r="P551" s="15">
        <f t="shared" si="40"/>
        <v>144000</v>
      </c>
      <c r="Q551" s="51">
        <f t="shared" si="41"/>
        <v>117000</v>
      </c>
      <c r="R551" s="52">
        <f t="shared" si="42"/>
        <v>7</v>
      </c>
      <c r="S551" s="10">
        <v>126</v>
      </c>
      <c r="T551" s="81">
        <v>11</v>
      </c>
      <c r="U551" s="52">
        <f t="shared" si="43"/>
        <v>117126</v>
      </c>
      <c r="V551" s="69">
        <f t="shared" si="44"/>
        <v>18</v>
      </c>
    </row>
    <row r="552" spans="1:22" x14ac:dyDescent="0.25">
      <c r="A552" s="2" t="s">
        <v>17</v>
      </c>
      <c r="B552" s="2" t="s">
        <v>93</v>
      </c>
      <c r="C552" s="3" t="s">
        <v>323</v>
      </c>
      <c r="D552" s="1">
        <v>0</v>
      </c>
      <c r="E552" s="10">
        <v>0</v>
      </c>
      <c r="F552" s="42">
        <v>0</v>
      </c>
      <c r="G552" s="14">
        <v>0</v>
      </c>
      <c r="H552" s="10">
        <v>0</v>
      </c>
      <c r="I552" s="60">
        <v>0</v>
      </c>
      <c r="J552" s="1">
        <v>0</v>
      </c>
      <c r="K552" s="10">
        <v>0</v>
      </c>
      <c r="L552" s="42">
        <v>0</v>
      </c>
      <c r="M552" s="14">
        <v>0</v>
      </c>
      <c r="N552" s="10">
        <v>0</v>
      </c>
      <c r="O552" s="60">
        <v>0</v>
      </c>
      <c r="P552" s="15">
        <f t="shared" si="40"/>
        <v>0</v>
      </c>
      <c r="Q552" s="51">
        <f t="shared" si="41"/>
        <v>0</v>
      </c>
      <c r="R552" s="52">
        <f t="shared" si="42"/>
        <v>0</v>
      </c>
      <c r="S552" s="10">
        <v>405</v>
      </c>
      <c r="T552" s="81">
        <v>12</v>
      </c>
      <c r="U552" s="52">
        <f t="shared" si="43"/>
        <v>405</v>
      </c>
      <c r="V552" s="69">
        <f t="shared" si="44"/>
        <v>12</v>
      </c>
    </row>
    <row r="553" spans="1:22" x14ac:dyDescent="0.25">
      <c r="A553" s="4" t="s">
        <v>17</v>
      </c>
      <c r="B553" s="4" t="s">
        <v>95</v>
      </c>
      <c r="C553" s="5" t="s">
        <v>324</v>
      </c>
      <c r="D553" s="1">
        <v>774000</v>
      </c>
      <c r="E553" s="10">
        <v>650000</v>
      </c>
      <c r="F553" s="42">
        <v>9</v>
      </c>
      <c r="G553" s="14">
        <v>0</v>
      </c>
      <c r="H553" s="10">
        <v>0</v>
      </c>
      <c r="I553" s="60">
        <v>0</v>
      </c>
      <c r="J553" s="1">
        <v>140000</v>
      </c>
      <c r="K553" s="10">
        <v>120000</v>
      </c>
      <c r="L553" s="42">
        <v>8</v>
      </c>
      <c r="M553" s="14">
        <v>0</v>
      </c>
      <c r="N553" s="10">
        <v>0</v>
      </c>
      <c r="O553" s="60">
        <v>0</v>
      </c>
      <c r="P553" s="15">
        <f t="shared" si="40"/>
        <v>914000</v>
      </c>
      <c r="Q553" s="51">
        <f t="shared" si="41"/>
        <v>770000</v>
      </c>
      <c r="R553" s="52">
        <f t="shared" si="42"/>
        <v>17</v>
      </c>
      <c r="S553" s="10">
        <v>305</v>
      </c>
      <c r="T553" s="81">
        <v>9</v>
      </c>
      <c r="U553" s="52">
        <f t="shared" si="43"/>
        <v>770305</v>
      </c>
      <c r="V553" s="69">
        <f t="shared" si="44"/>
        <v>26</v>
      </c>
    </row>
    <row r="554" spans="1:22" x14ac:dyDescent="0.25">
      <c r="A554" s="2" t="s">
        <v>17</v>
      </c>
      <c r="B554" s="2" t="s">
        <v>501</v>
      </c>
      <c r="C554" s="3" t="s">
        <v>325</v>
      </c>
      <c r="D554" s="1">
        <v>0</v>
      </c>
      <c r="E554" s="10">
        <v>0</v>
      </c>
      <c r="F554" s="42">
        <v>1</v>
      </c>
      <c r="G554" s="14">
        <v>0</v>
      </c>
      <c r="H554" s="10">
        <v>0</v>
      </c>
      <c r="I554" s="60">
        <v>0</v>
      </c>
      <c r="J554" s="1">
        <v>350000</v>
      </c>
      <c r="K554" s="10">
        <v>259000</v>
      </c>
      <c r="L554" s="42">
        <v>1</v>
      </c>
      <c r="M554" s="14">
        <v>0</v>
      </c>
      <c r="N554" s="10">
        <v>0</v>
      </c>
      <c r="O554" s="60">
        <v>0</v>
      </c>
      <c r="P554" s="15">
        <f t="shared" si="40"/>
        <v>350000</v>
      </c>
      <c r="Q554" s="51">
        <f t="shared" si="41"/>
        <v>259000</v>
      </c>
      <c r="R554" s="52">
        <f t="shared" si="42"/>
        <v>2</v>
      </c>
      <c r="S554" s="10">
        <v>165</v>
      </c>
      <c r="T554" s="81">
        <v>14</v>
      </c>
      <c r="U554" s="52">
        <f t="shared" si="43"/>
        <v>259165</v>
      </c>
      <c r="V554" s="69">
        <f t="shared" si="44"/>
        <v>16</v>
      </c>
    </row>
    <row r="555" spans="1:22" x14ac:dyDescent="0.25">
      <c r="A555" s="4" t="s">
        <v>17</v>
      </c>
      <c r="B555" s="4" t="s">
        <v>98</v>
      </c>
      <c r="C555" s="5" t="s">
        <v>326</v>
      </c>
      <c r="D555" s="1">
        <v>0</v>
      </c>
      <c r="E555" s="10">
        <v>0</v>
      </c>
      <c r="F555" s="42">
        <v>0</v>
      </c>
      <c r="G555" s="14">
        <v>0</v>
      </c>
      <c r="H555" s="10">
        <v>0</v>
      </c>
      <c r="I555" s="60">
        <v>0</v>
      </c>
      <c r="J555" s="1">
        <v>0</v>
      </c>
      <c r="K555" s="10">
        <v>0</v>
      </c>
      <c r="L555" s="42">
        <v>0</v>
      </c>
      <c r="M555" s="14">
        <v>0</v>
      </c>
      <c r="N555" s="10">
        <v>0</v>
      </c>
      <c r="O555" s="60">
        <v>0</v>
      </c>
      <c r="P555" s="15">
        <f t="shared" si="40"/>
        <v>0</v>
      </c>
      <c r="Q555" s="51">
        <f t="shared" si="41"/>
        <v>0</v>
      </c>
      <c r="R555" s="52">
        <f t="shared" si="42"/>
        <v>0</v>
      </c>
      <c r="S555" s="10">
        <v>2000</v>
      </c>
      <c r="T555" s="81">
        <v>1800</v>
      </c>
      <c r="U555" s="52">
        <f t="shared" si="43"/>
        <v>2000</v>
      </c>
      <c r="V555" s="69">
        <f t="shared" si="44"/>
        <v>1800</v>
      </c>
    </row>
    <row r="556" spans="1:22" x14ac:dyDescent="0.25">
      <c r="A556" s="2" t="s">
        <v>17</v>
      </c>
      <c r="B556" s="2" t="s">
        <v>100</v>
      </c>
      <c r="C556" s="3" t="s">
        <v>329</v>
      </c>
      <c r="D556" s="1">
        <v>0</v>
      </c>
      <c r="E556" s="10">
        <v>0</v>
      </c>
      <c r="F556" s="42">
        <v>0</v>
      </c>
      <c r="G556" s="14">
        <v>0</v>
      </c>
      <c r="H556" s="10">
        <v>0</v>
      </c>
      <c r="I556" s="60">
        <v>0</v>
      </c>
      <c r="J556" s="1">
        <v>0</v>
      </c>
      <c r="K556" s="10">
        <v>0</v>
      </c>
      <c r="L556" s="42">
        <v>0</v>
      </c>
      <c r="M556" s="14">
        <v>0</v>
      </c>
      <c r="N556" s="10">
        <v>0</v>
      </c>
      <c r="O556" s="60">
        <v>0</v>
      </c>
      <c r="P556" s="15">
        <f t="shared" si="40"/>
        <v>0</v>
      </c>
      <c r="Q556" s="51">
        <f t="shared" si="41"/>
        <v>0</v>
      </c>
      <c r="R556" s="52">
        <f t="shared" si="42"/>
        <v>0</v>
      </c>
      <c r="S556" s="10">
        <v>1500</v>
      </c>
      <c r="T556" s="81">
        <v>280</v>
      </c>
      <c r="U556" s="52">
        <f t="shared" si="43"/>
        <v>1500</v>
      </c>
      <c r="V556" s="69">
        <f t="shared" si="44"/>
        <v>280</v>
      </c>
    </row>
    <row r="557" spans="1:22" x14ac:dyDescent="0.25">
      <c r="A557" s="4" t="s">
        <v>17</v>
      </c>
      <c r="B557" s="4" t="s">
        <v>101</v>
      </c>
      <c r="C557" s="5" t="s">
        <v>331</v>
      </c>
      <c r="D557" s="1">
        <v>24000</v>
      </c>
      <c r="E557" s="10">
        <v>22000</v>
      </c>
      <c r="F557" s="42">
        <v>2</v>
      </c>
      <c r="G557" s="14">
        <v>0</v>
      </c>
      <c r="H557" s="10">
        <v>0</v>
      </c>
      <c r="I557" s="60">
        <v>0</v>
      </c>
      <c r="J557" s="1">
        <v>49500</v>
      </c>
      <c r="K557" s="10">
        <v>45000</v>
      </c>
      <c r="L557" s="42">
        <v>4</v>
      </c>
      <c r="M557" s="14">
        <v>23000</v>
      </c>
      <c r="N557" s="10">
        <v>21000</v>
      </c>
      <c r="O557" s="60">
        <v>2</v>
      </c>
      <c r="P557" s="15">
        <f t="shared" si="40"/>
        <v>96500</v>
      </c>
      <c r="Q557" s="51">
        <f t="shared" si="41"/>
        <v>88000</v>
      </c>
      <c r="R557" s="52">
        <f t="shared" si="42"/>
        <v>8</v>
      </c>
      <c r="S557" s="10">
        <v>1200</v>
      </c>
      <c r="T557" s="81">
        <v>20</v>
      </c>
      <c r="U557" s="52">
        <f t="shared" si="43"/>
        <v>89200</v>
      </c>
      <c r="V557" s="69">
        <f t="shared" si="44"/>
        <v>28</v>
      </c>
    </row>
    <row r="558" spans="1:22" x14ac:dyDescent="0.25">
      <c r="A558" s="2" t="s">
        <v>17</v>
      </c>
      <c r="B558" s="2" t="s">
        <v>103</v>
      </c>
      <c r="C558" s="3" t="s">
        <v>334</v>
      </c>
      <c r="D558" s="1">
        <v>0</v>
      </c>
      <c r="E558" s="10">
        <v>0</v>
      </c>
      <c r="F558" s="42">
        <v>0</v>
      </c>
      <c r="G558" s="14">
        <v>0</v>
      </c>
      <c r="H558" s="10">
        <v>0</v>
      </c>
      <c r="I558" s="60">
        <v>0</v>
      </c>
      <c r="J558" s="1">
        <v>4000</v>
      </c>
      <c r="K558" s="10">
        <v>3800</v>
      </c>
      <c r="L558" s="42">
        <v>1</v>
      </c>
      <c r="M558" s="14">
        <v>0</v>
      </c>
      <c r="N558" s="10">
        <v>0</v>
      </c>
      <c r="O558" s="60">
        <v>0</v>
      </c>
      <c r="P558" s="15">
        <f t="shared" si="40"/>
        <v>4000</v>
      </c>
      <c r="Q558" s="51">
        <f t="shared" si="41"/>
        <v>3800</v>
      </c>
      <c r="R558" s="52">
        <f t="shared" si="42"/>
        <v>1</v>
      </c>
      <c r="S558" s="10">
        <v>50</v>
      </c>
      <c r="T558" s="81">
        <v>8</v>
      </c>
      <c r="U558" s="52">
        <f t="shared" si="43"/>
        <v>3850</v>
      </c>
      <c r="V558" s="69">
        <f t="shared" si="44"/>
        <v>9</v>
      </c>
    </row>
    <row r="559" spans="1:22" x14ac:dyDescent="0.25">
      <c r="A559" s="4" t="s">
        <v>17</v>
      </c>
      <c r="B559" s="4" t="s">
        <v>104</v>
      </c>
      <c r="C559" s="5" t="s">
        <v>335</v>
      </c>
      <c r="D559" s="1">
        <v>520000</v>
      </c>
      <c r="E559" s="10">
        <v>461000</v>
      </c>
      <c r="F559" s="42">
        <v>9</v>
      </c>
      <c r="G559" s="14">
        <v>0</v>
      </c>
      <c r="H559" s="10">
        <v>0</v>
      </c>
      <c r="I559" s="60">
        <v>0</v>
      </c>
      <c r="J559" s="1">
        <v>0</v>
      </c>
      <c r="K559" s="10">
        <v>0</v>
      </c>
      <c r="L559" s="42">
        <v>0</v>
      </c>
      <c r="M559" s="14">
        <v>62000</v>
      </c>
      <c r="N559" s="10">
        <v>62000</v>
      </c>
      <c r="O559" s="60">
        <v>2</v>
      </c>
      <c r="P559" s="15">
        <f t="shared" si="40"/>
        <v>582000</v>
      </c>
      <c r="Q559" s="51">
        <f t="shared" si="41"/>
        <v>523000</v>
      </c>
      <c r="R559" s="52">
        <f t="shared" si="42"/>
        <v>11</v>
      </c>
      <c r="S559" s="10">
        <v>30</v>
      </c>
      <c r="T559" s="81">
        <v>10</v>
      </c>
      <c r="U559" s="52">
        <f t="shared" si="43"/>
        <v>523030</v>
      </c>
      <c r="V559" s="69">
        <f t="shared" si="44"/>
        <v>21</v>
      </c>
    </row>
    <row r="560" spans="1:22" x14ac:dyDescent="0.25">
      <c r="A560" s="2" t="s">
        <v>17</v>
      </c>
      <c r="B560" s="2" t="s">
        <v>106</v>
      </c>
      <c r="C560" s="3" t="s">
        <v>336</v>
      </c>
      <c r="D560" s="1">
        <v>0</v>
      </c>
      <c r="E560" s="10">
        <v>0</v>
      </c>
      <c r="F560" s="42">
        <v>0</v>
      </c>
      <c r="G560" s="14">
        <v>50000</v>
      </c>
      <c r="H560" s="10">
        <v>35000</v>
      </c>
      <c r="I560" s="60">
        <v>4</v>
      </c>
      <c r="J560" s="1">
        <v>140000</v>
      </c>
      <c r="K560" s="10">
        <v>85000</v>
      </c>
      <c r="L560" s="42">
        <v>6</v>
      </c>
      <c r="M560" s="14">
        <v>0</v>
      </c>
      <c r="N560" s="10">
        <v>0</v>
      </c>
      <c r="O560" s="60">
        <v>0</v>
      </c>
      <c r="P560" s="15">
        <f t="shared" si="40"/>
        <v>190000</v>
      </c>
      <c r="Q560" s="51">
        <f t="shared" si="41"/>
        <v>120000</v>
      </c>
      <c r="R560" s="52">
        <f t="shared" si="42"/>
        <v>10</v>
      </c>
      <c r="S560" s="10">
        <v>390</v>
      </c>
      <c r="T560" s="81">
        <v>15</v>
      </c>
      <c r="U560" s="52">
        <f t="shared" si="43"/>
        <v>120390</v>
      </c>
      <c r="V560" s="69">
        <f t="shared" si="44"/>
        <v>25</v>
      </c>
    </row>
    <row r="561" spans="1:22" x14ac:dyDescent="0.25">
      <c r="A561" s="4" t="s">
        <v>17</v>
      </c>
      <c r="B561" s="4" t="s">
        <v>108</v>
      </c>
      <c r="C561" s="5" t="s">
        <v>338</v>
      </c>
      <c r="D561" s="1">
        <v>281000</v>
      </c>
      <c r="E561" s="10">
        <v>248000</v>
      </c>
      <c r="F561" s="42">
        <v>4</v>
      </c>
      <c r="G561" s="14">
        <v>0</v>
      </c>
      <c r="H561" s="10">
        <v>0</v>
      </c>
      <c r="I561" s="60">
        <v>0</v>
      </c>
      <c r="J561" s="1">
        <v>7000</v>
      </c>
      <c r="K561" s="10">
        <v>5000</v>
      </c>
      <c r="L561" s="42">
        <v>1</v>
      </c>
      <c r="M561" s="14">
        <v>24000</v>
      </c>
      <c r="N561" s="10">
        <v>24000</v>
      </c>
      <c r="O561" s="60">
        <v>1</v>
      </c>
      <c r="P561" s="15">
        <f t="shared" si="40"/>
        <v>312000</v>
      </c>
      <c r="Q561" s="51">
        <f t="shared" si="41"/>
        <v>277000</v>
      </c>
      <c r="R561" s="52">
        <f t="shared" si="42"/>
        <v>6</v>
      </c>
      <c r="S561" s="10">
        <v>200</v>
      </c>
      <c r="T561" s="81">
        <v>20</v>
      </c>
      <c r="U561" s="52">
        <f t="shared" si="43"/>
        <v>277200</v>
      </c>
      <c r="V561" s="69">
        <f t="shared" si="44"/>
        <v>26</v>
      </c>
    </row>
    <row r="562" spans="1:22" x14ac:dyDescent="0.25">
      <c r="A562" s="2" t="s">
        <v>17</v>
      </c>
      <c r="B562" s="2" t="s">
        <v>110</v>
      </c>
      <c r="C562" s="3" t="s">
        <v>341</v>
      </c>
      <c r="D562" s="1">
        <v>0</v>
      </c>
      <c r="E562" s="10">
        <v>0</v>
      </c>
      <c r="F562" s="42">
        <v>0</v>
      </c>
      <c r="G562" s="14">
        <v>0</v>
      </c>
      <c r="H562" s="10">
        <v>0</v>
      </c>
      <c r="I562" s="60">
        <v>0</v>
      </c>
      <c r="J562" s="1">
        <v>0</v>
      </c>
      <c r="K562" s="10">
        <v>0</v>
      </c>
      <c r="L562" s="42">
        <v>0</v>
      </c>
      <c r="M562" s="14">
        <v>0</v>
      </c>
      <c r="N562" s="10">
        <v>0</v>
      </c>
      <c r="O562" s="60">
        <v>0</v>
      </c>
      <c r="P562" s="15">
        <f t="shared" si="40"/>
        <v>0</v>
      </c>
      <c r="Q562" s="51">
        <f t="shared" si="41"/>
        <v>0</v>
      </c>
      <c r="R562" s="52">
        <f t="shared" si="42"/>
        <v>0</v>
      </c>
      <c r="S562" s="10">
        <v>2700</v>
      </c>
      <c r="T562" s="81">
        <v>35</v>
      </c>
      <c r="U562" s="52">
        <f t="shared" si="43"/>
        <v>2700</v>
      </c>
      <c r="V562" s="69">
        <f t="shared" si="44"/>
        <v>35</v>
      </c>
    </row>
    <row r="563" spans="1:22" x14ac:dyDescent="0.25">
      <c r="A563" s="4" t="s">
        <v>17</v>
      </c>
      <c r="B563" s="4" t="s">
        <v>111</v>
      </c>
      <c r="C563" s="5" t="s">
        <v>345</v>
      </c>
      <c r="D563" s="1">
        <v>0</v>
      </c>
      <c r="E563" s="10">
        <v>0</v>
      </c>
      <c r="F563" s="42">
        <v>0</v>
      </c>
      <c r="G563" s="14">
        <v>0</v>
      </c>
      <c r="H563" s="10">
        <v>0</v>
      </c>
      <c r="I563" s="60">
        <v>0</v>
      </c>
      <c r="J563" s="1">
        <v>100000</v>
      </c>
      <c r="K563" s="10">
        <v>86000</v>
      </c>
      <c r="L563" s="42">
        <v>4</v>
      </c>
      <c r="M563" s="14">
        <v>0</v>
      </c>
      <c r="N563" s="10">
        <v>0</v>
      </c>
      <c r="O563" s="60">
        <v>0</v>
      </c>
      <c r="P563" s="15">
        <f t="shared" si="40"/>
        <v>100000</v>
      </c>
      <c r="Q563" s="51">
        <f t="shared" si="41"/>
        <v>86000</v>
      </c>
      <c r="R563" s="52">
        <f t="shared" si="42"/>
        <v>4</v>
      </c>
      <c r="S563" s="10">
        <v>200</v>
      </c>
      <c r="T563" s="81">
        <v>120</v>
      </c>
      <c r="U563" s="52">
        <f t="shared" si="43"/>
        <v>86200</v>
      </c>
      <c r="V563" s="69">
        <f t="shared" si="44"/>
        <v>124</v>
      </c>
    </row>
    <row r="564" spans="1:22" x14ac:dyDescent="0.25">
      <c r="A564" s="2" t="s">
        <v>17</v>
      </c>
      <c r="B564" s="2" t="s">
        <v>502</v>
      </c>
      <c r="C564" s="3" t="s">
        <v>346</v>
      </c>
      <c r="D564" s="1">
        <v>520000</v>
      </c>
      <c r="E564" s="10">
        <v>400000</v>
      </c>
      <c r="F564" s="42">
        <v>2</v>
      </c>
      <c r="G564" s="14">
        <v>0</v>
      </c>
      <c r="H564" s="10">
        <v>0</v>
      </c>
      <c r="I564" s="60">
        <v>0</v>
      </c>
      <c r="J564" s="1">
        <v>120000</v>
      </c>
      <c r="K564" s="10">
        <v>102358</v>
      </c>
      <c r="L564" s="42">
        <v>6</v>
      </c>
      <c r="M564" s="14">
        <v>0</v>
      </c>
      <c r="N564" s="10">
        <v>0</v>
      </c>
      <c r="O564" s="60">
        <v>0</v>
      </c>
      <c r="P564" s="15">
        <f t="shared" si="40"/>
        <v>640000</v>
      </c>
      <c r="Q564" s="51">
        <f t="shared" si="41"/>
        <v>502358</v>
      </c>
      <c r="R564" s="52">
        <f t="shared" si="42"/>
        <v>8</v>
      </c>
      <c r="S564" s="10">
        <v>800</v>
      </c>
      <c r="T564" s="81">
        <v>230</v>
      </c>
      <c r="U564" s="52">
        <f t="shared" si="43"/>
        <v>503158</v>
      </c>
      <c r="V564" s="69">
        <f t="shared" si="44"/>
        <v>238</v>
      </c>
    </row>
    <row r="565" spans="1:22" x14ac:dyDescent="0.25">
      <c r="A565" s="4" t="s">
        <v>17</v>
      </c>
      <c r="B565" s="4" t="s">
        <v>503</v>
      </c>
      <c r="C565" s="5" t="s">
        <v>349</v>
      </c>
      <c r="D565" s="1">
        <v>0</v>
      </c>
      <c r="E565" s="10">
        <v>0</v>
      </c>
      <c r="F565" s="42">
        <v>0</v>
      </c>
      <c r="G565" s="14">
        <v>0</v>
      </c>
      <c r="H565" s="10">
        <v>0</v>
      </c>
      <c r="I565" s="60">
        <v>0</v>
      </c>
      <c r="J565" s="1">
        <v>0</v>
      </c>
      <c r="K565" s="10">
        <v>0</v>
      </c>
      <c r="L565" s="42">
        <v>0</v>
      </c>
      <c r="M565" s="14">
        <v>0</v>
      </c>
      <c r="N565" s="10">
        <v>0</v>
      </c>
      <c r="O565" s="60">
        <v>0</v>
      </c>
      <c r="P565" s="15">
        <f t="shared" si="40"/>
        <v>0</v>
      </c>
      <c r="Q565" s="51">
        <f t="shared" si="41"/>
        <v>0</v>
      </c>
      <c r="R565" s="52">
        <f t="shared" si="42"/>
        <v>0</v>
      </c>
      <c r="S565" s="10">
        <v>1600</v>
      </c>
      <c r="T565" s="81">
        <v>500</v>
      </c>
      <c r="U565" s="52">
        <f t="shared" si="43"/>
        <v>1600</v>
      </c>
      <c r="V565" s="69">
        <f t="shared" si="44"/>
        <v>500</v>
      </c>
    </row>
    <row r="566" spans="1:22" x14ac:dyDescent="0.25">
      <c r="A566" s="2" t="s">
        <v>17</v>
      </c>
      <c r="B566" s="2" t="s">
        <v>504</v>
      </c>
      <c r="C566" s="3" t="s">
        <v>356</v>
      </c>
      <c r="D566" s="1">
        <v>0</v>
      </c>
      <c r="E566" s="10">
        <v>0</v>
      </c>
      <c r="F566" s="42">
        <v>0</v>
      </c>
      <c r="G566" s="14">
        <v>0</v>
      </c>
      <c r="H566" s="10">
        <v>0</v>
      </c>
      <c r="I566" s="60">
        <v>0</v>
      </c>
      <c r="J566" s="1">
        <v>0</v>
      </c>
      <c r="K566" s="10">
        <v>0</v>
      </c>
      <c r="L566" s="42">
        <v>0</v>
      </c>
      <c r="M566" s="14">
        <v>0</v>
      </c>
      <c r="N566" s="10">
        <v>0</v>
      </c>
      <c r="O566" s="60">
        <v>0</v>
      </c>
      <c r="P566" s="15">
        <f t="shared" si="40"/>
        <v>0</v>
      </c>
      <c r="Q566" s="51">
        <f t="shared" si="41"/>
        <v>0</v>
      </c>
      <c r="R566" s="52">
        <f t="shared" si="42"/>
        <v>0</v>
      </c>
      <c r="S566" s="10">
        <v>4000</v>
      </c>
      <c r="T566" s="81">
        <v>800</v>
      </c>
      <c r="U566" s="52">
        <f t="shared" si="43"/>
        <v>4000</v>
      </c>
      <c r="V566" s="69">
        <f t="shared" si="44"/>
        <v>800</v>
      </c>
    </row>
    <row r="567" spans="1:22" x14ac:dyDescent="0.25">
      <c r="A567" s="4" t="s">
        <v>17</v>
      </c>
      <c r="B567" s="4" t="s">
        <v>113</v>
      </c>
      <c r="C567" s="5" t="s">
        <v>357</v>
      </c>
      <c r="D567" s="1">
        <v>312000</v>
      </c>
      <c r="E567" s="10">
        <v>305000</v>
      </c>
      <c r="F567" s="42">
        <v>21</v>
      </c>
      <c r="G567" s="14">
        <v>0</v>
      </c>
      <c r="H567" s="10">
        <v>0</v>
      </c>
      <c r="I567" s="60">
        <v>0</v>
      </c>
      <c r="J567" s="1">
        <v>470000</v>
      </c>
      <c r="K567" s="10">
        <v>435000</v>
      </c>
      <c r="L567" s="42">
        <v>72</v>
      </c>
      <c r="M567" s="14">
        <v>0</v>
      </c>
      <c r="N567" s="10">
        <v>0</v>
      </c>
      <c r="O567" s="60">
        <v>0</v>
      </c>
      <c r="P567" s="15">
        <f t="shared" si="40"/>
        <v>782000</v>
      </c>
      <c r="Q567" s="51">
        <f t="shared" si="41"/>
        <v>740000</v>
      </c>
      <c r="R567" s="52">
        <f t="shared" si="42"/>
        <v>93</v>
      </c>
      <c r="S567" s="10">
        <v>13620</v>
      </c>
      <c r="T567" s="81">
        <v>125</v>
      </c>
      <c r="U567" s="52">
        <f t="shared" si="43"/>
        <v>753620</v>
      </c>
      <c r="V567" s="69">
        <f t="shared" si="44"/>
        <v>218</v>
      </c>
    </row>
    <row r="568" spans="1:22" x14ac:dyDescent="0.25">
      <c r="A568" s="2" t="s">
        <v>17</v>
      </c>
      <c r="B568" s="2" t="s">
        <v>507</v>
      </c>
      <c r="C568" s="3" t="s">
        <v>366</v>
      </c>
      <c r="D568" s="1">
        <v>0</v>
      </c>
      <c r="E568" s="10">
        <v>0</v>
      </c>
      <c r="F568" s="42">
        <v>0</v>
      </c>
      <c r="G568" s="14">
        <v>0</v>
      </c>
      <c r="H568" s="10">
        <v>0</v>
      </c>
      <c r="I568" s="60">
        <v>0</v>
      </c>
      <c r="J568" s="1">
        <v>0</v>
      </c>
      <c r="K568" s="10">
        <v>0</v>
      </c>
      <c r="L568" s="42">
        <v>0</v>
      </c>
      <c r="M568" s="14">
        <v>0</v>
      </c>
      <c r="N568" s="10">
        <v>0</v>
      </c>
      <c r="O568" s="60">
        <v>0</v>
      </c>
      <c r="P568" s="15">
        <f t="shared" si="40"/>
        <v>0</v>
      </c>
      <c r="Q568" s="51">
        <f t="shared" si="41"/>
        <v>0</v>
      </c>
      <c r="R568" s="52">
        <f t="shared" si="42"/>
        <v>0</v>
      </c>
      <c r="S568" s="10">
        <v>1200</v>
      </c>
      <c r="T568" s="81">
        <v>615</v>
      </c>
      <c r="U568" s="52">
        <f t="shared" si="43"/>
        <v>1200</v>
      </c>
      <c r="V568" s="69">
        <f t="shared" si="44"/>
        <v>615</v>
      </c>
    </row>
    <row r="569" spans="1:22" x14ac:dyDescent="0.25">
      <c r="A569" s="4" t="s">
        <v>17</v>
      </c>
      <c r="B569" s="4" t="s">
        <v>115</v>
      </c>
      <c r="C569" s="5" t="s">
        <v>359</v>
      </c>
      <c r="D569" s="1">
        <v>0</v>
      </c>
      <c r="E569" s="10">
        <v>0</v>
      </c>
      <c r="F569" s="42">
        <v>0</v>
      </c>
      <c r="G569" s="14">
        <v>2400</v>
      </c>
      <c r="H569" s="10">
        <v>2300</v>
      </c>
      <c r="I569" s="60">
        <v>2</v>
      </c>
      <c r="J569" s="1">
        <v>0</v>
      </c>
      <c r="K569" s="10">
        <v>0</v>
      </c>
      <c r="L569" s="42">
        <v>0</v>
      </c>
      <c r="M569" s="14">
        <v>0</v>
      </c>
      <c r="N569" s="10">
        <v>0</v>
      </c>
      <c r="O569" s="60">
        <v>0</v>
      </c>
      <c r="P569" s="15">
        <f t="shared" si="40"/>
        <v>2400</v>
      </c>
      <c r="Q569" s="51">
        <f t="shared" si="41"/>
        <v>2300</v>
      </c>
      <c r="R569" s="52">
        <f t="shared" si="42"/>
        <v>2</v>
      </c>
      <c r="S569" s="10">
        <v>701</v>
      </c>
      <c r="T569" s="81">
        <v>32</v>
      </c>
      <c r="U569" s="52">
        <f t="shared" si="43"/>
        <v>3001</v>
      </c>
      <c r="V569" s="69">
        <f t="shared" si="44"/>
        <v>34</v>
      </c>
    </row>
    <row r="570" spans="1:22" x14ac:dyDescent="0.25">
      <c r="A570" s="2" t="s">
        <v>17</v>
      </c>
      <c r="B570" s="2" t="s">
        <v>505</v>
      </c>
      <c r="C570" s="3" t="s">
        <v>360</v>
      </c>
      <c r="D570" s="1">
        <v>0</v>
      </c>
      <c r="E570" s="10">
        <v>0</v>
      </c>
      <c r="F570" s="42">
        <v>0</v>
      </c>
      <c r="G570" s="14">
        <v>0</v>
      </c>
      <c r="H570" s="10">
        <v>0</v>
      </c>
      <c r="I570" s="60">
        <v>0</v>
      </c>
      <c r="J570" s="1">
        <v>8500</v>
      </c>
      <c r="K570" s="10">
        <v>5898</v>
      </c>
      <c r="L570" s="42">
        <v>1</v>
      </c>
      <c r="M570" s="14">
        <v>0</v>
      </c>
      <c r="N570" s="10">
        <v>0</v>
      </c>
      <c r="O570" s="60">
        <v>0</v>
      </c>
      <c r="P570" s="15">
        <f t="shared" si="40"/>
        <v>8500</v>
      </c>
      <c r="Q570" s="51">
        <f t="shared" si="41"/>
        <v>5898</v>
      </c>
      <c r="R570" s="52">
        <f t="shared" si="42"/>
        <v>1</v>
      </c>
      <c r="S570" s="10">
        <v>736</v>
      </c>
      <c r="T570" s="81">
        <v>61</v>
      </c>
      <c r="U570" s="52">
        <f t="shared" si="43"/>
        <v>6634</v>
      </c>
      <c r="V570" s="69">
        <f t="shared" si="44"/>
        <v>62</v>
      </c>
    </row>
    <row r="571" spans="1:22" x14ac:dyDescent="0.25">
      <c r="A571" s="4" t="s">
        <v>17</v>
      </c>
      <c r="B571" s="4" t="s">
        <v>118</v>
      </c>
      <c r="C571" s="5" t="s">
        <v>363</v>
      </c>
      <c r="D571" s="1">
        <v>0</v>
      </c>
      <c r="E571" s="10">
        <v>0</v>
      </c>
      <c r="F571" s="42">
        <v>0</v>
      </c>
      <c r="G571" s="14">
        <v>0</v>
      </c>
      <c r="H571" s="10">
        <v>0</v>
      </c>
      <c r="I571" s="60">
        <v>0</v>
      </c>
      <c r="J571" s="1">
        <v>0</v>
      </c>
      <c r="K571" s="10">
        <v>0</v>
      </c>
      <c r="L571" s="42">
        <v>0</v>
      </c>
      <c r="M571" s="14">
        <v>0</v>
      </c>
      <c r="N571" s="10">
        <v>0</v>
      </c>
      <c r="O571" s="60">
        <v>0</v>
      </c>
      <c r="P571" s="15">
        <f t="shared" si="40"/>
        <v>0</v>
      </c>
      <c r="Q571" s="51">
        <f t="shared" si="41"/>
        <v>0</v>
      </c>
      <c r="R571" s="52">
        <f t="shared" si="42"/>
        <v>0</v>
      </c>
      <c r="S571" s="10">
        <v>700</v>
      </c>
      <c r="T571" s="81">
        <v>200</v>
      </c>
      <c r="U571" s="52">
        <f t="shared" si="43"/>
        <v>700</v>
      </c>
      <c r="V571" s="69">
        <f t="shared" si="44"/>
        <v>200</v>
      </c>
    </row>
    <row r="572" spans="1:22" x14ac:dyDescent="0.25">
      <c r="A572" s="2" t="s">
        <v>17</v>
      </c>
      <c r="B572" s="2" t="s">
        <v>506</v>
      </c>
      <c r="C572" s="3" t="s">
        <v>364</v>
      </c>
      <c r="D572" s="1">
        <v>25000</v>
      </c>
      <c r="E572" s="10">
        <v>20000</v>
      </c>
      <c r="F572" s="42">
        <v>1</v>
      </c>
      <c r="G572" s="14">
        <v>0</v>
      </c>
      <c r="H572" s="10">
        <v>0</v>
      </c>
      <c r="I572" s="60">
        <v>0</v>
      </c>
      <c r="J572" s="1">
        <v>0</v>
      </c>
      <c r="K572" s="10">
        <v>0</v>
      </c>
      <c r="L572" s="42">
        <v>0</v>
      </c>
      <c r="M572" s="14">
        <v>0</v>
      </c>
      <c r="N572" s="10">
        <v>0</v>
      </c>
      <c r="O572" s="60">
        <v>0</v>
      </c>
      <c r="P572" s="15">
        <f t="shared" si="40"/>
        <v>25000</v>
      </c>
      <c r="Q572" s="51">
        <f t="shared" si="41"/>
        <v>20000</v>
      </c>
      <c r="R572" s="52">
        <f t="shared" si="42"/>
        <v>1</v>
      </c>
      <c r="S572" s="10">
        <v>300</v>
      </c>
      <c r="T572" s="81">
        <v>90</v>
      </c>
      <c r="U572" s="52">
        <f t="shared" si="43"/>
        <v>20300</v>
      </c>
      <c r="V572" s="69">
        <f t="shared" si="44"/>
        <v>91</v>
      </c>
    </row>
    <row r="573" spans="1:22" x14ac:dyDescent="0.25">
      <c r="A573" s="4" t="s">
        <v>17</v>
      </c>
      <c r="B573" s="4" t="s">
        <v>508</v>
      </c>
      <c r="C573" s="5" t="s">
        <v>367</v>
      </c>
      <c r="D573" s="1">
        <v>0</v>
      </c>
      <c r="E573" s="10">
        <v>0</v>
      </c>
      <c r="F573" s="42">
        <v>0</v>
      </c>
      <c r="G573" s="14">
        <v>0</v>
      </c>
      <c r="H573" s="10">
        <v>0</v>
      </c>
      <c r="I573" s="60">
        <v>0</v>
      </c>
      <c r="J573" s="1">
        <v>0</v>
      </c>
      <c r="K573" s="10">
        <v>0</v>
      </c>
      <c r="L573" s="42">
        <v>0</v>
      </c>
      <c r="M573" s="14">
        <v>0</v>
      </c>
      <c r="N573" s="10">
        <v>0</v>
      </c>
      <c r="O573" s="60">
        <v>0</v>
      </c>
      <c r="P573" s="15">
        <f t="shared" si="40"/>
        <v>0</v>
      </c>
      <c r="Q573" s="51">
        <f t="shared" si="41"/>
        <v>0</v>
      </c>
      <c r="R573" s="52">
        <f t="shared" si="42"/>
        <v>0</v>
      </c>
      <c r="S573" s="10">
        <v>1103</v>
      </c>
      <c r="T573" s="81">
        <v>150</v>
      </c>
      <c r="U573" s="52">
        <f t="shared" si="43"/>
        <v>1103</v>
      </c>
      <c r="V573" s="69">
        <f t="shared" si="44"/>
        <v>150</v>
      </c>
    </row>
    <row r="574" spans="1:22" x14ac:dyDescent="0.25">
      <c r="A574" s="2" t="s">
        <v>17</v>
      </c>
      <c r="B574" s="2" t="s">
        <v>509</v>
      </c>
      <c r="C574" s="3" t="s">
        <v>368</v>
      </c>
      <c r="D574" s="1">
        <v>90000</v>
      </c>
      <c r="E574" s="10">
        <v>90000</v>
      </c>
      <c r="F574" s="42">
        <v>2</v>
      </c>
      <c r="G574" s="14">
        <v>0</v>
      </c>
      <c r="H574" s="10">
        <v>0</v>
      </c>
      <c r="I574" s="60">
        <v>0</v>
      </c>
      <c r="J574" s="1">
        <v>0</v>
      </c>
      <c r="K574" s="10">
        <v>0</v>
      </c>
      <c r="L574" s="42">
        <v>0</v>
      </c>
      <c r="M574" s="14">
        <v>0</v>
      </c>
      <c r="N574" s="10">
        <v>0</v>
      </c>
      <c r="O574" s="60">
        <v>0</v>
      </c>
      <c r="P574" s="15">
        <f t="shared" si="40"/>
        <v>90000</v>
      </c>
      <c r="Q574" s="51">
        <f t="shared" si="41"/>
        <v>90000</v>
      </c>
      <c r="R574" s="52">
        <f t="shared" si="42"/>
        <v>2</v>
      </c>
      <c r="S574" s="10">
        <v>1120</v>
      </c>
      <c r="T574" s="81">
        <v>200</v>
      </c>
      <c r="U574" s="52">
        <f t="shared" si="43"/>
        <v>91120</v>
      </c>
      <c r="V574" s="69">
        <f t="shared" si="44"/>
        <v>202</v>
      </c>
    </row>
    <row r="575" spans="1:22" x14ac:dyDescent="0.25">
      <c r="A575" s="4" t="s">
        <v>17</v>
      </c>
      <c r="B575" s="4" t="s">
        <v>121</v>
      </c>
      <c r="C575" s="5" t="s">
        <v>369</v>
      </c>
      <c r="D575" s="1">
        <v>1130000</v>
      </c>
      <c r="E575" s="10">
        <v>1050000</v>
      </c>
      <c r="F575" s="42">
        <v>11</v>
      </c>
      <c r="G575" s="14">
        <v>0</v>
      </c>
      <c r="H575" s="10">
        <v>0</v>
      </c>
      <c r="I575" s="60">
        <v>0</v>
      </c>
      <c r="J575" s="1">
        <v>50000</v>
      </c>
      <c r="K575" s="10">
        <v>35000</v>
      </c>
      <c r="L575" s="42">
        <v>3</v>
      </c>
      <c r="M575" s="14">
        <v>0</v>
      </c>
      <c r="N575" s="10">
        <v>0</v>
      </c>
      <c r="O575" s="60">
        <v>0</v>
      </c>
      <c r="P575" s="15">
        <f t="shared" si="40"/>
        <v>1180000</v>
      </c>
      <c r="Q575" s="51">
        <f t="shared" si="41"/>
        <v>1085000</v>
      </c>
      <c r="R575" s="52">
        <f t="shared" si="42"/>
        <v>14</v>
      </c>
      <c r="S575" s="10">
        <v>3850</v>
      </c>
      <c r="T575" s="81">
        <v>500</v>
      </c>
      <c r="U575" s="52">
        <f t="shared" si="43"/>
        <v>1088850</v>
      </c>
      <c r="V575" s="69">
        <f t="shared" si="44"/>
        <v>514</v>
      </c>
    </row>
    <row r="576" spans="1:22" x14ac:dyDescent="0.25">
      <c r="A576" s="2" t="s">
        <v>17</v>
      </c>
      <c r="B576" s="2" t="s">
        <v>510</v>
      </c>
      <c r="C576" s="3" t="s">
        <v>370</v>
      </c>
      <c r="D576" s="1">
        <v>42000</v>
      </c>
      <c r="E576" s="10">
        <v>42000</v>
      </c>
      <c r="F576" s="42">
        <v>1</v>
      </c>
      <c r="G576" s="14">
        <v>0</v>
      </c>
      <c r="H576" s="10">
        <v>0</v>
      </c>
      <c r="I576" s="60">
        <v>0</v>
      </c>
      <c r="J576" s="1">
        <v>90000</v>
      </c>
      <c r="K576" s="10">
        <v>55000</v>
      </c>
      <c r="L576" s="42">
        <v>3</v>
      </c>
      <c r="M576" s="14">
        <v>0</v>
      </c>
      <c r="N576" s="10">
        <v>0</v>
      </c>
      <c r="O576" s="60">
        <v>0</v>
      </c>
      <c r="P576" s="15">
        <f t="shared" si="40"/>
        <v>132000</v>
      </c>
      <c r="Q576" s="51">
        <f t="shared" si="41"/>
        <v>97000</v>
      </c>
      <c r="R576" s="52">
        <f t="shared" si="42"/>
        <v>4</v>
      </c>
      <c r="S576" s="10">
        <v>1950</v>
      </c>
      <c r="T576" s="81">
        <v>320</v>
      </c>
      <c r="U576" s="52">
        <f t="shared" si="43"/>
        <v>98950</v>
      </c>
      <c r="V576" s="69">
        <f t="shared" si="44"/>
        <v>324</v>
      </c>
    </row>
    <row r="577" spans="1:22" x14ac:dyDescent="0.25">
      <c r="A577" s="4" t="s">
        <v>17</v>
      </c>
      <c r="B577" s="4" t="s">
        <v>511</v>
      </c>
      <c r="C577" s="5" t="s">
        <v>372</v>
      </c>
      <c r="D577" s="1">
        <v>0</v>
      </c>
      <c r="E577" s="10">
        <v>0</v>
      </c>
      <c r="F577" s="42">
        <v>0</v>
      </c>
      <c r="G577" s="14">
        <v>0</v>
      </c>
      <c r="H577" s="10">
        <v>0</v>
      </c>
      <c r="I577" s="60">
        <v>0</v>
      </c>
      <c r="J577" s="1">
        <v>0</v>
      </c>
      <c r="K577" s="10">
        <v>0</v>
      </c>
      <c r="L577" s="42">
        <v>0</v>
      </c>
      <c r="M577" s="14">
        <v>0</v>
      </c>
      <c r="N577" s="10">
        <v>0</v>
      </c>
      <c r="O577" s="60">
        <v>0</v>
      </c>
      <c r="P577" s="15">
        <f t="shared" si="40"/>
        <v>0</v>
      </c>
      <c r="Q577" s="51">
        <f t="shared" si="41"/>
        <v>0</v>
      </c>
      <c r="R577" s="52">
        <f t="shared" si="42"/>
        <v>0</v>
      </c>
      <c r="S577" s="10">
        <v>10940</v>
      </c>
      <c r="T577" s="81">
        <v>410</v>
      </c>
      <c r="U577" s="52">
        <f t="shared" si="43"/>
        <v>10940</v>
      </c>
      <c r="V577" s="69">
        <f t="shared" si="44"/>
        <v>410</v>
      </c>
    </row>
    <row r="578" spans="1:22" x14ac:dyDescent="0.25">
      <c r="A578" s="2" t="s">
        <v>17</v>
      </c>
      <c r="B578" s="2" t="s">
        <v>512</v>
      </c>
      <c r="C578" s="3" t="s">
        <v>374</v>
      </c>
      <c r="D578" s="1">
        <v>27000</v>
      </c>
      <c r="E578" s="10">
        <v>27000</v>
      </c>
      <c r="F578" s="42">
        <v>1</v>
      </c>
      <c r="G578" s="14">
        <v>1600</v>
      </c>
      <c r="H578" s="10">
        <v>1350</v>
      </c>
      <c r="I578" s="60">
        <v>1</v>
      </c>
      <c r="J578" s="1">
        <v>0</v>
      </c>
      <c r="K578" s="10">
        <v>0</v>
      </c>
      <c r="L578" s="42">
        <v>0</v>
      </c>
      <c r="M578" s="14">
        <v>32000</v>
      </c>
      <c r="N578" s="10">
        <v>31000</v>
      </c>
      <c r="O578" s="60">
        <v>1</v>
      </c>
      <c r="P578" s="15">
        <f t="shared" si="40"/>
        <v>60600</v>
      </c>
      <c r="Q578" s="51">
        <f t="shared" si="41"/>
        <v>59350</v>
      </c>
      <c r="R578" s="52">
        <f t="shared" si="42"/>
        <v>3</v>
      </c>
      <c r="S578" s="10">
        <v>2140</v>
      </c>
      <c r="T578" s="81">
        <v>10</v>
      </c>
      <c r="U578" s="52">
        <f t="shared" si="43"/>
        <v>61490</v>
      </c>
      <c r="V578" s="69">
        <f t="shared" si="44"/>
        <v>13</v>
      </c>
    </row>
    <row r="579" spans="1:22" x14ac:dyDescent="0.25">
      <c r="A579" s="4" t="s">
        <v>17</v>
      </c>
      <c r="B579" s="4" t="s">
        <v>513</v>
      </c>
      <c r="C579" s="5" t="s">
        <v>375</v>
      </c>
      <c r="D579" s="1">
        <v>12000</v>
      </c>
      <c r="E579" s="10">
        <v>9800</v>
      </c>
      <c r="F579" s="42">
        <v>3</v>
      </c>
      <c r="G579" s="14">
        <v>9800</v>
      </c>
      <c r="H579" s="10">
        <v>6987</v>
      </c>
      <c r="I579" s="60">
        <v>2</v>
      </c>
      <c r="J579" s="1">
        <v>25000</v>
      </c>
      <c r="K579" s="10">
        <v>9231</v>
      </c>
      <c r="L579" s="42">
        <v>3</v>
      </c>
      <c r="M579" s="14">
        <v>0</v>
      </c>
      <c r="N579" s="10">
        <v>0</v>
      </c>
      <c r="O579" s="60">
        <v>0</v>
      </c>
      <c r="P579" s="15">
        <f t="shared" si="40"/>
        <v>46800</v>
      </c>
      <c r="Q579" s="51">
        <f t="shared" si="41"/>
        <v>26018</v>
      </c>
      <c r="R579" s="52">
        <f t="shared" si="42"/>
        <v>8</v>
      </c>
      <c r="S579" s="10">
        <v>1920</v>
      </c>
      <c r="T579" s="81">
        <v>200</v>
      </c>
      <c r="U579" s="52">
        <f t="shared" si="43"/>
        <v>27938</v>
      </c>
      <c r="V579" s="69">
        <f t="shared" si="44"/>
        <v>208</v>
      </c>
    </row>
    <row r="580" spans="1:22" x14ac:dyDescent="0.25">
      <c r="A580" s="4" t="s">
        <v>2144</v>
      </c>
      <c r="B580" s="4" t="s">
        <v>2145</v>
      </c>
      <c r="C580" s="5" t="s">
        <v>2146</v>
      </c>
      <c r="D580" s="1">
        <v>3000</v>
      </c>
      <c r="E580" s="10">
        <v>2983</v>
      </c>
      <c r="F580" s="42">
        <v>5</v>
      </c>
      <c r="G580" s="14">
        <v>0</v>
      </c>
      <c r="H580" s="10">
        <v>0</v>
      </c>
      <c r="I580" s="60">
        <v>0</v>
      </c>
      <c r="J580" s="1">
        <v>3000</v>
      </c>
      <c r="K580" s="10">
        <v>2325</v>
      </c>
      <c r="L580" s="42">
        <v>7</v>
      </c>
      <c r="M580" s="14">
        <v>0</v>
      </c>
      <c r="N580" s="10">
        <v>0</v>
      </c>
      <c r="O580" s="60">
        <v>0</v>
      </c>
      <c r="P580" s="15">
        <f t="shared" si="40"/>
        <v>6000</v>
      </c>
      <c r="Q580" s="51">
        <f t="shared" si="41"/>
        <v>5308</v>
      </c>
      <c r="R580" s="52">
        <f t="shared" si="42"/>
        <v>12</v>
      </c>
      <c r="S580" s="10">
        <v>593</v>
      </c>
      <c r="T580" s="81">
        <v>14</v>
      </c>
      <c r="U580" s="52">
        <f t="shared" si="43"/>
        <v>5901</v>
      </c>
      <c r="V580" s="69">
        <f t="shared" si="44"/>
        <v>26</v>
      </c>
    </row>
    <row r="581" spans="1:22" x14ac:dyDescent="0.25">
      <c r="A581" s="2" t="s">
        <v>2144</v>
      </c>
      <c r="B581" s="2" t="s">
        <v>2147</v>
      </c>
      <c r="C581" s="3" t="s">
        <v>2148</v>
      </c>
      <c r="D581" s="1">
        <v>0</v>
      </c>
      <c r="E581" s="10">
        <v>0</v>
      </c>
      <c r="F581" s="42">
        <v>0</v>
      </c>
      <c r="G581" s="14">
        <v>0</v>
      </c>
      <c r="H581" s="10">
        <v>0</v>
      </c>
      <c r="I581" s="60">
        <v>0</v>
      </c>
      <c r="J581" s="1">
        <v>0</v>
      </c>
      <c r="K581" s="10">
        <v>0</v>
      </c>
      <c r="L581" s="42">
        <v>0</v>
      </c>
      <c r="M581" s="14">
        <v>0</v>
      </c>
      <c r="N581" s="10">
        <v>0</v>
      </c>
      <c r="O581" s="60">
        <v>0</v>
      </c>
      <c r="P581" s="15">
        <f t="shared" si="40"/>
        <v>0</v>
      </c>
      <c r="Q581" s="51">
        <f t="shared" si="41"/>
        <v>0</v>
      </c>
      <c r="R581" s="52">
        <f t="shared" si="42"/>
        <v>0</v>
      </c>
      <c r="S581" s="10">
        <v>17147</v>
      </c>
      <c r="T581" s="81">
        <v>332</v>
      </c>
      <c r="U581" s="52">
        <f t="shared" si="43"/>
        <v>17147</v>
      </c>
      <c r="V581" s="69">
        <f t="shared" si="44"/>
        <v>332</v>
      </c>
    </row>
    <row r="582" spans="1:22" x14ac:dyDescent="0.25">
      <c r="A582" s="4" t="s">
        <v>2144</v>
      </c>
      <c r="B582" s="4" t="s">
        <v>2149</v>
      </c>
      <c r="C582" s="5" t="s">
        <v>2150</v>
      </c>
      <c r="D582" s="1">
        <v>0</v>
      </c>
      <c r="E582" s="10">
        <v>0</v>
      </c>
      <c r="F582" s="42">
        <v>0</v>
      </c>
      <c r="G582" s="14">
        <v>0</v>
      </c>
      <c r="H582" s="10">
        <v>0</v>
      </c>
      <c r="I582" s="60">
        <v>0</v>
      </c>
      <c r="J582" s="1">
        <v>0</v>
      </c>
      <c r="K582" s="10">
        <v>0</v>
      </c>
      <c r="L582" s="42">
        <v>0</v>
      </c>
      <c r="M582" s="14">
        <v>0</v>
      </c>
      <c r="N582" s="10">
        <v>0</v>
      </c>
      <c r="O582" s="60">
        <v>0</v>
      </c>
      <c r="P582" s="15">
        <f t="shared" ref="P582:P645" si="45">D582+G582+J582+M582</f>
        <v>0</v>
      </c>
      <c r="Q582" s="51">
        <f t="shared" ref="Q582:Q645" si="46">E582+H582+K582+N582</f>
        <v>0</v>
      </c>
      <c r="R582" s="52">
        <f t="shared" ref="R582:R645" si="47">F582+I582+L582+O582</f>
        <v>0</v>
      </c>
      <c r="S582" s="10">
        <v>162</v>
      </c>
      <c r="T582" s="81">
        <v>5</v>
      </c>
      <c r="U582" s="52">
        <f t="shared" ref="U582:U645" si="48">Q582+S582</f>
        <v>162</v>
      </c>
      <c r="V582" s="69">
        <f t="shared" ref="V582:V645" si="49">R582+T582</f>
        <v>5</v>
      </c>
    </row>
    <row r="583" spans="1:22" x14ac:dyDescent="0.25">
      <c r="A583" s="2" t="s">
        <v>2144</v>
      </c>
      <c r="B583" s="2" t="s">
        <v>2151</v>
      </c>
      <c r="C583" s="3" t="s">
        <v>2152</v>
      </c>
      <c r="D583" s="1">
        <v>9500</v>
      </c>
      <c r="E583" s="10">
        <v>7051</v>
      </c>
      <c r="F583" s="42">
        <v>32</v>
      </c>
      <c r="G583" s="14">
        <v>0</v>
      </c>
      <c r="H583" s="10">
        <v>0</v>
      </c>
      <c r="I583" s="60">
        <v>0</v>
      </c>
      <c r="J583" s="1">
        <v>6000</v>
      </c>
      <c r="K583" s="10">
        <v>3246</v>
      </c>
      <c r="L583" s="42">
        <v>7</v>
      </c>
      <c r="M583" s="14">
        <v>0</v>
      </c>
      <c r="N583" s="10">
        <v>0</v>
      </c>
      <c r="O583" s="60">
        <v>0</v>
      </c>
      <c r="P583" s="15">
        <f t="shared" si="45"/>
        <v>15500</v>
      </c>
      <c r="Q583" s="51">
        <f t="shared" si="46"/>
        <v>10297</v>
      </c>
      <c r="R583" s="52">
        <f t="shared" si="47"/>
        <v>39</v>
      </c>
      <c r="S583" s="10">
        <v>1448</v>
      </c>
      <c r="T583" s="81">
        <v>27</v>
      </c>
      <c r="U583" s="52">
        <f t="shared" si="48"/>
        <v>11745</v>
      </c>
      <c r="V583" s="69">
        <f t="shared" si="49"/>
        <v>66</v>
      </c>
    </row>
    <row r="584" spans="1:22" x14ac:dyDescent="0.25">
      <c r="A584" s="4" t="s">
        <v>2144</v>
      </c>
      <c r="B584" s="4" t="s">
        <v>2153</v>
      </c>
      <c r="C584" s="5" t="s">
        <v>2154</v>
      </c>
      <c r="D584" s="1">
        <v>0</v>
      </c>
      <c r="E584" s="10">
        <v>0</v>
      </c>
      <c r="F584" s="42">
        <v>0</v>
      </c>
      <c r="G584" s="14">
        <v>0</v>
      </c>
      <c r="H584" s="10">
        <v>0</v>
      </c>
      <c r="I584" s="60">
        <v>0</v>
      </c>
      <c r="J584" s="1">
        <v>0</v>
      </c>
      <c r="K584" s="10">
        <v>0</v>
      </c>
      <c r="L584" s="42">
        <v>0</v>
      </c>
      <c r="M584" s="14">
        <v>0</v>
      </c>
      <c r="N584" s="10">
        <v>0</v>
      </c>
      <c r="O584" s="60">
        <v>0</v>
      </c>
      <c r="P584" s="15">
        <f t="shared" si="45"/>
        <v>0</v>
      </c>
      <c r="Q584" s="51">
        <f t="shared" si="46"/>
        <v>0</v>
      </c>
      <c r="R584" s="52">
        <f t="shared" si="47"/>
        <v>0</v>
      </c>
      <c r="S584" s="10">
        <v>379</v>
      </c>
      <c r="T584" s="81">
        <v>8</v>
      </c>
      <c r="U584" s="52">
        <f t="shared" si="48"/>
        <v>379</v>
      </c>
      <c r="V584" s="69">
        <f t="shared" si="49"/>
        <v>8</v>
      </c>
    </row>
    <row r="585" spans="1:22" x14ac:dyDescent="0.25">
      <c r="A585" s="2" t="s">
        <v>2144</v>
      </c>
      <c r="B585" s="2" t="s">
        <v>2155</v>
      </c>
      <c r="C585" s="3" t="s">
        <v>2156</v>
      </c>
      <c r="D585" s="1">
        <v>1798</v>
      </c>
      <c r="E585" s="10">
        <v>700</v>
      </c>
      <c r="F585" s="42">
        <v>1</v>
      </c>
      <c r="G585" s="14">
        <v>0</v>
      </c>
      <c r="H585" s="10">
        <v>0</v>
      </c>
      <c r="I585" s="60">
        <v>0</v>
      </c>
      <c r="J585" s="1">
        <v>2025</v>
      </c>
      <c r="K585" s="10">
        <v>820</v>
      </c>
      <c r="L585" s="42">
        <v>1</v>
      </c>
      <c r="M585" s="14">
        <v>0</v>
      </c>
      <c r="N585" s="10">
        <v>0</v>
      </c>
      <c r="O585" s="60">
        <v>0</v>
      </c>
      <c r="P585" s="15">
        <f t="shared" si="45"/>
        <v>3823</v>
      </c>
      <c r="Q585" s="51">
        <f t="shared" si="46"/>
        <v>1520</v>
      </c>
      <c r="R585" s="52">
        <f t="shared" si="47"/>
        <v>2</v>
      </c>
      <c r="S585" s="10">
        <v>1789</v>
      </c>
      <c r="T585" s="81">
        <v>38</v>
      </c>
      <c r="U585" s="52">
        <f t="shared" si="48"/>
        <v>3309</v>
      </c>
      <c r="V585" s="69">
        <f t="shared" si="49"/>
        <v>40</v>
      </c>
    </row>
    <row r="586" spans="1:22" x14ac:dyDescent="0.25">
      <c r="A586" s="4" t="s">
        <v>2144</v>
      </c>
      <c r="B586" s="4" t="s">
        <v>2157</v>
      </c>
      <c r="C586" s="5" t="s">
        <v>2158</v>
      </c>
      <c r="D586" s="1">
        <v>1000</v>
      </c>
      <c r="E586" s="10">
        <v>500</v>
      </c>
      <c r="F586" s="42">
        <v>2</v>
      </c>
      <c r="G586" s="14">
        <v>0</v>
      </c>
      <c r="H586" s="10">
        <v>0</v>
      </c>
      <c r="I586" s="60">
        <v>0</v>
      </c>
      <c r="J586" s="1">
        <v>3000</v>
      </c>
      <c r="K586" s="10">
        <v>1250</v>
      </c>
      <c r="L586" s="42">
        <v>2</v>
      </c>
      <c r="M586" s="14">
        <v>0</v>
      </c>
      <c r="N586" s="10">
        <v>0</v>
      </c>
      <c r="O586" s="60">
        <v>0</v>
      </c>
      <c r="P586" s="15">
        <f t="shared" si="45"/>
        <v>4000</v>
      </c>
      <c r="Q586" s="51">
        <f t="shared" si="46"/>
        <v>1750</v>
      </c>
      <c r="R586" s="52">
        <f t="shared" si="47"/>
        <v>4</v>
      </c>
      <c r="S586" s="10">
        <v>249</v>
      </c>
      <c r="T586" s="81">
        <v>2</v>
      </c>
      <c r="U586" s="52">
        <f t="shared" si="48"/>
        <v>1999</v>
      </c>
      <c r="V586" s="69">
        <f t="shared" si="49"/>
        <v>6</v>
      </c>
    </row>
    <row r="587" spans="1:22" x14ac:dyDescent="0.25">
      <c r="A587" s="2" t="s">
        <v>2144</v>
      </c>
      <c r="B587" s="2" t="s">
        <v>2159</v>
      </c>
      <c r="C587" s="3" t="s">
        <v>2160</v>
      </c>
      <c r="D587" s="1">
        <v>9000</v>
      </c>
      <c r="E587" s="10">
        <v>6525</v>
      </c>
      <c r="F587" s="42">
        <v>25</v>
      </c>
      <c r="G587" s="14">
        <v>0</v>
      </c>
      <c r="H587" s="10">
        <v>0</v>
      </c>
      <c r="I587" s="60">
        <v>0</v>
      </c>
      <c r="J587" s="1">
        <v>0</v>
      </c>
      <c r="K587" s="10">
        <v>0</v>
      </c>
      <c r="L587" s="42">
        <v>0</v>
      </c>
      <c r="M587" s="14">
        <v>0</v>
      </c>
      <c r="N587" s="10">
        <v>0</v>
      </c>
      <c r="O587" s="60">
        <v>0</v>
      </c>
      <c r="P587" s="15">
        <f t="shared" si="45"/>
        <v>9000</v>
      </c>
      <c r="Q587" s="51">
        <f t="shared" si="46"/>
        <v>6525</v>
      </c>
      <c r="R587" s="52">
        <f t="shared" si="47"/>
        <v>25</v>
      </c>
      <c r="S587" s="10">
        <v>62</v>
      </c>
      <c r="T587" s="81">
        <v>2</v>
      </c>
      <c r="U587" s="52">
        <f t="shared" si="48"/>
        <v>6587</v>
      </c>
      <c r="V587" s="69">
        <f t="shared" si="49"/>
        <v>27</v>
      </c>
    </row>
    <row r="588" spans="1:22" x14ac:dyDescent="0.25">
      <c r="A588" s="4" t="s">
        <v>2144</v>
      </c>
      <c r="B588" s="4" t="s">
        <v>2161</v>
      </c>
      <c r="C588" s="5" t="s">
        <v>2162</v>
      </c>
      <c r="D588" s="1">
        <v>0</v>
      </c>
      <c r="E588" s="10">
        <v>0</v>
      </c>
      <c r="F588" s="42">
        <v>0</v>
      </c>
      <c r="G588" s="14">
        <v>0</v>
      </c>
      <c r="H588" s="10">
        <v>0</v>
      </c>
      <c r="I588" s="60">
        <v>0</v>
      </c>
      <c r="J588" s="1">
        <v>500</v>
      </c>
      <c r="K588" s="10">
        <v>211</v>
      </c>
      <c r="L588" s="42">
        <v>1</v>
      </c>
      <c r="M588" s="14">
        <v>0</v>
      </c>
      <c r="N588" s="10">
        <v>0</v>
      </c>
      <c r="O588" s="60">
        <v>0</v>
      </c>
      <c r="P588" s="15">
        <f t="shared" si="45"/>
        <v>500</v>
      </c>
      <c r="Q588" s="51">
        <f t="shared" si="46"/>
        <v>211</v>
      </c>
      <c r="R588" s="52">
        <f t="shared" si="47"/>
        <v>1</v>
      </c>
      <c r="S588" s="10">
        <v>790</v>
      </c>
      <c r="T588" s="81">
        <v>7</v>
      </c>
      <c r="U588" s="52">
        <f t="shared" si="48"/>
        <v>1001</v>
      </c>
      <c r="V588" s="69">
        <f t="shared" si="49"/>
        <v>8</v>
      </c>
    </row>
    <row r="589" spans="1:22" x14ac:dyDescent="0.25">
      <c r="A589" s="2" t="s">
        <v>2144</v>
      </c>
      <c r="B589" s="2" t="s">
        <v>2163</v>
      </c>
      <c r="C589" s="3" t="s">
        <v>2164</v>
      </c>
      <c r="D589" s="1">
        <v>0</v>
      </c>
      <c r="E589" s="10">
        <v>0</v>
      </c>
      <c r="F589" s="42">
        <v>0</v>
      </c>
      <c r="G589" s="14">
        <v>0</v>
      </c>
      <c r="H589" s="10">
        <v>0</v>
      </c>
      <c r="I589" s="60">
        <v>0</v>
      </c>
      <c r="J589" s="1">
        <v>0</v>
      </c>
      <c r="K589" s="10">
        <v>0</v>
      </c>
      <c r="L589" s="42">
        <v>0</v>
      </c>
      <c r="M589" s="14">
        <v>0</v>
      </c>
      <c r="N589" s="10">
        <v>0</v>
      </c>
      <c r="O589" s="60">
        <v>0</v>
      </c>
      <c r="P589" s="15">
        <f t="shared" si="45"/>
        <v>0</v>
      </c>
      <c r="Q589" s="51">
        <f t="shared" si="46"/>
        <v>0</v>
      </c>
      <c r="R589" s="52">
        <f t="shared" si="47"/>
        <v>0</v>
      </c>
      <c r="S589" s="10">
        <v>1580</v>
      </c>
      <c r="T589" s="81">
        <v>53</v>
      </c>
      <c r="U589" s="52">
        <f t="shared" si="48"/>
        <v>1580</v>
      </c>
      <c r="V589" s="69">
        <f t="shared" si="49"/>
        <v>53</v>
      </c>
    </row>
    <row r="590" spans="1:22" x14ac:dyDescent="0.25">
      <c r="A590" s="4" t="s">
        <v>2144</v>
      </c>
      <c r="B590" s="4" t="s">
        <v>2165</v>
      </c>
      <c r="C590" s="5" t="s">
        <v>2166</v>
      </c>
      <c r="D590" s="1">
        <v>5500</v>
      </c>
      <c r="E590" s="10">
        <v>4198</v>
      </c>
      <c r="F590" s="42">
        <v>8</v>
      </c>
      <c r="G590" s="14">
        <v>0</v>
      </c>
      <c r="H590" s="10">
        <v>0</v>
      </c>
      <c r="I590" s="60">
        <v>0</v>
      </c>
      <c r="J590" s="1">
        <v>3500</v>
      </c>
      <c r="K590" s="10">
        <v>1261</v>
      </c>
      <c r="L590" s="42">
        <v>5</v>
      </c>
      <c r="M590" s="14">
        <v>0</v>
      </c>
      <c r="N590" s="10">
        <v>0</v>
      </c>
      <c r="O590" s="60">
        <v>0</v>
      </c>
      <c r="P590" s="15">
        <f t="shared" si="45"/>
        <v>9000</v>
      </c>
      <c r="Q590" s="51">
        <f t="shared" si="46"/>
        <v>5459</v>
      </c>
      <c r="R590" s="52">
        <f t="shared" si="47"/>
        <v>13</v>
      </c>
      <c r="S590" s="10">
        <v>186</v>
      </c>
      <c r="T590" s="81">
        <v>6</v>
      </c>
      <c r="U590" s="52">
        <f t="shared" si="48"/>
        <v>5645</v>
      </c>
      <c r="V590" s="69">
        <f t="shared" si="49"/>
        <v>19</v>
      </c>
    </row>
    <row r="591" spans="1:22" x14ac:dyDescent="0.25">
      <c r="A591" s="2" t="s">
        <v>2144</v>
      </c>
      <c r="B591" s="2" t="s">
        <v>2167</v>
      </c>
      <c r="C591" s="3" t="s">
        <v>2168</v>
      </c>
      <c r="D591" s="1">
        <v>6500</v>
      </c>
      <c r="E591" s="10">
        <v>4677</v>
      </c>
      <c r="F591" s="42">
        <v>9</v>
      </c>
      <c r="G591" s="14">
        <v>0</v>
      </c>
      <c r="H591" s="10">
        <v>0</v>
      </c>
      <c r="I591" s="60">
        <v>0</v>
      </c>
      <c r="J591" s="1">
        <v>500</v>
      </c>
      <c r="K591" s="10">
        <v>400</v>
      </c>
      <c r="L591" s="42">
        <v>1</v>
      </c>
      <c r="M591" s="14">
        <v>0</v>
      </c>
      <c r="N591" s="10">
        <v>0</v>
      </c>
      <c r="O591" s="60">
        <v>0</v>
      </c>
      <c r="P591" s="15">
        <f t="shared" si="45"/>
        <v>7000</v>
      </c>
      <c r="Q591" s="51">
        <f t="shared" si="46"/>
        <v>5077</v>
      </c>
      <c r="R591" s="52">
        <f t="shared" si="47"/>
        <v>10</v>
      </c>
      <c r="S591" s="10">
        <v>45</v>
      </c>
      <c r="T591" s="81">
        <v>2</v>
      </c>
      <c r="U591" s="52">
        <f t="shared" si="48"/>
        <v>5122</v>
      </c>
      <c r="V591" s="69">
        <f t="shared" si="49"/>
        <v>12</v>
      </c>
    </row>
    <row r="592" spans="1:22" x14ac:dyDescent="0.25">
      <c r="A592" s="4" t="s">
        <v>2144</v>
      </c>
      <c r="B592" s="4" t="s">
        <v>2169</v>
      </c>
      <c r="C592" s="5" t="s">
        <v>2170</v>
      </c>
      <c r="D592" s="1">
        <v>1600</v>
      </c>
      <c r="E592" s="10">
        <v>200</v>
      </c>
      <c r="F592" s="42">
        <v>1</v>
      </c>
      <c r="G592" s="14">
        <v>0</v>
      </c>
      <c r="H592" s="10">
        <v>0</v>
      </c>
      <c r="I592" s="60">
        <v>0</v>
      </c>
      <c r="J592" s="1">
        <v>4000</v>
      </c>
      <c r="K592" s="10">
        <v>1860</v>
      </c>
      <c r="L592" s="42">
        <v>2</v>
      </c>
      <c r="M592" s="14">
        <v>0</v>
      </c>
      <c r="N592" s="10">
        <v>0</v>
      </c>
      <c r="O592" s="60">
        <v>0</v>
      </c>
      <c r="P592" s="15">
        <f t="shared" si="45"/>
        <v>5600</v>
      </c>
      <c r="Q592" s="51">
        <f t="shared" si="46"/>
        <v>2060</v>
      </c>
      <c r="R592" s="52">
        <f t="shared" si="47"/>
        <v>3</v>
      </c>
      <c r="S592" s="10">
        <v>29</v>
      </c>
      <c r="T592" s="81">
        <v>0</v>
      </c>
      <c r="U592" s="52">
        <f t="shared" si="48"/>
        <v>2089</v>
      </c>
      <c r="V592" s="69">
        <f t="shared" si="49"/>
        <v>3</v>
      </c>
    </row>
    <row r="593" spans="1:22" x14ac:dyDescent="0.25">
      <c r="A593" s="2" t="s">
        <v>2144</v>
      </c>
      <c r="B593" s="2" t="s">
        <v>2171</v>
      </c>
      <c r="C593" s="3" t="s">
        <v>2172</v>
      </c>
      <c r="D593" s="1">
        <v>0</v>
      </c>
      <c r="E593" s="10">
        <v>0</v>
      </c>
      <c r="F593" s="42">
        <v>0</v>
      </c>
      <c r="G593" s="14">
        <v>0</v>
      </c>
      <c r="H593" s="10">
        <v>0</v>
      </c>
      <c r="I593" s="60">
        <v>0</v>
      </c>
      <c r="J593" s="1">
        <v>0</v>
      </c>
      <c r="K593" s="10">
        <v>0</v>
      </c>
      <c r="L593" s="42">
        <v>0</v>
      </c>
      <c r="M593" s="14">
        <v>0</v>
      </c>
      <c r="N593" s="10">
        <v>0</v>
      </c>
      <c r="O593" s="60">
        <v>0</v>
      </c>
      <c r="P593" s="15">
        <f t="shared" si="45"/>
        <v>0</v>
      </c>
      <c r="Q593" s="51">
        <f t="shared" si="46"/>
        <v>0</v>
      </c>
      <c r="R593" s="52">
        <f t="shared" si="47"/>
        <v>0</v>
      </c>
      <c r="S593" s="10">
        <v>604</v>
      </c>
      <c r="T593" s="81">
        <v>10</v>
      </c>
      <c r="U593" s="52">
        <f t="shared" si="48"/>
        <v>604</v>
      </c>
      <c r="V593" s="69">
        <f t="shared" si="49"/>
        <v>10</v>
      </c>
    </row>
    <row r="594" spans="1:22" x14ac:dyDescent="0.25">
      <c r="A594" s="4" t="s">
        <v>2144</v>
      </c>
      <c r="B594" s="4" t="s">
        <v>2173</v>
      </c>
      <c r="C594" s="5" t="s">
        <v>2174</v>
      </c>
      <c r="D594" s="1">
        <v>28100</v>
      </c>
      <c r="E594" s="10">
        <v>27754</v>
      </c>
      <c r="F594" s="42">
        <v>29</v>
      </c>
      <c r="G594" s="14">
        <v>0</v>
      </c>
      <c r="H594" s="10">
        <v>0</v>
      </c>
      <c r="I594" s="60">
        <v>0</v>
      </c>
      <c r="J594" s="1">
        <v>5500</v>
      </c>
      <c r="K594" s="10">
        <v>4142</v>
      </c>
      <c r="L594" s="42">
        <v>4</v>
      </c>
      <c r="M594" s="14">
        <v>0</v>
      </c>
      <c r="N594" s="10">
        <v>0</v>
      </c>
      <c r="O594" s="60">
        <v>0</v>
      </c>
      <c r="P594" s="15">
        <f t="shared" si="45"/>
        <v>33600</v>
      </c>
      <c r="Q594" s="51">
        <f t="shared" si="46"/>
        <v>31896</v>
      </c>
      <c r="R594" s="52">
        <f t="shared" si="47"/>
        <v>33</v>
      </c>
      <c r="S594" s="10">
        <v>65</v>
      </c>
      <c r="T594" s="81">
        <v>2</v>
      </c>
      <c r="U594" s="52">
        <f t="shared" si="48"/>
        <v>31961</v>
      </c>
      <c r="V594" s="69">
        <f t="shared" si="49"/>
        <v>35</v>
      </c>
    </row>
    <row r="595" spans="1:22" x14ac:dyDescent="0.25">
      <c r="A595" s="2" t="s">
        <v>2144</v>
      </c>
      <c r="B595" s="2" t="s">
        <v>2175</v>
      </c>
      <c r="C595" s="3" t="s">
        <v>2176</v>
      </c>
      <c r="D595" s="1">
        <v>0</v>
      </c>
      <c r="E595" s="10">
        <v>0</v>
      </c>
      <c r="F595" s="42">
        <v>0</v>
      </c>
      <c r="G595" s="14">
        <v>0</v>
      </c>
      <c r="H595" s="10">
        <v>0</v>
      </c>
      <c r="I595" s="60">
        <v>0</v>
      </c>
      <c r="J595" s="1">
        <v>0</v>
      </c>
      <c r="K595" s="10">
        <v>0</v>
      </c>
      <c r="L595" s="42">
        <v>0</v>
      </c>
      <c r="M595" s="14">
        <v>0</v>
      </c>
      <c r="N595" s="10">
        <v>0</v>
      </c>
      <c r="O595" s="60">
        <v>0</v>
      </c>
      <c r="P595" s="15">
        <f t="shared" si="45"/>
        <v>0</v>
      </c>
      <c r="Q595" s="51">
        <f t="shared" si="46"/>
        <v>0</v>
      </c>
      <c r="R595" s="52">
        <f t="shared" si="47"/>
        <v>0</v>
      </c>
      <c r="S595" s="10">
        <v>1743</v>
      </c>
      <c r="T595" s="81">
        <v>13</v>
      </c>
      <c r="U595" s="52">
        <f t="shared" si="48"/>
        <v>1743</v>
      </c>
      <c r="V595" s="69">
        <f t="shared" si="49"/>
        <v>13</v>
      </c>
    </row>
    <row r="596" spans="1:22" x14ac:dyDescent="0.25">
      <c r="A596" s="4" t="s">
        <v>2144</v>
      </c>
      <c r="B596" s="4" t="s">
        <v>2177</v>
      </c>
      <c r="C596" s="5" t="s">
        <v>2178</v>
      </c>
      <c r="D596" s="1">
        <v>2000</v>
      </c>
      <c r="E596" s="10">
        <v>1433</v>
      </c>
      <c r="F596" s="42">
        <v>2</v>
      </c>
      <c r="G596" s="14">
        <v>0</v>
      </c>
      <c r="H596" s="10">
        <v>0</v>
      </c>
      <c r="I596" s="60">
        <v>0</v>
      </c>
      <c r="J596" s="1">
        <v>800</v>
      </c>
      <c r="K596" s="10">
        <v>668</v>
      </c>
      <c r="L596" s="42">
        <v>3</v>
      </c>
      <c r="M596" s="14">
        <v>0</v>
      </c>
      <c r="N596" s="10">
        <v>0</v>
      </c>
      <c r="O596" s="60">
        <v>0</v>
      </c>
      <c r="P596" s="15">
        <f t="shared" si="45"/>
        <v>2800</v>
      </c>
      <c r="Q596" s="51">
        <f t="shared" si="46"/>
        <v>2101</v>
      </c>
      <c r="R596" s="52">
        <f t="shared" si="47"/>
        <v>5</v>
      </c>
      <c r="S596" s="10">
        <v>80</v>
      </c>
      <c r="T596" s="81">
        <v>2</v>
      </c>
      <c r="U596" s="52">
        <f t="shared" si="48"/>
        <v>2181</v>
      </c>
      <c r="V596" s="69">
        <f t="shared" si="49"/>
        <v>7</v>
      </c>
    </row>
    <row r="597" spans="1:22" x14ac:dyDescent="0.25">
      <c r="A597" s="2" t="s">
        <v>2144</v>
      </c>
      <c r="B597" s="2" t="s">
        <v>2179</v>
      </c>
      <c r="C597" s="3" t="s">
        <v>2180</v>
      </c>
      <c r="D597" s="1">
        <v>0</v>
      </c>
      <c r="E597" s="10">
        <v>0</v>
      </c>
      <c r="F597" s="42">
        <v>0</v>
      </c>
      <c r="G597" s="14">
        <v>0</v>
      </c>
      <c r="H597" s="10">
        <v>0</v>
      </c>
      <c r="I597" s="60">
        <v>0</v>
      </c>
      <c r="J597" s="1">
        <v>0</v>
      </c>
      <c r="K597" s="10">
        <v>0</v>
      </c>
      <c r="L597" s="42">
        <v>0</v>
      </c>
      <c r="M597" s="14">
        <v>0</v>
      </c>
      <c r="N597" s="10">
        <v>0</v>
      </c>
      <c r="O597" s="60">
        <v>0</v>
      </c>
      <c r="P597" s="15">
        <f t="shared" si="45"/>
        <v>0</v>
      </c>
      <c r="Q597" s="51">
        <f t="shared" si="46"/>
        <v>0</v>
      </c>
      <c r="R597" s="52">
        <f t="shared" si="47"/>
        <v>0</v>
      </c>
      <c r="S597" s="10">
        <v>0</v>
      </c>
      <c r="T597" s="81">
        <v>0</v>
      </c>
      <c r="U597" s="52">
        <f t="shared" si="48"/>
        <v>0</v>
      </c>
      <c r="V597" s="69">
        <f t="shared" si="49"/>
        <v>0</v>
      </c>
    </row>
    <row r="598" spans="1:22" x14ac:dyDescent="0.25">
      <c r="A598" s="4" t="s">
        <v>2144</v>
      </c>
      <c r="B598" s="4" t="s">
        <v>2181</v>
      </c>
      <c r="C598" s="5" t="s">
        <v>2182</v>
      </c>
      <c r="D598" s="1">
        <v>3000</v>
      </c>
      <c r="E598" s="10">
        <v>2455</v>
      </c>
      <c r="F598" s="42">
        <v>2</v>
      </c>
      <c r="G598" s="14">
        <v>0</v>
      </c>
      <c r="H598" s="10">
        <v>0</v>
      </c>
      <c r="I598" s="60">
        <v>0</v>
      </c>
      <c r="J598" s="1">
        <v>3000</v>
      </c>
      <c r="K598" s="10">
        <v>2200</v>
      </c>
      <c r="L598" s="42">
        <v>1</v>
      </c>
      <c r="M598" s="14">
        <v>0</v>
      </c>
      <c r="N598" s="10">
        <v>0</v>
      </c>
      <c r="O598" s="60">
        <v>0</v>
      </c>
      <c r="P598" s="15">
        <f t="shared" si="45"/>
        <v>6000</v>
      </c>
      <c r="Q598" s="51">
        <f t="shared" si="46"/>
        <v>4655</v>
      </c>
      <c r="R598" s="52">
        <f t="shared" si="47"/>
        <v>3</v>
      </c>
      <c r="S598" s="10">
        <v>181</v>
      </c>
      <c r="T598" s="81">
        <v>4</v>
      </c>
      <c r="U598" s="52">
        <f t="shared" si="48"/>
        <v>4836</v>
      </c>
      <c r="V598" s="69">
        <f t="shared" si="49"/>
        <v>7</v>
      </c>
    </row>
    <row r="599" spans="1:22" x14ac:dyDescent="0.25">
      <c r="A599" s="2" t="s">
        <v>2144</v>
      </c>
      <c r="B599" s="2" t="s">
        <v>2183</v>
      </c>
      <c r="C599" s="3" t="s">
        <v>2184</v>
      </c>
      <c r="D599" s="1">
        <v>2000</v>
      </c>
      <c r="E599" s="10">
        <v>1583</v>
      </c>
      <c r="F599" s="42">
        <v>2</v>
      </c>
      <c r="G599" s="14">
        <v>0</v>
      </c>
      <c r="H599" s="10">
        <v>0</v>
      </c>
      <c r="I599" s="60">
        <v>0</v>
      </c>
      <c r="J599" s="1">
        <v>0</v>
      </c>
      <c r="K599" s="10">
        <v>0</v>
      </c>
      <c r="L599" s="42">
        <v>0</v>
      </c>
      <c r="M599" s="14">
        <v>0</v>
      </c>
      <c r="N599" s="10">
        <v>0</v>
      </c>
      <c r="O599" s="60">
        <v>0</v>
      </c>
      <c r="P599" s="15">
        <f t="shared" si="45"/>
        <v>2000</v>
      </c>
      <c r="Q599" s="51">
        <f t="shared" si="46"/>
        <v>1583</v>
      </c>
      <c r="R599" s="52">
        <f t="shared" si="47"/>
        <v>2</v>
      </c>
      <c r="S599" s="10">
        <v>334</v>
      </c>
      <c r="T599" s="81">
        <v>7</v>
      </c>
      <c r="U599" s="52">
        <f t="shared" si="48"/>
        <v>1917</v>
      </c>
      <c r="V599" s="69">
        <f t="shared" si="49"/>
        <v>9</v>
      </c>
    </row>
    <row r="600" spans="1:22" x14ac:dyDescent="0.25">
      <c r="A600" s="4" t="s">
        <v>2144</v>
      </c>
      <c r="B600" s="4" t="s">
        <v>2185</v>
      </c>
      <c r="C600" s="5" t="s">
        <v>2186</v>
      </c>
      <c r="D600" s="1">
        <v>10000</v>
      </c>
      <c r="E600" s="10">
        <v>9041</v>
      </c>
      <c r="F600" s="42">
        <v>16</v>
      </c>
      <c r="G600" s="14">
        <v>0</v>
      </c>
      <c r="H600" s="10">
        <v>0</v>
      </c>
      <c r="I600" s="60">
        <v>0</v>
      </c>
      <c r="J600" s="1">
        <v>0</v>
      </c>
      <c r="K600" s="10">
        <v>0</v>
      </c>
      <c r="L600" s="42">
        <v>0</v>
      </c>
      <c r="M600" s="14">
        <v>0</v>
      </c>
      <c r="N600" s="10">
        <v>0</v>
      </c>
      <c r="O600" s="60">
        <v>0</v>
      </c>
      <c r="P600" s="15">
        <f t="shared" si="45"/>
        <v>10000</v>
      </c>
      <c r="Q600" s="51">
        <f t="shared" si="46"/>
        <v>9041</v>
      </c>
      <c r="R600" s="52">
        <f t="shared" si="47"/>
        <v>16</v>
      </c>
      <c r="S600" s="10">
        <v>31</v>
      </c>
      <c r="T600" s="81">
        <v>3</v>
      </c>
      <c r="U600" s="52">
        <f t="shared" si="48"/>
        <v>9072</v>
      </c>
      <c r="V600" s="69">
        <f t="shared" si="49"/>
        <v>19</v>
      </c>
    </row>
    <row r="601" spans="1:22" x14ac:dyDescent="0.25">
      <c r="A601" s="2" t="s">
        <v>2144</v>
      </c>
      <c r="B601" s="2" t="s">
        <v>2187</v>
      </c>
      <c r="C601" s="3" t="s">
        <v>2188</v>
      </c>
      <c r="D601" s="1">
        <v>0</v>
      </c>
      <c r="E601" s="10">
        <v>0</v>
      </c>
      <c r="F601" s="42">
        <v>0</v>
      </c>
      <c r="G601" s="14">
        <v>0</v>
      </c>
      <c r="H601" s="10">
        <v>0</v>
      </c>
      <c r="I601" s="60">
        <v>0</v>
      </c>
      <c r="J601" s="1">
        <v>0</v>
      </c>
      <c r="K601" s="10">
        <v>0</v>
      </c>
      <c r="L601" s="42">
        <v>0</v>
      </c>
      <c r="M601" s="14">
        <v>0</v>
      </c>
      <c r="N601" s="10">
        <v>0</v>
      </c>
      <c r="O601" s="60">
        <v>0</v>
      </c>
      <c r="P601" s="15">
        <f t="shared" si="45"/>
        <v>0</v>
      </c>
      <c r="Q601" s="51">
        <f t="shared" si="46"/>
        <v>0</v>
      </c>
      <c r="R601" s="52">
        <f t="shared" si="47"/>
        <v>0</v>
      </c>
      <c r="S601" s="10">
        <v>493</v>
      </c>
      <c r="T601" s="81">
        <v>8</v>
      </c>
      <c r="U601" s="52">
        <f t="shared" si="48"/>
        <v>493</v>
      </c>
      <c r="V601" s="69">
        <f t="shared" si="49"/>
        <v>8</v>
      </c>
    </row>
    <row r="602" spans="1:22" x14ac:dyDescent="0.25">
      <c r="A602" s="4" t="s">
        <v>2144</v>
      </c>
      <c r="B602" s="4" t="s">
        <v>2189</v>
      </c>
      <c r="C602" s="5" t="s">
        <v>2190</v>
      </c>
      <c r="D602" s="1">
        <v>5000</v>
      </c>
      <c r="E602" s="10">
        <v>4482</v>
      </c>
      <c r="F602" s="42">
        <v>2</v>
      </c>
      <c r="G602" s="14">
        <v>0</v>
      </c>
      <c r="H602" s="10">
        <v>0</v>
      </c>
      <c r="I602" s="60">
        <v>0</v>
      </c>
      <c r="J602" s="1">
        <v>0</v>
      </c>
      <c r="K602" s="10">
        <v>0</v>
      </c>
      <c r="L602" s="42">
        <v>0</v>
      </c>
      <c r="M602" s="14">
        <v>0</v>
      </c>
      <c r="N602" s="10">
        <v>0</v>
      </c>
      <c r="O602" s="60">
        <v>0</v>
      </c>
      <c r="P602" s="15">
        <f t="shared" si="45"/>
        <v>5000</v>
      </c>
      <c r="Q602" s="51">
        <f t="shared" si="46"/>
        <v>4482</v>
      </c>
      <c r="R602" s="52">
        <f t="shared" si="47"/>
        <v>2</v>
      </c>
      <c r="S602" s="10">
        <v>120</v>
      </c>
      <c r="T602" s="81">
        <v>6</v>
      </c>
      <c r="U602" s="52">
        <f t="shared" si="48"/>
        <v>4602</v>
      </c>
      <c r="V602" s="69">
        <f t="shared" si="49"/>
        <v>8</v>
      </c>
    </row>
    <row r="603" spans="1:22" x14ac:dyDescent="0.25">
      <c r="A603" s="2" t="s">
        <v>2144</v>
      </c>
      <c r="B603" s="2" t="s">
        <v>2191</v>
      </c>
      <c r="C603" s="3" t="s">
        <v>2192</v>
      </c>
      <c r="D603" s="1">
        <v>1300</v>
      </c>
      <c r="E603" s="10">
        <v>1290</v>
      </c>
      <c r="F603" s="42">
        <v>4</v>
      </c>
      <c r="G603" s="14">
        <v>0</v>
      </c>
      <c r="H603" s="10">
        <v>0</v>
      </c>
      <c r="I603" s="60">
        <v>0</v>
      </c>
      <c r="J603" s="1">
        <v>3000</v>
      </c>
      <c r="K603" s="10">
        <v>2992</v>
      </c>
      <c r="L603" s="42">
        <v>1</v>
      </c>
      <c r="M603" s="14">
        <v>0</v>
      </c>
      <c r="N603" s="10">
        <v>0</v>
      </c>
      <c r="O603" s="60">
        <v>0</v>
      </c>
      <c r="P603" s="15">
        <f t="shared" si="45"/>
        <v>4300</v>
      </c>
      <c r="Q603" s="51">
        <f t="shared" si="46"/>
        <v>4282</v>
      </c>
      <c r="R603" s="52">
        <f t="shared" si="47"/>
        <v>5</v>
      </c>
      <c r="S603" s="10">
        <v>11</v>
      </c>
      <c r="T603" s="81">
        <v>1</v>
      </c>
      <c r="U603" s="52">
        <f t="shared" si="48"/>
        <v>4293</v>
      </c>
      <c r="V603" s="69">
        <f t="shared" si="49"/>
        <v>6</v>
      </c>
    </row>
    <row r="604" spans="1:22" x14ac:dyDescent="0.25">
      <c r="A604" s="4" t="s">
        <v>2144</v>
      </c>
      <c r="B604" s="4" t="s">
        <v>769</v>
      </c>
      <c r="C604" s="5" t="s">
        <v>2193</v>
      </c>
      <c r="D604" s="1">
        <v>0</v>
      </c>
      <c r="E604" s="10">
        <v>0</v>
      </c>
      <c r="F604" s="42">
        <v>0</v>
      </c>
      <c r="G604" s="14">
        <v>0</v>
      </c>
      <c r="H604" s="10">
        <v>0</v>
      </c>
      <c r="I604" s="60">
        <v>0</v>
      </c>
      <c r="J604" s="1">
        <v>0</v>
      </c>
      <c r="K604" s="10">
        <v>0</v>
      </c>
      <c r="L604" s="42">
        <v>0</v>
      </c>
      <c r="M604" s="14">
        <v>0</v>
      </c>
      <c r="N604" s="10">
        <v>0</v>
      </c>
      <c r="O604" s="60">
        <v>0</v>
      </c>
      <c r="P604" s="15">
        <f t="shared" si="45"/>
        <v>0</v>
      </c>
      <c r="Q604" s="51">
        <f t="shared" si="46"/>
        <v>0</v>
      </c>
      <c r="R604" s="52">
        <f t="shared" si="47"/>
        <v>0</v>
      </c>
      <c r="S604" s="10">
        <v>6235</v>
      </c>
      <c r="T604" s="81">
        <v>156</v>
      </c>
      <c r="U604" s="52">
        <f t="shared" si="48"/>
        <v>6235</v>
      </c>
      <c r="V604" s="69">
        <f t="shared" si="49"/>
        <v>156</v>
      </c>
    </row>
    <row r="605" spans="1:22" x14ac:dyDescent="0.25">
      <c r="A605" s="2" t="s">
        <v>2144</v>
      </c>
      <c r="B605" s="2" t="s">
        <v>2194</v>
      </c>
      <c r="C605" s="3" t="s">
        <v>2195</v>
      </c>
      <c r="D605" s="1">
        <v>0</v>
      </c>
      <c r="E605" s="10">
        <v>0</v>
      </c>
      <c r="F605" s="42">
        <v>0</v>
      </c>
      <c r="G605" s="14">
        <v>0</v>
      </c>
      <c r="H605" s="10">
        <v>0</v>
      </c>
      <c r="I605" s="60">
        <v>0</v>
      </c>
      <c r="J605" s="1">
        <v>0</v>
      </c>
      <c r="K605" s="10">
        <v>0</v>
      </c>
      <c r="L605" s="42">
        <v>0</v>
      </c>
      <c r="M605" s="14">
        <v>0</v>
      </c>
      <c r="N605" s="10">
        <v>0</v>
      </c>
      <c r="O605" s="60">
        <v>0</v>
      </c>
      <c r="P605" s="15">
        <f t="shared" si="45"/>
        <v>0</v>
      </c>
      <c r="Q605" s="51">
        <f t="shared" si="46"/>
        <v>0</v>
      </c>
      <c r="R605" s="52">
        <f t="shared" si="47"/>
        <v>0</v>
      </c>
      <c r="S605" s="10">
        <v>14101</v>
      </c>
      <c r="T605" s="81">
        <v>81</v>
      </c>
      <c r="U605" s="52">
        <f t="shared" si="48"/>
        <v>14101</v>
      </c>
      <c r="V605" s="69">
        <f t="shared" si="49"/>
        <v>81</v>
      </c>
    </row>
    <row r="606" spans="1:22" x14ac:dyDescent="0.25">
      <c r="A606" s="4" t="s">
        <v>2144</v>
      </c>
      <c r="B606" s="4" t="s">
        <v>2196</v>
      </c>
      <c r="C606" s="5" t="s">
        <v>2197</v>
      </c>
      <c r="D606" s="1">
        <v>2000</v>
      </c>
      <c r="E606" s="10">
        <v>706</v>
      </c>
      <c r="F606" s="42">
        <v>2</v>
      </c>
      <c r="G606" s="14">
        <v>0</v>
      </c>
      <c r="H606" s="10">
        <v>0</v>
      </c>
      <c r="I606" s="60">
        <v>0</v>
      </c>
      <c r="J606" s="1">
        <v>700</v>
      </c>
      <c r="K606" s="10">
        <v>543</v>
      </c>
      <c r="L606" s="42">
        <v>2</v>
      </c>
      <c r="M606" s="14">
        <v>0</v>
      </c>
      <c r="N606" s="10">
        <v>0</v>
      </c>
      <c r="O606" s="60">
        <v>0</v>
      </c>
      <c r="P606" s="15">
        <f t="shared" si="45"/>
        <v>2700</v>
      </c>
      <c r="Q606" s="51">
        <f t="shared" si="46"/>
        <v>1249</v>
      </c>
      <c r="R606" s="52">
        <f t="shared" si="47"/>
        <v>4</v>
      </c>
      <c r="S606" s="10">
        <v>0</v>
      </c>
      <c r="T606" s="81">
        <v>0</v>
      </c>
      <c r="U606" s="52">
        <f t="shared" si="48"/>
        <v>1249</v>
      </c>
      <c r="V606" s="69">
        <f t="shared" si="49"/>
        <v>4</v>
      </c>
    </row>
    <row r="607" spans="1:22" x14ac:dyDescent="0.25">
      <c r="A607" s="2" t="s">
        <v>2144</v>
      </c>
      <c r="B607" s="2" t="s">
        <v>2198</v>
      </c>
      <c r="C607" s="3" t="s">
        <v>2199</v>
      </c>
      <c r="D607" s="1">
        <v>4000</v>
      </c>
      <c r="E607" s="10">
        <v>2757</v>
      </c>
      <c r="F607" s="42">
        <v>4</v>
      </c>
      <c r="G607" s="14">
        <v>0</v>
      </c>
      <c r="H607" s="10">
        <v>0</v>
      </c>
      <c r="I607" s="60">
        <v>0</v>
      </c>
      <c r="J607" s="1">
        <v>1000</v>
      </c>
      <c r="K607" s="10">
        <v>320</v>
      </c>
      <c r="L607" s="42">
        <v>1</v>
      </c>
      <c r="M607" s="14">
        <v>0</v>
      </c>
      <c r="N607" s="10">
        <v>0</v>
      </c>
      <c r="O607" s="60">
        <v>0</v>
      </c>
      <c r="P607" s="15">
        <f t="shared" si="45"/>
        <v>5000</v>
      </c>
      <c r="Q607" s="51">
        <f t="shared" si="46"/>
        <v>3077</v>
      </c>
      <c r="R607" s="52">
        <f t="shared" si="47"/>
        <v>5</v>
      </c>
      <c r="S607" s="10">
        <v>400</v>
      </c>
      <c r="T607" s="81">
        <v>12</v>
      </c>
      <c r="U607" s="52">
        <f t="shared" si="48"/>
        <v>3477</v>
      </c>
      <c r="V607" s="69">
        <f t="shared" si="49"/>
        <v>17</v>
      </c>
    </row>
    <row r="608" spans="1:22" x14ac:dyDescent="0.25">
      <c r="A608" s="4" t="s">
        <v>2144</v>
      </c>
      <c r="B608" s="4" t="s">
        <v>2200</v>
      </c>
      <c r="C608" s="5" t="s">
        <v>2201</v>
      </c>
      <c r="D608" s="1">
        <v>0</v>
      </c>
      <c r="E608" s="10">
        <v>0</v>
      </c>
      <c r="F608" s="42">
        <v>0</v>
      </c>
      <c r="G608" s="14">
        <v>0</v>
      </c>
      <c r="H608" s="10">
        <v>0</v>
      </c>
      <c r="I608" s="60">
        <v>0</v>
      </c>
      <c r="J608" s="1">
        <v>0</v>
      </c>
      <c r="K608" s="10">
        <v>0</v>
      </c>
      <c r="L608" s="42">
        <v>0</v>
      </c>
      <c r="M608" s="14">
        <v>0</v>
      </c>
      <c r="N608" s="10">
        <v>0</v>
      </c>
      <c r="O608" s="60">
        <v>0</v>
      </c>
      <c r="P608" s="15">
        <f t="shared" si="45"/>
        <v>0</v>
      </c>
      <c r="Q608" s="51">
        <f t="shared" si="46"/>
        <v>0</v>
      </c>
      <c r="R608" s="52">
        <f t="shared" si="47"/>
        <v>0</v>
      </c>
      <c r="S608" s="10">
        <v>15061</v>
      </c>
      <c r="T608" s="81">
        <v>259</v>
      </c>
      <c r="U608" s="52">
        <f t="shared" si="48"/>
        <v>15061</v>
      </c>
      <c r="V608" s="69">
        <f t="shared" si="49"/>
        <v>259</v>
      </c>
    </row>
    <row r="609" spans="1:22" x14ac:dyDescent="0.25">
      <c r="A609" s="2" t="s">
        <v>2144</v>
      </c>
      <c r="B609" s="2" t="s">
        <v>2202</v>
      </c>
      <c r="C609" s="3" t="s">
        <v>2203</v>
      </c>
      <c r="D609" s="1">
        <v>3000</v>
      </c>
      <c r="E609" s="10">
        <v>1635</v>
      </c>
      <c r="F609" s="42">
        <v>4</v>
      </c>
      <c r="G609" s="14">
        <v>0</v>
      </c>
      <c r="H609" s="10">
        <v>0</v>
      </c>
      <c r="I609" s="60">
        <v>0</v>
      </c>
      <c r="J609" s="1">
        <v>0</v>
      </c>
      <c r="K609" s="10">
        <v>0</v>
      </c>
      <c r="L609" s="42">
        <v>0</v>
      </c>
      <c r="M609" s="14">
        <v>0</v>
      </c>
      <c r="N609" s="10">
        <v>0</v>
      </c>
      <c r="O609" s="60">
        <v>0</v>
      </c>
      <c r="P609" s="15">
        <f t="shared" si="45"/>
        <v>3000</v>
      </c>
      <c r="Q609" s="51">
        <f t="shared" si="46"/>
        <v>1635</v>
      </c>
      <c r="R609" s="52">
        <f t="shared" si="47"/>
        <v>4</v>
      </c>
      <c r="S609" s="10">
        <v>274</v>
      </c>
      <c r="T609" s="81">
        <v>8</v>
      </c>
      <c r="U609" s="52">
        <f t="shared" si="48"/>
        <v>1909</v>
      </c>
      <c r="V609" s="69">
        <f t="shared" si="49"/>
        <v>12</v>
      </c>
    </row>
    <row r="610" spans="1:22" x14ac:dyDescent="0.25">
      <c r="A610" s="4" t="s">
        <v>1749</v>
      </c>
      <c r="B610" s="4" t="s">
        <v>1750</v>
      </c>
      <c r="C610" s="5" t="s">
        <v>1751</v>
      </c>
      <c r="D610" s="1">
        <v>55000</v>
      </c>
      <c r="E610" s="10">
        <v>55000</v>
      </c>
      <c r="F610" s="42">
        <v>2</v>
      </c>
      <c r="G610" s="14">
        <v>0</v>
      </c>
      <c r="H610" s="10">
        <v>0</v>
      </c>
      <c r="I610" s="60">
        <v>0</v>
      </c>
      <c r="J610" s="1">
        <v>146000</v>
      </c>
      <c r="K610" s="10">
        <v>138500</v>
      </c>
      <c r="L610" s="42">
        <v>7</v>
      </c>
      <c r="M610" s="14">
        <v>0</v>
      </c>
      <c r="N610" s="10">
        <v>0</v>
      </c>
      <c r="O610" s="60">
        <v>0</v>
      </c>
      <c r="P610" s="15">
        <f t="shared" si="45"/>
        <v>201000</v>
      </c>
      <c r="Q610" s="51">
        <f t="shared" si="46"/>
        <v>193500</v>
      </c>
      <c r="R610" s="52">
        <f t="shared" si="47"/>
        <v>9</v>
      </c>
      <c r="S610" s="10">
        <v>962</v>
      </c>
      <c r="T610" s="81">
        <v>176</v>
      </c>
      <c r="U610" s="52">
        <f t="shared" si="48"/>
        <v>194462</v>
      </c>
      <c r="V610" s="69">
        <f t="shared" si="49"/>
        <v>185</v>
      </c>
    </row>
    <row r="611" spans="1:22" x14ac:dyDescent="0.25">
      <c r="A611" s="2" t="s">
        <v>1749</v>
      </c>
      <c r="B611" s="2" t="s">
        <v>1752</v>
      </c>
      <c r="C611" s="3" t="s">
        <v>1753</v>
      </c>
      <c r="D611" s="1">
        <v>0</v>
      </c>
      <c r="E611" s="10">
        <v>0</v>
      </c>
      <c r="F611" s="42">
        <v>0</v>
      </c>
      <c r="G611" s="14">
        <v>0</v>
      </c>
      <c r="H611" s="10">
        <v>0</v>
      </c>
      <c r="I611" s="60">
        <v>0</v>
      </c>
      <c r="J611" s="1">
        <v>0</v>
      </c>
      <c r="K611" s="10">
        <v>0</v>
      </c>
      <c r="L611" s="42">
        <v>0</v>
      </c>
      <c r="M611" s="14">
        <v>0</v>
      </c>
      <c r="N611" s="10">
        <v>0</v>
      </c>
      <c r="O611" s="60">
        <v>0</v>
      </c>
      <c r="P611" s="15">
        <f t="shared" si="45"/>
        <v>0</v>
      </c>
      <c r="Q611" s="51">
        <f t="shared" si="46"/>
        <v>0</v>
      </c>
      <c r="R611" s="52">
        <f t="shared" si="47"/>
        <v>0</v>
      </c>
      <c r="S611" s="10">
        <v>580</v>
      </c>
      <c r="T611" s="81">
        <v>72</v>
      </c>
      <c r="U611" s="52">
        <f t="shared" si="48"/>
        <v>580</v>
      </c>
      <c r="V611" s="69">
        <f t="shared" si="49"/>
        <v>72</v>
      </c>
    </row>
    <row r="612" spans="1:22" x14ac:dyDescent="0.25">
      <c r="A612" s="4" t="s">
        <v>1749</v>
      </c>
      <c r="B612" s="4" t="s">
        <v>1754</v>
      </c>
      <c r="C612" s="5" t="s">
        <v>1755</v>
      </c>
      <c r="D612" s="1">
        <v>14000</v>
      </c>
      <c r="E612" s="10">
        <v>14000</v>
      </c>
      <c r="F612" s="42">
        <v>1</v>
      </c>
      <c r="G612" s="14">
        <v>0</v>
      </c>
      <c r="H612" s="10">
        <v>0</v>
      </c>
      <c r="I612" s="60">
        <v>0</v>
      </c>
      <c r="J612" s="1">
        <v>0</v>
      </c>
      <c r="K612" s="10">
        <v>0</v>
      </c>
      <c r="L612" s="42">
        <v>0</v>
      </c>
      <c r="M612" s="14">
        <v>0</v>
      </c>
      <c r="N612" s="10">
        <v>0</v>
      </c>
      <c r="O612" s="60">
        <v>0</v>
      </c>
      <c r="P612" s="15">
        <f t="shared" si="45"/>
        <v>14000</v>
      </c>
      <c r="Q612" s="51">
        <f t="shared" si="46"/>
        <v>14000</v>
      </c>
      <c r="R612" s="52">
        <f t="shared" si="47"/>
        <v>1</v>
      </c>
      <c r="S612" s="10">
        <v>430</v>
      </c>
      <c r="T612" s="81">
        <v>66</v>
      </c>
      <c r="U612" s="52">
        <f t="shared" si="48"/>
        <v>14430</v>
      </c>
      <c r="V612" s="69">
        <f t="shared" si="49"/>
        <v>67</v>
      </c>
    </row>
    <row r="613" spans="1:22" x14ac:dyDescent="0.25">
      <c r="A613" s="2" t="s">
        <v>1749</v>
      </c>
      <c r="B613" s="2" t="s">
        <v>1756</v>
      </c>
      <c r="C613" s="3" t="s">
        <v>1757</v>
      </c>
      <c r="D613" s="1">
        <v>0</v>
      </c>
      <c r="E613" s="10">
        <v>0</v>
      </c>
      <c r="F613" s="42">
        <v>0</v>
      </c>
      <c r="G613" s="14">
        <v>0</v>
      </c>
      <c r="H613" s="10">
        <v>0</v>
      </c>
      <c r="I613" s="60">
        <v>0</v>
      </c>
      <c r="J613" s="1">
        <v>3500</v>
      </c>
      <c r="K613" s="10">
        <v>3500</v>
      </c>
      <c r="L613" s="42">
        <v>1</v>
      </c>
      <c r="M613" s="14">
        <v>0</v>
      </c>
      <c r="N613" s="10">
        <v>0</v>
      </c>
      <c r="O613" s="60">
        <v>0</v>
      </c>
      <c r="P613" s="15">
        <f t="shared" si="45"/>
        <v>3500</v>
      </c>
      <c r="Q613" s="51">
        <f t="shared" si="46"/>
        <v>3500</v>
      </c>
      <c r="R613" s="52">
        <f t="shared" si="47"/>
        <v>1</v>
      </c>
      <c r="S613" s="10">
        <v>716</v>
      </c>
      <c r="T613" s="81">
        <v>77</v>
      </c>
      <c r="U613" s="52">
        <f t="shared" si="48"/>
        <v>4216</v>
      </c>
      <c r="V613" s="69">
        <f t="shared" si="49"/>
        <v>78</v>
      </c>
    </row>
    <row r="614" spans="1:22" x14ac:dyDescent="0.25">
      <c r="A614" s="4" t="s">
        <v>1749</v>
      </c>
      <c r="B614" s="4" t="s">
        <v>1758</v>
      </c>
      <c r="C614" s="5" t="s">
        <v>1759</v>
      </c>
      <c r="D614" s="1">
        <v>0</v>
      </c>
      <c r="E614" s="10">
        <v>0</v>
      </c>
      <c r="F614" s="42">
        <v>0</v>
      </c>
      <c r="G614" s="14">
        <v>0</v>
      </c>
      <c r="H614" s="10">
        <v>0</v>
      </c>
      <c r="I614" s="60">
        <v>0</v>
      </c>
      <c r="J614" s="1">
        <v>0</v>
      </c>
      <c r="K614" s="10">
        <v>0</v>
      </c>
      <c r="L614" s="42">
        <v>0</v>
      </c>
      <c r="M614" s="14">
        <v>0</v>
      </c>
      <c r="N614" s="10">
        <v>0</v>
      </c>
      <c r="O614" s="60">
        <v>0</v>
      </c>
      <c r="P614" s="15">
        <f t="shared" si="45"/>
        <v>0</v>
      </c>
      <c r="Q614" s="51">
        <f t="shared" si="46"/>
        <v>0</v>
      </c>
      <c r="R614" s="52">
        <f t="shared" si="47"/>
        <v>0</v>
      </c>
      <c r="S614" s="10">
        <v>1150</v>
      </c>
      <c r="T614" s="81">
        <v>130</v>
      </c>
      <c r="U614" s="52">
        <f t="shared" si="48"/>
        <v>1150</v>
      </c>
      <c r="V614" s="69">
        <f t="shared" si="49"/>
        <v>130</v>
      </c>
    </row>
    <row r="615" spans="1:22" x14ac:dyDescent="0.25">
      <c r="A615" s="2" t="s">
        <v>1749</v>
      </c>
      <c r="B615" s="2" t="s">
        <v>1760</v>
      </c>
      <c r="C615" s="3" t="s">
        <v>1761</v>
      </c>
      <c r="D615" s="1">
        <v>0</v>
      </c>
      <c r="E615" s="10">
        <v>0</v>
      </c>
      <c r="F615" s="42">
        <v>0</v>
      </c>
      <c r="G615" s="14">
        <v>0</v>
      </c>
      <c r="H615" s="10">
        <v>0</v>
      </c>
      <c r="I615" s="60">
        <v>0</v>
      </c>
      <c r="J615" s="1">
        <v>5000</v>
      </c>
      <c r="K615" s="10">
        <v>5000</v>
      </c>
      <c r="L615" s="42">
        <v>1</v>
      </c>
      <c r="M615" s="14">
        <v>0</v>
      </c>
      <c r="N615" s="10">
        <v>0</v>
      </c>
      <c r="O615" s="60">
        <v>0</v>
      </c>
      <c r="P615" s="15">
        <f t="shared" si="45"/>
        <v>5000</v>
      </c>
      <c r="Q615" s="51">
        <f t="shared" si="46"/>
        <v>5000</v>
      </c>
      <c r="R615" s="52">
        <f t="shared" si="47"/>
        <v>1</v>
      </c>
      <c r="S615" s="10">
        <v>220</v>
      </c>
      <c r="T615" s="81">
        <v>46</v>
      </c>
      <c r="U615" s="52">
        <f t="shared" si="48"/>
        <v>5220</v>
      </c>
      <c r="V615" s="69">
        <f t="shared" si="49"/>
        <v>47</v>
      </c>
    </row>
    <row r="616" spans="1:22" x14ac:dyDescent="0.25">
      <c r="A616" s="4" t="s">
        <v>1749</v>
      </c>
      <c r="B616" s="4" t="s">
        <v>1762</v>
      </c>
      <c r="C616" s="5" t="s">
        <v>1763</v>
      </c>
      <c r="D616" s="1">
        <v>0</v>
      </c>
      <c r="E616" s="10">
        <v>0</v>
      </c>
      <c r="F616" s="42">
        <v>0</v>
      </c>
      <c r="G616" s="14">
        <v>0</v>
      </c>
      <c r="H616" s="10">
        <v>0</v>
      </c>
      <c r="I616" s="60">
        <v>0</v>
      </c>
      <c r="J616" s="1">
        <v>25000</v>
      </c>
      <c r="K616" s="10">
        <v>25000</v>
      </c>
      <c r="L616" s="42">
        <v>1</v>
      </c>
      <c r="M616" s="14">
        <v>0</v>
      </c>
      <c r="N616" s="10">
        <v>0</v>
      </c>
      <c r="O616" s="60">
        <v>0</v>
      </c>
      <c r="P616" s="15">
        <f t="shared" si="45"/>
        <v>25000</v>
      </c>
      <c r="Q616" s="51">
        <f t="shared" si="46"/>
        <v>25000</v>
      </c>
      <c r="R616" s="52">
        <f t="shared" si="47"/>
        <v>1</v>
      </c>
      <c r="S616" s="10">
        <v>354</v>
      </c>
      <c r="T616" s="81">
        <v>75</v>
      </c>
      <c r="U616" s="52">
        <f t="shared" si="48"/>
        <v>25354</v>
      </c>
      <c r="V616" s="69">
        <f t="shared" si="49"/>
        <v>76</v>
      </c>
    </row>
    <row r="617" spans="1:22" x14ac:dyDescent="0.25">
      <c r="A617" s="2" t="s">
        <v>1749</v>
      </c>
      <c r="B617" s="2" t="s">
        <v>1764</v>
      </c>
      <c r="C617" s="3" t="s">
        <v>1765</v>
      </c>
      <c r="D617" s="1">
        <v>0</v>
      </c>
      <c r="E617" s="10">
        <v>0</v>
      </c>
      <c r="F617" s="42">
        <v>0</v>
      </c>
      <c r="G617" s="14">
        <v>0</v>
      </c>
      <c r="H617" s="10">
        <v>0</v>
      </c>
      <c r="I617" s="60">
        <v>0</v>
      </c>
      <c r="J617" s="1">
        <v>5000</v>
      </c>
      <c r="K617" s="10">
        <v>5000</v>
      </c>
      <c r="L617" s="42">
        <v>1</v>
      </c>
      <c r="M617" s="14">
        <v>0</v>
      </c>
      <c r="N617" s="10">
        <v>0</v>
      </c>
      <c r="O617" s="60">
        <v>0</v>
      </c>
      <c r="P617" s="15">
        <f t="shared" si="45"/>
        <v>5000</v>
      </c>
      <c r="Q617" s="51">
        <f t="shared" si="46"/>
        <v>5000</v>
      </c>
      <c r="R617" s="52">
        <f t="shared" si="47"/>
        <v>1</v>
      </c>
      <c r="S617" s="10">
        <v>963</v>
      </c>
      <c r="T617" s="81">
        <v>193</v>
      </c>
      <c r="U617" s="52">
        <f t="shared" si="48"/>
        <v>5963</v>
      </c>
      <c r="V617" s="69">
        <f t="shared" si="49"/>
        <v>194</v>
      </c>
    </row>
    <row r="618" spans="1:22" x14ac:dyDescent="0.25">
      <c r="A618" s="4" t="s">
        <v>1749</v>
      </c>
      <c r="B618" s="4" t="s">
        <v>1766</v>
      </c>
      <c r="C618" s="5" t="s">
        <v>1767</v>
      </c>
      <c r="D618" s="1">
        <v>0</v>
      </c>
      <c r="E618" s="10">
        <v>0</v>
      </c>
      <c r="F618" s="42">
        <v>0</v>
      </c>
      <c r="G618" s="14">
        <v>0</v>
      </c>
      <c r="H618" s="10">
        <v>0</v>
      </c>
      <c r="I618" s="60">
        <v>0</v>
      </c>
      <c r="J618" s="1">
        <v>0</v>
      </c>
      <c r="K618" s="10">
        <v>0</v>
      </c>
      <c r="L618" s="42">
        <v>0</v>
      </c>
      <c r="M618" s="14">
        <v>0</v>
      </c>
      <c r="N618" s="10">
        <v>0</v>
      </c>
      <c r="O618" s="60">
        <v>0</v>
      </c>
      <c r="P618" s="15">
        <f t="shared" si="45"/>
        <v>0</v>
      </c>
      <c r="Q618" s="51">
        <f t="shared" si="46"/>
        <v>0</v>
      </c>
      <c r="R618" s="52">
        <f t="shared" si="47"/>
        <v>0</v>
      </c>
      <c r="S618" s="10">
        <v>185</v>
      </c>
      <c r="T618" s="81">
        <v>28</v>
      </c>
      <c r="U618" s="52">
        <f t="shared" si="48"/>
        <v>185</v>
      </c>
      <c r="V618" s="69">
        <f t="shared" si="49"/>
        <v>28</v>
      </c>
    </row>
    <row r="619" spans="1:22" x14ac:dyDescent="0.25">
      <c r="A619" s="2" t="s">
        <v>1749</v>
      </c>
      <c r="B619" s="2" t="s">
        <v>1768</v>
      </c>
      <c r="C619" s="3" t="s">
        <v>1769</v>
      </c>
      <c r="D619" s="1">
        <v>0</v>
      </c>
      <c r="E619" s="10">
        <v>0</v>
      </c>
      <c r="F619" s="42">
        <v>0</v>
      </c>
      <c r="G619" s="14">
        <v>0</v>
      </c>
      <c r="H619" s="10">
        <v>0</v>
      </c>
      <c r="I619" s="60">
        <v>0</v>
      </c>
      <c r="J619" s="1">
        <v>0</v>
      </c>
      <c r="K619" s="10">
        <v>0</v>
      </c>
      <c r="L619" s="42">
        <v>0</v>
      </c>
      <c r="M619" s="14">
        <v>0</v>
      </c>
      <c r="N619" s="10">
        <v>0</v>
      </c>
      <c r="O619" s="60">
        <v>0</v>
      </c>
      <c r="P619" s="15">
        <f t="shared" si="45"/>
        <v>0</v>
      </c>
      <c r="Q619" s="51">
        <f t="shared" si="46"/>
        <v>0</v>
      </c>
      <c r="R619" s="52">
        <f t="shared" si="47"/>
        <v>0</v>
      </c>
      <c r="S619" s="10">
        <v>150</v>
      </c>
      <c r="T619" s="81">
        <v>23</v>
      </c>
      <c r="U619" s="52">
        <f t="shared" si="48"/>
        <v>150</v>
      </c>
      <c r="V619" s="69">
        <f t="shared" si="49"/>
        <v>23</v>
      </c>
    </row>
    <row r="620" spans="1:22" x14ac:dyDescent="0.25">
      <c r="A620" s="4" t="s">
        <v>1749</v>
      </c>
      <c r="B620" s="4" t="s">
        <v>1770</v>
      </c>
      <c r="C620" s="5" t="s">
        <v>1771</v>
      </c>
      <c r="D620" s="1">
        <v>45000</v>
      </c>
      <c r="E620" s="10">
        <v>45000</v>
      </c>
      <c r="F620" s="42">
        <v>9</v>
      </c>
      <c r="G620" s="14">
        <v>0</v>
      </c>
      <c r="H620" s="10">
        <v>0</v>
      </c>
      <c r="I620" s="60">
        <v>0</v>
      </c>
      <c r="J620" s="1">
        <v>72000</v>
      </c>
      <c r="K620" s="10">
        <v>72000</v>
      </c>
      <c r="L620" s="42">
        <v>4</v>
      </c>
      <c r="M620" s="14">
        <v>0</v>
      </c>
      <c r="N620" s="10">
        <v>0</v>
      </c>
      <c r="O620" s="60">
        <v>0</v>
      </c>
      <c r="P620" s="15">
        <f t="shared" si="45"/>
        <v>117000</v>
      </c>
      <c r="Q620" s="51">
        <f t="shared" si="46"/>
        <v>117000</v>
      </c>
      <c r="R620" s="52">
        <f t="shared" si="47"/>
        <v>13</v>
      </c>
      <c r="S620" s="10">
        <v>1075</v>
      </c>
      <c r="T620" s="81">
        <v>184</v>
      </c>
      <c r="U620" s="52">
        <f t="shared" si="48"/>
        <v>118075</v>
      </c>
      <c r="V620" s="69">
        <f t="shared" si="49"/>
        <v>197</v>
      </c>
    </row>
    <row r="621" spans="1:22" x14ac:dyDescent="0.25">
      <c r="A621" s="2" t="s">
        <v>1749</v>
      </c>
      <c r="B621" s="2" t="s">
        <v>1772</v>
      </c>
      <c r="C621" s="3" t="s">
        <v>1773</v>
      </c>
      <c r="D621" s="1">
        <v>11000</v>
      </c>
      <c r="E621" s="10">
        <v>11000</v>
      </c>
      <c r="F621" s="42">
        <v>3</v>
      </c>
      <c r="G621" s="14">
        <v>9000</v>
      </c>
      <c r="H621" s="10">
        <v>9000</v>
      </c>
      <c r="I621" s="60">
        <v>1</v>
      </c>
      <c r="J621" s="1">
        <v>51500</v>
      </c>
      <c r="K621" s="10">
        <v>51500</v>
      </c>
      <c r="L621" s="42">
        <v>4</v>
      </c>
      <c r="M621" s="14">
        <v>0</v>
      </c>
      <c r="N621" s="10">
        <v>0</v>
      </c>
      <c r="O621" s="60">
        <v>0</v>
      </c>
      <c r="P621" s="15">
        <f t="shared" si="45"/>
        <v>71500</v>
      </c>
      <c r="Q621" s="51">
        <f t="shared" si="46"/>
        <v>71500</v>
      </c>
      <c r="R621" s="52">
        <f t="shared" si="47"/>
        <v>8</v>
      </c>
      <c r="S621" s="10">
        <v>1279</v>
      </c>
      <c r="T621" s="81">
        <v>226</v>
      </c>
      <c r="U621" s="52">
        <f t="shared" si="48"/>
        <v>72779</v>
      </c>
      <c r="V621" s="69">
        <f t="shared" si="49"/>
        <v>234</v>
      </c>
    </row>
    <row r="622" spans="1:22" x14ac:dyDescent="0.25">
      <c r="A622" s="4" t="s">
        <v>1749</v>
      </c>
      <c r="B622" s="4" t="s">
        <v>910</v>
      </c>
      <c r="C622" s="5" t="s">
        <v>1774</v>
      </c>
      <c r="D622" s="1">
        <v>16000</v>
      </c>
      <c r="E622" s="10">
        <v>16000</v>
      </c>
      <c r="F622" s="42">
        <v>1</v>
      </c>
      <c r="G622" s="14">
        <v>6000</v>
      </c>
      <c r="H622" s="10">
        <v>6000</v>
      </c>
      <c r="I622" s="60">
        <v>1</v>
      </c>
      <c r="J622" s="1">
        <v>12000</v>
      </c>
      <c r="K622" s="10">
        <v>12000</v>
      </c>
      <c r="L622" s="42">
        <v>2</v>
      </c>
      <c r="M622" s="14">
        <v>0</v>
      </c>
      <c r="N622" s="10">
        <v>0</v>
      </c>
      <c r="O622" s="60">
        <v>0</v>
      </c>
      <c r="P622" s="15">
        <f t="shared" si="45"/>
        <v>34000</v>
      </c>
      <c r="Q622" s="51">
        <f t="shared" si="46"/>
        <v>34000</v>
      </c>
      <c r="R622" s="52">
        <f t="shared" si="47"/>
        <v>4</v>
      </c>
      <c r="S622" s="10">
        <v>579</v>
      </c>
      <c r="T622" s="81">
        <v>112</v>
      </c>
      <c r="U622" s="52">
        <f t="shared" si="48"/>
        <v>34579</v>
      </c>
      <c r="V622" s="69">
        <f t="shared" si="49"/>
        <v>116</v>
      </c>
    </row>
    <row r="623" spans="1:22" x14ac:dyDescent="0.25">
      <c r="A623" s="2" t="s">
        <v>1749</v>
      </c>
      <c r="B623" s="2" t="s">
        <v>1775</v>
      </c>
      <c r="C623" s="3" t="s">
        <v>1776</v>
      </c>
      <c r="D623" s="1">
        <v>0</v>
      </c>
      <c r="E623" s="10">
        <v>0</v>
      </c>
      <c r="F623" s="42">
        <v>0</v>
      </c>
      <c r="G623" s="14">
        <v>0</v>
      </c>
      <c r="H623" s="10">
        <v>0</v>
      </c>
      <c r="I623" s="60">
        <v>0</v>
      </c>
      <c r="J623" s="1">
        <v>0</v>
      </c>
      <c r="K623" s="10">
        <v>0</v>
      </c>
      <c r="L623" s="42">
        <v>0</v>
      </c>
      <c r="M623" s="14">
        <v>0</v>
      </c>
      <c r="N623" s="10">
        <v>0</v>
      </c>
      <c r="O623" s="60">
        <v>0</v>
      </c>
      <c r="P623" s="15">
        <f t="shared" si="45"/>
        <v>0</v>
      </c>
      <c r="Q623" s="51">
        <f t="shared" si="46"/>
        <v>0</v>
      </c>
      <c r="R623" s="52">
        <f t="shared" si="47"/>
        <v>0</v>
      </c>
      <c r="S623" s="10">
        <v>147</v>
      </c>
      <c r="T623" s="81">
        <v>38</v>
      </c>
      <c r="U623" s="52">
        <f t="shared" si="48"/>
        <v>147</v>
      </c>
      <c r="V623" s="69">
        <f t="shared" si="49"/>
        <v>38</v>
      </c>
    </row>
    <row r="624" spans="1:22" x14ac:dyDescent="0.25">
      <c r="A624" s="4" t="s">
        <v>1749</v>
      </c>
      <c r="B624" s="4" t="s">
        <v>1777</v>
      </c>
      <c r="C624" s="5" t="s">
        <v>1778</v>
      </c>
      <c r="D624" s="1">
        <v>0</v>
      </c>
      <c r="E624" s="10">
        <v>0</v>
      </c>
      <c r="F624" s="42">
        <v>0</v>
      </c>
      <c r="G624" s="14">
        <v>0</v>
      </c>
      <c r="H624" s="10">
        <v>0</v>
      </c>
      <c r="I624" s="60">
        <v>0</v>
      </c>
      <c r="J624" s="1">
        <v>3000</v>
      </c>
      <c r="K624" s="10">
        <v>3000</v>
      </c>
      <c r="L624" s="42">
        <v>1</v>
      </c>
      <c r="M624" s="14">
        <v>0</v>
      </c>
      <c r="N624" s="10">
        <v>0</v>
      </c>
      <c r="O624" s="60">
        <v>0</v>
      </c>
      <c r="P624" s="15">
        <f t="shared" si="45"/>
        <v>3000</v>
      </c>
      <c r="Q624" s="51">
        <f t="shared" si="46"/>
        <v>3000</v>
      </c>
      <c r="R624" s="52">
        <f t="shared" si="47"/>
        <v>1</v>
      </c>
      <c r="S624" s="10">
        <v>254</v>
      </c>
      <c r="T624" s="81">
        <v>66</v>
      </c>
      <c r="U624" s="52">
        <f t="shared" si="48"/>
        <v>3254</v>
      </c>
      <c r="V624" s="69">
        <f t="shared" si="49"/>
        <v>67</v>
      </c>
    </row>
    <row r="625" spans="1:22" x14ac:dyDescent="0.25">
      <c r="A625" s="2" t="s">
        <v>1749</v>
      </c>
      <c r="B625" s="2" t="s">
        <v>1779</v>
      </c>
      <c r="C625" s="3" t="s">
        <v>1780</v>
      </c>
      <c r="D625" s="1">
        <v>0</v>
      </c>
      <c r="E625" s="10">
        <v>0</v>
      </c>
      <c r="F625" s="42">
        <v>0</v>
      </c>
      <c r="G625" s="14">
        <v>0</v>
      </c>
      <c r="H625" s="10">
        <v>0</v>
      </c>
      <c r="I625" s="60">
        <v>0</v>
      </c>
      <c r="J625" s="1">
        <v>0</v>
      </c>
      <c r="K625" s="10">
        <v>0</v>
      </c>
      <c r="L625" s="42">
        <v>0</v>
      </c>
      <c r="M625" s="14">
        <v>0</v>
      </c>
      <c r="N625" s="10">
        <v>0</v>
      </c>
      <c r="O625" s="60">
        <v>0</v>
      </c>
      <c r="P625" s="15">
        <f t="shared" si="45"/>
        <v>0</v>
      </c>
      <c r="Q625" s="51">
        <f t="shared" si="46"/>
        <v>0</v>
      </c>
      <c r="R625" s="52">
        <f t="shared" si="47"/>
        <v>0</v>
      </c>
      <c r="S625" s="10">
        <v>351</v>
      </c>
      <c r="T625" s="81">
        <v>57</v>
      </c>
      <c r="U625" s="52">
        <f t="shared" si="48"/>
        <v>351</v>
      </c>
      <c r="V625" s="69">
        <f t="shared" si="49"/>
        <v>57</v>
      </c>
    </row>
    <row r="626" spans="1:22" x14ac:dyDescent="0.25">
      <c r="A626" s="4" t="s">
        <v>1749</v>
      </c>
      <c r="B626" s="4" t="s">
        <v>1781</v>
      </c>
      <c r="C626" s="5" t="s">
        <v>1782</v>
      </c>
      <c r="D626" s="1">
        <v>0</v>
      </c>
      <c r="E626" s="10">
        <v>0</v>
      </c>
      <c r="F626" s="42">
        <v>0</v>
      </c>
      <c r="G626" s="14">
        <v>0</v>
      </c>
      <c r="H626" s="10">
        <v>0</v>
      </c>
      <c r="I626" s="60">
        <v>0</v>
      </c>
      <c r="J626" s="1">
        <v>6000</v>
      </c>
      <c r="K626" s="10">
        <v>6000</v>
      </c>
      <c r="L626" s="42">
        <v>2</v>
      </c>
      <c r="M626" s="14">
        <v>0</v>
      </c>
      <c r="N626" s="10">
        <v>0</v>
      </c>
      <c r="O626" s="60">
        <v>0</v>
      </c>
      <c r="P626" s="15">
        <f t="shared" si="45"/>
        <v>6000</v>
      </c>
      <c r="Q626" s="51">
        <f t="shared" si="46"/>
        <v>6000</v>
      </c>
      <c r="R626" s="52">
        <f t="shared" si="47"/>
        <v>2</v>
      </c>
      <c r="S626" s="10">
        <v>673</v>
      </c>
      <c r="T626" s="81">
        <v>152</v>
      </c>
      <c r="U626" s="52">
        <f t="shared" si="48"/>
        <v>6673</v>
      </c>
      <c r="V626" s="69">
        <f t="shared" si="49"/>
        <v>154</v>
      </c>
    </row>
    <row r="627" spans="1:22" x14ac:dyDescent="0.25">
      <c r="A627" s="2" t="s">
        <v>1749</v>
      </c>
      <c r="B627" s="2" t="s">
        <v>1783</v>
      </c>
      <c r="C627" s="3" t="s">
        <v>1784</v>
      </c>
      <c r="D627" s="1">
        <v>35900</v>
      </c>
      <c r="E627" s="10">
        <v>35900</v>
      </c>
      <c r="F627" s="42">
        <v>15</v>
      </c>
      <c r="G627" s="14">
        <v>0</v>
      </c>
      <c r="H627" s="10">
        <v>0</v>
      </c>
      <c r="I627" s="60">
        <v>0</v>
      </c>
      <c r="J627" s="1">
        <v>61000</v>
      </c>
      <c r="K627" s="10">
        <v>61000</v>
      </c>
      <c r="L627" s="42">
        <v>6</v>
      </c>
      <c r="M627" s="14">
        <v>0</v>
      </c>
      <c r="N627" s="10">
        <v>0</v>
      </c>
      <c r="O627" s="60">
        <v>0</v>
      </c>
      <c r="P627" s="15">
        <f t="shared" si="45"/>
        <v>96900</v>
      </c>
      <c r="Q627" s="51">
        <f t="shared" si="46"/>
        <v>96900</v>
      </c>
      <c r="R627" s="52">
        <f t="shared" si="47"/>
        <v>21</v>
      </c>
      <c r="S627" s="10">
        <v>1184</v>
      </c>
      <c r="T627" s="81">
        <v>192</v>
      </c>
      <c r="U627" s="52">
        <f t="shared" si="48"/>
        <v>98084</v>
      </c>
      <c r="V627" s="69">
        <f t="shared" si="49"/>
        <v>213</v>
      </c>
    </row>
    <row r="628" spans="1:22" x14ac:dyDescent="0.25">
      <c r="A628" s="4" t="s">
        <v>1749</v>
      </c>
      <c r="B628" s="4" t="s">
        <v>1785</v>
      </c>
      <c r="C628" s="5" t="s">
        <v>1786</v>
      </c>
      <c r="D628" s="1">
        <v>0</v>
      </c>
      <c r="E628" s="10">
        <v>0</v>
      </c>
      <c r="F628" s="42">
        <v>0</v>
      </c>
      <c r="G628" s="14">
        <v>0</v>
      </c>
      <c r="H628" s="10">
        <v>0</v>
      </c>
      <c r="I628" s="60">
        <v>0</v>
      </c>
      <c r="J628" s="1">
        <v>2000</v>
      </c>
      <c r="K628" s="10">
        <v>2000</v>
      </c>
      <c r="L628" s="42">
        <v>1</v>
      </c>
      <c r="M628" s="14">
        <v>0</v>
      </c>
      <c r="N628" s="10">
        <v>0</v>
      </c>
      <c r="O628" s="60">
        <v>0</v>
      </c>
      <c r="P628" s="15">
        <f t="shared" si="45"/>
        <v>2000</v>
      </c>
      <c r="Q628" s="51">
        <f t="shared" si="46"/>
        <v>2000</v>
      </c>
      <c r="R628" s="52">
        <f t="shared" si="47"/>
        <v>1</v>
      </c>
      <c r="S628" s="10">
        <v>178</v>
      </c>
      <c r="T628" s="81">
        <v>29</v>
      </c>
      <c r="U628" s="52">
        <f t="shared" si="48"/>
        <v>2178</v>
      </c>
      <c r="V628" s="69">
        <f t="shared" si="49"/>
        <v>30</v>
      </c>
    </row>
    <row r="629" spans="1:22" x14ac:dyDescent="0.25">
      <c r="A629" s="2" t="s">
        <v>1749</v>
      </c>
      <c r="B629" s="2" t="s">
        <v>1787</v>
      </c>
      <c r="C629" s="3" t="s">
        <v>1788</v>
      </c>
      <c r="D629" s="1">
        <v>0</v>
      </c>
      <c r="E629" s="10">
        <v>0</v>
      </c>
      <c r="F629" s="42">
        <v>0</v>
      </c>
      <c r="G629" s="14">
        <v>0</v>
      </c>
      <c r="H629" s="10">
        <v>0</v>
      </c>
      <c r="I629" s="60">
        <v>0</v>
      </c>
      <c r="J629" s="1">
        <v>0</v>
      </c>
      <c r="K629" s="10">
        <v>0</v>
      </c>
      <c r="L629" s="42">
        <v>0</v>
      </c>
      <c r="M629" s="14">
        <v>0</v>
      </c>
      <c r="N629" s="10">
        <v>0</v>
      </c>
      <c r="O629" s="60">
        <v>0</v>
      </c>
      <c r="P629" s="15">
        <f t="shared" si="45"/>
        <v>0</v>
      </c>
      <c r="Q629" s="51">
        <f t="shared" si="46"/>
        <v>0</v>
      </c>
      <c r="R629" s="52">
        <f t="shared" si="47"/>
        <v>0</v>
      </c>
      <c r="S629" s="10">
        <v>654</v>
      </c>
      <c r="T629" s="81">
        <v>78</v>
      </c>
      <c r="U629" s="52">
        <f t="shared" si="48"/>
        <v>654</v>
      </c>
      <c r="V629" s="69">
        <f t="shared" si="49"/>
        <v>78</v>
      </c>
    </row>
    <row r="630" spans="1:22" x14ac:dyDescent="0.25">
      <c r="A630" s="4" t="s">
        <v>1749</v>
      </c>
      <c r="B630" s="4" t="s">
        <v>1789</v>
      </c>
      <c r="C630" s="5" t="s">
        <v>1790</v>
      </c>
      <c r="D630" s="1">
        <v>0</v>
      </c>
      <c r="E630" s="10">
        <v>0</v>
      </c>
      <c r="F630" s="42">
        <v>0</v>
      </c>
      <c r="G630" s="14">
        <v>0</v>
      </c>
      <c r="H630" s="10">
        <v>0</v>
      </c>
      <c r="I630" s="60">
        <v>0</v>
      </c>
      <c r="J630" s="1">
        <v>28000</v>
      </c>
      <c r="K630" s="10">
        <v>28000</v>
      </c>
      <c r="L630" s="42">
        <v>4</v>
      </c>
      <c r="M630" s="14">
        <v>0</v>
      </c>
      <c r="N630" s="10">
        <v>0</v>
      </c>
      <c r="O630" s="60">
        <v>0</v>
      </c>
      <c r="P630" s="15">
        <f t="shared" si="45"/>
        <v>28000</v>
      </c>
      <c r="Q630" s="51">
        <f t="shared" si="46"/>
        <v>28000</v>
      </c>
      <c r="R630" s="52">
        <f t="shared" si="47"/>
        <v>4</v>
      </c>
      <c r="S630" s="10">
        <v>834</v>
      </c>
      <c r="T630" s="81">
        <v>103</v>
      </c>
      <c r="U630" s="52">
        <f t="shared" si="48"/>
        <v>28834</v>
      </c>
      <c r="V630" s="69">
        <f t="shared" si="49"/>
        <v>107</v>
      </c>
    </row>
    <row r="631" spans="1:22" x14ac:dyDescent="0.25">
      <c r="A631" s="2" t="s">
        <v>1749</v>
      </c>
      <c r="B631" s="2" t="s">
        <v>1791</v>
      </c>
      <c r="C631" s="3" t="s">
        <v>1792</v>
      </c>
      <c r="D631" s="1">
        <v>66800</v>
      </c>
      <c r="E631" s="10">
        <v>54800</v>
      </c>
      <c r="F631" s="42">
        <v>3</v>
      </c>
      <c r="G631" s="14">
        <v>0</v>
      </c>
      <c r="H631" s="10">
        <v>0</v>
      </c>
      <c r="I631" s="60">
        <v>0</v>
      </c>
      <c r="J631" s="1">
        <v>287100</v>
      </c>
      <c r="K631" s="10">
        <v>195100</v>
      </c>
      <c r="L631" s="42">
        <v>11</v>
      </c>
      <c r="M631" s="14">
        <v>0</v>
      </c>
      <c r="N631" s="10">
        <v>0</v>
      </c>
      <c r="O631" s="60">
        <v>0</v>
      </c>
      <c r="P631" s="15">
        <f t="shared" si="45"/>
        <v>353900</v>
      </c>
      <c r="Q631" s="51">
        <f t="shared" si="46"/>
        <v>249900</v>
      </c>
      <c r="R631" s="52">
        <f t="shared" si="47"/>
        <v>14</v>
      </c>
      <c r="S631" s="10">
        <v>1564</v>
      </c>
      <c r="T631" s="81">
        <v>243</v>
      </c>
      <c r="U631" s="52">
        <f t="shared" si="48"/>
        <v>251464</v>
      </c>
      <c r="V631" s="69">
        <f t="shared" si="49"/>
        <v>257</v>
      </c>
    </row>
    <row r="632" spans="1:22" x14ac:dyDescent="0.25">
      <c r="A632" s="4" t="s">
        <v>1749</v>
      </c>
      <c r="B632" s="4" t="s">
        <v>765</v>
      </c>
      <c r="C632" s="5" t="s">
        <v>1793</v>
      </c>
      <c r="D632" s="1">
        <v>0</v>
      </c>
      <c r="E632" s="10">
        <v>0</v>
      </c>
      <c r="F632" s="42">
        <v>0</v>
      </c>
      <c r="G632" s="14">
        <v>0</v>
      </c>
      <c r="H632" s="10">
        <v>0</v>
      </c>
      <c r="I632" s="60">
        <v>0</v>
      </c>
      <c r="J632" s="1">
        <v>0</v>
      </c>
      <c r="K632" s="10">
        <v>0</v>
      </c>
      <c r="L632" s="42">
        <v>0</v>
      </c>
      <c r="M632" s="14">
        <v>0</v>
      </c>
      <c r="N632" s="10">
        <v>0</v>
      </c>
      <c r="O632" s="60">
        <v>0</v>
      </c>
      <c r="P632" s="15">
        <f t="shared" si="45"/>
        <v>0</v>
      </c>
      <c r="Q632" s="51">
        <f t="shared" si="46"/>
        <v>0</v>
      </c>
      <c r="R632" s="52">
        <f t="shared" si="47"/>
        <v>0</v>
      </c>
      <c r="S632" s="10">
        <v>324</v>
      </c>
      <c r="T632" s="81">
        <v>45</v>
      </c>
      <c r="U632" s="52">
        <f t="shared" si="48"/>
        <v>324</v>
      </c>
      <c r="V632" s="69">
        <f t="shared" si="49"/>
        <v>45</v>
      </c>
    </row>
    <row r="633" spans="1:22" x14ac:dyDescent="0.25">
      <c r="A633" s="2" t="s">
        <v>1749</v>
      </c>
      <c r="B633" s="2" t="s">
        <v>1794</v>
      </c>
      <c r="C633" s="3" t="s">
        <v>1795</v>
      </c>
      <c r="D633" s="1">
        <v>7500</v>
      </c>
      <c r="E633" s="10">
        <v>7500</v>
      </c>
      <c r="F633" s="42">
        <v>1</v>
      </c>
      <c r="G633" s="14">
        <v>0</v>
      </c>
      <c r="H633" s="10">
        <v>0</v>
      </c>
      <c r="I633" s="60">
        <v>0</v>
      </c>
      <c r="J633" s="1">
        <v>36000</v>
      </c>
      <c r="K633" s="10">
        <v>36000</v>
      </c>
      <c r="L633" s="42">
        <v>3</v>
      </c>
      <c r="M633" s="14">
        <v>0</v>
      </c>
      <c r="N633" s="10">
        <v>0</v>
      </c>
      <c r="O633" s="60">
        <v>0</v>
      </c>
      <c r="P633" s="15">
        <f t="shared" si="45"/>
        <v>43500</v>
      </c>
      <c r="Q633" s="51">
        <f t="shared" si="46"/>
        <v>43500</v>
      </c>
      <c r="R633" s="52">
        <f t="shared" si="47"/>
        <v>4</v>
      </c>
      <c r="S633" s="10">
        <v>632</v>
      </c>
      <c r="T633" s="81">
        <v>81</v>
      </c>
      <c r="U633" s="52">
        <f t="shared" si="48"/>
        <v>44132</v>
      </c>
      <c r="V633" s="69">
        <f t="shared" si="49"/>
        <v>85</v>
      </c>
    </row>
    <row r="634" spans="1:22" x14ac:dyDescent="0.25">
      <c r="A634" s="4" t="s">
        <v>1749</v>
      </c>
      <c r="B634" s="4" t="s">
        <v>1796</v>
      </c>
      <c r="C634" s="5" t="s">
        <v>1797</v>
      </c>
      <c r="D634" s="1">
        <v>554300</v>
      </c>
      <c r="E634" s="10">
        <v>554300</v>
      </c>
      <c r="F634" s="42">
        <v>22</v>
      </c>
      <c r="G634" s="14">
        <v>25000</v>
      </c>
      <c r="H634" s="10">
        <v>25000</v>
      </c>
      <c r="I634" s="60">
        <v>1</v>
      </c>
      <c r="J634" s="1">
        <v>52000</v>
      </c>
      <c r="K634" s="10">
        <v>52000</v>
      </c>
      <c r="L634" s="42">
        <v>4</v>
      </c>
      <c r="M634" s="14">
        <v>0</v>
      </c>
      <c r="N634" s="10">
        <v>0</v>
      </c>
      <c r="O634" s="60">
        <v>0</v>
      </c>
      <c r="P634" s="15">
        <f t="shared" si="45"/>
        <v>631300</v>
      </c>
      <c r="Q634" s="51">
        <f t="shared" si="46"/>
        <v>631300</v>
      </c>
      <c r="R634" s="52">
        <f t="shared" si="47"/>
        <v>27</v>
      </c>
      <c r="S634" s="10">
        <v>1424</v>
      </c>
      <c r="T634" s="81">
        <v>173</v>
      </c>
      <c r="U634" s="52">
        <f t="shared" si="48"/>
        <v>632724</v>
      </c>
      <c r="V634" s="69">
        <f t="shared" si="49"/>
        <v>200</v>
      </c>
    </row>
    <row r="635" spans="1:22" x14ac:dyDescent="0.25">
      <c r="A635" s="2" t="s">
        <v>1749</v>
      </c>
      <c r="B635" s="2" t="s">
        <v>1798</v>
      </c>
      <c r="C635" s="3" t="s">
        <v>1799</v>
      </c>
      <c r="D635" s="1">
        <v>16000</v>
      </c>
      <c r="E635" s="10">
        <v>16000</v>
      </c>
      <c r="F635" s="42">
        <v>1</v>
      </c>
      <c r="G635" s="14">
        <v>71000</v>
      </c>
      <c r="H635" s="10">
        <v>71000</v>
      </c>
      <c r="I635" s="60">
        <v>2</v>
      </c>
      <c r="J635" s="1">
        <v>683000</v>
      </c>
      <c r="K635" s="10">
        <v>683000</v>
      </c>
      <c r="L635" s="42">
        <v>9</v>
      </c>
      <c r="M635" s="14">
        <v>0</v>
      </c>
      <c r="N635" s="10">
        <v>0</v>
      </c>
      <c r="O635" s="60">
        <v>0</v>
      </c>
      <c r="P635" s="15">
        <f t="shared" si="45"/>
        <v>770000</v>
      </c>
      <c r="Q635" s="51">
        <f t="shared" si="46"/>
        <v>770000</v>
      </c>
      <c r="R635" s="52">
        <f t="shared" si="47"/>
        <v>12</v>
      </c>
      <c r="S635" s="10">
        <v>1642</v>
      </c>
      <c r="T635" s="81">
        <v>207</v>
      </c>
      <c r="U635" s="52">
        <f t="shared" si="48"/>
        <v>771642</v>
      </c>
      <c r="V635" s="69">
        <f t="shared" si="49"/>
        <v>219</v>
      </c>
    </row>
    <row r="636" spans="1:22" x14ac:dyDescent="0.25">
      <c r="A636" s="4" t="s">
        <v>1749</v>
      </c>
      <c r="B636" s="4" t="s">
        <v>1800</v>
      </c>
      <c r="C636" s="5" t="s">
        <v>1801</v>
      </c>
      <c r="D636" s="1">
        <v>0</v>
      </c>
      <c r="E636" s="10">
        <v>0</v>
      </c>
      <c r="F636" s="42">
        <v>0</v>
      </c>
      <c r="G636" s="14">
        <v>0</v>
      </c>
      <c r="H636" s="10">
        <v>0</v>
      </c>
      <c r="I636" s="60">
        <v>0</v>
      </c>
      <c r="J636" s="1">
        <v>0</v>
      </c>
      <c r="K636" s="10">
        <v>0</v>
      </c>
      <c r="L636" s="42">
        <v>0</v>
      </c>
      <c r="M636" s="14">
        <v>0</v>
      </c>
      <c r="N636" s="10">
        <v>0</v>
      </c>
      <c r="O636" s="60">
        <v>0</v>
      </c>
      <c r="P636" s="15">
        <f t="shared" si="45"/>
        <v>0</v>
      </c>
      <c r="Q636" s="51">
        <f t="shared" si="46"/>
        <v>0</v>
      </c>
      <c r="R636" s="52">
        <f t="shared" si="47"/>
        <v>0</v>
      </c>
      <c r="S636" s="10">
        <v>342</v>
      </c>
      <c r="T636" s="81">
        <v>33</v>
      </c>
      <c r="U636" s="52">
        <f t="shared" si="48"/>
        <v>342</v>
      </c>
      <c r="V636" s="69">
        <f t="shared" si="49"/>
        <v>33</v>
      </c>
    </row>
    <row r="637" spans="1:22" x14ac:dyDescent="0.25">
      <c r="A637" s="2" t="s">
        <v>1749</v>
      </c>
      <c r="B637" s="2" t="s">
        <v>1802</v>
      </c>
      <c r="C637" s="3" t="s">
        <v>1803</v>
      </c>
      <c r="D637" s="1">
        <v>30000</v>
      </c>
      <c r="E637" s="10">
        <v>30000</v>
      </c>
      <c r="F637" s="42">
        <v>1</v>
      </c>
      <c r="G637" s="14">
        <v>0</v>
      </c>
      <c r="H637" s="10">
        <v>0</v>
      </c>
      <c r="I637" s="60">
        <v>0</v>
      </c>
      <c r="J637" s="1">
        <v>0</v>
      </c>
      <c r="K637" s="10">
        <v>0</v>
      </c>
      <c r="L637" s="42">
        <v>0</v>
      </c>
      <c r="M637" s="14">
        <v>0</v>
      </c>
      <c r="N637" s="10">
        <v>0</v>
      </c>
      <c r="O637" s="60">
        <v>0</v>
      </c>
      <c r="P637" s="15">
        <f t="shared" si="45"/>
        <v>30000</v>
      </c>
      <c r="Q637" s="51">
        <f t="shared" si="46"/>
        <v>30000</v>
      </c>
      <c r="R637" s="52">
        <f t="shared" si="47"/>
        <v>1</v>
      </c>
      <c r="S637" s="10">
        <v>963</v>
      </c>
      <c r="T637" s="81">
        <v>123</v>
      </c>
      <c r="U637" s="52">
        <f t="shared" si="48"/>
        <v>30963</v>
      </c>
      <c r="V637" s="69">
        <f t="shared" si="49"/>
        <v>124</v>
      </c>
    </row>
    <row r="638" spans="1:22" x14ac:dyDescent="0.25">
      <c r="A638" s="4" t="s">
        <v>1749</v>
      </c>
      <c r="B638" s="4" t="s">
        <v>435</v>
      </c>
      <c r="C638" s="5" t="s">
        <v>1804</v>
      </c>
      <c r="D638" s="1">
        <v>8000</v>
      </c>
      <c r="E638" s="10">
        <v>8000</v>
      </c>
      <c r="F638" s="42">
        <v>1</v>
      </c>
      <c r="G638" s="14">
        <v>0</v>
      </c>
      <c r="H638" s="10">
        <v>0</v>
      </c>
      <c r="I638" s="60">
        <v>0</v>
      </c>
      <c r="J638" s="1">
        <v>5000</v>
      </c>
      <c r="K638" s="10">
        <v>5000</v>
      </c>
      <c r="L638" s="42">
        <v>1</v>
      </c>
      <c r="M638" s="14">
        <v>0</v>
      </c>
      <c r="N638" s="10">
        <v>0</v>
      </c>
      <c r="O638" s="60">
        <v>0</v>
      </c>
      <c r="P638" s="15">
        <f t="shared" si="45"/>
        <v>13000</v>
      </c>
      <c r="Q638" s="51">
        <f t="shared" si="46"/>
        <v>13000</v>
      </c>
      <c r="R638" s="52">
        <f t="shared" si="47"/>
        <v>2</v>
      </c>
      <c r="S638" s="10">
        <v>797</v>
      </c>
      <c r="T638" s="81">
        <v>78</v>
      </c>
      <c r="U638" s="52">
        <f t="shared" si="48"/>
        <v>13797</v>
      </c>
      <c r="V638" s="69">
        <f t="shared" si="49"/>
        <v>80</v>
      </c>
    </row>
    <row r="639" spans="1:22" x14ac:dyDescent="0.25">
      <c r="A639" s="2" t="s">
        <v>1749</v>
      </c>
      <c r="B639" s="2" t="s">
        <v>1805</v>
      </c>
      <c r="C639" s="3" t="s">
        <v>1806</v>
      </c>
      <c r="D639" s="1">
        <v>0</v>
      </c>
      <c r="E639" s="10">
        <v>0</v>
      </c>
      <c r="F639" s="42">
        <v>0</v>
      </c>
      <c r="G639" s="14">
        <v>0</v>
      </c>
      <c r="H639" s="10">
        <v>0</v>
      </c>
      <c r="I639" s="60">
        <v>0</v>
      </c>
      <c r="J639" s="1">
        <v>13000</v>
      </c>
      <c r="K639" s="10">
        <v>13000</v>
      </c>
      <c r="L639" s="42">
        <v>1</v>
      </c>
      <c r="M639" s="14">
        <v>0</v>
      </c>
      <c r="N639" s="10">
        <v>0</v>
      </c>
      <c r="O639" s="60">
        <v>0</v>
      </c>
      <c r="P639" s="15">
        <f t="shared" si="45"/>
        <v>13000</v>
      </c>
      <c r="Q639" s="51">
        <f t="shared" si="46"/>
        <v>13000</v>
      </c>
      <c r="R639" s="52">
        <f t="shared" si="47"/>
        <v>1</v>
      </c>
      <c r="S639" s="10">
        <v>476</v>
      </c>
      <c r="T639" s="81">
        <v>71</v>
      </c>
      <c r="U639" s="52">
        <f t="shared" si="48"/>
        <v>13476</v>
      </c>
      <c r="V639" s="69">
        <f t="shared" si="49"/>
        <v>72</v>
      </c>
    </row>
    <row r="640" spans="1:22" x14ac:dyDescent="0.25">
      <c r="A640" s="4" t="s">
        <v>1749</v>
      </c>
      <c r="B640" s="4" t="s">
        <v>1807</v>
      </c>
      <c r="C640" s="5" t="s">
        <v>1808</v>
      </c>
      <c r="D640" s="1">
        <v>12000</v>
      </c>
      <c r="E640" s="10">
        <v>12000</v>
      </c>
      <c r="F640" s="42">
        <v>1</v>
      </c>
      <c r="G640" s="14">
        <v>0</v>
      </c>
      <c r="H640" s="10">
        <v>0</v>
      </c>
      <c r="I640" s="60">
        <v>0</v>
      </c>
      <c r="J640" s="1">
        <v>5200</v>
      </c>
      <c r="K640" s="10">
        <v>5200</v>
      </c>
      <c r="L640" s="42">
        <v>2</v>
      </c>
      <c r="M640" s="14">
        <v>0</v>
      </c>
      <c r="N640" s="10">
        <v>0</v>
      </c>
      <c r="O640" s="60">
        <v>0</v>
      </c>
      <c r="P640" s="15">
        <f t="shared" si="45"/>
        <v>17200</v>
      </c>
      <c r="Q640" s="51">
        <f t="shared" si="46"/>
        <v>17200</v>
      </c>
      <c r="R640" s="52">
        <f t="shared" si="47"/>
        <v>3</v>
      </c>
      <c r="S640" s="10">
        <v>654</v>
      </c>
      <c r="T640" s="81">
        <v>76</v>
      </c>
      <c r="U640" s="52">
        <f t="shared" si="48"/>
        <v>17854</v>
      </c>
      <c r="V640" s="69">
        <f t="shared" si="49"/>
        <v>79</v>
      </c>
    </row>
    <row r="641" spans="1:22" x14ac:dyDescent="0.25">
      <c r="A641" s="2" t="s">
        <v>1749</v>
      </c>
      <c r="B641" s="2" t="s">
        <v>1809</v>
      </c>
      <c r="C641" s="3" t="s">
        <v>1810</v>
      </c>
      <c r="D641" s="1">
        <v>0</v>
      </c>
      <c r="E641" s="10">
        <v>0</v>
      </c>
      <c r="F641" s="42">
        <v>0</v>
      </c>
      <c r="G641" s="14">
        <v>0</v>
      </c>
      <c r="H641" s="10">
        <v>0</v>
      </c>
      <c r="I641" s="60">
        <v>0</v>
      </c>
      <c r="J641" s="1">
        <v>0</v>
      </c>
      <c r="K641" s="10">
        <v>0</v>
      </c>
      <c r="L641" s="42">
        <v>0</v>
      </c>
      <c r="M641" s="14">
        <v>0</v>
      </c>
      <c r="N641" s="10">
        <v>0</v>
      </c>
      <c r="O641" s="60">
        <v>0</v>
      </c>
      <c r="P641" s="15">
        <f t="shared" si="45"/>
        <v>0</v>
      </c>
      <c r="Q641" s="51">
        <f t="shared" si="46"/>
        <v>0</v>
      </c>
      <c r="R641" s="52">
        <f t="shared" si="47"/>
        <v>0</v>
      </c>
      <c r="S641" s="10">
        <v>764</v>
      </c>
      <c r="T641" s="81">
        <v>73</v>
      </c>
      <c r="U641" s="52">
        <f t="shared" si="48"/>
        <v>764</v>
      </c>
      <c r="V641" s="69">
        <f t="shared" si="49"/>
        <v>73</v>
      </c>
    </row>
    <row r="642" spans="1:22" x14ac:dyDescent="0.25">
      <c r="A642" s="4" t="s">
        <v>1749</v>
      </c>
      <c r="B642" s="4" t="s">
        <v>1811</v>
      </c>
      <c r="C642" s="5" t="s">
        <v>1812</v>
      </c>
      <c r="D642" s="1">
        <v>0</v>
      </c>
      <c r="E642" s="10">
        <v>0</v>
      </c>
      <c r="F642" s="42">
        <v>0</v>
      </c>
      <c r="G642" s="14">
        <v>0</v>
      </c>
      <c r="H642" s="10">
        <v>0</v>
      </c>
      <c r="I642" s="60">
        <v>0</v>
      </c>
      <c r="J642" s="1">
        <v>0</v>
      </c>
      <c r="K642" s="10">
        <v>0</v>
      </c>
      <c r="L642" s="42">
        <v>0</v>
      </c>
      <c r="M642" s="14">
        <v>0</v>
      </c>
      <c r="N642" s="10">
        <v>0</v>
      </c>
      <c r="O642" s="60">
        <v>0</v>
      </c>
      <c r="P642" s="15">
        <f t="shared" si="45"/>
        <v>0</v>
      </c>
      <c r="Q642" s="51">
        <f t="shared" si="46"/>
        <v>0</v>
      </c>
      <c r="R642" s="52">
        <f t="shared" si="47"/>
        <v>0</v>
      </c>
      <c r="S642" s="10">
        <v>286</v>
      </c>
      <c r="T642" s="81">
        <v>43</v>
      </c>
      <c r="U642" s="52">
        <f t="shared" si="48"/>
        <v>286</v>
      </c>
      <c r="V642" s="69">
        <f t="shared" si="49"/>
        <v>43</v>
      </c>
    </row>
    <row r="643" spans="1:22" x14ac:dyDescent="0.25">
      <c r="A643" s="2" t="s">
        <v>1749</v>
      </c>
      <c r="B643" s="2" t="s">
        <v>1813</v>
      </c>
      <c r="C643" s="3" t="s">
        <v>1814</v>
      </c>
      <c r="D643" s="1">
        <v>0</v>
      </c>
      <c r="E643" s="10">
        <v>0</v>
      </c>
      <c r="F643" s="42">
        <v>0</v>
      </c>
      <c r="G643" s="14">
        <v>0</v>
      </c>
      <c r="H643" s="10">
        <v>0</v>
      </c>
      <c r="I643" s="60">
        <v>0</v>
      </c>
      <c r="J643" s="1">
        <v>0</v>
      </c>
      <c r="K643" s="10">
        <v>0</v>
      </c>
      <c r="L643" s="42">
        <v>0</v>
      </c>
      <c r="M643" s="14">
        <v>0</v>
      </c>
      <c r="N643" s="10">
        <v>0</v>
      </c>
      <c r="O643" s="60">
        <v>0</v>
      </c>
      <c r="P643" s="15">
        <f t="shared" si="45"/>
        <v>0</v>
      </c>
      <c r="Q643" s="51">
        <f t="shared" si="46"/>
        <v>0</v>
      </c>
      <c r="R643" s="52">
        <f t="shared" si="47"/>
        <v>0</v>
      </c>
      <c r="S643" s="10">
        <v>382</v>
      </c>
      <c r="T643" s="81">
        <v>57</v>
      </c>
      <c r="U643" s="52">
        <f t="shared" si="48"/>
        <v>382</v>
      </c>
      <c r="V643" s="69">
        <f t="shared" si="49"/>
        <v>57</v>
      </c>
    </row>
    <row r="644" spans="1:22" x14ac:dyDescent="0.25">
      <c r="A644" s="4" t="s">
        <v>1749</v>
      </c>
      <c r="B644" s="4" t="s">
        <v>1815</v>
      </c>
      <c r="C644" s="5" t="s">
        <v>1816</v>
      </c>
      <c r="D644" s="1">
        <v>19000</v>
      </c>
      <c r="E644" s="10">
        <v>19000</v>
      </c>
      <c r="F644" s="42">
        <v>1</v>
      </c>
      <c r="G644" s="14">
        <v>0</v>
      </c>
      <c r="H644" s="10">
        <v>0</v>
      </c>
      <c r="I644" s="60">
        <v>0</v>
      </c>
      <c r="J644" s="1">
        <v>0</v>
      </c>
      <c r="K644" s="10">
        <v>0</v>
      </c>
      <c r="L644" s="42">
        <v>0</v>
      </c>
      <c r="M644" s="14">
        <v>0</v>
      </c>
      <c r="N644" s="10">
        <v>0</v>
      </c>
      <c r="O644" s="60">
        <v>0</v>
      </c>
      <c r="P644" s="15">
        <f t="shared" si="45"/>
        <v>19000</v>
      </c>
      <c r="Q644" s="51">
        <f t="shared" si="46"/>
        <v>19000</v>
      </c>
      <c r="R644" s="52">
        <f t="shared" si="47"/>
        <v>1</v>
      </c>
      <c r="S644" s="10">
        <v>921</v>
      </c>
      <c r="T644" s="81">
        <v>86</v>
      </c>
      <c r="U644" s="52">
        <f t="shared" si="48"/>
        <v>19921</v>
      </c>
      <c r="V644" s="69">
        <f t="shared" si="49"/>
        <v>87</v>
      </c>
    </row>
    <row r="645" spans="1:22" x14ac:dyDescent="0.25">
      <c r="A645" s="2" t="s">
        <v>1749</v>
      </c>
      <c r="B645" s="2" t="s">
        <v>1817</v>
      </c>
      <c r="C645" s="3" t="s">
        <v>1818</v>
      </c>
      <c r="D645" s="1">
        <v>0</v>
      </c>
      <c r="E645" s="10">
        <v>0</v>
      </c>
      <c r="F645" s="42">
        <v>0</v>
      </c>
      <c r="G645" s="14">
        <v>0</v>
      </c>
      <c r="H645" s="10">
        <v>0</v>
      </c>
      <c r="I645" s="60">
        <v>0</v>
      </c>
      <c r="J645" s="1">
        <v>0</v>
      </c>
      <c r="K645" s="10">
        <v>0</v>
      </c>
      <c r="L645" s="42">
        <v>0</v>
      </c>
      <c r="M645" s="14">
        <v>0</v>
      </c>
      <c r="N645" s="10">
        <v>0</v>
      </c>
      <c r="O645" s="60">
        <v>0</v>
      </c>
      <c r="P645" s="15">
        <f t="shared" si="45"/>
        <v>0</v>
      </c>
      <c r="Q645" s="51">
        <f t="shared" si="46"/>
        <v>0</v>
      </c>
      <c r="R645" s="52">
        <f t="shared" si="47"/>
        <v>0</v>
      </c>
      <c r="S645" s="10">
        <v>182</v>
      </c>
      <c r="T645" s="81">
        <v>31</v>
      </c>
      <c r="U645" s="52">
        <f t="shared" si="48"/>
        <v>182</v>
      </c>
      <c r="V645" s="69">
        <f t="shared" si="49"/>
        <v>31</v>
      </c>
    </row>
    <row r="646" spans="1:22" x14ac:dyDescent="0.25">
      <c r="A646" s="4" t="s">
        <v>1749</v>
      </c>
      <c r="B646" s="4" t="s">
        <v>1819</v>
      </c>
      <c r="C646" s="5" t="s">
        <v>1820</v>
      </c>
      <c r="D646" s="1">
        <v>0</v>
      </c>
      <c r="E646" s="10">
        <v>0</v>
      </c>
      <c r="F646" s="42">
        <v>0</v>
      </c>
      <c r="G646" s="14">
        <v>0</v>
      </c>
      <c r="H646" s="10">
        <v>0</v>
      </c>
      <c r="I646" s="60">
        <v>0</v>
      </c>
      <c r="J646" s="1">
        <v>49650</v>
      </c>
      <c r="K646" s="10">
        <v>49650</v>
      </c>
      <c r="L646" s="42">
        <v>3</v>
      </c>
      <c r="M646" s="14">
        <v>0</v>
      </c>
      <c r="N646" s="10">
        <v>0</v>
      </c>
      <c r="O646" s="60">
        <v>0</v>
      </c>
      <c r="P646" s="15">
        <f t="shared" ref="P646:P709" si="50">D646+G646+J646+M646</f>
        <v>49650</v>
      </c>
      <c r="Q646" s="51">
        <f t="shared" ref="Q646:Q709" si="51">E646+H646+K646+N646</f>
        <v>49650</v>
      </c>
      <c r="R646" s="52">
        <f t="shared" ref="R646:R709" si="52">F646+I646+L646+O646</f>
        <v>3</v>
      </c>
      <c r="S646" s="10">
        <v>842</v>
      </c>
      <c r="T646" s="81">
        <v>112</v>
      </c>
      <c r="U646" s="52">
        <f t="shared" ref="U646:U709" si="53">Q646+S646</f>
        <v>50492</v>
      </c>
      <c r="V646" s="69">
        <f t="shared" ref="V646:V709" si="54">R646+T646</f>
        <v>115</v>
      </c>
    </row>
    <row r="647" spans="1:22" x14ac:dyDescent="0.25">
      <c r="A647" s="4" t="s">
        <v>591</v>
      </c>
      <c r="B647" s="4" t="s">
        <v>592</v>
      </c>
      <c r="C647" s="5" t="s">
        <v>593</v>
      </c>
      <c r="D647" s="1">
        <v>3200</v>
      </c>
      <c r="E647" s="10">
        <v>1200</v>
      </c>
      <c r="F647" s="42">
        <v>8</v>
      </c>
      <c r="G647" s="14">
        <v>0</v>
      </c>
      <c r="H647" s="10">
        <v>0</v>
      </c>
      <c r="I647" s="60">
        <v>0</v>
      </c>
      <c r="J647" s="1">
        <v>6300</v>
      </c>
      <c r="K647" s="10">
        <v>300</v>
      </c>
      <c r="L647" s="42">
        <v>2</v>
      </c>
      <c r="M647" s="14">
        <v>0</v>
      </c>
      <c r="N647" s="10">
        <v>0</v>
      </c>
      <c r="O647" s="60">
        <v>0</v>
      </c>
      <c r="P647" s="15">
        <f t="shared" si="50"/>
        <v>9500</v>
      </c>
      <c r="Q647" s="51">
        <f t="shared" si="51"/>
        <v>1500</v>
      </c>
      <c r="R647" s="52">
        <f t="shared" si="52"/>
        <v>10</v>
      </c>
      <c r="S647" s="10">
        <v>5260</v>
      </c>
      <c r="T647" s="81">
        <v>620</v>
      </c>
      <c r="U647" s="52">
        <f t="shared" si="53"/>
        <v>6760</v>
      </c>
      <c r="V647" s="69">
        <f t="shared" si="54"/>
        <v>630</v>
      </c>
    </row>
    <row r="648" spans="1:22" x14ac:dyDescent="0.25">
      <c r="A648" s="2" t="s">
        <v>591</v>
      </c>
      <c r="B648" s="2" t="s">
        <v>594</v>
      </c>
      <c r="C648" s="3" t="s">
        <v>595</v>
      </c>
      <c r="D648" s="1">
        <v>1200</v>
      </c>
      <c r="E648" s="10">
        <v>800</v>
      </c>
      <c r="F648" s="42">
        <v>2</v>
      </c>
      <c r="G648" s="14">
        <v>0</v>
      </c>
      <c r="H648" s="10">
        <v>0</v>
      </c>
      <c r="I648" s="60">
        <v>0</v>
      </c>
      <c r="J648" s="1">
        <v>2000</v>
      </c>
      <c r="K648" s="10">
        <v>800</v>
      </c>
      <c r="L648" s="42">
        <v>1</v>
      </c>
      <c r="M648" s="14">
        <v>0</v>
      </c>
      <c r="N648" s="10">
        <v>0</v>
      </c>
      <c r="O648" s="60">
        <v>0</v>
      </c>
      <c r="P648" s="15">
        <f t="shared" si="50"/>
        <v>3200</v>
      </c>
      <c r="Q648" s="51">
        <f t="shared" si="51"/>
        <v>1600</v>
      </c>
      <c r="R648" s="52">
        <f t="shared" si="52"/>
        <v>3</v>
      </c>
      <c r="S648" s="10">
        <v>3980</v>
      </c>
      <c r="T648" s="81">
        <v>470</v>
      </c>
      <c r="U648" s="52">
        <f t="shared" si="53"/>
        <v>5580</v>
      </c>
      <c r="V648" s="69">
        <f t="shared" si="54"/>
        <v>473</v>
      </c>
    </row>
    <row r="649" spans="1:22" x14ac:dyDescent="0.25">
      <c r="A649" s="4" t="s">
        <v>591</v>
      </c>
      <c r="B649" s="4" t="s">
        <v>596</v>
      </c>
      <c r="C649" s="5" t="s">
        <v>597</v>
      </c>
      <c r="D649" s="1">
        <v>8600</v>
      </c>
      <c r="E649" s="10">
        <v>500</v>
      </c>
      <c r="F649" s="42">
        <v>10</v>
      </c>
      <c r="G649" s="14">
        <v>0</v>
      </c>
      <c r="H649" s="10">
        <v>0</v>
      </c>
      <c r="I649" s="60">
        <v>0</v>
      </c>
      <c r="J649" s="1">
        <v>7800</v>
      </c>
      <c r="K649" s="10">
        <v>6655</v>
      </c>
      <c r="L649" s="42">
        <v>4</v>
      </c>
      <c r="M649" s="14">
        <v>0</v>
      </c>
      <c r="N649" s="10">
        <v>0</v>
      </c>
      <c r="O649" s="60">
        <v>0</v>
      </c>
      <c r="P649" s="15">
        <f t="shared" si="50"/>
        <v>16400</v>
      </c>
      <c r="Q649" s="51">
        <f t="shared" si="51"/>
        <v>7155</v>
      </c>
      <c r="R649" s="52">
        <f t="shared" si="52"/>
        <v>14</v>
      </c>
      <c r="S649" s="10">
        <v>8260</v>
      </c>
      <c r="T649" s="81">
        <v>964</v>
      </c>
      <c r="U649" s="52">
        <f t="shared" si="53"/>
        <v>15415</v>
      </c>
      <c r="V649" s="69">
        <f t="shared" si="54"/>
        <v>978</v>
      </c>
    </row>
    <row r="650" spans="1:22" x14ac:dyDescent="0.25">
      <c r="A650" s="2" t="s">
        <v>591</v>
      </c>
      <c r="B650" s="2" t="s">
        <v>598</v>
      </c>
      <c r="C650" s="3" t="s">
        <v>599</v>
      </c>
      <c r="D650" s="1">
        <v>1000</v>
      </c>
      <c r="E650" s="10">
        <v>200</v>
      </c>
      <c r="F650" s="42">
        <v>2</v>
      </c>
      <c r="G650" s="14">
        <v>0</v>
      </c>
      <c r="H650" s="10">
        <v>0</v>
      </c>
      <c r="I650" s="60">
        <v>0</v>
      </c>
      <c r="J650" s="1">
        <v>9000</v>
      </c>
      <c r="K650" s="10">
        <v>3200</v>
      </c>
      <c r="L650" s="42">
        <v>7</v>
      </c>
      <c r="M650" s="14">
        <v>0</v>
      </c>
      <c r="N650" s="10">
        <v>0</v>
      </c>
      <c r="O650" s="60">
        <v>0</v>
      </c>
      <c r="P650" s="15">
        <f t="shared" si="50"/>
        <v>10000</v>
      </c>
      <c r="Q650" s="51">
        <f t="shared" si="51"/>
        <v>3400</v>
      </c>
      <c r="R650" s="52">
        <f t="shared" si="52"/>
        <v>9</v>
      </c>
      <c r="S650" s="10">
        <v>6650</v>
      </c>
      <c r="T650" s="81">
        <v>860</v>
      </c>
      <c r="U650" s="52">
        <f t="shared" si="53"/>
        <v>10050</v>
      </c>
      <c r="V650" s="69">
        <f t="shared" si="54"/>
        <v>869</v>
      </c>
    </row>
    <row r="651" spans="1:22" x14ac:dyDescent="0.25">
      <c r="A651" s="4" t="s">
        <v>591</v>
      </c>
      <c r="B651" s="4" t="s">
        <v>600</v>
      </c>
      <c r="C651" s="5" t="s">
        <v>601</v>
      </c>
      <c r="D651" s="1">
        <v>2600</v>
      </c>
      <c r="E651" s="10">
        <v>1800</v>
      </c>
      <c r="F651" s="42">
        <v>2</v>
      </c>
      <c r="G651" s="14">
        <v>0</v>
      </c>
      <c r="H651" s="10">
        <v>0</v>
      </c>
      <c r="I651" s="60">
        <v>0</v>
      </c>
      <c r="J651" s="1">
        <v>0</v>
      </c>
      <c r="K651" s="10">
        <v>0</v>
      </c>
      <c r="L651" s="42">
        <v>0</v>
      </c>
      <c r="M651" s="14">
        <v>0</v>
      </c>
      <c r="N651" s="10">
        <v>0</v>
      </c>
      <c r="O651" s="60">
        <v>0</v>
      </c>
      <c r="P651" s="15">
        <f t="shared" si="50"/>
        <v>2600</v>
      </c>
      <c r="Q651" s="51">
        <f t="shared" si="51"/>
        <v>1800</v>
      </c>
      <c r="R651" s="52">
        <f t="shared" si="52"/>
        <v>2</v>
      </c>
      <c r="S651" s="10">
        <v>9900</v>
      </c>
      <c r="T651" s="81">
        <v>1120</v>
      </c>
      <c r="U651" s="52">
        <f t="shared" si="53"/>
        <v>11700</v>
      </c>
      <c r="V651" s="69">
        <f t="shared" si="54"/>
        <v>1122</v>
      </c>
    </row>
    <row r="652" spans="1:22" x14ac:dyDescent="0.25">
      <c r="A652" s="2" t="s">
        <v>591</v>
      </c>
      <c r="B652" s="2" t="s">
        <v>602</v>
      </c>
      <c r="C652" s="3" t="s">
        <v>603</v>
      </c>
      <c r="D652" s="1">
        <v>500</v>
      </c>
      <c r="E652" s="10">
        <v>200</v>
      </c>
      <c r="F652" s="42">
        <v>2</v>
      </c>
      <c r="G652" s="14">
        <v>0</v>
      </c>
      <c r="H652" s="10">
        <v>0</v>
      </c>
      <c r="I652" s="60">
        <v>0</v>
      </c>
      <c r="J652" s="1">
        <v>0</v>
      </c>
      <c r="K652" s="10">
        <v>0</v>
      </c>
      <c r="L652" s="42">
        <v>0</v>
      </c>
      <c r="M652" s="14">
        <v>0</v>
      </c>
      <c r="N652" s="10">
        <v>0</v>
      </c>
      <c r="O652" s="60">
        <v>0</v>
      </c>
      <c r="P652" s="15">
        <f t="shared" si="50"/>
        <v>500</v>
      </c>
      <c r="Q652" s="51">
        <f t="shared" si="51"/>
        <v>200</v>
      </c>
      <c r="R652" s="52">
        <f t="shared" si="52"/>
        <v>2</v>
      </c>
      <c r="S652" s="10">
        <v>7998</v>
      </c>
      <c r="T652" s="81">
        <v>1050</v>
      </c>
      <c r="U652" s="52">
        <f t="shared" si="53"/>
        <v>8198</v>
      </c>
      <c r="V652" s="69">
        <f t="shared" si="54"/>
        <v>1052</v>
      </c>
    </row>
    <row r="653" spans="1:22" x14ac:dyDescent="0.25">
      <c r="A653" s="4" t="s">
        <v>591</v>
      </c>
      <c r="B653" s="4" t="s">
        <v>604</v>
      </c>
      <c r="C653" s="5" t="s">
        <v>605</v>
      </c>
      <c r="D653" s="1">
        <v>7200</v>
      </c>
      <c r="E653" s="10">
        <v>1200</v>
      </c>
      <c r="F653" s="42">
        <v>5</v>
      </c>
      <c r="G653" s="14">
        <v>0</v>
      </c>
      <c r="H653" s="10">
        <v>0</v>
      </c>
      <c r="I653" s="60">
        <v>0</v>
      </c>
      <c r="J653" s="1">
        <v>15750</v>
      </c>
      <c r="K653" s="10">
        <v>12904</v>
      </c>
      <c r="L653" s="42">
        <v>24</v>
      </c>
      <c r="M653" s="14">
        <v>0</v>
      </c>
      <c r="N653" s="10">
        <v>0</v>
      </c>
      <c r="O653" s="60">
        <v>0</v>
      </c>
      <c r="P653" s="15">
        <f t="shared" si="50"/>
        <v>22950</v>
      </c>
      <c r="Q653" s="51">
        <f t="shared" si="51"/>
        <v>14104</v>
      </c>
      <c r="R653" s="52">
        <f t="shared" si="52"/>
        <v>29</v>
      </c>
      <c r="S653" s="10">
        <v>17350</v>
      </c>
      <c r="T653" s="81">
        <v>2230</v>
      </c>
      <c r="U653" s="52">
        <f t="shared" si="53"/>
        <v>31454</v>
      </c>
      <c r="V653" s="69">
        <f t="shared" si="54"/>
        <v>2259</v>
      </c>
    </row>
    <row r="654" spans="1:22" x14ac:dyDescent="0.25">
      <c r="A654" s="2" t="s">
        <v>591</v>
      </c>
      <c r="B654" s="2" t="s">
        <v>606</v>
      </c>
      <c r="C654" s="3" t="s">
        <v>607</v>
      </c>
      <c r="D654" s="1">
        <v>0</v>
      </c>
      <c r="E654" s="10">
        <v>0</v>
      </c>
      <c r="F654" s="42">
        <v>0</v>
      </c>
      <c r="G654" s="14">
        <v>0</v>
      </c>
      <c r="H654" s="10">
        <v>0</v>
      </c>
      <c r="I654" s="60">
        <v>0</v>
      </c>
      <c r="J654" s="1">
        <v>1800</v>
      </c>
      <c r="K654" s="10">
        <v>989</v>
      </c>
      <c r="L654" s="42">
        <v>2</v>
      </c>
      <c r="M654" s="14">
        <v>0</v>
      </c>
      <c r="N654" s="10">
        <v>0</v>
      </c>
      <c r="O654" s="60">
        <v>0</v>
      </c>
      <c r="P654" s="15">
        <f t="shared" si="50"/>
        <v>1800</v>
      </c>
      <c r="Q654" s="51">
        <f t="shared" si="51"/>
        <v>989</v>
      </c>
      <c r="R654" s="52">
        <f t="shared" si="52"/>
        <v>2</v>
      </c>
      <c r="S654" s="10">
        <v>3840</v>
      </c>
      <c r="T654" s="81">
        <v>530</v>
      </c>
      <c r="U654" s="52">
        <f t="shared" si="53"/>
        <v>4829</v>
      </c>
      <c r="V654" s="69">
        <f t="shared" si="54"/>
        <v>532</v>
      </c>
    </row>
    <row r="655" spans="1:22" x14ac:dyDescent="0.25">
      <c r="A655" s="4" t="s">
        <v>591</v>
      </c>
      <c r="B655" s="4" t="s">
        <v>608</v>
      </c>
      <c r="C655" s="5" t="s">
        <v>609</v>
      </c>
      <c r="D655" s="1">
        <v>8500</v>
      </c>
      <c r="E655" s="10">
        <v>4000</v>
      </c>
      <c r="F655" s="42">
        <v>1</v>
      </c>
      <c r="G655" s="14">
        <v>0</v>
      </c>
      <c r="H655" s="10">
        <v>0</v>
      </c>
      <c r="I655" s="60">
        <v>0</v>
      </c>
      <c r="J655" s="1">
        <v>3000</v>
      </c>
      <c r="K655" s="10">
        <v>0</v>
      </c>
      <c r="L655" s="42">
        <v>1</v>
      </c>
      <c r="M655" s="14">
        <v>0</v>
      </c>
      <c r="N655" s="10">
        <v>0</v>
      </c>
      <c r="O655" s="60">
        <v>0</v>
      </c>
      <c r="P655" s="15">
        <f t="shared" si="50"/>
        <v>11500</v>
      </c>
      <c r="Q655" s="51">
        <f t="shared" si="51"/>
        <v>4000</v>
      </c>
      <c r="R655" s="52">
        <f t="shared" si="52"/>
        <v>2</v>
      </c>
      <c r="S655" s="10">
        <v>5520</v>
      </c>
      <c r="T655" s="81">
        <v>502</v>
      </c>
      <c r="U655" s="52">
        <f t="shared" si="53"/>
        <v>9520</v>
      </c>
      <c r="V655" s="69">
        <f t="shared" si="54"/>
        <v>504</v>
      </c>
    </row>
    <row r="656" spans="1:22" x14ac:dyDescent="0.25">
      <c r="A656" s="2" t="s">
        <v>591</v>
      </c>
      <c r="B656" s="2" t="s">
        <v>610</v>
      </c>
      <c r="C656" s="3" t="s">
        <v>611</v>
      </c>
      <c r="D656" s="1">
        <v>0</v>
      </c>
      <c r="E656" s="10">
        <v>0</v>
      </c>
      <c r="F656" s="42">
        <v>0</v>
      </c>
      <c r="G656" s="14">
        <v>0</v>
      </c>
      <c r="H656" s="10">
        <v>0</v>
      </c>
      <c r="I656" s="60">
        <v>0</v>
      </c>
      <c r="J656" s="1">
        <v>15000</v>
      </c>
      <c r="K656" s="10">
        <v>13856</v>
      </c>
      <c r="L656" s="42">
        <v>2</v>
      </c>
      <c r="M656" s="14">
        <v>0</v>
      </c>
      <c r="N656" s="10">
        <v>0</v>
      </c>
      <c r="O656" s="60">
        <v>0</v>
      </c>
      <c r="P656" s="15">
        <f t="shared" si="50"/>
        <v>15000</v>
      </c>
      <c r="Q656" s="51">
        <f t="shared" si="51"/>
        <v>13856</v>
      </c>
      <c r="R656" s="52">
        <f t="shared" si="52"/>
        <v>2</v>
      </c>
      <c r="S656" s="10">
        <v>6600</v>
      </c>
      <c r="T656" s="81">
        <v>325</v>
      </c>
      <c r="U656" s="52">
        <f t="shared" si="53"/>
        <v>20456</v>
      </c>
      <c r="V656" s="69">
        <f t="shared" si="54"/>
        <v>327</v>
      </c>
    </row>
    <row r="657" spans="1:22" x14ac:dyDescent="0.25">
      <c r="A657" s="4" t="s">
        <v>591</v>
      </c>
      <c r="B657" s="4" t="s">
        <v>612</v>
      </c>
      <c r="C657" s="5" t="s">
        <v>613</v>
      </c>
      <c r="D657" s="1">
        <v>0</v>
      </c>
      <c r="E657" s="10">
        <v>0</v>
      </c>
      <c r="F657" s="42">
        <v>0</v>
      </c>
      <c r="G657" s="14">
        <v>0</v>
      </c>
      <c r="H657" s="10">
        <v>0</v>
      </c>
      <c r="I657" s="60">
        <v>0</v>
      </c>
      <c r="J657" s="1">
        <v>3500</v>
      </c>
      <c r="K657" s="10">
        <v>0</v>
      </c>
      <c r="L657" s="42">
        <v>1</v>
      </c>
      <c r="M657" s="14">
        <v>0</v>
      </c>
      <c r="N657" s="10">
        <v>0</v>
      </c>
      <c r="O657" s="60">
        <v>0</v>
      </c>
      <c r="P657" s="15">
        <f t="shared" si="50"/>
        <v>3500</v>
      </c>
      <c r="Q657" s="51">
        <f t="shared" si="51"/>
        <v>0</v>
      </c>
      <c r="R657" s="52">
        <f t="shared" si="52"/>
        <v>1</v>
      </c>
      <c r="S657" s="10">
        <v>6780</v>
      </c>
      <c r="T657" s="81">
        <v>825</v>
      </c>
      <c r="U657" s="52">
        <f t="shared" si="53"/>
        <v>6780</v>
      </c>
      <c r="V657" s="69">
        <f t="shared" si="54"/>
        <v>826</v>
      </c>
    </row>
    <row r="658" spans="1:22" x14ac:dyDescent="0.25">
      <c r="A658" s="2" t="s">
        <v>591</v>
      </c>
      <c r="B658" s="2" t="s">
        <v>614</v>
      </c>
      <c r="C658" s="3" t="s">
        <v>615</v>
      </c>
      <c r="D658" s="1">
        <v>2000</v>
      </c>
      <c r="E658" s="10">
        <v>1200</v>
      </c>
      <c r="F658" s="42">
        <v>6</v>
      </c>
      <c r="G658" s="14">
        <v>0</v>
      </c>
      <c r="H658" s="10">
        <v>0</v>
      </c>
      <c r="I658" s="60">
        <v>0</v>
      </c>
      <c r="J658" s="1">
        <v>600</v>
      </c>
      <c r="K658" s="10">
        <v>200</v>
      </c>
      <c r="L658" s="42">
        <v>2</v>
      </c>
      <c r="M658" s="14">
        <v>0</v>
      </c>
      <c r="N658" s="10">
        <v>0</v>
      </c>
      <c r="O658" s="60">
        <v>0</v>
      </c>
      <c r="P658" s="15">
        <f t="shared" si="50"/>
        <v>2600</v>
      </c>
      <c r="Q658" s="51">
        <f t="shared" si="51"/>
        <v>1400</v>
      </c>
      <c r="R658" s="52">
        <f t="shared" si="52"/>
        <v>8</v>
      </c>
      <c r="S658" s="10">
        <v>16250</v>
      </c>
      <c r="T658" s="81">
        <v>1987</v>
      </c>
      <c r="U658" s="52">
        <f t="shared" si="53"/>
        <v>17650</v>
      </c>
      <c r="V658" s="69">
        <f t="shared" si="54"/>
        <v>1995</v>
      </c>
    </row>
    <row r="659" spans="1:22" x14ac:dyDescent="0.25">
      <c r="A659" s="4" t="s">
        <v>591</v>
      </c>
      <c r="B659" s="4" t="s">
        <v>616</v>
      </c>
      <c r="C659" s="5" t="s">
        <v>617</v>
      </c>
      <c r="D659" s="1">
        <v>0</v>
      </c>
      <c r="E659" s="10">
        <v>0</v>
      </c>
      <c r="F659" s="42">
        <v>0</v>
      </c>
      <c r="G659" s="14">
        <v>0</v>
      </c>
      <c r="H659" s="10">
        <v>0</v>
      </c>
      <c r="I659" s="60">
        <v>0</v>
      </c>
      <c r="J659" s="1">
        <v>0</v>
      </c>
      <c r="K659" s="10">
        <v>0</v>
      </c>
      <c r="L659" s="42">
        <v>0</v>
      </c>
      <c r="M659" s="14">
        <v>0</v>
      </c>
      <c r="N659" s="10">
        <v>0</v>
      </c>
      <c r="O659" s="60">
        <v>0</v>
      </c>
      <c r="P659" s="15">
        <f t="shared" si="50"/>
        <v>0</v>
      </c>
      <c r="Q659" s="51">
        <f t="shared" si="51"/>
        <v>0</v>
      </c>
      <c r="R659" s="52">
        <f t="shared" si="52"/>
        <v>0</v>
      </c>
      <c r="S659" s="10">
        <v>3329</v>
      </c>
      <c r="T659" s="81">
        <v>435</v>
      </c>
      <c r="U659" s="52">
        <f t="shared" si="53"/>
        <v>3329</v>
      </c>
      <c r="V659" s="69">
        <f t="shared" si="54"/>
        <v>435</v>
      </c>
    </row>
    <row r="660" spans="1:22" x14ac:dyDescent="0.25">
      <c r="A660" s="2" t="s">
        <v>591</v>
      </c>
      <c r="B660" s="2" t="s">
        <v>618</v>
      </c>
      <c r="C660" s="3" t="s">
        <v>619</v>
      </c>
      <c r="D660" s="1">
        <v>6000</v>
      </c>
      <c r="E660" s="10">
        <v>1000</v>
      </c>
      <c r="F660" s="42">
        <v>1</v>
      </c>
      <c r="G660" s="14">
        <v>0</v>
      </c>
      <c r="H660" s="10">
        <v>0</v>
      </c>
      <c r="I660" s="60">
        <v>0</v>
      </c>
      <c r="J660" s="1">
        <v>0</v>
      </c>
      <c r="K660" s="10">
        <v>0</v>
      </c>
      <c r="L660" s="42">
        <v>0</v>
      </c>
      <c r="M660" s="14">
        <v>0</v>
      </c>
      <c r="N660" s="10">
        <v>0</v>
      </c>
      <c r="O660" s="60">
        <v>0</v>
      </c>
      <c r="P660" s="15">
        <f t="shared" si="50"/>
        <v>6000</v>
      </c>
      <c r="Q660" s="51">
        <f t="shared" si="51"/>
        <v>1000</v>
      </c>
      <c r="R660" s="52">
        <f t="shared" si="52"/>
        <v>1</v>
      </c>
      <c r="S660" s="10">
        <v>19888</v>
      </c>
      <c r="T660" s="81">
        <v>2202</v>
      </c>
      <c r="U660" s="52">
        <f t="shared" si="53"/>
        <v>20888</v>
      </c>
      <c r="V660" s="69">
        <f t="shared" si="54"/>
        <v>2203</v>
      </c>
    </row>
    <row r="661" spans="1:22" x14ac:dyDescent="0.25">
      <c r="A661" s="4" t="s">
        <v>591</v>
      </c>
      <c r="B661" s="4" t="s">
        <v>620</v>
      </c>
      <c r="C661" s="5" t="s">
        <v>621</v>
      </c>
      <c r="D661" s="1">
        <v>0</v>
      </c>
      <c r="E661" s="10">
        <v>0</v>
      </c>
      <c r="F661" s="42">
        <v>0</v>
      </c>
      <c r="G661" s="14">
        <v>0</v>
      </c>
      <c r="H661" s="10">
        <v>0</v>
      </c>
      <c r="I661" s="60">
        <v>0</v>
      </c>
      <c r="J661" s="1">
        <v>0</v>
      </c>
      <c r="K661" s="10">
        <v>0</v>
      </c>
      <c r="L661" s="42">
        <v>0</v>
      </c>
      <c r="M661" s="14">
        <v>0</v>
      </c>
      <c r="N661" s="10">
        <v>0</v>
      </c>
      <c r="O661" s="60">
        <v>0</v>
      </c>
      <c r="P661" s="15">
        <f t="shared" si="50"/>
        <v>0</v>
      </c>
      <c r="Q661" s="51">
        <f t="shared" si="51"/>
        <v>0</v>
      </c>
      <c r="R661" s="52">
        <f t="shared" si="52"/>
        <v>0</v>
      </c>
      <c r="S661" s="10">
        <v>5320</v>
      </c>
      <c r="T661" s="81">
        <v>563</v>
      </c>
      <c r="U661" s="52">
        <f t="shared" si="53"/>
        <v>5320</v>
      </c>
      <c r="V661" s="69">
        <f t="shared" si="54"/>
        <v>563</v>
      </c>
    </row>
    <row r="662" spans="1:22" x14ac:dyDescent="0.25">
      <c r="A662" s="2" t="s">
        <v>1517</v>
      </c>
      <c r="B662" s="2" t="s">
        <v>1518</v>
      </c>
      <c r="C662" s="3" t="s">
        <v>1519</v>
      </c>
      <c r="D662" s="1">
        <v>291200</v>
      </c>
      <c r="E662" s="10">
        <v>258500</v>
      </c>
      <c r="F662" s="42">
        <v>13</v>
      </c>
      <c r="G662" s="14">
        <v>35500</v>
      </c>
      <c r="H662" s="10">
        <v>20000</v>
      </c>
      <c r="I662" s="60">
        <v>2</v>
      </c>
      <c r="J662" s="1">
        <v>134000</v>
      </c>
      <c r="K662" s="10">
        <v>132000</v>
      </c>
      <c r="L662" s="42">
        <v>5</v>
      </c>
      <c r="M662" s="14">
        <v>0</v>
      </c>
      <c r="N662" s="10">
        <v>0</v>
      </c>
      <c r="O662" s="60">
        <v>0</v>
      </c>
      <c r="P662" s="15">
        <f t="shared" si="50"/>
        <v>460700</v>
      </c>
      <c r="Q662" s="51">
        <f t="shared" si="51"/>
        <v>410500</v>
      </c>
      <c r="R662" s="52">
        <f t="shared" si="52"/>
        <v>20</v>
      </c>
      <c r="S662" s="10">
        <v>8234</v>
      </c>
      <c r="T662" s="81">
        <v>165</v>
      </c>
      <c r="U662" s="52">
        <f t="shared" si="53"/>
        <v>418734</v>
      </c>
      <c r="V662" s="69">
        <f t="shared" si="54"/>
        <v>185</v>
      </c>
    </row>
    <row r="663" spans="1:22" x14ac:dyDescent="0.25">
      <c r="A663" s="4" t="s">
        <v>1517</v>
      </c>
      <c r="B663" s="4" t="s">
        <v>1520</v>
      </c>
      <c r="C663" s="5" t="s">
        <v>1521</v>
      </c>
      <c r="D663" s="1">
        <v>0</v>
      </c>
      <c r="E663" s="10">
        <v>0</v>
      </c>
      <c r="F663" s="42">
        <v>0</v>
      </c>
      <c r="G663" s="14">
        <v>0</v>
      </c>
      <c r="H663" s="10">
        <v>0</v>
      </c>
      <c r="I663" s="60">
        <v>0</v>
      </c>
      <c r="J663" s="1">
        <v>0</v>
      </c>
      <c r="K663" s="10">
        <v>0</v>
      </c>
      <c r="L663" s="42">
        <v>0</v>
      </c>
      <c r="M663" s="14">
        <v>0</v>
      </c>
      <c r="N663" s="10">
        <v>0</v>
      </c>
      <c r="O663" s="60">
        <v>0</v>
      </c>
      <c r="P663" s="15">
        <f t="shared" si="50"/>
        <v>0</v>
      </c>
      <c r="Q663" s="51">
        <f t="shared" si="51"/>
        <v>0</v>
      </c>
      <c r="R663" s="52">
        <f t="shared" si="52"/>
        <v>0</v>
      </c>
      <c r="S663" s="10">
        <v>1658</v>
      </c>
      <c r="T663" s="81">
        <v>153</v>
      </c>
      <c r="U663" s="52">
        <f t="shared" si="53"/>
        <v>1658</v>
      </c>
      <c r="V663" s="69">
        <f t="shared" si="54"/>
        <v>153</v>
      </c>
    </row>
    <row r="664" spans="1:22" x14ac:dyDescent="0.25">
      <c r="A664" s="2" t="s">
        <v>1517</v>
      </c>
      <c r="B664" s="2" t="s">
        <v>1522</v>
      </c>
      <c r="C664" s="3" t="s">
        <v>1523</v>
      </c>
      <c r="D664" s="1">
        <v>500</v>
      </c>
      <c r="E664" s="10">
        <v>500</v>
      </c>
      <c r="F664" s="42">
        <v>1</v>
      </c>
      <c r="G664" s="14">
        <v>0</v>
      </c>
      <c r="H664" s="10">
        <v>0</v>
      </c>
      <c r="I664" s="60">
        <v>0</v>
      </c>
      <c r="J664" s="1">
        <v>0</v>
      </c>
      <c r="K664" s="10">
        <v>0</v>
      </c>
      <c r="L664" s="42">
        <v>0</v>
      </c>
      <c r="M664" s="14">
        <v>0</v>
      </c>
      <c r="N664" s="10">
        <v>0</v>
      </c>
      <c r="O664" s="60">
        <v>0</v>
      </c>
      <c r="P664" s="15">
        <f t="shared" si="50"/>
        <v>500</v>
      </c>
      <c r="Q664" s="51">
        <f t="shared" si="51"/>
        <v>500</v>
      </c>
      <c r="R664" s="52">
        <f t="shared" si="52"/>
        <v>1</v>
      </c>
      <c r="S664" s="10">
        <v>2502</v>
      </c>
      <c r="T664" s="81">
        <v>82</v>
      </c>
      <c r="U664" s="52">
        <f t="shared" si="53"/>
        <v>3002</v>
      </c>
      <c r="V664" s="69">
        <f t="shared" si="54"/>
        <v>83</v>
      </c>
    </row>
    <row r="665" spans="1:22" x14ac:dyDescent="0.25">
      <c r="A665" s="4" t="s">
        <v>1517</v>
      </c>
      <c r="B665" s="4" t="s">
        <v>1524</v>
      </c>
      <c r="C665" s="5" t="s">
        <v>1525</v>
      </c>
      <c r="D665" s="1">
        <v>1000</v>
      </c>
      <c r="E665" s="10">
        <v>1000</v>
      </c>
      <c r="F665" s="42">
        <v>1</v>
      </c>
      <c r="G665" s="14">
        <v>0</v>
      </c>
      <c r="H665" s="10">
        <v>0</v>
      </c>
      <c r="I665" s="60">
        <v>0</v>
      </c>
      <c r="J665" s="1">
        <v>3000</v>
      </c>
      <c r="K665" s="10">
        <v>2000</v>
      </c>
      <c r="L665" s="42">
        <v>1</v>
      </c>
      <c r="M665" s="14">
        <v>0</v>
      </c>
      <c r="N665" s="10">
        <v>0</v>
      </c>
      <c r="O665" s="60">
        <v>0</v>
      </c>
      <c r="P665" s="15">
        <f t="shared" si="50"/>
        <v>4000</v>
      </c>
      <c r="Q665" s="51">
        <f t="shared" si="51"/>
        <v>3000</v>
      </c>
      <c r="R665" s="52">
        <f t="shared" si="52"/>
        <v>2</v>
      </c>
      <c r="S665" s="10">
        <v>1732</v>
      </c>
      <c r="T665" s="81">
        <v>152</v>
      </c>
      <c r="U665" s="52">
        <f t="shared" si="53"/>
        <v>4732</v>
      </c>
      <c r="V665" s="69">
        <f t="shared" si="54"/>
        <v>154</v>
      </c>
    </row>
    <row r="666" spans="1:22" x14ac:dyDescent="0.25">
      <c r="A666" s="2" t="s">
        <v>1517</v>
      </c>
      <c r="B666" s="2" t="s">
        <v>1526</v>
      </c>
      <c r="C666" s="3" t="s">
        <v>1527</v>
      </c>
      <c r="D666" s="1">
        <v>0</v>
      </c>
      <c r="E666" s="10">
        <v>0</v>
      </c>
      <c r="F666" s="42">
        <v>0</v>
      </c>
      <c r="G666" s="14">
        <v>0</v>
      </c>
      <c r="H666" s="10">
        <v>0</v>
      </c>
      <c r="I666" s="60">
        <v>0</v>
      </c>
      <c r="J666" s="1">
        <v>0</v>
      </c>
      <c r="K666" s="10">
        <v>0</v>
      </c>
      <c r="L666" s="42">
        <v>0</v>
      </c>
      <c r="M666" s="14">
        <v>0</v>
      </c>
      <c r="N666" s="10">
        <v>0</v>
      </c>
      <c r="O666" s="60">
        <v>0</v>
      </c>
      <c r="P666" s="15">
        <f t="shared" si="50"/>
        <v>0</v>
      </c>
      <c r="Q666" s="51">
        <f t="shared" si="51"/>
        <v>0</v>
      </c>
      <c r="R666" s="52">
        <f t="shared" si="52"/>
        <v>0</v>
      </c>
      <c r="S666" s="10">
        <v>947</v>
      </c>
      <c r="T666" s="81">
        <v>69</v>
      </c>
      <c r="U666" s="52">
        <f t="shared" si="53"/>
        <v>947</v>
      </c>
      <c r="V666" s="69">
        <f t="shared" si="54"/>
        <v>69</v>
      </c>
    </row>
    <row r="667" spans="1:22" x14ac:dyDescent="0.25">
      <c r="A667" s="4" t="s">
        <v>1517</v>
      </c>
      <c r="B667" s="4" t="s">
        <v>1528</v>
      </c>
      <c r="C667" s="5" t="s">
        <v>1529</v>
      </c>
      <c r="D667" s="1">
        <v>3000</v>
      </c>
      <c r="E667" s="10">
        <v>1500</v>
      </c>
      <c r="F667" s="42">
        <v>2</v>
      </c>
      <c r="G667" s="14">
        <v>0</v>
      </c>
      <c r="H667" s="10">
        <v>0</v>
      </c>
      <c r="I667" s="60">
        <v>0</v>
      </c>
      <c r="J667" s="1">
        <v>0</v>
      </c>
      <c r="K667" s="10">
        <v>0</v>
      </c>
      <c r="L667" s="42">
        <v>0</v>
      </c>
      <c r="M667" s="14">
        <v>0</v>
      </c>
      <c r="N667" s="10">
        <v>0</v>
      </c>
      <c r="O667" s="60">
        <v>0</v>
      </c>
      <c r="P667" s="15">
        <f t="shared" si="50"/>
        <v>3000</v>
      </c>
      <c r="Q667" s="51">
        <f t="shared" si="51"/>
        <v>1500</v>
      </c>
      <c r="R667" s="52">
        <f t="shared" si="52"/>
        <v>2</v>
      </c>
      <c r="S667" s="10">
        <v>2387</v>
      </c>
      <c r="T667" s="81">
        <v>294</v>
      </c>
      <c r="U667" s="52">
        <f t="shared" si="53"/>
        <v>3887</v>
      </c>
      <c r="V667" s="69">
        <f t="shared" si="54"/>
        <v>296</v>
      </c>
    </row>
    <row r="668" spans="1:22" x14ac:dyDescent="0.25">
      <c r="A668" s="2" t="s">
        <v>1517</v>
      </c>
      <c r="B668" s="2" t="s">
        <v>1530</v>
      </c>
      <c r="C668" s="3" t="s">
        <v>1531</v>
      </c>
      <c r="D668" s="1">
        <v>60000</v>
      </c>
      <c r="E668" s="10">
        <v>60000</v>
      </c>
      <c r="F668" s="42">
        <v>1</v>
      </c>
      <c r="G668" s="14">
        <v>0</v>
      </c>
      <c r="H668" s="10">
        <v>0</v>
      </c>
      <c r="I668" s="60">
        <v>0</v>
      </c>
      <c r="J668" s="1">
        <v>0</v>
      </c>
      <c r="K668" s="10">
        <v>0</v>
      </c>
      <c r="L668" s="42">
        <v>0</v>
      </c>
      <c r="M668" s="14">
        <v>0</v>
      </c>
      <c r="N668" s="10">
        <v>0</v>
      </c>
      <c r="O668" s="60">
        <v>0</v>
      </c>
      <c r="P668" s="15">
        <f t="shared" si="50"/>
        <v>60000</v>
      </c>
      <c r="Q668" s="51">
        <f t="shared" si="51"/>
        <v>60000</v>
      </c>
      <c r="R668" s="52">
        <f t="shared" si="52"/>
        <v>1</v>
      </c>
      <c r="S668" s="10">
        <v>1026</v>
      </c>
      <c r="T668" s="81">
        <v>86</v>
      </c>
      <c r="U668" s="52">
        <f t="shared" si="53"/>
        <v>61026</v>
      </c>
      <c r="V668" s="69">
        <f t="shared" si="54"/>
        <v>87</v>
      </c>
    </row>
    <row r="669" spans="1:22" x14ac:dyDescent="0.25">
      <c r="A669" s="4" t="s">
        <v>1517</v>
      </c>
      <c r="B669" s="4" t="s">
        <v>1532</v>
      </c>
      <c r="C669" s="5" t="s">
        <v>1533</v>
      </c>
      <c r="D669" s="1">
        <v>0</v>
      </c>
      <c r="E669" s="10">
        <v>0</v>
      </c>
      <c r="F669" s="42">
        <v>0</v>
      </c>
      <c r="G669" s="14">
        <v>0</v>
      </c>
      <c r="H669" s="10">
        <v>0</v>
      </c>
      <c r="I669" s="60">
        <v>0</v>
      </c>
      <c r="J669" s="1">
        <v>400</v>
      </c>
      <c r="K669" s="10">
        <v>300</v>
      </c>
      <c r="L669" s="42">
        <v>1</v>
      </c>
      <c r="M669" s="14">
        <v>0</v>
      </c>
      <c r="N669" s="10">
        <v>0</v>
      </c>
      <c r="O669" s="60">
        <v>0</v>
      </c>
      <c r="P669" s="15">
        <f t="shared" si="50"/>
        <v>400</v>
      </c>
      <c r="Q669" s="51">
        <f t="shared" si="51"/>
        <v>300</v>
      </c>
      <c r="R669" s="52">
        <f t="shared" si="52"/>
        <v>1</v>
      </c>
      <c r="S669" s="10">
        <v>2213</v>
      </c>
      <c r="T669" s="81">
        <v>128</v>
      </c>
      <c r="U669" s="52">
        <f t="shared" si="53"/>
        <v>2513</v>
      </c>
      <c r="V669" s="69">
        <f t="shared" si="54"/>
        <v>129</v>
      </c>
    </row>
    <row r="670" spans="1:22" x14ac:dyDescent="0.25">
      <c r="A670" s="2" t="s">
        <v>1517</v>
      </c>
      <c r="B670" s="2" t="s">
        <v>1534</v>
      </c>
      <c r="C670" s="3" t="s">
        <v>1535</v>
      </c>
      <c r="D670" s="1">
        <v>500</v>
      </c>
      <c r="E670" s="10">
        <v>450</v>
      </c>
      <c r="F670" s="42">
        <v>1</v>
      </c>
      <c r="G670" s="14">
        <v>0</v>
      </c>
      <c r="H670" s="10">
        <v>0</v>
      </c>
      <c r="I670" s="60">
        <v>0</v>
      </c>
      <c r="J670" s="1">
        <v>0</v>
      </c>
      <c r="K670" s="10">
        <v>0</v>
      </c>
      <c r="L670" s="42">
        <v>0</v>
      </c>
      <c r="M670" s="14">
        <v>0</v>
      </c>
      <c r="N670" s="10">
        <v>0</v>
      </c>
      <c r="O670" s="60">
        <v>0</v>
      </c>
      <c r="P670" s="15">
        <f t="shared" si="50"/>
        <v>500</v>
      </c>
      <c r="Q670" s="51">
        <f t="shared" si="51"/>
        <v>450</v>
      </c>
      <c r="R670" s="52">
        <f t="shared" si="52"/>
        <v>1</v>
      </c>
      <c r="S670" s="10">
        <v>2230</v>
      </c>
      <c r="T670" s="81">
        <v>265</v>
      </c>
      <c r="U670" s="52">
        <f t="shared" si="53"/>
        <v>2680</v>
      </c>
      <c r="V670" s="69">
        <f t="shared" si="54"/>
        <v>266</v>
      </c>
    </row>
    <row r="671" spans="1:22" x14ac:dyDescent="0.25">
      <c r="A671" s="4" t="s">
        <v>1517</v>
      </c>
      <c r="B671" s="4" t="s">
        <v>1536</v>
      </c>
      <c r="C671" s="5" t="s">
        <v>1537</v>
      </c>
      <c r="D671" s="1">
        <v>0</v>
      </c>
      <c r="E671" s="10">
        <v>0</v>
      </c>
      <c r="F671" s="42">
        <v>0</v>
      </c>
      <c r="G671" s="14">
        <v>0</v>
      </c>
      <c r="H671" s="10">
        <v>0</v>
      </c>
      <c r="I671" s="60">
        <v>0</v>
      </c>
      <c r="J671" s="1">
        <v>0</v>
      </c>
      <c r="K671" s="10">
        <v>0</v>
      </c>
      <c r="L671" s="42">
        <v>0</v>
      </c>
      <c r="M671" s="14">
        <v>0</v>
      </c>
      <c r="N671" s="10">
        <v>0</v>
      </c>
      <c r="O671" s="60">
        <v>0</v>
      </c>
      <c r="P671" s="15">
        <f t="shared" si="50"/>
        <v>0</v>
      </c>
      <c r="Q671" s="51">
        <f t="shared" si="51"/>
        <v>0</v>
      </c>
      <c r="R671" s="52">
        <f t="shared" si="52"/>
        <v>0</v>
      </c>
      <c r="S671" s="10">
        <v>1745</v>
      </c>
      <c r="T671" s="81">
        <v>412</v>
      </c>
      <c r="U671" s="52">
        <f t="shared" si="53"/>
        <v>1745</v>
      </c>
      <c r="V671" s="69">
        <f t="shared" si="54"/>
        <v>412</v>
      </c>
    </row>
    <row r="672" spans="1:22" x14ac:dyDescent="0.25">
      <c r="A672" s="2" t="s">
        <v>1517</v>
      </c>
      <c r="B672" s="2" t="s">
        <v>1538</v>
      </c>
      <c r="C672" s="3" t="s">
        <v>1539</v>
      </c>
      <c r="D672" s="1">
        <v>0</v>
      </c>
      <c r="E672" s="10">
        <v>0</v>
      </c>
      <c r="F672" s="42">
        <v>0</v>
      </c>
      <c r="G672" s="14">
        <v>0</v>
      </c>
      <c r="H672" s="10">
        <v>0</v>
      </c>
      <c r="I672" s="60">
        <v>0</v>
      </c>
      <c r="J672" s="1">
        <v>0</v>
      </c>
      <c r="K672" s="10">
        <v>0</v>
      </c>
      <c r="L672" s="42">
        <v>0</v>
      </c>
      <c r="M672" s="14">
        <v>0</v>
      </c>
      <c r="N672" s="10">
        <v>0</v>
      </c>
      <c r="O672" s="60">
        <v>0</v>
      </c>
      <c r="P672" s="15">
        <f t="shared" si="50"/>
        <v>0</v>
      </c>
      <c r="Q672" s="51">
        <f t="shared" si="51"/>
        <v>0</v>
      </c>
      <c r="R672" s="52">
        <f t="shared" si="52"/>
        <v>0</v>
      </c>
      <c r="S672" s="10">
        <v>1824</v>
      </c>
      <c r="T672" s="81">
        <v>52</v>
      </c>
      <c r="U672" s="52">
        <f t="shared" si="53"/>
        <v>1824</v>
      </c>
      <c r="V672" s="69">
        <f t="shared" si="54"/>
        <v>52</v>
      </c>
    </row>
    <row r="673" spans="1:22" x14ac:dyDescent="0.25">
      <c r="A673" s="4" t="s">
        <v>1517</v>
      </c>
      <c r="B673" s="4" t="s">
        <v>1540</v>
      </c>
      <c r="C673" s="5" t="s">
        <v>1541</v>
      </c>
      <c r="D673" s="1">
        <v>500</v>
      </c>
      <c r="E673" s="10">
        <v>500</v>
      </c>
      <c r="F673" s="42">
        <v>0</v>
      </c>
      <c r="G673" s="14">
        <v>0</v>
      </c>
      <c r="H673" s="10">
        <v>0</v>
      </c>
      <c r="I673" s="60">
        <v>0</v>
      </c>
      <c r="J673" s="1">
        <v>0</v>
      </c>
      <c r="K673" s="10">
        <v>0</v>
      </c>
      <c r="L673" s="42">
        <v>0</v>
      </c>
      <c r="M673" s="14">
        <v>0</v>
      </c>
      <c r="N673" s="10">
        <v>0</v>
      </c>
      <c r="O673" s="60">
        <v>0</v>
      </c>
      <c r="P673" s="15">
        <f t="shared" si="50"/>
        <v>500</v>
      </c>
      <c r="Q673" s="51">
        <f t="shared" si="51"/>
        <v>500</v>
      </c>
      <c r="R673" s="52">
        <f t="shared" si="52"/>
        <v>0</v>
      </c>
      <c r="S673" s="10">
        <v>1859</v>
      </c>
      <c r="T673" s="81">
        <v>125</v>
      </c>
      <c r="U673" s="52">
        <f t="shared" si="53"/>
        <v>2359</v>
      </c>
      <c r="V673" s="69">
        <f t="shared" si="54"/>
        <v>125</v>
      </c>
    </row>
    <row r="674" spans="1:22" x14ac:dyDescent="0.25">
      <c r="A674" s="2" t="s">
        <v>1517</v>
      </c>
      <c r="B674" s="2" t="s">
        <v>1323</v>
      </c>
      <c r="C674" s="3" t="s">
        <v>1542</v>
      </c>
      <c r="D674" s="1">
        <v>0</v>
      </c>
      <c r="E674" s="10">
        <v>0</v>
      </c>
      <c r="F674" s="42">
        <v>0</v>
      </c>
      <c r="G674" s="14">
        <v>0</v>
      </c>
      <c r="H674" s="10">
        <v>0</v>
      </c>
      <c r="I674" s="60">
        <v>0</v>
      </c>
      <c r="J674" s="1">
        <v>0</v>
      </c>
      <c r="K674" s="10">
        <v>0</v>
      </c>
      <c r="L674" s="42">
        <v>0</v>
      </c>
      <c r="M674" s="14">
        <v>0</v>
      </c>
      <c r="N674" s="10">
        <v>0</v>
      </c>
      <c r="O674" s="60">
        <v>0</v>
      </c>
      <c r="P674" s="15">
        <f t="shared" si="50"/>
        <v>0</v>
      </c>
      <c r="Q674" s="51">
        <f t="shared" si="51"/>
        <v>0</v>
      </c>
      <c r="R674" s="52">
        <f t="shared" si="52"/>
        <v>0</v>
      </c>
      <c r="S674" s="10">
        <v>6285</v>
      </c>
      <c r="T674" s="81">
        <v>218</v>
      </c>
      <c r="U674" s="52">
        <f t="shared" si="53"/>
        <v>6285</v>
      </c>
      <c r="V674" s="69">
        <f t="shared" si="54"/>
        <v>218</v>
      </c>
    </row>
    <row r="675" spans="1:22" x14ac:dyDescent="0.25">
      <c r="A675" s="4" t="s">
        <v>1517</v>
      </c>
      <c r="B675" s="4" t="s">
        <v>1543</v>
      </c>
      <c r="C675" s="5" t="s">
        <v>1544</v>
      </c>
      <c r="D675" s="1">
        <v>500</v>
      </c>
      <c r="E675" s="10">
        <v>500</v>
      </c>
      <c r="F675" s="42">
        <v>1</v>
      </c>
      <c r="G675" s="14">
        <v>0</v>
      </c>
      <c r="H675" s="10">
        <v>0</v>
      </c>
      <c r="I675" s="60">
        <v>0</v>
      </c>
      <c r="J675" s="1">
        <v>0</v>
      </c>
      <c r="K675" s="10">
        <v>0</v>
      </c>
      <c r="L675" s="42">
        <v>0</v>
      </c>
      <c r="M675" s="14">
        <v>0</v>
      </c>
      <c r="N675" s="10">
        <v>0</v>
      </c>
      <c r="O675" s="60">
        <v>0</v>
      </c>
      <c r="P675" s="15">
        <f t="shared" si="50"/>
        <v>500</v>
      </c>
      <c r="Q675" s="51">
        <f t="shared" si="51"/>
        <v>500</v>
      </c>
      <c r="R675" s="52">
        <f t="shared" si="52"/>
        <v>1</v>
      </c>
      <c r="S675" s="10">
        <v>1781</v>
      </c>
      <c r="T675" s="81">
        <v>612</v>
      </c>
      <c r="U675" s="52">
        <f t="shared" si="53"/>
        <v>2281</v>
      </c>
      <c r="V675" s="69">
        <f t="shared" si="54"/>
        <v>613</v>
      </c>
    </row>
    <row r="676" spans="1:22" x14ac:dyDescent="0.25">
      <c r="A676" s="2" t="s">
        <v>1517</v>
      </c>
      <c r="B676" s="2" t="s">
        <v>1545</v>
      </c>
      <c r="C676" s="3" t="s">
        <v>1546</v>
      </c>
      <c r="D676" s="1">
        <v>0</v>
      </c>
      <c r="E676" s="10">
        <v>0</v>
      </c>
      <c r="F676" s="42">
        <v>0</v>
      </c>
      <c r="G676" s="14">
        <v>0</v>
      </c>
      <c r="H676" s="10">
        <v>0</v>
      </c>
      <c r="I676" s="60">
        <v>0</v>
      </c>
      <c r="J676" s="1">
        <v>0</v>
      </c>
      <c r="K676" s="10">
        <v>0</v>
      </c>
      <c r="L676" s="42">
        <v>0</v>
      </c>
      <c r="M676" s="14">
        <v>0</v>
      </c>
      <c r="N676" s="10">
        <v>0</v>
      </c>
      <c r="O676" s="60">
        <v>0</v>
      </c>
      <c r="P676" s="15">
        <f t="shared" si="50"/>
        <v>0</v>
      </c>
      <c r="Q676" s="51">
        <f t="shared" si="51"/>
        <v>0</v>
      </c>
      <c r="R676" s="52">
        <f t="shared" si="52"/>
        <v>0</v>
      </c>
      <c r="S676" s="10">
        <v>1873</v>
      </c>
      <c r="T676" s="81">
        <v>132</v>
      </c>
      <c r="U676" s="52">
        <f t="shared" si="53"/>
        <v>1873</v>
      </c>
      <c r="V676" s="69">
        <f t="shared" si="54"/>
        <v>132</v>
      </c>
    </row>
    <row r="677" spans="1:22" x14ac:dyDescent="0.25">
      <c r="A677" s="4" t="s">
        <v>1517</v>
      </c>
      <c r="B677" s="4" t="s">
        <v>1547</v>
      </c>
      <c r="C677" s="5" t="s">
        <v>1548</v>
      </c>
      <c r="D677" s="1">
        <v>0</v>
      </c>
      <c r="E677" s="10">
        <v>0</v>
      </c>
      <c r="F677" s="42">
        <v>0</v>
      </c>
      <c r="G677" s="14">
        <v>0</v>
      </c>
      <c r="H677" s="10">
        <v>0</v>
      </c>
      <c r="I677" s="60">
        <v>0</v>
      </c>
      <c r="J677" s="1">
        <v>0</v>
      </c>
      <c r="K677" s="10">
        <v>0</v>
      </c>
      <c r="L677" s="42">
        <v>0</v>
      </c>
      <c r="M677" s="14">
        <v>0</v>
      </c>
      <c r="N677" s="10">
        <v>0</v>
      </c>
      <c r="O677" s="60">
        <v>0</v>
      </c>
      <c r="P677" s="15">
        <f t="shared" si="50"/>
        <v>0</v>
      </c>
      <c r="Q677" s="51">
        <f t="shared" si="51"/>
        <v>0</v>
      </c>
      <c r="R677" s="52">
        <f t="shared" si="52"/>
        <v>0</v>
      </c>
      <c r="S677" s="10">
        <v>3385</v>
      </c>
      <c r="T677" s="81">
        <v>526</v>
      </c>
      <c r="U677" s="52">
        <f t="shared" si="53"/>
        <v>3385</v>
      </c>
      <c r="V677" s="69">
        <f t="shared" si="54"/>
        <v>526</v>
      </c>
    </row>
    <row r="678" spans="1:22" x14ac:dyDescent="0.25">
      <c r="A678" s="2" t="s">
        <v>1517</v>
      </c>
      <c r="B678" s="2" t="s">
        <v>1549</v>
      </c>
      <c r="C678" s="3" t="s">
        <v>1550</v>
      </c>
      <c r="D678" s="1">
        <v>0</v>
      </c>
      <c r="E678" s="10">
        <v>0</v>
      </c>
      <c r="F678" s="42">
        <v>0</v>
      </c>
      <c r="G678" s="14">
        <v>0</v>
      </c>
      <c r="H678" s="10">
        <v>0</v>
      </c>
      <c r="I678" s="60">
        <v>0</v>
      </c>
      <c r="J678" s="1">
        <v>15000</v>
      </c>
      <c r="K678" s="10">
        <v>12000</v>
      </c>
      <c r="L678" s="42">
        <v>3</v>
      </c>
      <c r="M678" s="14">
        <v>0</v>
      </c>
      <c r="N678" s="10">
        <v>0</v>
      </c>
      <c r="O678" s="60">
        <v>0</v>
      </c>
      <c r="P678" s="15">
        <f t="shared" si="50"/>
        <v>15000</v>
      </c>
      <c r="Q678" s="51">
        <f t="shared" si="51"/>
        <v>12000</v>
      </c>
      <c r="R678" s="52">
        <f t="shared" si="52"/>
        <v>3</v>
      </c>
      <c r="S678" s="10">
        <v>2548</v>
      </c>
      <c r="T678" s="81">
        <v>177</v>
      </c>
      <c r="U678" s="52">
        <f t="shared" si="53"/>
        <v>14548</v>
      </c>
      <c r="V678" s="69">
        <f t="shared" si="54"/>
        <v>180</v>
      </c>
    </row>
    <row r="679" spans="1:22" x14ac:dyDescent="0.25">
      <c r="A679" s="4" t="s">
        <v>1517</v>
      </c>
      <c r="B679" s="4" t="s">
        <v>1551</v>
      </c>
      <c r="C679" s="5" t="s">
        <v>1552</v>
      </c>
      <c r="D679" s="1">
        <v>16000</v>
      </c>
      <c r="E679" s="10">
        <v>14000</v>
      </c>
      <c r="F679" s="42">
        <v>2</v>
      </c>
      <c r="G679" s="14">
        <v>0</v>
      </c>
      <c r="H679" s="10">
        <v>0</v>
      </c>
      <c r="I679" s="60">
        <v>0</v>
      </c>
      <c r="J679" s="1">
        <v>4000</v>
      </c>
      <c r="K679" s="10">
        <v>3132</v>
      </c>
      <c r="L679" s="42">
        <v>2</v>
      </c>
      <c r="M679" s="14">
        <v>0</v>
      </c>
      <c r="N679" s="10">
        <v>0</v>
      </c>
      <c r="O679" s="60">
        <v>0</v>
      </c>
      <c r="P679" s="15">
        <f t="shared" si="50"/>
        <v>20000</v>
      </c>
      <c r="Q679" s="51">
        <f t="shared" si="51"/>
        <v>17132</v>
      </c>
      <c r="R679" s="52">
        <f t="shared" si="52"/>
        <v>4</v>
      </c>
      <c r="S679" s="10">
        <v>4412</v>
      </c>
      <c r="T679" s="81">
        <v>569</v>
      </c>
      <c r="U679" s="52">
        <f t="shared" si="53"/>
        <v>21544</v>
      </c>
      <c r="V679" s="69">
        <f t="shared" si="54"/>
        <v>573</v>
      </c>
    </row>
    <row r="680" spans="1:22" x14ac:dyDescent="0.25">
      <c r="A680" s="2" t="s">
        <v>1517</v>
      </c>
      <c r="B680" s="2" t="s">
        <v>1553</v>
      </c>
      <c r="C680" s="3" t="s">
        <v>1554</v>
      </c>
      <c r="D680" s="1">
        <v>0</v>
      </c>
      <c r="E680" s="10">
        <v>0</v>
      </c>
      <c r="F680" s="42">
        <v>0</v>
      </c>
      <c r="G680" s="14">
        <v>0</v>
      </c>
      <c r="H680" s="10">
        <v>0</v>
      </c>
      <c r="I680" s="60">
        <v>0</v>
      </c>
      <c r="J680" s="1">
        <v>0</v>
      </c>
      <c r="K680" s="10">
        <v>0</v>
      </c>
      <c r="L680" s="42">
        <v>0</v>
      </c>
      <c r="M680" s="14">
        <v>0</v>
      </c>
      <c r="N680" s="10">
        <v>0</v>
      </c>
      <c r="O680" s="60">
        <v>0</v>
      </c>
      <c r="P680" s="15">
        <f t="shared" si="50"/>
        <v>0</v>
      </c>
      <c r="Q680" s="51">
        <f t="shared" si="51"/>
        <v>0</v>
      </c>
      <c r="R680" s="52">
        <f t="shared" si="52"/>
        <v>0</v>
      </c>
      <c r="S680" s="10">
        <v>965</v>
      </c>
      <c r="T680" s="81">
        <v>18</v>
      </c>
      <c r="U680" s="52">
        <f t="shared" si="53"/>
        <v>965</v>
      </c>
      <c r="V680" s="69">
        <f t="shared" si="54"/>
        <v>18</v>
      </c>
    </row>
    <row r="681" spans="1:22" x14ac:dyDescent="0.25">
      <c r="A681" s="4" t="s">
        <v>1517</v>
      </c>
      <c r="B681" s="4" t="s">
        <v>1555</v>
      </c>
      <c r="C681" s="5" t="s">
        <v>1556</v>
      </c>
      <c r="D681" s="1">
        <v>0</v>
      </c>
      <c r="E681" s="10">
        <v>0</v>
      </c>
      <c r="F681" s="42">
        <v>0</v>
      </c>
      <c r="G681" s="14">
        <v>0</v>
      </c>
      <c r="H681" s="10">
        <v>0</v>
      </c>
      <c r="I681" s="60">
        <v>0</v>
      </c>
      <c r="J681" s="1">
        <v>0</v>
      </c>
      <c r="K681" s="10">
        <v>0</v>
      </c>
      <c r="L681" s="42">
        <v>0</v>
      </c>
      <c r="M681" s="14">
        <v>0</v>
      </c>
      <c r="N681" s="10">
        <v>0</v>
      </c>
      <c r="O681" s="60">
        <v>0</v>
      </c>
      <c r="P681" s="15">
        <f t="shared" si="50"/>
        <v>0</v>
      </c>
      <c r="Q681" s="51">
        <f t="shared" si="51"/>
        <v>0</v>
      </c>
      <c r="R681" s="52">
        <f t="shared" si="52"/>
        <v>0</v>
      </c>
      <c r="S681" s="10">
        <v>1560</v>
      </c>
      <c r="T681" s="81">
        <v>105</v>
      </c>
      <c r="U681" s="52">
        <f t="shared" si="53"/>
        <v>1560</v>
      </c>
      <c r="V681" s="69">
        <f t="shared" si="54"/>
        <v>105</v>
      </c>
    </row>
    <row r="682" spans="1:22" x14ac:dyDescent="0.25">
      <c r="A682" s="2" t="s">
        <v>1517</v>
      </c>
      <c r="B682" s="2" t="s">
        <v>1557</v>
      </c>
      <c r="C682" s="3" t="s">
        <v>1558</v>
      </c>
      <c r="D682" s="1">
        <v>0</v>
      </c>
      <c r="E682" s="10">
        <v>0</v>
      </c>
      <c r="F682" s="42">
        <v>0</v>
      </c>
      <c r="G682" s="14">
        <v>0</v>
      </c>
      <c r="H682" s="10">
        <v>0</v>
      </c>
      <c r="I682" s="60">
        <v>0</v>
      </c>
      <c r="J682" s="1">
        <v>0</v>
      </c>
      <c r="K682" s="10">
        <v>0</v>
      </c>
      <c r="L682" s="42">
        <v>0</v>
      </c>
      <c r="M682" s="14">
        <v>0</v>
      </c>
      <c r="N682" s="10">
        <v>0</v>
      </c>
      <c r="O682" s="60">
        <v>0</v>
      </c>
      <c r="P682" s="15">
        <f t="shared" si="50"/>
        <v>0</v>
      </c>
      <c r="Q682" s="51">
        <f t="shared" si="51"/>
        <v>0</v>
      </c>
      <c r="R682" s="52">
        <f t="shared" si="52"/>
        <v>0</v>
      </c>
      <c r="S682" s="10">
        <v>4987</v>
      </c>
      <c r="T682" s="81">
        <v>148</v>
      </c>
      <c r="U682" s="52">
        <f t="shared" si="53"/>
        <v>4987</v>
      </c>
      <c r="V682" s="69">
        <f t="shared" si="54"/>
        <v>148</v>
      </c>
    </row>
    <row r="683" spans="1:22" x14ac:dyDescent="0.25">
      <c r="A683" s="4" t="s">
        <v>1517</v>
      </c>
      <c r="B683" s="4" t="s">
        <v>773</v>
      </c>
      <c r="C683" s="5" t="s">
        <v>1559</v>
      </c>
      <c r="D683" s="1">
        <v>0</v>
      </c>
      <c r="E683" s="10">
        <v>0</v>
      </c>
      <c r="F683" s="42">
        <v>0</v>
      </c>
      <c r="G683" s="14">
        <v>0</v>
      </c>
      <c r="H683" s="10">
        <v>0</v>
      </c>
      <c r="I683" s="60">
        <v>0</v>
      </c>
      <c r="J683" s="1">
        <v>0</v>
      </c>
      <c r="K683" s="10">
        <v>0</v>
      </c>
      <c r="L683" s="42">
        <v>0</v>
      </c>
      <c r="M683" s="14">
        <v>0</v>
      </c>
      <c r="N683" s="10">
        <v>0</v>
      </c>
      <c r="O683" s="60">
        <v>0</v>
      </c>
      <c r="P683" s="15">
        <f t="shared" si="50"/>
        <v>0</v>
      </c>
      <c r="Q683" s="51">
        <f t="shared" si="51"/>
        <v>0</v>
      </c>
      <c r="R683" s="52">
        <f t="shared" si="52"/>
        <v>0</v>
      </c>
      <c r="S683" s="10">
        <v>1985</v>
      </c>
      <c r="T683" s="81">
        <v>454</v>
      </c>
      <c r="U683" s="52">
        <f t="shared" si="53"/>
        <v>1985</v>
      </c>
      <c r="V683" s="69">
        <f t="shared" si="54"/>
        <v>454</v>
      </c>
    </row>
    <row r="684" spans="1:22" x14ac:dyDescent="0.25">
      <c r="A684" s="2" t="s">
        <v>1517</v>
      </c>
      <c r="B684" s="2" t="s">
        <v>1560</v>
      </c>
      <c r="C684" s="3" t="s">
        <v>1561</v>
      </c>
      <c r="D684" s="1">
        <v>4000</v>
      </c>
      <c r="E684" s="10">
        <v>4000</v>
      </c>
      <c r="F684" s="42">
        <v>8</v>
      </c>
      <c r="G684" s="14">
        <v>0</v>
      </c>
      <c r="H684" s="10">
        <v>0</v>
      </c>
      <c r="I684" s="60">
        <v>0</v>
      </c>
      <c r="J684" s="1">
        <v>800</v>
      </c>
      <c r="K684" s="10">
        <v>600</v>
      </c>
      <c r="L684" s="42">
        <v>2</v>
      </c>
      <c r="M684" s="14">
        <v>0</v>
      </c>
      <c r="N684" s="10">
        <v>0</v>
      </c>
      <c r="O684" s="60">
        <v>0</v>
      </c>
      <c r="P684" s="15">
        <f t="shared" si="50"/>
        <v>4800</v>
      </c>
      <c r="Q684" s="51">
        <f t="shared" si="51"/>
        <v>4600</v>
      </c>
      <c r="R684" s="52">
        <f t="shared" si="52"/>
        <v>10</v>
      </c>
      <c r="S684" s="10">
        <v>1652</v>
      </c>
      <c r="T684" s="81">
        <v>398</v>
      </c>
      <c r="U684" s="52">
        <f t="shared" si="53"/>
        <v>6252</v>
      </c>
      <c r="V684" s="69">
        <f t="shared" si="54"/>
        <v>408</v>
      </c>
    </row>
    <row r="685" spans="1:22" x14ac:dyDescent="0.25">
      <c r="A685" s="4" t="s">
        <v>1517</v>
      </c>
      <c r="B685" s="4" t="s">
        <v>1562</v>
      </c>
      <c r="C685" s="5" t="s">
        <v>1563</v>
      </c>
      <c r="D685" s="1">
        <v>0</v>
      </c>
      <c r="E685" s="10">
        <v>0</v>
      </c>
      <c r="F685" s="42">
        <v>0</v>
      </c>
      <c r="G685" s="14">
        <v>0</v>
      </c>
      <c r="H685" s="10">
        <v>0</v>
      </c>
      <c r="I685" s="60">
        <v>0</v>
      </c>
      <c r="J685" s="1">
        <v>0</v>
      </c>
      <c r="K685" s="10">
        <v>0</v>
      </c>
      <c r="L685" s="42">
        <v>0</v>
      </c>
      <c r="M685" s="14">
        <v>0</v>
      </c>
      <c r="N685" s="10">
        <v>0</v>
      </c>
      <c r="O685" s="60">
        <v>0</v>
      </c>
      <c r="P685" s="15">
        <f t="shared" si="50"/>
        <v>0</v>
      </c>
      <c r="Q685" s="51">
        <f t="shared" si="51"/>
        <v>0</v>
      </c>
      <c r="R685" s="52">
        <f t="shared" si="52"/>
        <v>0</v>
      </c>
      <c r="S685" s="10">
        <v>10856</v>
      </c>
      <c r="T685" s="81">
        <v>100</v>
      </c>
      <c r="U685" s="52">
        <f t="shared" si="53"/>
        <v>10856</v>
      </c>
      <c r="V685" s="69">
        <f t="shared" si="54"/>
        <v>100</v>
      </c>
    </row>
    <row r="686" spans="1:22" x14ac:dyDescent="0.25">
      <c r="A686" s="2" t="s">
        <v>1517</v>
      </c>
      <c r="B686" s="2" t="s">
        <v>1564</v>
      </c>
      <c r="C686" s="3" t="s">
        <v>1565</v>
      </c>
      <c r="D686" s="1">
        <v>17000</v>
      </c>
      <c r="E686" s="10">
        <v>16000</v>
      </c>
      <c r="F686" s="42">
        <v>16</v>
      </c>
      <c r="G686" s="14">
        <v>0</v>
      </c>
      <c r="H686" s="10">
        <v>0</v>
      </c>
      <c r="I686" s="60">
        <v>0</v>
      </c>
      <c r="J686" s="1">
        <v>2000</v>
      </c>
      <c r="K686" s="10">
        <v>1500</v>
      </c>
      <c r="L686" s="42">
        <v>3</v>
      </c>
      <c r="M686" s="14">
        <v>0</v>
      </c>
      <c r="N686" s="10">
        <v>0</v>
      </c>
      <c r="O686" s="60">
        <v>0</v>
      </c>
      <c r="P686" s="15">
        <f t="shared" si="50"/>
        <v>19000</v>
      </c>
      <c r="Q686" s="51">
        <f t="shared" si="51"/>
        <v>17500</v>
      </c>
      <c r="R686" s="52">
        <f t="shared" si="52"/>
        <v>19</v>
      </c>
      <c r="S686" s="10">
        <v>3865</v>
      </c>
      <c r="T686" s="81">
        <v>164</v>
      </c>
      <c r="U686" s="52">
        <f t="shared" si="53"/>
        <v>21365</v>
      </c>
      <c r="V686" s="69">
        <f t="shared" si="54"/>
        <v>183</v>
      </c>
    </row>
    <row r="687" spans="1:22" x14ac:dyDescent="0.25">
      <c r="A687" s="4" t="s">
        <v>1517</v>
      </c>
      <c r="B687" s="4" t="s">
        <v>1566</v>
      </c>
      <c r="C687" s="5" t="s">
        <v>1567</v>
      </c>
      <c r="D687" s="1">
        <v>0</v>
      </c>
      <c r="E687" s="10">
        <v>0</v>
      </c>
      <c r="F687" s="42">
        <v>0</v>
      </c>
      <c r="G687" s="14">
        <v>0</v>
      </c>
      <c r="H687" s="10">
        <v>0</v>
      </c>
      <c r="I687" s="60">
        <v>0</v>
      </c>
      <c r="J687" s="1">
        <v>0</v>
      </c>
      <c r="K687" s="10">
        <v>0</v>
      </c>
      <c r="L687" s="42">
        <v>0</v>
      </c>
      <c r="M687" s="14">
        <v>0</v>
      </c>
      <c r="N687" s="10">
        <v>0</v>
      </c>
      <c r="O687" s="60">
        <v>0</v>
      </c>
      <c r="P687" s="15">
        <f t="shared" si="50"/>
        <v>0</v>
      </c>
      <c r="Q687" s="51">
        <f t="shared" si="51"/>
        <v>0</v>
      </c>
      <c r="R687" s="52">
        <f t="shared" si="52"/>
        <v>0</v>
      </c>
      <c r="S687" s="10">
        <v>2958</v>
      </c>
      <c r="T687" s="81">
        <v>564</v>
      </c>
      <c r="U687" s="52">
        <f t="shared" si="53"/>
        <v>2958</v>
      </c>
      <c r="V687" s="69">
        <f t="shared" si="54"/>
        <v>564</v>
      </c>
    </row>
    <row r="688" spans="1:22" x14ac:dyDescent="0.25">
      <c r="A688" s="2" t="s">
        <v>1517</v>
      </c>
      <c r="B688" s="2" t="s">
        <v>1568</v>
      </c>
      <c r="C688" s="3" t="s">
        <v>1569</v>
      </c>
      <c r="D688" s="1">
        <v>0</v>
      </c>
      <c r="E688" s="10">
        <v>0</v>
      </c>
      <c r="F688" s="42">
        <v>0</v>
      </c>
      <c r="G688" s="14">
        <v>0</v>
      </c>
      <c r="H688" s="10">
        <v>0</v>
      </c>
      <c r="I688" s="60">
        <v>0</v>
      </c>
      <c r="J688" s="1">
        <v>0</v>
      </c>
      <c r="K688" s="10">
        <v>0</v>
      </c>
      <c r="L688" s="42">
        <v>0</v>
      </c>
      <c r="M688" s="14">
        <v>0</v>
      </c>
      <c r="N688" s="10">
        <v>0</v>
      </c>
      <c r="O688" s="60">
        <v>0</v>
      </c>
      <c r="P688" s="15">
        <f t="shared" si="50"/>
        <v>0</v>
      </c>
      <c r="Q688" s="51">
        <f t="shared" si="51"/>
        <v>0</v>
      </c>
      <c r="R688" s="52">
        <f t="shared" si="52"/>
        <v>0</v>
      </c>
      <c r="S688" s="10">
        <v>2245</v>
      </c>
      <c r="T688" s="81">
        <v>71</v>
      </c>
      <c r="U688" s="52">
        <f t="shared" si="53"/>
        <v>2245</v>
      </c>
      <c r="V688" s="69">
        <f t="shared" si="54"/>
        <v>71</v>
      </c>
    </row>
    <row r="689" spans="1:22" x14ac:dyDescent="0.25">
      <c r="A689" s="4" t="s">
        <v>1517</v>
      </c>
      <c r="B689" s="4" t="s">
        <v>1570</v>
      </c>
      <c r="C689" s="5" t="s">
        <v>1571</v>
      </c>
      <c r="D689" s="1">
        <v>3000</v>
      </c>
      <c r="E689" s="10">
        <v>2500</v>
      </c>
      <c r="F689" s="42">
        <v>2</v>
      </c>
      <c r="G689" s="14">
        <v>0</v>
      </c>
      <c r="H689" s="10">
        <v>0</v>
      </c>
      <c r="I689" s="60">
        <v>0</v>
      </c>
      <c r="J689" s="1">
        <v>0</v>
      </c>
      <c r="K689" s="10">
        <v>0</v>
      </c>
      <c r="L689" s="42">
        <v>0</v>
      </c>
      <c r="M689" s="14">
        <v>0</v>
      </c>
      <c r="N689" s="10">
        <v>0</v>
      </c>
      <c r="O689" s="60">
        <v>0</v>
      </c>
      <c r="P689" s="15">
        <f t="shared" si="50"/>
        <v>3000</v>
      </c>
      <c r="Q689" s="51">
        <f t="shared" si="51"/>
        <v>2500</v>
      </c>
      <c r="R689" s="52">
        <f t="shared" si="52"/>
        <v>2</v>
      </c>
      <c r="S689" s="10">
        <v>3215</v>
      </c>
      <c r="T689" s="81">
        <v>169</v>
      </c>
      <c r="U689" s="52">
        <f t="shared" si="53"/>
        <v>5715</v>
      </c>
      <c r="V689" s="69">
        <f t="shared" si="54"/>
        <v>171</v>
      </c>
    </row>
    <row r="690" spans="1:22" x14ac:dyDescent="0.25">
      <c r="A690" s="2" t="s">
        <v>1517</v>
      </c>
      <c r="B690" s="2" t="s">
        <v>1572</v>
      </c>
      <c r="C690" s="3" t="s">
        <v>1573</v>
      </c>
      <c r="D690" s="1">
        <v>0</v>
      </c>
      <c r="E690" s="10">
        <v>0</v>
      </c>
      <c r="F690" s="42">
        <v>0</v>
      </c>
      <c r="G690" s="14">
        <v>0</v>
      </c>
      <c r="H690" s="10">
        <v>0</v>
      </c>
      <c r="I690" s="60">
        <v>0</v>
      </c>
      <c r="J690" s="1">
        <v>0</v>
      </c>
      <c r="K690" s="10">
        <v>0</v>
      </c>
      <c r="L690" s="42">
        <v>0</v>
      </c>
      <c r="M690" s="14">
        <v>0</v>
      </c>
      <c r="N690" s="10">
        <v>0</v>
      </c>
      <c r="O690" s="60">
        <v>0</v>
      </c>
      <c r="P690" s="15">
        <f t="shared" si="50"/>
        <v>0</v>
      </c>
      <c r="Q690" s="51">
        <f t="shared" si="51"/>
        <v>0</v>
      </c>
      <c r="R690" s="52">
        <f t="shared" si="52"/>
        <v>0</v>
      </c>
      <c r="S690" s="10">
        <v>2102</v>
      </c>
      <c r="T690" s="81">
        <v>172</v>
      </c>
      <c r="U690" s="52">
        <f t="shared" si="53"/>
        <v>2102</v>
      </c>
      <c r="V690" s="69">
        <f t="shared" si="54"/>
        <v>172</v>
      </c>
    </row>
    <row r="691" spans="1:22" x14ac:dyDescent="0.25">
      <c r="A691" s="4" t="s">
        <v>1517</v>
      </c>
      <c r="B691" s="4" t="s">
        <v>1574</v>
      </c>
      <c r="C691" s="5" t="s">
        <v>1575</v>
      </c>
      <c r="D691" s="1">
        <v>0</v>
      </c>
      <c r="E691" s="10">
        <v>0</v>
      </c>
      <c r="F691" s="42">
        <v>0</v>
      </c>
      <c r="G691" s="14">
        <v>0</v>
      </c>
      <c r="H691" s="10">
        <v>0</v>
      </c>
      <c r="I691" s="60">
        <v>0</v>
      </c>
      <c r="J691" s="1">
        <v>0</v>
      </c>
      <c r="K691" s="10">
        <v>0</v>
      </c>
      <c r="L691" s="42">
        <v>0</v>
      </c>
      <c r="M691" s="14">
        <v>0</v>
      </c>
      <c r="N691" s="10">
        <v>0</v>
      </c>
      <c r="O691" s="60">
        <v>0</v>
      </c>
      <c r="P691" s="15">
        <f t="shared" si="50"/>
        <v>0</v>
      </c>
      <c r="Q691" s="51">
        <f t="shared" si="51"/>
        <v>0</v>
      </c>
      <c r="R691" s="52">
        <f t="shared" si="52"/>
        <v>0</v>
      </c>
      <c r="S691" s="10">
        <v>1139</v>
      </c>
      <c r="T691" s="81">
        <v>60</v>
      </c>
      <c r="U691" s="52">
        <f t="shared" si="53"/>
        <v>1139</v>
      </c>
      <c r="V691" s="69">
        <f t="shared" si="54"/>
        <v>60</v>
      </c>
    </row>
    <row r="692" spans="1:22" x14ac:dyDescent="0.25">
      <c r="A692" s="2" t="s">
        <v>1299</v>
      </c>
      <c r="B692" s="2" t="s">
        <v>1300</v>
      </c>
      <c r="C692" s="3" t="s">
        <v>1301</v>
      </c>
      <c r="D692" s="1">
        <v>214000</v>
      </c>
      <c r="E692" s="10">
        <v>151000</v>
      </c>
      <c r="F692" s="42">
        <v>6</v>
      </c>
      <c r="G692" s="14">
        <v>0</v>
      </c>
      <c r="H692" s="10">
        <v>0</v>
      </c>
      <c r="I692" s="60">
        <v>0</v>
      </c>
      <c r="J692" s="1">
        <v>70000</v>
      </c>
      <c r="K692" s="10">
        <v>55000</v>
      </c>
      <c r="L692" s="42">
        <v>2</v>
      </c>
      <c r="M692" s="14">
        <v>0</v>
      </c>
      <c r="N692" s="10">
        <v>0</v>
      </c>
      <c r="O692" s="60">
        <v>0</v>
      </c>
      <c r="P692" s="15">
        <f t="shared" si="50"/>
        <v>284000</v>
      </c>
      <c r="Q692" s="51">
        <f t="shared" si="51"/>
        <v>206000</v>
      </c>
      <c r="R692" s="52">
        <f t="shared" si="52"/>
        <v>8</v>
      </c>
      <c r="S692" s="10">
        <v>1492</v>
      </c>
      <c r="T692" s="81">
        <v>109</v>
      </c>
      <c r="U692" s="52">
        <f t="shared" si="53"/>
        <v>207492</v>
      </c>
      <c r="V692" s="69">
        <f t="shared" si="54"/>
        <v>117</v>
      </c>
    </row>
    <row r="693" spans="1:22" x14ac:dyDescent="0.25">
      <c r="A693" s="4" t="s">
        <v>1299</v>
      </c>
      <c r="B693" s="4" t="s">
        <v>1302</v>
      </c>
      <c r="C693" s="5" t="s">
        <v>1303</v>
      </c>
      <c r="D693" s="1">
        <v>540000</v>
      </c>
      <c r="E693" s="10">
        <v>331000</v>
      </c>
      <c r="F693" s="42">
        <v>9</v>
      </c>
      <c r="G693" s="14">
        <v>0</v>
      </c>
      <c r="H693" s="10">
        <v>0</v>
      </c>
      <c r="I693" s="60">
        <v>0</v>
      </c>
      <c r="J693" s="1">
        <v>21000</v>
      </c>
      <c r="K693" s="10">
        <v>21000</v>
      </c>
      <c r="L693" s="42">
        <v>2</v>
      </c>
      <c r="M693" s="14">
        <v>0</v>
      </c>
      <c r="N693" s="10">
        <v>0</v>
      </c>
      <c r="O693" s="60">
        <v>0</v>
      </c>
      <c r="P693" s="15">
        <f t="shared" si="50"/>
        <v>561000</v>
      </c>
      <c r="Q693" s="51">
        <f t="shared" si="51"/>
        <v>352000</v>
      </c>
      <c r="R693" s="52">
        <f t="shared" si="52"/>
        <v>11</v>
      </c>
      <c r="S693" s="10">
        <v>13500</v>
      </c>
      <c r="T693" s="81">
        <v>300</v>
      </c>
      <c r="U693" s="52">
        <f t="shared" si="53"/>
        <v>365500</v>
      </c>
      <c r="V693" s="69">
        <f t="shared" si="54"/>
        <v>311</v>
      </c>
    </row>
    <row r="694" spans="1:22" x14ac:dyDescent="0.25">
      <c r="A694" s="2" t="s">
        <v>1299</v>
      </c>
      <c r="B694" s="2" t="s">
        <v>1304</v>
      </c>
      <c r="C694" s="3" t="s">
        <v>1305</v>
      </c>
      <c r="D694" s="1">
        <v>1500</v>
      </c>
      <c r="E694" s="10">
        <v>1000</v>
      </c>
      <c r="F694" s="42">
        <v>1</v>
      </c>
      <c r="G694" s="14">
        <v>0</v>
      </c>
      <c r="H694" s="10">
        <v>0</v>
      </c>
      <c r="I694" s="60">
        <v>0</v>
      </c>
      <c r="J694" s="1">
        <v>1000</v>
      </c>
      <c r="K694" s="10">
        <v>500</v>
      </c>
      <c r="L694" s="42">
        <v>1</v>
      </c>
      <c r="M694" s="14">
        <v>0</v>
      </c>
      <c r="N694" s="10">
        <v>0</v>
      </c>
      <c r="O694" s="60">
        <v>0</v>
      </c>
      <c r="P694" s="15">
        <f t="shared" si="50"/>
        <v>2500</v>
      </c>
      <c r="Q694" s="51">
        <f t="shared" si="51"/>
        <v>1500</v>
      </c>
      <c r="R694" s="52">
        <f t="shared" si="52"/>
        <v>2</v>
      </c>
      <c r="S694" s="10">
        <v>1200</v>
      </c>
      <c r="T694" s="81">
        <v>30</v>
      </c>
      <c r="U694" s="52">
        <f t="shared" si="53"/>
        <v>2700</v>
      </c>
      <c r="V694" s="69">
        <f t="shared" si="54"/>
        <v>32</v>
      </c>
    </row>
    <row r="695" spans="1:22" x14ac:dyDescent="0.25">
      <c r="A695" s="4" t="s">
        <v>1299</v>
      </c>
      <c r="B695" s="4" t="s">
        <v>1306</v>
      </c>
      <c r="C695" s="5" t="s">
        <v>1307</v>
      </c>
      <c r="D695" s="1">
        <v>0</v>
      </c>
      <c r="E695" s="10">
        <v>0</v>
      </c>
      <c r="F695" s="42">
        <v>0</v>
      </c>
      <c r="G695" s="14">
        <v>0</v>
      </c>
      <c r="H695" s="10">
        <v>0</v>
      </c>
      <c r="I695" s="60">
        <v>0</v>
      </c>
      <c r="J695" s="1">
        <v>0</v>
      </c>
      <c r="K695" s="10">
        <v>0</v>
      </c>
      <c r="L695" s="42">
        <v>0</v>
      </c>
      <c r="M695" s="14">
        <v>0</v>
      </c>
      <c r="N695" s="10">
        <v>0</v>
      </c>
      <c r="O695" s="60">
        <v>0</v>
      </c>
      <c r="P695" s="15">
        <f t="shared" si="50"/>
        <v>0</v>
      </c>
      <c r="Q695" s="51">
        <f t="shared" si="51"/>
        <v>0</v>
      </c>
      <c r="R695" s="52">
        <f t="shared" si="52"/>
        <v>0</v>
      </c>
      <c r="S695" s="10">
        <v>0</v>
      </c>
      <c r="T695" s="81">
        <v>0</v>
      </c>
      <c r="U695" s="52">
        <f t="shared" si="53"/>
        <v>0</v>
      </c>
      <c r="V695" s="69">
        <f t="shared" si="54"/>
        <v>0</v>
      </c>
    </row>
    <row r="696" spans="1:22" x14ac:dyDescent="0.25">
      <c r="A696" s="2" t="s">
        <v>1299</v>
      </c>
      <c r="B696" s="2" t="s">
        <v>1308</v>
      </c>
      <c r="C696" s="3" t="s">
        <v>1309</v>
      </c>
      <c r="D696" s="1">
        <v>682000</v>
      </c>
      <c r="E696" s="10">
        <v>569000</v>
      </c>
      <c r="F696" s="42">
        <v>10</v>
      </c>
      <c r="G696" s="14">
        <v>0</v>
      </c>
      <c r="H696" s="10">
        <v>0</v>
      </c>
      <c r="I696" s="60">
        <v>0</v>
      </c>
      <c r="J696" s="1">
        <v>0</v>
      </c>
      <c r="K696" s="10">
        <v>0</v>
      </c>
      <c r="L696" s="42">
        <v>0</v>
      </c>
      <c r="M696" s="14">
        <v>0</v>
      </c>
      <c r="N696" s="10">
        <v>0</v>
      </c>
      <c r="O696" s="60">
        <v>0</v>
      </c>
      <c r="P696" s="15">
        <f t="shared" si="50"/>
        <v>682000</v>
      </c>
      <c r="Q696" s="51">
        <f t="shared" si="51"/>
        <v>569000</v>
      </c>
      <c r="R696" s="52">
        <f t="shared" si="52"/>
        <v>10</v>
      </c>
      <c r="S696" s="10">
        <v>0</v>
      </c>
      <c r="T696" s="81">
        <v>0</v>
      </c>
      <c r="U696" s="52">
        <f t="shared" si="53"/>
        <v>569000</v>
      </c>
      <c r="V696" s="69">
        <f t="shared" si="54"/>
        <v>10</v>
      </c>
    </row>
    <row r="697" spans="1:22" x14ac:dyDescent="0.25">
      <c r="A697" s="4" t="s">
        <v>1299</v>
      </c>
      <c r="B697" s="4" t="s">
        <v>1310</v>
      </c>
      <c r="C697" s="5" t="s">
        <v>1311</v>
      </c>
      <c r="D697" s="1">
        <v>13700</v>
      </c>
      <c r="E697" s="10">
        <v>3740</v>
      </c>
      <c r="F697" s="42">
        <v>1</v>
      </c>
      <c r="G697" s="14">
        <v>0</v>
      </c>
      <c r="H697" s="10">
        <v>0</v>
      </c>
      <c r="I697" s="60">
        <v>0</v>
      </c>
      <c r="J697" s="1">
        <v>0</v>
      </c>
      <c r="K697" s="10">
        <v>0</v>
      </c>
      <c r="L697" s="42">
        <v>0</v>
      </c>
      <c r="M697" s="14">
        <v>0</v>
      </c>
      <c r="N697" s="10">
        <v>0</v>
      </c>
      <c r="O697" s="60">
        <v>0</v>
      </c>
      <c r="P697" s="15">
        <f t="shared" si="50"/>
        <v>13700</v>
      </c>
      <c r="Q697" s="51">
        <f t="shared" si="51"/>
        <v>3740</v>
      </c>
      <c r="R697" s="52">
        <f t="shared" si="52"/>
        <v>1</v>
      </c>
      <c r="S697" s="10">
        <v>0</v>
      </c>
      <c r="T697" s="81">
        <v>0</v>
      </c>
      <c r="U697" s="52">
        <f t="shared" si="53"/>
        <v>3740</v>
      </c>
      <c r="V697" s="69">
        <f t="shared" si="54"/>
        <v>1</v>
      </c>
    </row>
    <row r="698" spans="1:22" x14ac:dyDescent="0.25">
      <c r="A698" s="2" t="s">
        <v>1299</v>
      </c>
      <c r="B698" s="2" t="s">
        <v>1312</v>
      </c>
      <c r="C698" s="3" t="s">
        <v>1313</v>
      </c>
      <c r="D698" s="1">
        <v>909000</v>
      </c>
      <c r="E698" s="10">
        <v>450000</v>
      </c>
      <c r="F698" s="42">
        <v>9</v>
      </c>
      <c r="G698" s="14">
        <v>0</v>
      </c>
      <c r="H698" s="10">
        <v>0</v>
      </c>
      <c r="I698" s="60">
        <v>0</v>
      </c>
      <c r="J698" s="1">
        <v>9000</v>
      </c>
      <c r="K698" s="10">
        <v>6000</v>
      </c>
      <c r="L698" s="42">
        <v>1</v>
      </c>
      <c r="M698" s="14">
        <v>0</v>
      </c>
      <c r="N698" s="10">
        <v>0</v>
      </c>
      <c r="O698" s="60">
        <v>0</v>
      </c>
      <c r="P698" s="15">
        <f t="shared" si="50"/>
        <v>918000</v>
      </c>
      <c r="Q698" s="51">
        <f t="shared" si="51"/>
        <v>456000</v>
      </c>
      <c r="R698" s="52">
        <f t="shared" si="52"/>
        <v>10</v>
      </c>
      <c r="S698" s="10">
        <v>35000</v>
      </c>
      <c r="T698" s="81">
        <v>1374</v>
      </c>
      <c r="U698" s="52">
        <f t="shared" si="53"/>
        <v>491000</v>
      </c>
      <c r="V698" s="69">
        <f t="shared" si="54"/>
        <v>1384</v>
      </c>
    </row>
    <row r="699" spans="1:22" x14ac:dyDescent="0.25">
      <c r="A699" s="4" t="s">
        <v>1299</v>
      </c>
      <c r="B699" s="4" t="s">
        <v>1314</v>
      </c>
      <c r="C699" s="5" t="s">
        <v>1315</v>
      </c>
      <c r="D699" s="1">
        <v>0</v>
      </c>
      <c r="E699" s="10">
        <v>0</v>
      </c>
      <c r="F699" s="42">
        <v>0</v>
      </c>
      <c r="G699" s="14">
        <v>0</v>
      </c>
      <c r="H699" s="10">
        <v>0</v>
      </c>
      <c r="I699" s="60">
        <v>0</v>
      </c>
      <c r="J699" s="1">
        <v>0</v>
      </c>
      <c r="K699" s="10">
        <v>0</v>
      </c>
      <c r="L699" s="42">
        <v>0</v>
      </c>
      <c r="M699" s="14">
        <v>0</v>
      </c>
      <c r="N699" s="10">
        <v>0</v>
      </c>
      <c r="O699" s="60">
        <v>0</v>
      </c>
      <c r="P699" s="15">
        <f t="shared" si="50"/>
        <v>0</v>
      </c>
      <c r="Q699" s="51">
        <f t="shared" si="51"/>
        <v>0</v>
      </c>
      <c r="R699" s="52">
        <f t="shared" si="52"/>
        <v>0</v>
      </c>
      <c r="S699" s="10">
        <v>0</v>
      </c>
      <c r="T699" s="81">
        <v>0</v>
      </c>
      <c r="U699" s="52">
        <f t="shared" si="53"/>
        <v>0</v>
      </c>
      <c r="V699" s="69">
        <f t="shared" si="54"/>
        <v>0</v>
      </c>
    </row>
    <row r="700" spans="1:22" x14ac:dyDescent="0.25">
      <c r="A700" s="2" t="s">
        <v>1299</v>
      </c>
      <c r="B700" s="2" t="s">
        <v>1316</v>
      </c>
      <c r="C700" s="3" t="s">
        <v>1317</v>
      </c>
      <c r="D700" s="1">
        <v>0</v>
      </c>
      <c r="E700" s="10">
        <v>0</v>
      </c>
      <c r="F700" s="42">
        <v>0</v>
      </c>
      <c r="G700" s="14">
        <v>0</v>
      </c>
      <c r="H700" s="10">
        <v>0</v>
      </c>
      <c r="I700" s="60">
        <v>0</v>
      </c>
      <c r="J700" s="1">
        <v>0</v>
      </c>
      <c r="K700" s="10">
        <v>0</v>
      </c>
      <c r="L700" s="42">
        <v>0</v>
      </c>
      <c r="M700" s="14">
        <v>0</v>
      </c>
      <c r="N700" s="10">
        <v>0</v>
      </c>
      <c r="O700" s="60">
        <v>0</v>
      </c>
      <c r="P700" s="15">
        <f t="shared" si="50"/>
        <v>0</v>
      </c>
      <c r="Q700" s="51">
        <f t="shared" si="51"/>
        <v>0</v>
      </c>
      <c r="R700" s="52">
        <f t="shared" si="52"/>
        <v>0</v>
      </c>
      <c r="S700" s="10">
        <v>0</v>
      </c>
      <c r="T700" s="81">
        <v>0</v>
      </c>
      <c r="U700" s="52">
        <f t="shared" si="53"/>
        <v>0</v>
      </c>
      <c r="V700" s="69">
        <f t="shared" si="54"/>
        <v>0</v>
      </c>
    </row>
    <row r="701" spans="1:22" x14ac:dyDescent="0.25">
      <c r="A701" s="4" t="s">
        <v>1299</v>
      </c>
      <c r="B701" s="4" t="s">
        <v>1318</v>
      </c>
      <c r="C701" s="5" t="s">
        <v>1319</v>
      </c>
      <c r="D701" s="1">
        <v>0</v>
      </c>
      <c r="E701" s="10">
        <v>0</v>
      </c>
      <c r="F701" s="42">
        <v>0</v>
      </c>
      <c r="G701" s="14">
        <v>0</v>
      </c>
      <c r="H701" s="10">
        <v>0</v>
      </c>
      <c r="I701" s="60">
        <v>0</v>
      </c>
      <c r="J701" s="1">
        <v>0</v>
      </c>
      <c r="K701" s="10">
        <v>0</v>
      </c>
      <c r="L701" s="42">
        <v>0</v>
      </c>
      <c r="M701" s="14">
        <v>0</v>
      </c>
      <c r="N701" s="10">
        <v>0</v>
      </c>
      <c r="O701" s="60">
        <v>0</v>
      </c>
      <c r="P701" s="15">
        <f t="shared" si="50"/>
        <v>0</v>
      </c>
      <c r="Q701" s="51">
        <f t="shared" si="51"/>
        <v>0</v>
      </c>
      <c r="R701" s="52">
        <f t="shared" si="52"/>
        <v>0</v>
      </c>
      <c r="S701" s="10">
        <v>0</v>
      </c>
      <c r="T701" s="81">
        <v>0</v>
      </c>
      <c r="U701" s="52">
        <f t="shared" si="53"/>
        <v>0</v>
      </c>
      <c r="V701" s="69">
        <f t="shared" si="54"/>
        <v>0</v>
      </c>
    </row>
    <row r="702" spans="1:22" x14ac:dyDescent="0.25">
      <c r="A702" s="2" t="s">
        <v>1299</v>
      </c>
      <c r="B702" s="2" t="s">
        <v>1320</v>
      </c>
      <c r="C702" s="3" t="s">
        <v>1321</v>
      </c>
      <c r="D702" s="1">
        <v>0</v>
      </c>
      <c r="E702" s="10">
        <v>0</v>
      </c>
      <c r="F702" s="42">
        <v>0</v>
      </c>
      <c r="G702" s="14">
        <v>0</v>
      </c>
      <c r="H702" s="10">
        <v>0</v>
      </c>
      <c r="I702" s="60">
        <v>0</v>
      </c>
      <c r="J702" s="1">
        <v>10000</v>
      </c>
      <c r="K702" s="10">
        <v>5000</v>
      </c>
      <c r="L702" s="42">
        <v>1</v>
      </c>
      <c r="M702" s="14">
        <v>0</v>
      </c>
      <c r="N702" s="10">
        <v>0</v>
      </c>
      <c r="O702" s="60">
        <v>0</v>
      </c>
      <c r="P702" s="15">
        <f t="shared" si="50"/>
        <v>10000</v>
      </c>
      <c r="Q702" s="51">
        <f t="shared" si="51"/>
        <v>5000</v>
      </c>
      <c r="R702" s="52">
        <f t="shared" si="52"/>
        <v>1</v>
      </c>
      <c r="S702" s="10">
        <v>0</v>
      </c>
      <c r="T702" s="81">
        <v>0</v>
      </c>
      <c r="U702" s="52">
        <f t="shared" si="53"/>
        <v>5000</v>
      </c>
      <c r="V702" s="69">
        <f t="shared" si="54"/>
        <v>1</v>
      </c>
    </row>
    <row r="703" spans="1:22" x14ac:dyDescent="0.25">
      <c r="A703" s="4" t="s">
        <v>1299</v>
      </c>
      <c r="B703" s="4" t="s">
        <v>388</v>
      </c>
      <c r="C703" s="5" t="s">
        <v>1322</v>
      </c>
      <c r="D703" s="1">
        <v>162000</v>
      </c>
      <c r="E703" s="10">
        <v>92000</v>
      </c>
      <c r="F703" s="42">
        <v>2</v>
      </c>
      <c r="G703" s="14">
        <v>0</v>
      </c>
      <c r="H703" s="10">
        <v>0</v>
      </c>
      <c r="I703" s="60">
        <v>0</v>
      </c>
      <c r="J703" s="1">
        <v>0</v>
      </c>
      <c r="K703" s="10">
        <v>0</v>
      </c>
      <c r="L703" s="42">
        <v>0</v>
      </c>
      <c r="M703" s="14">
        <v>0</v>
      </c>
      <c r="N703" s="10">
        <v>0</v>
      </c>
      <c r="O703" s="60">
        <v>0</v>
      </c>
      <c r="P703" s="15">
        <f t="shared" si="50"/>
        <v>162000</v>
      </c>
      <c r="Q703" s="51">
        <f t="shared" si="51"/>
        <v>92000</v>
      </c>
      <c r="R703" s="52">
        <f t="shared" si="52"/>
        <v>2</v>
      </c>
      <c r="S703" s="10">
        <v>0</v>
      </c>
      <c r="T703" s="81">
        <v>0</v>
      </c>
      <c r="U703" s="52">
        <f t="shared" si="53"/>
        <v>92000</v>
      </c>
      <c r="V703" s="69">
        <f t="shared" si="54"/>
        <v>2</v>
      </c>
    </row>
    <row r="704" spans="1:22" x14ac:dyDescent="0.25">
      <c r="A704" s="2" t="s">
        <v>1299</v>
      </c>
      <c r="B704" s="2" t="s">
        <v>1323</v>
      </c>
      <c r="C704" s="3" t="s">
        <v>1324</v>
      </c>
      <c r="D704" s="1">
        <v>462500</v>
      </c>
      <c r="E704" s="10">
        <v>408142</v>
      </c>
      <c r="F704" s="42">
        <v>17</v>
      </c>
      <c r="G704" s="14">
        <v>0</v>
      </c>
      <c r="H704" s="10">
        <v>0</v>
      </c>
      <c r="I704" s="60">
        <v>0</v>
      </c>
      <c r="J704" s="1">
        <v>59000</v>
      </c>
      <c r="K704" s="10">
        <v>51000</v>
      </c>
      <c r="L704" s="42">
        <v>3</v>
      </c>
      <c r="M704" s="14">
        <v>0</v>
      </c>
      <c r="N704" s="10">
        <v>0</v>
      </c>
      <c r="O704" s="60">
        <v>0</v>
      </c>
      <c r="P704" s="15">
        <f t="shared" si="50"/>
        <v>521500</v>
      </c>
      <c r="Q704" s="51">
        <f t="shared" si="51"/>
        <v>459142</v>
      </c>
      <c r="R704" s="52">
        <f t="shared" si="52"/>
        <v>20</v>
      </c>
      <c r="S704" s="10">
        <v>0</v>
      </c>
      <c r="T704" s="81">
        <v>0</v>
      </c>
      <c r="U704" s="52">
        <f t="shared" si="53"/>
        <v>459142</v>
      </c>
      <c r="V704" s="69">
        <f t="shared" si="54"/>
        <v>20</v>
      </c>
    </row>
    <row r="705" spans="1:22" x14ac:dyDescent="0.25">
      <c r="A705" s="4" t="s">
        <v>1299</v>
      </c>
      <c r="B705" s="4" t="s">
        <v>1325</v>
      </c>
      <c r="C705" s="5" t="s">
        <v>1326</v>
      </c>
      <c r="D705" s="1">
        <v>0</v>
      </c>
      <c r="E705" s="10">
        <v>0</v>
      </c>
      <c r="F705" s="42">
        <v>0</v>
      </c>
      <c r="G705" s="14">
        <v>0</v>
      </c>
      <c r="H705" s="10">
        <v>0</v>
      </c>
      <c r="I705" s="60">
        <v>0</v>
      </c>
      <c r="J705" s="1">
        <v>0</v>
      </c>
      <c r="K705" s="10">
        <v>0</v>
      </c>
      <c r="L705" s="42">
        <v>0</v>
      </c>
      <c r="M705" s="14">
        <v>0</v>
      </c>
      <c r="N705" s="10">
        <v>0</v>
      </c>
      <c r="O705" s="60">
        <v>0</v>
      </c>
      <c r="P705" s="15">
        <f t="shared" si="50"/>
        <v>0</v>
      </c>
      <c r="Q705" s="51">
        <f t="shared" si="51"/>
        <v>0</v>
      </c>
      <c r="R705" s="52">
        <f t="shared" si="52"/>
        <v>0</v>
      </c>
      <c r="S705" s="10">
        <v>0</v>
      </c>
      <c r="T705" s="81">
        <v>0</v>
      </c>
      <c r="U705" s="52">
        <f t="shared" si="53"/>
        <v>0</v>
      </c>
      <c r="V705" s="69">
        <f t="shared" si="54"/>
        <v>0</v>
      </c>
    </row>
    <row r="706" spans="1:22" x14ac:dyDescent="0.25">
      <c r="A706" s="2" t="s">
        <v>1299</v>
      </c>
      <c r="B706" s="2" t="s">
        <v>1327</v>
      </c>
      <c r="C706" s="3" t="s">
        <v>1328</v>
      </c>
      <c r="D706" s="1">
        <v>0</v>
      </c>
      <c r="E706" s="10">
        <v>0</v>
      </c>
      <c r="F706" s="42">
        <v>0</v>
      </c>
      <c r="G706" s="14">
        <v>0</v>
      </c>
      <c r="H706" s="10">
        <v>0</v>
      </c>
      <c r="I706" s="60">
        <v>0</v>
      </c>
      <c r="J706" s="1">
        <v>0</v>
      </c>
      <c r="K706" s="10">
        <v>0</v>
      </c>
      <c r="L706" s="42">
        <v>0</v>
      </c>
      <c r="M706" s="14">
        <v>0</v>
      </c>
      <c r="N706" s="10">
        <v>0</v>
      </c>
      <c r="O706" s="60">
        <v>0</v>
      </c>
      <c r="P706" s="15">
        <f t="shared" si="50"/>
        <v>0</v>
      </c>
      <c r="Q706" s="51">
        <f t="shared" si="51"/>
        <v>0</v>
      </c>
      <c r="R706" s="52">
        <f t="shared" si="52"/>
        <v>0</v>
      </c>
      <c r="S706" s="10">
        <v>0</v>
      </c>
      <c r="T706" s="81">
        <v>0</v>
      </c>
      <c r="U706" s="52">
        <f t="shared" si="53"/>
        <v>0</v>
      </c>
      <c r="V706" s="69">
        <f t="shared" si="54"/>
        <v>0</v>
      </c>
    </row>
    <row r="707" spans="1:22" x14ac:dyDescent="0.25">
      <c r="A707" s="4" t="s">
        <v>1299</v>
      </c>
      <c r="B707" s="4" t="s">
        <v>1329</v>
      </c>
      <c r="C707" s="5" t="s">
        <v>1330</v>
      </c>
      <c r="D707" s="1">
        <v>0</v>
      </c>
      <c r="E707" s="10">
        <v>0</v>
      </c>
      <c r="F707" s="42">
        <v>0</v>
      </c>
      <c r="G707" s="14">
        <v>0</v>
      </c>
      <c r="H707" s="10">
        <v>0</v>
      </c>
      <c r="I707" s="60">
        <v>0</v>
      </c>
      <c r="J707" s="1">
        <v>0</v>
      </c>
      <c r="K707" s="10">
        <v>0</v>
      </c>
      <c r="L707" s="42">
        <v>0</v>
      </c>
      <c r="M707" s="14">
        <v>0</v>
      </c>
      <c r="N707" s="10">
        <v>0</v>
      </c>
      <c r="O707" s="60">
        <v>0</v>
      </c>
      <c r="P707" s="15">
        <f t="shared" si="50"/>
        <v>0</v>
      </c>
      <c r="Q707" s="51">
        <f t="shared" si="51"/>
        <v>0</v>
      </c>
      <c r="R707" s="52">
        <f t="shared" si="52"/>
        <v>0</v>
      </c>
      <c r="S707" s="10">
        <v>0</v>
      </c>
      <c r="T707" s="81">
        <v>0</v>
      </c>
      <c r="U707" s="52">
        <f t="shared" si="53"/>
        <v>0</v>
      </c>
      <c r="V707" s="69">
        <f t="shared" si="54"/>
        <v>0</v>
      </c>
    </row>
    <row r="708" spans="1:22" x14ac:dyDescent="0.25">
      <c r="A708" s="2" t="s">
        <v>1299</v>
      </c>
      <c r="B708" s="2" t="s">
        <v>1331</v>
      </c>
      <c r="C708" s="3" t="s">
        <v>1332</v>
      </c>
      <c r="D708" s="1">
        <v>0</v>
      </c>
      <c r="E708" s="10">
        <v>0</v>
      </c>
      <c r="F708" s="42">
        <v>0</v>
      </c>
      <c r="G708" s="14">
        <v>0</v>
      </c>
      <c r="H708" s="10">
        <v>0</v>
      </c>
      <c r="I708" s="60">
        <v>0</v>
      </c>
      <c r="J708" s="1">
        <v>0</v>
      </c>
      <c r="K708" s="10">
        <v>0</v>
      </c>
      <c r="L708" s="42">
        <v>0</v>
      </c>
      <c r="M708" s="14">
        <v>0</v>
      </c>
      <c r="N708" s="10">
        <v>0</v>
      </c>
      <c r="O708" s="60">
        <v>0</v>
      </c>
      <c r="P708" s="15">
        <f t="shared" si="50"/>
        <v>0</v>
      </c>
      <c r="Q708" s="51">
        <f t="shared" si="51"/>
        <v>0</v>
      </c>
      <c r="R708" s="52">
        <f t="shared" si="52"/>
        <v>0</v>
      </c>
      <c r="S708" s="10">
        <v>0</v>
      </c>
      <c r="T708" s="81">
        <v>0</v>
      </c>
      <c r="U708" s="52">
        <f t="shared" si="53"/>
        <v>0</v>
      </c>
      <c r="V708" s="69">
        <f t="shared" si="54"/>
        <v>0</v>
      </c>
    </row>
    <row r="709" spans="1:22" x14ac:dyDescent="0.25">
      <c r="A709" s="4" t="s">
        <v>1299</v>
      </c>
      <c r="B709" s="4" t="s">
        <v>1333</v>
      </c>
      <c r="C709" s="5" t="s">
        <v>1334</v>
      </c>
      <c r="D709" s="1">
        <v>32000</v>
      </c>
      <c r="E709" s="10">
        <v>30200</v>
      </c>
      <c r="F709" s="42">
        <v>1</v>
      </c>
      <c r="G709" s="14">
        <v>0</v>
      </c>
      <c r="H709" s="10">
        <v>0</v>
      </c>
      <c r="I709" s="60">
        <v>0</v>
      </c>
      <c r="J709" s="1">
        <v>0</v>
      </c>
      <c r="K709" s="10">
        <v>0</v>
      </c>
      <c r="L709" s="42">
        <v>0</v>
      </c>
      <c r="M709" s="14">
        <v>0</v>
      </c>
      <c r="N709" s="10">
        <v>0</v>
      </c>
      <c r="O709" s="60">
        <v>0</v>
      </c>
      <c r="P709" s="15">
        <f t="shared" si="50"/>
        <v>32000</v>
      </c>
      <c r="Q709" s="51">
        <f t="shared" si="51"/>
        <v>30200</v>
      </c>
      <c r="R709" s="52">
        <f t="shared" si="52"/>
        <v>1</v>
      </c>
      <c r="S709" s="10">
        <v>0</v>
      </c>
      <c r="T709" s="81">
        <v>0</v>
      </c>
      <c r="U709" s="52">
        <f t="shared" si="53"/>
        <v>30200</v>
      </c>
      <c r="V709" s="69">
        <f t="shared" si="54"/>
        <v>1</v>
      </c>
    </row>
    <row r="710" spans="1:22" x14ac:dyDescent="0.25">
      <c r="A710" s="2" t="s">
        <v>1299</v>
      </c>
      <c r="B710" s="2" t="s">
        <v>1335</v>
      </c>
      <c r="C710" s="3" t="s">
        <v>1336</v>
      </c>
      <c r="D710" s="1">
        <v>0</v>
      </c>
      <c r="E710" s="10">
        <v>0</v>
      </c>
      <c r="F710" s="42">
        <v>0</v>
      </c>
      <c r="G710" s="14">
        <v>0</v>
      </c>
      <c r="H710" s="10">
        <v>0</v>
      </c>
      <c r="I710" s="60">
        <v>0</v>
      </c>
      <c r="J710" s="1">
        <v>0</v>
      </c>
      <c r="K710" s="10">
        <v>0</v>
      </c>
      <c r="L710" s="42">
        <v>0</v>
      </c>
      <c r="M710" s="14">
        <v>0</v>
      </c>
      <c r="N710" s="10">
        <v>0</v>
      </c>
      <c r="O710" s="60">
        <v>0</v>
      </c>
      <c r="P710" s="15">
        <f t="shared" ref="P710:P773" si="55">D710+G710+J710+M710</f>
        <v>0</v>
      </c>
      <c r="Q710" s="51">
        <f t="shared" ref="Q710:Q773" si="56">E710+H710+K710+N710</f>
        <v>0</v>
      </c>
      <c r="R710" s="52">
        <f t="shared" ref="R710:R773" si="57">F710+I710+L710+O710</f>
        <v>0</v>
      </c>
      <c r="S710" s="10">
        <v>0</v>
      </c>
      <c r="T710" s="81">
        <v>0</v>
      </c>
      <c r="U710" s="52">
        <f t="shared" ref="U710:U773" si="58">Q710+S710</f>
        <v>0</v>
      </c>
      <c r="V710" s="69">
        <f t="shared" ref="V710:V773" si="59">R710+T710</f>
        <v>0</v>
      </c>
    </row>
    <row r="711" spans="1:22" x14ac:dyDescent="0.25">
      <c r="A711" s="4" t="s">
        <v>1299</v>
      </c>
      <c r="B711" s="4" t="s">
        <v>1337</v>
      </c>
      <c r="C711" s="5" t="s">
        <v>1338</v>
      </c>
      <c r="D711" s="1">
        <v>0</v>
      </c>
      <c r="E711" s="10">
        <v>0</v>
      </c>
      <c r="F711" s="42">
        <v>0</v>
      </c>
      <c r="G711" s="14">
        <v>0</v>
      </c>
      <c r="H711" s="10">
        <v>0</v>
      </c>
      <c r="I711" s="60">
        <v>0</v>
      </c>
      <c r="J711" s="1">
        <v>0</v>
      </c>
      <c r="K711" s="10">
        <v>0</v>
      </c>
      <c r="L711" s="42">
        <v>0</v>
      </c>
      <c r="M711" s="14">
        <v>0</v>
      </c>
      <c r="N711" s="10">
        <v>0</v>
      </c>
      <c r="O711" s="60">
        <v>0</v>
      </c>
      <c r="P711" s="15">
        <f t="shared" si="55"/>
        <v>0</v>
      </c>
      <c r="Q711" s="51">
        <f t="shared" si="56"/>
        <v>0</v>
      </c>
      <c r="R711" s="52">
        <f t="shared" si="57"/>
        <v>0</v>
      </c>
      <c r="S711" s="10">
        <v>0</v>
      </c>
      <c r="T711" s="81">
        <v>0</v>
      </c>
      <c r="U711" s="52">
        <f t="shared" si="58"/>
        <v>0</v>
      </c>
      <c r="V711" s="69">
        <f t="shared" si="59"/>
        <v>0</v>
      </c>
    </row>
    <row r="712" spans="1:22" x14ac:dyDescent="0.25">
      <c r="A712" s="2" t="s">
        <v>1299</v>
      </c>
      <c r="B712" s="2" t="s">
        <v>1339</v>
      </c>
      <c r="C712" s="3" t="s">
        <v>1340</v>
      </c>
      <c r="D712" s="1">
        <v>0</v>
      </c>
      <c r="E712" s="10">
        <v>0</v>
      </c>
      <c r="F712" s="42">
        <v>0</v>
      </c>
      <c r="G712" s="14">
        <v>0</v>
      </c>
      <c r="H712" s="10">
        <v>0</v>
      </c>
      <c r="I712" s="60">
        <v>0</v>
      </c>
      <c r="J712" s="1">
        <v>0</v>
      </c>
      <c r="K712" s="10">
        <v>0</v>
      </c>
      <c r="L712" s="42">
        <v>0</v>
      </c>
      <c r="M712" s="14">
        <v>0</v>
      </c>
      <c r="N712" s="10">
        <v>0</v>
      </c>
      <c r="O712" s="60">
        <v>0</v>
      </c>
      <c r="P712" s="15">
        <f t="shared" si="55"/>
        <v>0</v>
      </c>
      <c r="Q712" s="51">
        <f t="shared" si="56"/>
        <v>0</v>
      </c>
      <c r="R712" s="52">
        <f t="shared" si="57"/>
        <v>0</v>
      </c>
      <c r="S712" s="10">
        <v>0</v>
      </c>
      <c r="T712" s="81">
        <v>0</v>
      </c>
      <c r="U712" s="52">
        <f t="shared" si="58"/>
        <v>0</v>
      </c>
      <c r="V712" s="69">
        <f t="shared" si="59"/>
        <v>0</v>
      </c>
    </row>
    <row r="713" spans="1:22" x14ac:dyDescent="0.25">
      <c r="A713" s="4" t="s">
        <v>1299</v>
      </c>
      <c r="B713" s="4" t="s">
        <v>1341</v>
      </c>
      <c r="C713" s="5" t="s">
        <v>1342</v>
      </c>
      <c r="D713" s="1">
        <v>0</v>
      </c>
      <c r="E713" s="10">
        <v>0</v>
      </c>
      <c r="F713" s="42">
        <v>0</v>
      </c>
      <c r="G713" s="14">
        <v>0</v>
      </c>
      <c r="H713" s="10">
        <v>0</v>
      </c>
      <c r="I713" s="60">
        <v>0</v>
      </c>
      <c r="J713" s="1">
        <v>0</v>
      </c>
      <c r="K713" s="10">
        <v>0</v>
      </c>
      <c r="L713" s="42">
        <v>0</v>
      </c>
      <c r="M713" s="14">
        <v>0</v>
      </c>
      <c r="N713" s="10">
        <v>0</v>
      </c>
      <c r="O713" s="60">
        <v>0</v>
      </c>
      <c r="P713" s="15">
        <f t="shared" si="55"/>
        <v>0</v>
      </c>
      <c r="Q713" s="51">
        <f t="shared" si="56"/>
        <v>0</v>
      </c>
      <c r="R713" s="52">
        <f t="shared" si="57"/>
        <v>0</v>
      </c>
      <c r="S713" s="10">
        <v>0</v>
      </c>
      <c r="T713" s="81">
        <v>0</v>
      </c>
      <c r="U713" s="52">
        <f t="shared" si="58"/>
        <v>0</v>
      </c>
      <c r="V713" s="69">
        <f t="shared" si="59"/>
        <v>0</v>
      </c>
    </row>
    <row r="714" spans="1:22" x14ac:dyDescent="0.25">
      <c r="A714" s="2" t="s">
        <v>1299</v>
      </c>
      <c r="B714" s="2" t="s">
        <v>1343</v>
      </c>
      <c r="C714" s="3" t="s">
        <v>1344</v>
      </c>
      <c r="D714" s="1">
        <v>0</v>
      </c>
      <c r="E714" s="10">
        <v>0</v>
      </c>
      <c r="F714" s="42">
        <v>0</v>
      </c>
      <c r="G714" s="14">
        <v>0</v>
      </c>
      <c r="H714" s="10">
        <v>0</v>
      </c>
      <c r="I714" s="60">
        <v>0</v>
      </c>
      <c r="J714" s="1">
        <v>0</v>
      </c>
      <c r="K714" s="10">
        <v>0</v>
      </c>
      <c r="L714" s="42">
        <v>0</v>
      </c>
      <c r="M714" s="14">
        <v>0</v>
      </c>
      <c r="N714" s="10">
        <v>0</v>
      </c>
      <c r="O714" s="60">
        <v>0</v>
      </c>
      <c r="P714" s="15">
        <f t="shared" si="55"/>
        <v>0</v>
      </c>
      <c r="Q714" s="51">
        <f t="shared" si="56"/>
        <v>0</v>
      </c>
      <c r="R714" s="52">
        <f t="shared" si="57"/>
        <v>0</v>
      </c>
      <c r="S714" s="10">
        <v>0</v>
      </c>
      <c r="T714" s="81">
        <v>0</v>
      </c>
      <c r="U714" s="52">
        <f t="shared" si="58"/>
        <v>0</v>
      </c>
      <c r="V714" s="69">
        <f t="shared" si="59"/>
        <v>0</v>
      </c>
    </row>
    <row r="715" spans="1:22" x14ac:dyDescent="0.25">
      <c r="A715" s="4" t="s">
        <v>1299</v>
      </c>
      <c r="B715" s="4" t="s">
        <v>1272</v>
      </c>
      <c r="C715" s="5" t="s">
        <v>1345</v>
      </c>
      <c r="D715" s="1">
        <v>1263600</v>
      </c>
      <c r="E715" s="10">
        <v>610900</v>
      </c>
      <c r="F715" s="42">
        <v>14</v>
      </c>
      <c r="G715" s="14">
        <v>0</v>
      </c>
      <c r="H715" s="10">
        <v>0</v>
      </c>
      <c r="I715" s="60">
        <v>0</v>
      </c>
      <c r="J715" s="1">
        <v>17000</v>
      </c>
      <c r="K715" s="10">
        <v>14000</v>
      </c>
      <c r="L715" s="42">
        <v>1</v>
      </c>
      <c r="M715" s="14">
        <v>0</v>
      </c>
      <c r="N715" s="10">
        <v>0</v>
      </c>
      <c r="O715" s="60">
        <v>0</v>
      </c>
      <c r="P715" s="15">
        <f t="shared" si="55"/>
        <v>1280600</v>
      </c>
      <c r="Q715" s="51">
        <f t="shared" si="56"/>
        <v>624900</v>
      </c>
      <c r="R715" s="52">
        <f t="shared" si="57"/>
        <v>15</v>
      </c>
      <c r="S715" s="20">
        <v>0</v>
      </c>
      <c r="T715" s="81">
        <v>0</v>
      </c>
      <c r="U715" s="52">
        <f t="shared" si="58"/>
        <v>624900</v>
      </c>
      <c r="V715" s="69">
        <f t="shared" si="59"/>
        <v>15</v>
      </c>
    </row>
    <row r="716" spans="1:22" x14ac:dyDescent="0.25">
      <c r="A716" s="2" t="s">
        <v>1299</v>
      </c>
      <c r="B716" s="2" t="s">
        <v>1346</v>
      </c>
      <c r="C716" s="3" t="s">
        <v>1347</v>
      </c>
      <c r="D716" s="1">
        <v>0</v>
      </c>
      <c r="E716" s="10">
        <v>0</v>
      </c>
      <c r="F716" s="42">
        <v>0</v>
      </c>
      <c r="G716" s="14">
        <v>0</v>
      </c>
      <c r="H716" s="10">
        <v>0</v>
      </c>
      <c r="I716" s="60">
        <v>0</v>
      </c>
      <c r="J716" s="1">
        <v>0</v>
      </c>
      <c r="K716" s="10">
        <v>0</v>
      </c>
      <c r="L716" s="42">
        <v>0</v>
      </c>
      <c r="M716" s="14">
        <v>0</v>
      </c>
      <c r="N716" s="10">
        <v>0</v>
      </c>
      <c r="O716" s="60">
        <v>0</v>
      </c>
      <c r="P716" s="15">
        <f t="shared" si="55"/>
        <v>0</v>
      </c>
      <c r="Q716" s="51">
        <f t="shared" si="56"/>
        <v>0</v>
      </c>
      <c r="R716" s="52">
        <f t="shared" si="57"/>
        <v>0</v>
      </c>
      <c r="S716" s="20">
        <v>2101</v>
      </c>
      <c r="T716" s="81">
        <v>51</v>
      </c>
      <c r="U716" s="52">
        <f t="shared" si="58"/>
        <v>2101</v>
      </c>
      <c r="V716" s="69">
        <f t="shared" si="59"/>
        <v>51</v>
      </c>
    </row>
    <row r="717" spans="1:22" x14ac:dyDescent="0.25">
      <c r="A717" s="4" t="s">
        <v>1299</v>
      </c>
      <c r="B717" s="4" t="s">
        <v>1348</v>
      </c>
      <c r="C717" s="5" t="s">
        <v>1349</v>
      </c>
      <c r="D717" s="1">
        <v>0</v>
      </c>
      <c r="E717" s="10">
        <v>0</v>
      </c>
      <c r="F717" s="42">
        <v>0</v>
      </c>
      <c r="G717" s="14">
        <v>0</v>
      </c>
      <c r="H717" s="10">
        <v>0</v>
      </c>
      <c r="I717" s="60">
        <v>0</v>
      </c>
      <c r="J717" s="1">
        <v>0</v>
      </c>
      <c r="K717" s="10">
        <v>0</v>
      </c>
      <c r="L717" s="42">
        <v>0</v>
      </c>
      <c r="M717" s="14">
        <v>0</v>
      </c>
      <c r="N717" s="10">
        <v>0</v>
      </c>
      <c r="O717" s="60">
        <v>0</v>
      </c>
      <c r="P717" s="15">
        <f t="shared" si="55"/>
        <v>0</v>
      </c>
      <c r="Q717" s="51">
        <f t="shared" si="56"/>
        <v>0</v>
      </c>
      <c r="R717" s="52">
        <f t="shared" si="57"/>
        <v>0</v>
      </c>
      <c r="S717" s="20">
        <v>0</v>
      </c>
      <c r="T717" s="81">
        <v>0</v>
      </c>
      <c r="U717" s="52">
        <f t="shared" si="58"/>
        <v>0</v>
      </c>
      <c r="V717" s="69">
        <f t="shared" si="59"/>
        <v>0</v>
      </c>
    </row>
    <row r="718" spans="1:22" x14ac:dyDescent="0.25">
      <c r="A718" s="2" t="s">
        <v>1299</v>
      </c>
      <c r="B718" s="2" t="s">
        <v>1350</v>
      </c>
      <c r="C718" s="3" t="s">
        <v>1351</v>
      </c>
      <c r="D718" s="1">
        <v>0</v>
      </c>
      <c r="E718" s="10">
        <v>0</v>
      </c>
      <c r="F718" s="42">
        <v>0</v>
      </c>
      <c r="G718" s="14">
        <v>0</v>
      </c>
      <c r="H718" s="10">
        <v>0</v>
      </c>
      <c r="I718" s="60">
        <v>0</v>
      </c>
      <c r="J718" s="1">
        <v>0</v>
      </c>
      <c r="K718" s="10">
        <v>0</v>
      </c>
      <c r="L718" s="42">
        <v>0</v>
      </c>
      <c r="M718" s="14">
        <v>0</v>
      </c>
      <c r="N718" s="10">
        <v>0</v>
      </c>
      <c r="O718" s="60">
        <v>0</v>
      </c>
      <c r="P718" s="15">
        <f t="shared" si="55"/>
        <v>0</v>
      </c>
      <c r="Q718" s="51">
        <f t="shared" si="56"/>
        <v>0</v>
      </c>
      <c r="R718" s="52">
        <f t="shared" si="57"/>
        <v>0</v>
      </c>
      <c r="S718" s="20">
        <v>0</v>
      </c>
      <c r="T718" s="81">
        <v>0</v>
      </c>
      <c r="U718" s="52">
        <f t="shared" si="58"/>
        <v>0</v>
      </c>
      <c r="V718" s="69">
        <f t="shared" si="59"/>
        <v>0</v>
      </c>
    </row>
    <row r="719" spans="1:22" x14ac:dyDescent="0.25">
      <c r="A719" s="4" t="s">
        <v>1299</v>
      </c>
      <c r="B719" s="4" t="s">
        <v>587</v>
      </c>
      <c r="C719" s="5" t="s">
        <v>1352</v>
      </c>
      <c r="D719" s="1">
        <v>50000</v>
      </c>
      <c r="E719" s="10">
        <v>46000</v>
      </c>
      <c r="F719" s="42">
        <v>1</v>
      </c>
      <c r="G719" s="14">
        <v>0</v>
      </c>
      <c r="H719" s="10">
        <v>0</v>
      </c>
      <c r="I719" s="60">
        <v>0</v>
      </c>
      <c r="J719" s="1">
        <v>7500</v>
      </c>
      <c r="K719" s="10">
        <v>7500</v>
      </c>
      <c r="L719" s="42">
        <v>1</v>
      </c>
      <c r="M719" s="14">
        <v>0</v>
      </c>
      <c r="N719" s="10">
        <v>0</v>
      </c>
      <c r="O719" s="60">
        <v>0</v>
      </c>
      <c r="P719" s="15">
        <f t="shared" si="55"/>
        <v>57500</v>
      </c>
      <c r="Q719" s="51">
        <f t="shared" si="56"/>
        <v>53500</v>
      </c>
      <c r="R719" s="52">
        <f t="shared" si="57"/>
        <v>2</v>
      </c>
      <c r="S719" s="20">
        <v>0</v>
      </c>
      <c r="T719" s="81">
        <v>0</v>
      </c>
      <c r="U719" s="52">
        <f t="shared" si="58"/>
        <v>53500</v>
      </c>
      <c r="V719" s="69">
        <f t="shared" si="59"/>
        <v>2</v>
      </c>
    </row>
    <row r="720" spans="1:22" x14ac:dyDescent="0.25">
      <c r="A720" s="2" t="s">
        <v>1299</v>
      </c>
      <c r="B720" s="2" t="s">
        <v>1353</v>
      </c>
      <c r="C720" s="3" t="s">
        <v>1354</v>
      </c>
      <c r="D720" s="1">
        <v>0</v>
      </c>
      <c r="E720" s="10">
        <v>0</v>
      </c>
      <c r="F720" s="42">
        <v>0</v>
      </c>
      <c r="G720" s="14">
        <v>0</v>
      </c>
      <c r="H720" s="10">
        <v>0</v>
      </c>
      <c r="I720" s="60">
        <v>0</v>
      </c>
      <c r="J720" s="1">
        <v>0</v>
      </c>
      <c r="K720" s="10">
        <v>0</v>
      </c>
      <c r="L720" s="42">
        <v>0</v>
      </c>
      <c r="M720" s="14">
        <v>0</v>
      </c>
      <c r="N720" s="10">
        <v>0</v>
      </c>
      <c r="O720" s="60">
        <v>0</v>
      </c>
      <c r="P720" s="15">
        <f t="shared" si="55"/>
        <v>0</v>
      </c>
      <c r="Q720" s="51">
        <f t="shared" si="56"/>
        <v>0</v>
      </c>
      <c r="R720" s="52">
        <f t="shared" si="57"/>
        <v>0</v>
      </c>
      <c r="S720" s="10">
        <v>0</v>
      </c>
      <c r="T720" s="81">
        <v>0</v>
      </c>
      <c r="U720" s="52">
        <f t="shared" si="58"/>
        <v>0</v>
      </c>
      <c r="V720" s="69">
        <f t="shared" si="59"/>
        <v>0</v>
      </c>
    </row>
    <row r="721" spans="1:22" x14ac:dyDescent="0.25">
      <c r="A721" s="2" t="s">
        <v>18</v>
      </c>
      <c r="B721" s="2" t="s">
        <v>1610</v>
      </c>
      <c r="C721" s="3" t="s">
        <v>1611</v>
      </c>
      <c r="D721" s="1">
        <v>38100</v>
      </c>
      <c r="E721" s="10">
        <v>20000</v>
      </c>
      <c r="F721" s="42">
        <v>3</v>
      </c>
      <c r="G721" s="14">
        <v>0</v>
      </c>
      <c r="H721" s="10">
        <v>0</v>
      </c>
      <c r="I721" s="60">
        <v>0</v>
      </c>
      <c r="J721" s="1">
        <v>68000</v>
      </c>
      <c r="K721" s="10">
        <v>44000</v>
      </c>
      <c r="L721" s="42">
        <v>9</v>
      </c>
      <c r="M721" s="14">
        <v>0</v>
      </c>
      <c r="N721" s="10">
        <v>0</v>
      </c>
      <c r="O721" s="60">
        <v>0</v>
      </c>
      <c r="P721" s="15">
        <f t="shared" si="55"/>
        <v>106100</v>
      </c>
      <c r="Q721" s="51">
        <f t="shared" si="56"/>
        <v>64000</v>
      </c>
      <c r="R721" s="52">
        <f t="shared" si="57"/>
        <v>12</v>
      </c>
      <c r="S721" s="16">
        <v>7520</v>
      </c>
      <c r="T721" s="81">
        <v>860</v>
      </c>
      <c r="U721" s="52">
        <f t="shared" si="58"/>
        <v>71520</v>
      </c>
      <c r="V721" s="69">
        <f t="shared" si="59"/>
        <v>872</v>
      </c>
    </row>
    <row r="722" spans="1:22" x14ac:dyDescent="0.25">
      <c r="A722" s="4" t="s">
        <v>18</v>
      </c>
      <c r="B722" s="4" t="s">
        <v>456</v>
      </c>
      <c r="C722" s="5" t="s">
        <v>1612</v>
      </c>
      <c r="D722" s="1">
        <v>50800</v>
      </c>
      <c r="E722" s="10">
        <v>31500</v>
      </c>
      <c r="F722" s="42">
        <v>14</v>
      </c>
      <c r="G722" s="14">
        <v>0</v>
      </c>
      <c r="H722" s="10">
        <v>0</v>
      </c>
      <c r="I722" s="60">
        <v>0</v>
      </c>
      <c r="J722" s="1">
        <v>0</v>
      </c>
      <c r="K722" s="10">
        <v>0</v>
      </c>
      <c r="L722" s="42">
        <v>0</v>
      </c>
      <c r="M722" s="14">
        <v>0</v>
      </c>
      <c r="N722" s="10">
        <v>0</v>
      </c>
      <c r="O722" s="60">
        <v>0</v>
      </c>
      <c r="P722" s="15">
        <f t="shared" si="55"/>
        <v>50800</v>
      </c>
      <c r="Q722" s="51">
        <f t="shared" si="56"/>
        <v>31500</v>
      </c>
      <c r="R722" s="52">
        <f t="shared" si="57"/>
        <v>14</v>
      </c>
      <c r="S722" s="16">
        <v>11000</v>
      </c>
      <c r="T722" s="81">
        <v>92</v>
      </c>
      <c r="U722" s="52">
        <f t="shared" si="58"/>
        <v>42500</v>
      </c>
      <c r="V722" s="69">
        <f t="shared" si="59"/>
        <v>106</v>
      </c>
    </row>
    <row r="723" spans="1:22" x14ac:dyDescent="0.25">
      <c r="A723" s="2" t="s">
        <v>18</v>
      </c>
      <c r="B723" s="2" t="s">
        <v>1613</v>
      </c>
      <c r="C723" s="3" t="s">
        <v>1614</v>
      </c>
      <c r="D723" s="1">
        <v>0</v>
      </c>
      <c r="E723" s="10">
        <v>0</v>
      </c>
      <c r="F723" s="42">
        <v>0</v>
      </c>
      <c r="G723" s="14">
        <v>0</v>
      </c>
      <c r="H723" s="10">
        <v>0</v>
      </c>
      <c r="I723" s="60">
        <v>0</v>
      </c>
      <c r="J723" s="1">
        <v>0</v>
      </c>
      <c r="K723" s="10">
        <v>0</v>
      </c>
      <c r="L723" s="42">
        <v>0</v>
      </c>
      <c r="M723" s="14">
        <v>0</v>
      </c>
      <c r="N723" s="10">
        <v>0</v>
      </c>
      <c r="O723" s="60">
        <v>0</v>
      </c>
      <c r="P723" s="15">
        <f t="shared" si="55"/>
        <v>0</v>
      </c>
      <c r="Q723" s="51">
        <f t="shared" si="56"/>
        <v>0</v>
      </c>
      <c r="R723" s="52">
        <f t="shared" si="57"/>
        <v>0</v>
      </c>
      <c r="S723" s="16">
        <v>9870</v>
      </c>
      <c r="T723" s="81">
        <v>525</v>
      </c>
      <c r="U723" s="52">
        <f t="shared" si="58"/>
        <v>9870</v>
      </c>
      <c r="V723" s="69">
        <f t="shared" si="59"/>
        <v>525</v>
      </c>
    </row>
    <row r="724" spans="1:22" x14ac:dyDescent="0.25">
      <c r="A724" s="4" t="s">
        <v>18</v>
      </c>
      <c r="B724" s="4" t="s">
        <v>1615</v>
      </c>
      <c r="C724" s="5" t="s">
        <v>1616</v>
      </c>
      <c r="D724" s="1">
        <v>0</v>
      </c>
      <c r="E724" s="10">
        <v>0</v>
      </c>
      <c r="F724" s="42">
        <v>0</v>
      </c>
      <c r="G724" s="14">
        <v>0</v>
      </c>
      <c r="H724" s="10">
        <v>0</v>
      </c>
      <c r="I724" s="60">
        <v>0</v>
      </c>
      <c r="J724" s="1">
        <v>0</v>
      </c>
      <c r="K724" s="10">
        <v>0</v>
      </c>
      <c r="L724" s="42">
        <v>0</v>
      </c>
      <c r="M724" s="14">
        <v>0</v>
      </c>
      <c r="N724" s="10">
        <v>0</v>
      </c>
      <c r="O724" s="60">
        <v>0</v>
      </c>
      <c r="P724" s="15">
        <f t="shared" si="55"/>
        <v>0</v>
      </c>
      <c r="Q724" s="51">
        <f t="shared" si="56"/>
        <v>0</v>
      </c>
      <c r="R724" s="52">
        <f t="shared" si="57"/>
        <v>0</v>
      </c>
      <c r="S724" s="16">
        <v>33600</v>
      </c>
      <c r="T724" s="81">
        <v>321</v>
      </c>
      <c r="U724" s="52">
        <f t="shared" si="58"/>
        <v>33600</v>
      </c>
      <c r="V724" s="69">
        <f t="shared" si="59"/>
        <v>321</v>
      </c>
    </row>
    <row r="725" spans="1:22" x14ac:dyDescent="0.25">
      <c r="A725" s="2" t="s">
        <v>18</v>
      </c>
      <c r="B725" s="2" t="s">
        <v>1617</v>
      </c>
      <c r="C725" s="3" t="s">
        <v>1618</v>
      </c>
      <c r="D725" s="1">
        <v>1170000</v>
      </c>
      <c r="E725" s="10">
        <v>50000</v>
      </c>
      <c r="F725" s="42">
        <v>5</v>
      </c>
      <c r="G725" s="14">
        <v>0</v>
      </c>
      <c r="H725" s="10">
        <v>0</v>
      </c>
      <c r="I725" s="60">
        <v>0</v>
      </c>
      <c r="J725" s="1">
        <v>66500</v>
      </c>
      <c r="K725" s="10">
        <v>45000</v>
      </c>
      <c r="L725" s="42">
        <v>4</v>
      </c>
      <c r="M725" s="14">
        <v>0</v>
      </c>
      <c r="N725" s="10">
        <v>0</v>
      </c>
      <c r="O725" s="60">
        <v>0</v>
      </c>
      <c r="P725" s="15">
        <f t="shared" si="55"/>
        <v>1236500</v>
      </c>
      <c r="Q725" s="51">
        <f t="shared" si="56"/>
        <v>95000</v>
      </c>
      <c r="R725" s="52">
        <f t="shared" si="57"/>
        <v>9</v>
      </c>
      <c r="S725" s="16">
        <v>15000</v>
      </c>
      <c r="T725" s="81">
        <v>132</v>
      </c>
      <c r="U725" s="52">
        <f t="shared" si="58"/>
        <v>110000</v>
      </c>
      <c r="V725" s="69">
        <f t="shared" si="59"/>
        <v>141</v>
      </c>
    </row>
    <row r="726" spans="1:22" x14ac:dyDescent="0.25">
      <c r="A726" s="4" t="s">
        <v>18</v>
      </c>
      <c r="B726" s="4" t="s">
        <v>1619</v>
      </c>
      <c r="C726" s="5" t="s">
        <v>1620</v>
      </c>
      <c r="D726" s="1">
        <v>0</v>
      </c>
      <c r="E726" s="10">
        <v>0</v>
      </c>
      <c r="F726" s="42">
        <v>0</v>
      </c>
      <c r="G726" s="14">
        <v>0</v>
      </c>
      <c r="H726" s="10">
        <v>0</v>
      </c>
      <c r="I726" s="60">
        <v>0</v>
      </c>
      <c r="J726" s="1">
        <v>0</v>
      </c>
      <c r="K726" s="10">
        <v>0</v>
      </c>
      <c r="L726" s="42">
        <v>0</v>
      </c>
      <c r="M726" s="14">
        <v>0</v>
      </c>
      <c r="N726" s="10">
        <v>0</v>
      </c>
      <c r="O726" s="60">
        <v>0</v>
      </c>
      <c r="P726" s="15">
        <f t="shared" si="55"/>
        <v>0</v>
      </c>
      <c r="Q726" s="51">
        <f t="shared" si="56"/>
        <v>0</v>
      </c>
      <c r="R726" s="52">
        <f t="shared" si="57"/>
        <v>0</v>
      </c>
      <c r="S726" s="16">
        <v>1250</v>
      </c>
      <c r="T726" s="81">
        <v>98</v>
      </c>
      <c r="U726" s="52">
        <f t="shared" si="58"/>
        <v>1250</v>
      </c>
      <c r="V726" s="69">
        <f t="shared" si="59"/>
        <v>98</v>
      </c>
    </row>
    <row r="727" spans="1:22" x14ac:dyDescent="0.25">
      <c r="A727" s="2" t="s">
        <v>18</v>
      </c>
      <c r="B727" s="2" t="s">
        <v>394</v>
      </c>
      <c r="C727" s="3" t="s">
        <v>1621</v>
      </c>
      <c r="D727" s="1">
        <v>0</v>
      </c>
      <c r="E727" s="10">
        <v>0</v>
      </c>
      <c r="F727" s="42">
        <v>0</v>
      </c>
      <c r="G727" s="14">
        <v>0</v>
      </c>
      <c r="H727" s="10">
        <v>0</v>
      </c>
      <c r="I727" s="60">
        <v>0</v>
      </c>
      <c r="J727" s="1">
        <v>0</v>
      </c>
      <c r="K727" s="10">
        <v>0</v>
      </c>
      <c r="L727" s="42">
        <v>0</v>
      </c>
      <c r="M727" s="14">
        <v>0</v>
      </c>
      <c r="N727" s="10">
        <v>0</v>
      </c>
      <c r="O727" s="60">
        <v>0</v>
      </c>
      <c r="P727" s="15">
        <f t="shared" si="55"/>
        <v>0</v>
      </c>
      <c r="Q727" s="51">
        <f t="shared" si="56"/>
        <v>0</v>
      </c>
      <c r="R727" s="52">
        <f t="shared" si="57"/>
        <v>0</v>
      </c>
      <c r="S727" s="16">
        <v>3000</v>
      </c>
      <c r="T727" s="81">
        <v>258</v>
      </c>
      <c r="U727" s="52">
        <f t="shared" si="58"/>
        <v>3000</v>
      </c>
      <c r="V727" s="69">
        <f t="shared" si="59"/>
        <v>258</v>
      </c>
    </row>
    <row r="728" spans="1:22" x14ac:dyDescent="0.25">
      <c r="A728" s="4" t="s">
        <v>18</v>
      </c>
      <c r="B728" s="4" t="s">
        <v>1622</v>
      </c>
      <c r="C728" s="5" t="s">
        <v>1623</v>
      </c>
      <c r="D728" s="1">
        <v>601000</v>
      </c>
      <c r="E728" s="10">
        <v>535000</v>
      </c>
      <c r="F728" s="42">
        <v>10</v>
      </c>
      <c r="G728" s="14">
        <v>0</v>
      </c>
      <c r="H728" s="10">
        <v>0</v>
      </c>
      <c r="I728" s="60">
        <v>0</v>
      </c>
      <c r="J728" s="1">
        <v>0</v>
      </c>
      <c r="K728" s="10">
        <v>0</v>
      </c>
      <c r="L728" s="42">
        <v>0</v>
      </c>
      <c r="M728" s="14">
        <v>0</v>
      </c>
      <c r="N728" s="10">
        <v>0</v>
      </c>
      <c r="O728" s="60">
        <v>0</v>
      </c>
      <c r="P728" s="15">
        <f t="shared" si="55"/>
        <v>601000</v>
      </c>
      <c r="Q728" s="51">
        <f t="shared" si="56"/>
        <v>535000</v>
      </c>
      <c r="R728" s="52">
        <f t="shared" si="57"/>
        <v>10</v>
      </c>
      <c r="S728" s="16">
        <v>4810</v>
      </c>
      <c r="T728" s="81">
        <v>651</v>
      </c>
      <c r="U728" s="52">
        <f t="shared" si="58"/>
        <v>539810</v>
      </c>
      <c r="V728" s="69">
        <f t="shared" si="59"/>
        <v>661</v>
      </c>
    </row>
    <row r="729" spans="1:22" x14ac:dyDescent="0.25">
      <c r="A729" s="2" t="s">
        <v>18</v>
      </c>
      <c r="B729" s="2" t="s">
        <v>1624</v>
      </c>
      <c r="C729" s="3" t="s">
        <v>1625</v>
      </c>
      <c r="D729" s="1">
        <v>0</v>
      </c>
      <c r="E729" s="10">
        <v>0</v>
      </c>
      <c r="F729" s="42">
        <v>0</v>
      </c>
      <c r="G729" s="14">
        <v>0</v>
      </c>
      <c r="H729" s="10">
        <v>0</v>
      </c>
      <c r="I729" s="60">
        <v>0</v>
      </c>
      <c r="J729" s="1">
        <v>0</v>
      </c>
      <c r="K729" s="10">
        <v>0</v>
      </c>
      <c r="L729" s="42">
        <v>0</v>
      </c>
      <c r="M729" s="14">
        <v>0</v>
      </c>
      <c r="N729" s="10">
        <v>0</v>
      </c>
      <c r="O729" s="60">
        <v>0</v>
      </c>
      <c r="P729" s="15">
        <f t="shared" si="55"/>
        <v>0</v>
      </c>
      <c r="Q729" s="51">
        <f t="shared" si="56"/>
        <v>0</v>
      </c>
      <c r="R729" s="52">
        <f t="shared" si="57"/>
        <v>0</v>
      </c>
      <c r="S729" s="16">
        <v>5000</v>
      </c>
      <c r="T729" s="81">
        <v>252</v>
      </c>
      <c r="U729" s="52">
        <f t="shared" si="58"/>
        <v>5000</v>
      </c>
      <c r="V729" s="69">
        <f t="shared" si="59"/>
        <v>252</v>
      </c>
    </row>
    <row r="730" spans="1:22" x14ac:dyDescent="0.25">
      <c r="A730" s="4" t="s">
        <v>18</v>
      </c>
      <c r="B730" s="4" t="s">
        <v>1626</v>
      </c>
      <c r="C730" s="5" t="s">
        <v>1627</v>
      </c>
      <c r="D730" s="1">
        <v>22000</v>
      </c>
      <c r="E730" s="10">
        <v>15000</v>
      </c>
      <c r="F730" s="42">
        <v>6</v>
      </c>
      <c r="G730" s="14">
        <v>0</v>
      </c>
      <c r="H730" s="10">
        <v>0</v>
      </c>
      <c r="I730" s="60">
        <v>0</v>
      </c>
      <c r="J730" s="1">
        <v>0</v>
      </c>
      <c r="K730" s="10">
        <v>0</v>
      </c>
      <c r="L730" s="42">
        <v>0</v>
      </c>
      <c r="M730" s="14">
        <v>35000</v>
      </c>
      <c r="N730" s="10">
        <v>28000</v>
      </c>
      <c r="O730" s="60">
        <v>1</v>
      </c>
      <c r="P730" s="15">
        <f t="shared" si="55"/>
        <v>57000</v>
      </c>
      <c r="Q730" s="51">
        <f t="shared" si="56"/>
        <v>43000</v>
      </c>
      <c r="R730" s="52">
        <f t="shared" si="57"/>
        <v>7</v>
      </c>
      <c r="S730" s="16">
        <v>6700</v>
      </c>
      <c r="T730" s="81">
        <v>130</v>
      </c>
      <c r="U730" s="52">
        <f t="shared" si="58"/>
        <v>49700</v>
      </c>
      <c r="V730" s="69">
        <f t="shared" si="59"/>
        <v>137</v>
      </c>
    </row>
    <row r="731" spans="1:22" x14ac:dyDescent="0.25">
      <c r="A731" s="2" t="s">
        <v>18</v>
      </c>
      <c r="B731" s="2" t="s">
        <v>1628</v>
      </c>
      <c r="C731" s="3" t="s">
        <v>1629</v>
      </c>
      <c r="D731" s="1">
        <v>196600</v>
      </c>
      <c r="E731" s="10">
        <v>167900</v>
      </c>
      <c r="F731" s="42">
        <v>30</v>
      </c>
      <c r="G731" s="14">
        <v>0</v>
      </c>
      <c r="H731" s="10">
        <v>0</v>
      </c>
      <c r="I731" s="60">
        <v>0</v>
      </c>
      <c r="J731" s="1">
        <v>0</v>
      </c>
      <c r="K731" s="10">
        <v>0</v>
      </c>
      <c r="L731" s="42">
        <v>0</v>
      </c>
      <c r="M731" s="14">
        <v>0</v>
      </c>
      <c r="N731" s="10">
        <v>0</v>
      </c>
      <c r="O731" s="60">
        <v>0</v>
      </c>
      <c r="P731" s="15">
        <f t="shared" si="55"/>
        <v>196600</v>
      </c>
      <c r="Q731" s="51">
        <f t="shared" si="56"/>
        <v>167900</v>
      </c>
      <c r="R731" s="52">
        <f t="shared" si="57"/>
        <v>30</v>
      </c>
      <c r="S731" s="16">
        <v>2410</v>
      </c>
      <c r="T731" s="81">
        <v>262</v>
      </c>
      <c r="U731" s="52">
        <f t="shared" si="58"/>
        <v>170310</v>
      </c>
      <c r="V731" s="69">
        <f t="shared" si="59"/>
        <v>292</v>
      </c>
    </row>
    <row r="732" spans="1:22" x14ac:dyDescent="0.25">
      <c r="A732" s="4" t="s">
        <v>18</v>
      </c>
      <c r="B732" s="4" t="s">
        <v>622</v>
      </c>
      <c r="C732" s="5" t="s">
        <v>1630</v>
      </c>
      <c r="D732" s="1">
        <v>38900</v>
      </c>
      <c r="E732" s="10">
        <v>29000</v>
      </c>
      <c r="F732" s="42">
        <v>9</v>
      </c>
      <c r="G732" s="14">
        <v>0</v>
      </c>
      <c r="H732" s="10">
        <v>0</v>
      </c>
      <c r="I732" s="60">
        <v>0</v>
      </c>
      <c r="J732" s="1">
        <v>4000</v>
      </c>
      <c r="K732" s="10">
        <v>4000</v>
      </c>
      <c r="L732" s="42">
        <v>1</v>
      </c>
      <c r="M732" s="14">
        <v>0</v>
      </c>
      <c r="N732" s="10">
        <v>0</v>
      </c>
      <c r="O732" s="60">
        <v>0</v>
      </c>
      <c r="P732" s="15">
        <f t="shared" si="55"/>
        <v>42900</v>
      </c>
      <c r="Q732" s="51">
        <f t="shared" si="56"/>
        <v>33000</v>
      </c>
      <c r="R732" s="52">
        <f t="shared" si="57"/>
        <v>10</v>
      </c>
      <c r="S732" s="16">
        <v>40000</v>
      </c>
      <c r="T732" s="81">
        <v>218</v>
      </c>
      <c r="U732" s="52">
        <f t="shared" si="58"/>
        <v>73000</v>
      </c>
      <c r="V732" s="69">
        <f t="shared" si="59"/>
        <v>228</v>
      </c>
    </row>
    <row r="733" spans="1:22" x14ac:dyDescent="0.25">
      <c r="A733" s="2" t="s">
        <v>18</v>
      </c>
      <c r="B733" s="2" t="s">
        <v>1631</v>
      </c>
      <c r="C733" s="3" t="s">
        <v>1632</v>
      </c>
      <c r="D733" s="1">
        <v>0</v>
      </c>
      <c r="E733" s="10">
        <v>0</v>
      </c>
      <c r="F733" s="42">
        <v>0</v>
      </c>
      <c r="G733" s="14">
        <v>0</v>
      </c>
      <c r="H733" s="10">
        <v>0</v>
      </c>
      <c r="I733" s="60">
        <v>0</v>
      </c>
      <c r="J733" s="1">
        <v>0</v>
      </c>
      <c r="K733" s="10">
        <v>0</v>
      </c>
      <c r="L733" s="42">
        <v>0</v>
      </c>
      <c r="M733" s="14">
        <v>0</v>
      </c>
      <c r="N733" s="10">
        <v>0</v>
      </c>
      <c r="O733" s="60">
        <v>0</v>
      </c>
      <c r="P733" s="15">
        <f t="shared" si="55"/>
        <v>0</v>
      </c>
      <c r="Q733" s="51">
        <f t="shared" si="56"/>
        <v>0</v>
      </c>
      <c r="R733" s="52">
        <f t="shared" si="57"/>
        <v>0</v>
      </c>
      <c r="S733" s="16">
        <v>2180</v>
      </c>
      <c r="T733" s="81">
        <v>283</v>
      </c>
      <c r="U733" s="52">
        <f t="shared" si="58"/>
        <v>2180</v>
      </c>
      <c r="V733" s="69">
        <f t="shared" si="59"/>
        <v>283</v>
      </c>
    </row>
    <row r="734" spans="1:22" x14ac:dyDescent="0.25">
      <c r="A734" s="4" t="s">
        <v>18</v>
      </c>
      <c r="B734" s="4" t="s">
        <v>1633</v>
      </c>
      <c r="C734" s="5" t="s">
        <v>1634</v>
      </c>
      <c r="D734" s="1">
        <v>0</v>
      </c>
      <c r="E734" s="10">
        <v>0</v>
      </c>
      <c r="F734" s="42">
        <v>0</v>
      </c>
      <c r="G734" s="14">
        <v>0</v>
      </c>
      <c r="H734" s="10">
        <v>0</v>
      </c>
      <c r="I734" s="60">
        <v>0</v>
      </c>
      <c r="J734" s="1">
        <v>0</v>
      </c>
      <c r="K734" s="10">
        <v>0</v>
      </c>
      <c r="L734" s="42">
        <v>0</v>
      </c>
      <c r="M734" s="14">
        <v>0</v>
      </c>
      <c r="N734" s="10">
        <v>0</v>
      </c>
      <c r="O734" s="60">
        <v>0</v>
      </c>
      <c r="P734" s="15">
        <f t="shared" si="55"/>
        <v>0</v>
      </c>
      <c r="Q734" s="51">
        <f t="shared" si="56"/>
        <v>0</v>
      </c>
      <c r="R734" s="52">
        <f t="shared" si="57"/>
        <v>0</v>
      </c>
      <c r="S734" s="16">
        <v>22000</v>
      </c>
      <c r="T734" s="81">
        <v>348</v>
      </c>
      <c r="U734" s="52">
        <f t="shared" si="58"/>
        <v>22000</v>
      </c>
      <c r="V734" s="69">
        <f t="shared" si="59"/>
        <v>348</v>
      </c>
    </row>
    <row r="735" spans="1:22" x14ac:dyDescent="0.25">
      <c r="A735" s="2" t="s">
        <v>18</v>
      </c>
      <c r="B735" s="2" t="s">
        <v>1635</v>
      </c>
      <c r="C735" s="3" t="s">
        <v>1636</v>
      </c>
      <c r="D735" s="1">
        <v>0</v>
      </c>
      <c r="E735" s="10">
        <v>0</v>
      </c>
      <c r="F735" s="42">
        <v>0</v>
      </c>
      <c r="G735" s="14">
        <v>0</v>
      </c>
      <c r="H735" s="10">
        <v>0</v>
      </c>
      <c r="I735" s="60">
        <v>0</v>
      </c>
      <c r="J735" s="1">
        <v>0</v>
      </c>
      <c r="K735" s="10">
        <v>0</v>
      </c>
      <c r="L735" s="42">
        <v>0</v>
      </c>
      <c r="M735" s="14">
        <v>0</v>
      </c>
      <c r="N735" s="10">
        <v>0</v>
      </c>
      <c r="O735" s="60">
        <v>0</v>
      </c>
      <c r="P735" s="15">
        <f t="shared" si="55"/>
        <v>0</v>
      </c>
      <c r="Q735" s="51">
        <f t="shared" si="56"/>
        <v>0</v>
      </c>
      <c r="R735" s="52">
        <f t="shared" si="57"/>
        <v>0</v>
      </c>
      <c r="S735" s="16">
        <v>2359</v>
      </c>
      <c r="T735" s="81">
        <v>196</v>
      </c>
      <c r="U735" s="52">
        <f t="shared" si="58"/>
        <v>2359</v>
      </c>
      <c r="V735" s="69">
        <f t="shared" si="59"/>
        <v>196</v>
      </c>
    </row>
    <row r="736" spans="1:22" x14ac:dyDescent="0.25">
      <c r="A736" s="4" t="s">
        <v>18</v>
      </c>
      <c r="B736" s="4" t="s">
        <v>1637</v>
      </c>
      <c r="C736" s="5" t="s">
        <v>1638</v>
      </c>
      <c r="D736" s="1">
        <v>873000</v>
      </c>
      <c r="E736" s="10">
        <v>850000</v>
      </c>
      <c r="F736" s="42">
        <v>32</v>
      </c>
      <c r="G736" s="14">
        <v>0</v>
      </c>
      <c r="H736" s="10">
        <v>0</v>
      </c>
      <c r="I736" s="60">
        <v>0</v>
      </c>
      <c r="J736" s="1">
        <v>8000</v>
      </c>
      <c r="K736" s="10">
        <v>6800</v>
      </c>
      <c r="L736" s="42">
        <v>1</v>
      </c>
      <c r="M736" s="14">
        <v>0</v>
      </c>
      <c r="N736" s="10">
        <v>0</v>
      </c>
      <c r="O736" s="60">
        <v>0</v>
      </c>
      <c r="P736" s="15">
        <f t="shared" si="55"/>
        <v>881000</v>
      </c>
      <c r="Q736" s="51">
        <f t="shared" si="56"/>
        <v>856800</v>
      </c>
      <c r="R736" s="52">
        <f t="shared" si="57"/>
        <v>33</v>
      </c>
      <c r="S736" s="16">
        <v>5000</v>
      </c>
      <c r="T736" s="81">
        <v>269</v>
      </c>
      <c r="U736" s="52">
        <f t="shared" si="58"/>
        <v>861800</v>
      </c>
      <c r="V736" s="69">
        <f t="shared" si="59"/>
        <v>302</v>
      </c>
    </row>
    <row r="737" spans="1:22" x14ac:dyDescent="0.25">
      <c r="A737" s="2" t="s">
        <v>18</v>
      </c>
      <c r="B737" s="2" t="s">
        <v>1639</v>
      </c>
      <c r="C737" s="3" t="s">
        <v>1640</v>
      </c>
      <c r="D737" s="1">
        <v>0</v>
      </c>
      <c r="E737" s="10">
        <v>0</v>
      </c>
      <c r="F737" s="42">
        <v>0</v>
      </c>
      <c r="G737" s="14">
        <v>0</v>
      </c>
      <c r="H737" s="10">
        <v>0</v>
      </c>
      <c r="I737" s="60">
        <v>0</v>
      </c>
      <c r="J737" s="1">
        <v>0</v>
      </c>
      <c r="K737" s="10">
        <v>0</v>
      </c>
      <c r="L737" s="42">
        <v>0</v>
      </c>
      <c r="M737" s="14">
        <v>0</v>
      </c>
      <c r="N737" s="10">
        <v>0</v>
      </c>
      <c r="O737" s="60">
        <v>0</v>
      </c>
      <c r="P737" s="15">
        <f t="shared" si="55"/>
        <v>0</v>
      </c>
      <c r="Q737" s="51">
        <f t="shared" si="56"/>
        <v>0</v>
      </c>
      <c r="R737" s="52">
        <f t="shared" si="57"/>
        <v>0</v>
      </c>
      <c r="S737" s="16">
        <v>725</v>
      </c>
      <c r="T737" s="81">
        <v>103</v>
      </c>
      <c r="U737" s="52">
        <f t="shared" si="58"/>
        <v>725</v>
      </c>
      <c r="V737" s="69">
        <f t="shared" si="59"/>
        <v>103</v>
      </c>
    </row>
    <row r="738" spans="1:22" x14ac:dyDescent="0.25">
      <c r="A738" s="4" t="s">
        <v>18</v>
      </c>
      <c r="B738" s="4" t="s">
        <v>1641</v>
      </c>
      <c r="C738" s="5" t="s">
        <v>1642</v>
      </c>
      <c r="D738" s="1">
        <v>0</v>
      </c>
      <c r="E738" s="10">
        <v>0</v>
      </c>
      <c r="F738" s="42">
        <v>0</v>
      </c>
      <c r="G738" s="14">
        <v>0</v>
      </c>
      <c r="H738" s="10">
        <v>0</v>
      </c>
      <c r="I738" s="60">
        <v>0</v>
      </c>
      <c r="J738" s="1">
        <v>0</v>
      </c>
      <c r="K738" s="10">
        <v>0</v>
      </c>
      <c r="L738" s="42">
        <v>0</v>
      </c>
      <c r="M738" s="14">
        <v>0</v>
      </c>
      <c r="N738" s="10">
        <v>0</v>
      </c>
      <c r="O738" s="60">
        <v>0</v>
      </c>
      <c r="P738" s="15">
        <f t="shared" si="55"/>
        <v>0</v>
      </c>
      <c r="Q738" s="51">
        <f t="shared" si="56"/>
        <v>0</v>
      </c>
      <c r="R738" s="52">
        <f t="shared" si="57"/>
        <v>0</v>
      </c>
      <c r="S738" s="16">
        <v>18000</v>
      </c>
      <c r="T738" s="81">
        <v>196</v>
      </c>
      <c r="U738" s="52">
        <f t="shared" si="58"/>
        <v>18000</v>
      </c>
      <c r="V738" s="69">
        <f t="shared" si="59"/>
        <v>196</v>
      </c>
    </row>
    <row r="739" spans="1:22" x14ac:dyDescent="0.25">
      <c r="A739" s="2" t="s">
        <v>18</v>
      </c>
      <c r="B739" s="2" t="s">
        <v>1643</v>
      </c>
      <c r="C739" s="3" t="s">
        <v>1644</v>
      </c>
      <c r="D739" s="1">
        <v>0</v>
      </c>
      <c r="E739" s="10">
        <v>0</v>
      </c>
      <c r="F739" s="42">
        <v>0</v>
      </c>
      <c r="G739" s="14">
        <v>0</v>
      </c>
      <c r="H739" s="10">
        <v>0</v>
      </c>
      <c r="I739" s="60">
        <v>0</v>
      </c>
      <c r="J739" s="1">
        <v>0</v>
      </c>
      <c r="K739" s="10">
        <v>0</v>
      </c>
      <c r="L739" s="42">
        <v>0</v>
      </c>
      <c r="M739" s="14">
        <v>0</v>
      </c>
      <c r="N739" s="10">
        <v>0</v>
      </c>
      <c r="O739" s="60">
        <v>0</v>
      </c>
      <c r="P739" s="15">
        <f t="shared" si="55"/>
        <v>0</v>
      </c>
      <c r="Q739" s="51">
        <f t="shared" si="56"/>
        <v>0</v>
      </c>
      <c r="R739" s="52">
        <f t="shared" si="57"/>
        <v>0</v>
      </c>
      <c r="S739" s="16">
        <v>1800</v>
      </c>
      <c r="T739" s="81">
        <v>160</v>
      </c>
      <c r="U739" s="52">
        <f t="shared" si="58"/>
        <v>1800</v>
      </c>
      <c r="V739" s="69">
        <f t="shared" si="59"/>
        <v>160</v>
      </c>
    </row>
    <row r="740" spans="1:22" x14ac:dyDescent="0.25">
      <c r="A740" s="4" t="s">
        <v>18</v>
      </c>
      <c r="B740" s="4" t="s">
        <v>1645</v>
      </c>
      <c r="C740" s="5" t="s">
        <v>1646</v>
      </c>
      <c r="D740" s="1">
        <v>0</v>
      </c>
      <c r="E740" s="10">
        <v>0</v>
      </c>
      <c r="F740" s="42">
        <v>0</v>
      </c>
      <c r="G740" s="14">
        <v>0</v>
      </c>
      <c r="H740" s="10">
        <v>0</v>
      </c>
      <c r="I740" s="60">
        <v>0</v>
      </c>
      <c r="J740" s="1">
        <v>0</v>
      </c>
      <c r="K740" s="10">
        <v>0</v>
      </c>
      <c r="L740" s="42">
        <v>0</v>
      </c>
      <c r="M740" s="14">
        <v>0</v>
      </c>
      <c r="N740" s="10">
        <v>0</v>
      </c>
      <c r="O740" s="60">
        <v>0</v>
      </c>
      <c r="P740" s="15">
        <f t="shared" si="55"/>
        <v>0</v>
      </c>
      <c r="Q740" s="51">
        <f t="shared" si="56"/>
        <v>0</v>
      </c>
      <c r="R740" s="52">
        <f t="shared" si="57"/>
        <v>0</v>
      </c>
      <c r="S740" s="16">
        <v>1364</v>
      </c>
      <c r="T740" s="81">
        <v>236</v>
      </c>
      <c r="U740" s="52">
        <f t="shared" si="58"/>
        <v>1364</v>
      </c>
      <c r="V740" s="69">
        <f t="shared" si="59"/>
        <v>236</v>
      </c>
    </row>
    <row r="741" spans="1:22" x14ac:dyDescent="0.25">
      <c r="A741" s="2" t="s">
        <v>18</v>
      </c>
      <c r="B741" s="2" t="s">
        <v>1159</v>
      </c>
      <c r="C741" s="3" t="s">
        <v>1647</v>
      </c>
      <c r="D741" s="1">
        <v>13000</v>
      </c>
      <c r="E741" s="10">
        <v>5000</v>
      </c>
      <c r="F741" s="42">
        <v>5</v>
      </c>
      <c r="G741" s="14">
        <v>0</v>
      </c>
      <c r="H741" s="10">
        <v>0</v>
      </c>
      <c r="I741" s="60">
        <v>0</v>
      </c>
      <c r="J741" s="1">
        <v>0</v>
      </c>
      <c r="K741" s="10">
        <v>0</v>
      </c>
      <c r="L741" s="42">
        <v>0</v>
      </c>
      <c r="M741" s="14">
        <v>0</v>
      </c>
      <c r="N741" s="10">
        <v>0</v>
      </c>
      <c r="O741" s="60">
        <v>0</v>
      </c>
      <c r="P741" s="15">
        <f t="shared" si="55"/>
        <v>13000</v>
      </c>
      <c r="Q741" s="51">
        <f t="shared" si="56"/>
        <v>5000</v>
      </c>
      <c r="R741" s="52">
        <f t="shared" si="57"/>
        <v>5</v>
      </c>
      <c r="S741" s="16">
        <v>15000</v>
      </c>
      <c r="T741" s="81">
        <v>381</v>
      </c>
      <c r="U741" s="52">
        <f t="shared" si="58"/>
        <v>20000</v>
      </c>
      <c r="V741" s="69">
        <f t="shared" si="59"/>
        <v>386</v>
      </c>
    </row>
    <row r="742" spans="1:22" x14ac:dyDescent="0.25">
      <c r="A742" s="4" t="s">
        <v>18</v>
      </c>
      <c r="B742" s="4" t="s">
        <v>1648</v>
      </c>
      <c r="C742" s="5" t="s">
        <v>1649</v>
      </c>
      <c r="D742" s="1">
        <v>0</v>
      </c>
      <c r="E742" s="10">
        <v>0</v>
      </c>
      <c r="F742" s="42">
        <v>0</v>
      </c>
      <c r="G742" s="14">
        <v>0</v>
      </c>
      <c r="H742" s="10">
        <v>0</v>
      </c>
      <c r="I742" s="60">
        <v>0</v>
      </c>
      <c r="J742" s="1">
        <v>0</v>
      </c>
      <c r="K742" s="10">
        <v>0</v>
      </c>
      <c r="L742" s="42">
        <v>0</v>
      </c>
      <c r="M742" s="14">
        <v>0</v>
      </c>
      <c r="N742" s="10">
        <v>0</v>
      </c>
      <c r="O742" s="60">
        <v>0</v>
      </c>
      <c r="P742" s="15">
        <f t="shared" si="55"/>
        <v>0</v>
      </c>
      <c r="Q742" s="51">
        <f t="shared" si="56"/>
        <v>0</v>
      </c>
      <c r="R742" s="52">
        <f t="shared" si="57"/>
        <v>0</v>
      </c>
      <c r="S742" s="16">
        <v>2300</v>
      </c>
      <c r="T742" s="81">
        <v>255</v>
      </c>
      <c r="U742" s="52">
        <f t="shared" si="58"/>
        <v>2300</v>
      </c>
      <c r="V742" s="69">
        <f t="shared" si="59"/>
        <v>255</v>
      </c>
    </row>
    <row r="743" spans="1:22" x14ac:dyDescent="0.25">
      <c r="A743" s="2" t="s">
        <v>18</v>
      </c>
      <c r="B743" s="2" t="s">
        <v>1650</v>
      </c>
      <c r="C743" s="3" t="s">
        <v>1651</v>
      </c>
      <c r="D743" s="1">
        <v>0</v>
      </c>
      <c r="E743" s="10">
        <v>0</v>
      </c>
      <c r="F743" s="42">
        <v>0</v>
      </c>
      <c r="G743" s="14">
        <v>0</v>
      </c>
      <c r="H743" s="10">
        <v>0</v>
      </c>
      <c r="I743" s="60">
        <v>0</v>
      </c>
      <c r="J743" s="1">
        <v>0</v>
      </c>
      <c r="K743" s="10">
        <v>0</v>
      </c>
      <c r="L743" s="42">
        <v>0</v>
      </c>
      <c r="M743" s="14">
        <v>0</v>
      </c>
      <c r="N743" s="10">
        <v>0</v>
      </c>
      <c r="O743" s="60">
        <v>0</v>
      </c>
      <c r="P743" s="15">
        <f t="shared" si="55"/>
        <v>0</v>
      </c>
      <c r="Q743" s="51">
        <f t="shared" si="56"/>
        <v>0</v>
      </c>
      <c r="R743" s="52">
        <f t="shared" si="57"/>
        <v>0</v>
      </c>
      <c r="S743" s="16">
        <v>3200</v>
      </c>
      <c r="T743" s="81">
        <v>400</v>
      </c>
      <c r="U743" s="52">
        <f t="shared" si="58"/>
        <v>3200</v>
      </c>
      <c r="V743" s="69">
        <f t="shared" si="59"/>
        <v>400</v>
      </c>
    </row>
    <row r="744" spans="1:22" x14ac:dyDescent="0.25">
      <c r="A744" s="4" t="s">
        <v>18</v>
      </c>
      <c r="B744" s="4" t="s">
        <v>1652</v>
      </c>
      <c r="C744" s="5" t="s">
        <v>1653</v>
      </c>
      <c r="D744" s="1">
        <v>0</v>
      </c>
      <c r="E744" s="10">
        <v>0</v>
      </c>
      <c r="F744" s="42">
        <v>0</v>
      </c>
      <c r="G744" s="14">
        <v>0</v>
      </c>
      <c r="H744" s="10">
        <v>0</v>
      </c>
      <c r="I744" s="60">
        <v>0</v>
      </c>
      <c r="J744" s="1">
        <v>5000</v>
      </c>
      <c r="K744" s="10">
        <v>3500</v>
      </c>
      <c r="L744" s="42">
        <v>1</v>
      </c>
      <c r="M744" s="14">
        <v>0</v>
      </c>
      <c r="N744" s="10">
        <v>0</v>
      </c>
      <c r="O744" s="60">
        <v>0</v>
      </c>
      <c r="P744" s="15">
        <f t="shared" si="55"/>
        <v>5000</v>
      </c>
      <c r="Q744" s="51">
        <f t="shared" si="56"/>
        <v>3500</v>
      </c>
      <c r="R744" s="52">
        <f t="shared" si="57"/>
        <v>1</v>
      </c>
      <c r="S744" s="16">
        <v>9500</v>
      </c>
      <c r="T744" s="81">
        <v>315</v>
      </c>
      <c r="U744" s="52">
        <f t="shared" si="58"/>
        <v>13000</v>
      </c>
      <c r="V744" s="69">
        <f t="shared" si="59"/>
        <v>316</v>
      </c>
    </row>
    <row r="745" spans="1:22" x14ac:dyDescent="0.25">
      <c r="A745" s="2" t="s">
        <v>18</v>
      </c>
      <c r="B745" s="2" t="s">
        <v>1654</v>
      </c>
      <c r="C745" s="3" t="s">
        <v>1655</v>
      </c>
      <c r="D745" s="1">
        <v>0</v>
      </c>
      <c r="E745" s="10">
        <v>0</v>
      </c>
      <c r="F745" s="42">
        <v>0</v>
      </c>
      <c r="G745" s="14">
        <v>0</v>
      </c>
      <c r="H745" s="10">
        <v>0</v>
      </c>
      <c r="I745" s="60">
        <v>0</v>
      </c>
      <c r="J745" s="1">
        <v>0</v>
      </c>
      <c r="K745" s="10">
        <v>0</v>
      </c>
      <c r="L745" s="42">
        <v>0</v>
      </c>
      <c r="M745" s="14">
        <v>0</v>
      </c>
      <c r="N745" s="10">
        <v>0</v>
      </c>
      <c r="O745" s="60">
        <v>0</v>
      </c>
      <c r="P745" s="15">
        <f t="shared" si="55"/>
        <v>0</v>
      </c>
      <c r="Q745" s="51">
        <f t="shared" si="56"/>
        <v>0</v>
      </c>
      <c r="R745" s="52">
        <f t="shared" si="57"/>
        <v>0</v>
      </c>
      <c r="S745" s="16">
        <v>20000</v>
      </c>
      <c r="T745" s="81">
        <v>174</v>
      </c>
      <c r="U745" s="52">
        <f t="shared" si="58"/>
        <v>20000</v>
      </c>
      <c r="V745" s="69">
        <f t="shared" si="59"/>
        <v>174</v>
      </c>
    </row>
    <row r="746" spans="1:22" x14ac:dyDescent="0.25">
      <c r="A746" s="4" t="s">
        <v>18</v>
      </c>
      <c r="B746" s="4" t="s">
        <v>1656</v>
      </c>
      <c r="C746" s="5" t="s">
        <v>1657</v>
      </c>
      <c r="D746" s="1">
        <v>150000</v>
      </c>
      <c r="E746" s="10">
        <v>50000</v>
      </c>
      <c r="F746" s="42">
        <v>9</v>
      </c>
      <c r="G746" s="14">
        <v>0</v>
      </c>
      <c r="H746" s="10">
        <v>0</v>
      </c>
      <c r="I746" s="60">
        <v>0</v>
      </c>
      <c r="J746" s="1">
        <v>20000</v>
      </c>
      <c r="K746" s="10">
        <v>5000</v>
      </c>
      <c r="L746" s="42">
        <v>1</v>
      </c>
      <c r="M746" s="14">
        <v>0</v>
      </c>
      <c r="N746" s="10">
        <v>0</v>
      </c>
      <c r="O746" s="60">
        <v>0</v>
      </c>
      <c r="P746" s="15">
        <f t="shared" si="55"/>
        <v>170000</v>
      </c>
      <c r="Q746" s="51">
        <f t="shared" si="56"/>
        <v>55000</v>
      </c>
      <c r="R746" s="52">
        <f t="shared" si="57"/>
        <v>10</v>
      </c>
      <c r="S746" s="16">
        <v>14400</v>
      </c>
      <c r="T746" s="81">
        <v>283</v>
      </c>
      <c r="U746" s="52">
        <f t="shared" si="58"/>
        <v>69400</v>
      </c>
      <c r="V746" s="69">
        <f t="shared" si="59"/>
        <v>293</v>
      </c>
    </row>
    <row r="747" spans="1:22" x14ac:dyDescent="0.25">
      <c r="A747" s="2" t="s">
        <v>18</v>
      </c>
      <c r="B747" s="2" t="s">
        <v>1658</v>
      </c>
      <c r="C747" s="3" t="s">
        <v>1659</v>
      </c>
      <c r="D747" s="1">
        <v>12000</v>
      </c>
      <c r="E747" s="10">
        <v>4600</v>
      </c>
      <c r="F747" s="42">
        <v>3</v>
      </c>
      <c r="G747" s="14">
        <v>0</v>
      </c>
      <c r="H747" s="10">
        <v>0</v>
      </c>
      <c r="I747" s="60">
        <v>0</v>
      </c>
      <c r="J747" s="1">
        <v>0</v>
      </c>
      <c r="K747" s="10">
        <v>0</v>
      </c>
      <c r="L747" s="42">
        <v>0</v>
      </c>
      <c r="M747" s="14">
        <v>0</v>
      </c>
      <c r="N747" s="10">
        <v>0</v>
      </c>
      <c r="O747" s="60">
        <v>0</v>
      </c>
      <c r="P747" s="15">
        <f t="shared" si="55"/>
        <v>12000</v>
      </c>
      <c r="Q747" s="51">
        <f t="shared" si="56"/>
        <v>4600</v>
      </c>
      <c r="R747" s="52">
        <f t="shared" si="57"/>
        <v>3</v>
      </c>
      <c r="S747" s="16">
        <v>3200</v>
      </c>
      <c r="T747" s="81">
        <v>221</v>
      </c>
      <c r="U747" s="52">
        <f t="shared" si="58"/>
        <v>7800</v>
      </c>
      <c r="V747" s="69">
        <f t="shared" si="59"/>
        <v>224</v>
      </c>
    </row>
    <row r="748" spans="1:22" x14ac:dyDescent="0.25">
      <c r="A748" s="4" t="s">
        <v>18</v>
      </c>
      <c r="B748" s="4" t="s">
        <v>1660</v>
      </c>
      <c r="C748" s="5" t="s">
        <v>1661</v>
      </c>
      <c r="D748" s="1">
        <v>33000</v>
      </c>
      <c r="E748" s="10">
        <v>13600</v>
      </c>
      <c r="F748" s="42">
        <v>8</v>
      </c>
      <c r="G748" s="14">
        <v>0</v>
      </c>
      <c r="H748" s="10">
        <v>0</v>
      </c>
      <c r="I748" s="60">
        <v>0</v>
      </c>
      <c r="J748" s="1">
        <v>8000</v>
      </c>
      <c r="K748" s="10">
        <v>500</v>
      </c>
      <c r="L748" s="42">
        <v>2</v>
      </c>
      <c r="M748" s="14">
        <v>0</v>
      </c>
      <c r="N748" s="10">
        <v>0</v>
      </c>
      <c r="O748" s="60">
        <v>0</v>
      </c>
      <c r="P748" s="15">
        <f t="shared" si="55"/>
        <v>41000</v>
      </c>
      <c r="Q748" s="51">
        <f t="shared" si="56"/>
        <v>14100</v>
      </c>
      <c r="R748" s="52">
        <f t="shared" si="57"/>
        <v>10</v>
      </c>
      <c r="S748" s="16">
        <v>42500</v>
      </c>
      <c r="T748" s="81">
        <v>650</v>
      </c>
      <c r="U748" s="52">
        <f t="shared" si="58"/>
        <v>56600</v>
      </c>
      <c r="V748" s="69">
        <f t="shared" si="59"/>
        <v>660</v>
      </c>
    </row>
    <row r="749" spans="1:22" x14ac:dyDescent="0.25">
      <c r="A749" s="2" t="s">
        <v>18</v>
      </c>
      <c r="B749" s="2" t="s">
        <v>1662</v>
      </c>
      <c r="C749" s="3" t="s">
        <v>1663</v>
      </c>
      <c r="D749" s="1">
        <v>1400</v>
      </c>
      <c r="E749" s="10">
        <v>700</v>
      </c>
      <c r="F749" s="42">
        <v>1</v>
      </c>
      <c r="G749" s="14">
        <v>0</v>
      </c>
      <c r="H749" s="10">
        <v>0</v>
      </c>
      <c r="I749" s="60">
        <v>0</v>
      </c>
      <c r="J749" s="1">
        <v>0</v>
      </c>
      <c r="K749" s="10">
        <v>0</v>
      </c>
      <c r="L749" s="42">
        <v>0</v>
      </c>
      <c r="M749" s="14">
        <v>0</v>
      </c>
      <c r="N749" s="10">
        <v>0</v>
      </c>
      <c r="O749" s="60">
        <v>0</v>
      </c>
      <c r="P749" s="15">
        <f t="shared" si="55"/>
        <v>1400</v>
      </c>
      <c r="Q749" s="51">
        <f t="shared" si="56"/>
        <v>700</v>
      </c>
      <c r="R749" s="52">
        <f t="shared" si="57"/>
        <v>1</v>
      </c>
      <c r="S749" s="16">
        <v>3519</v>
      </c>
      <c r="T749" s="81">
        <v>396</v>
      </c>
      <c r="U749" s="52">
        <f t="shared" si="58"/>
        <v>4219</v>
      </c>
      <c r="V749" s="69">
        <f t="shared" si="59"/>
        <v>397</v>
      </c>
    </row>
    <row r="750" spans="1:22" x14ac:dyDescent="0.25">
      <c r="A750" s="4" t="s">
        <v>18</v>
      </c>
      <c r="B750" s="4" t="s">
        <v>1664</v>
      </c>
      <c r="C750" s="5" t="s">
        <v>1665</v>
      </c>
      <c r="D750" s="1">
        <v>149000</v>
      </c>
      <c r="E750" s="10">
        <v>76000</v>
      </c>
      <c r="F750" s="42">
        <v>8</v>
      </c>
      <c r="G750" s="14">
        <v>0</v>
      </c>
      <c r="H750" s="10">
        <v>0</v>
      </c>
      <c r="I750" s="60">
        <v>0</v>
      </c>
      <c r="J750" s="1">
        <v>2000</v>
      </c>
      <c r="K750" s="10">
        <v>600</v>
      </c>
      <c r="L750" s="42">
        <v>1</v>
      </c>
      <c r="M750" s="14">
        <v>0</v>
      </c>
      <c r="N750" s="10">
        <v>0</v>
      </c>
      <c r="O750" s="60">
        <v>0</v>
      </c>
      <c r="P750" s="15">
        <f t="shared" si="55"/>
        <v>151000</v>
      </c>
      <c r="Q750" s="51">
        <f t="shared" si="56"/>
        <v>76600</v>
      </c>
      <c r="R750" s="52">
        <f t="shared" si="57"/>
        <v>9</v>
      </c>
      <c r="S750" s="16">
        <v>4289</v>
      </c>
      <c r="T750" s="81">
        <v>345</v>
      </c>
      <c r="U750" s="52">
        <f t="shared" si="58"/>
        <v>80889</v>
      </c>
      <c r="V750" s="69">
        <f t="shared" si="59"/>
        <v>354</v>
      </c>
    </row>
    <row r="751" spans="1:22" x14ac:dyDescent="0.25">
      <c r="A751" s="2" t="s">
        <v>18</v>
      </c>
      <c r="B751" s="2" t="s">
        <v>1666</v>
      </c>
      <c r="C751" s="3" t="s">
        <v>1667</v>
      </c>
      <c r="D751" s="1">
        <v>0</v>
      </c>
      <c r="E751" s="10">
        <v>0</v>
      </c>
      <c r="F751" s="42">
        <v>0</v>
      </c>
      <c r="G751" s="14">
        <v>0</v>
      </c>
      <c r="H751" s="10">
        <v>0</v>
      </c>
      <c r="I751" s="60">
        <v>0</v>
      </c>
      <c r="J751" s="1">
        <v>0</v>
      </c>
      <c r="K751" s="10">
        <v>0</v>
      </c>
      <c r="L751" s="42">
        <v>0</v>
      </c>
      <c r="M751" s="14">
        <v>0</v>
      </c>
      <c r="N751" s="10">
        <v>0</v>
      </c>
      <c r="O751" s="60">
        <v>0</v>
      </c>
      <c r="P751" s="15">
        <f t="shared" si="55"/>
        <v>0</v>
      </c>
      <c r="Q751" s="51">
        <f t="shared" si="56"/>
        <v>0</v>
      </c>
      <c r="R751" s="52">
        <f t="shared" si="57"/>
        <v>0</v>
      </c>
      <c r="S751" s="16">
        <v>1500</v>
      </c>
      <c r="T751" s="81">
        <v>143</v>
      </c>
      <c r="U751" s="52">
        <f t="shared" si="58"/>
        <v>1500</v>
      </c>
      <c r="V751" s="69">
        <f t="shared" si="59"/>
        <v>143</v>
      </c>
    </row>
    <row r="752" spans="1:22" x14ac:dyDescent="0.25">
      <c r="A752" s="4" t="s">
        <v>18</v>
      </c>
      <c r="B752" s="4" t="s">
        <v>1668</v>
      </c>
      <c r="C752" s="5" t="s">
        <v>1669</v>
      </c>
      <c r="D752" s="1">
        <v>0</v>
      </c>
      <c r="E752" s="10">
        <v>0</v>
      </c>
      <c r="F752" s="42">
        <v>0</v>
      </c>
      <c r="G752" s="14">
        <v>0</v>
      </c>
      <c r="H752" s="10">
        <v>0</v>
      </c>
      <c r="I752" s="60">
        <v>0</v>
      </c>
      <c r="J752" s="1">
        <v>0</v>
      </c>
      <c r="K752" s="10">
        <v>0</v>
      </c>
      <c r="L752" s="42">
        <v>0</v>
      </c>
      <c r="M752" s="14">
        <v>0</v>
      </c>
      <c r="N752" s="10">
        <v>0</v>
      </c>
      <c r="O752" s="60">
        <v>0</v>
      </c>
      <c r="P752" s="15">
        <f t="shared" si="55"/>
        <v>0</v>
      </c>
      <c r="Q752" s="51">
        <f t="shared" si="56"/>
        <v>0</v>
      </c>
      <c r="R752" s="52">
        <f t="shared" si="57"/>
        <v>0</v>
      </c>
      <c r="S752" s="16">
        <v>1325</v>
      </c>
      <c r="T752" s="81">
        <v>86</v>
      </c>
      <c r="U752" s="52">
        <f t="shared" si="58"/>
        <v>1325</v>
      </c>
      <c r="V752" s="69">
        <f t="shared" si="59"/>
        <v>86</v>
      </c>
    </row>
    <row r="753" spans="1:22" x14ac:dyDescent="0.25">
      <c r="A753" s="2" t="s">
        <v>18</v>
      </c>
      <c r="B753" s="2" t="s">
        <v>702</v>
      </c>
      <c r="C753" s="3" t="s">
        <v>1670</v>
      </c>
      <c r="D753" s="1">
        <v>5500</v>
      </c>
      <c r="E753" s="10">
        <v>2300</v>
      </c>
      <c r="F753" s="42">
        <v>2</v>
      </c>
      <c r="G753" s="14">
        <v>0</v>
      </c>
      <c r="H753" s="10">
        <v>0</v>
      </c>
      <c r="I753" s="60">
        <v>0</v>
      </c>
      <c r="J753" s="1">
        <v>4800</v>
      </c>
      <c r="K753" s="10">
        <v>4000</v>
      </c>
      <c r="L753" s="42">
        <v>1</v>
      </c>
      <c r="M753" s="14">
        <v>0</v>
      </c>
      <c r="N753" s="10">
        <v>0</v>
      </c>
      <c r="O753" s="60">
        <v>0</v>
      </c>
      <c r="P753" s="15">
        <f t="shared" si="55"/>
        <v>10300</v>
      </c>
      <c r="Q753" s="51">
        <f t="shared" si="56"/>
        <v>6300</v>
      </c>
      <c r="R753" s="52">
        <f t="shared" si="57"/>
        <v>3</v>
      </c>
      <c r="S753" s="16">
        <v>6578</v>
      </c>
      <c r="T753" s="81">
        <v>423</v>
      </c>
      <c r="U753" s="52">
        <f t="shared" si="58"/>
        <v>12878</v>
      </c>
      <c r="V753" s="69">
        <f t="shared" si="59"/>
        <v>426</v>
      </c>
    </row>
    <row r="754" spans="1:22" x14ac:dyDescent="0.25">
      <c r="A754" s="4" t="s">
        <v>18</v>
      </c>
      <c r="B754" s="4" t="s">
        <v>1671</v>
      </c>
      <c r="C754" s="5" t="s">
        <v>1672</v>
      </c>
      <c r="D754" s="1">
        <v>0</v>
      </c>
      <c r="E754" s="10">
        <v>0</v>
      </c>
      <c r="F754" s="42">
        <v>0</v>
      </c>
      <c r="G754" s="14">
        <v>0</v>
      </c>
      <c r="H754" s="10">
        <v>0</v>
      </c>
      <c r="I754" s="60">
        <v>0</v>
      </c>
      <c r="J754" s="1">
        <v>0</v>
      </c>
      <c r="K754" s="10">
        <v>0</v>
      </c>
      <c r="L754" s="42">
        <v>0</v>
      </c>
      <c r="M754" s="14">
        <v>0</v>
      </c>
      <c r="N754" s="10">
        <v>0</v>
      </c>
      <c r="O754" s="60">
        <v>0</v>
      </c>
      <c r="P754" s="15">
        <f t="shared" si="55"/>
        <v>0</v>
      </c>
      <c r="Q754" s="51">
        <f t="shared" si="56"/>
        <v>0</v>
      </c>
      <c r="R754" s="52">
        <f t="shared" si="57"/>
        <v>0</v>
      </c>
      <c r="S754" s="16">
        <v>2900</v>
      </c>
      <c r="T754" s="81">
        <v>205</v>
      </c>
      <c r="U754" s="52">
        <f t="shared" si="58"/>
        <v>2900</v>
      </c>
      <c r="V754" s="69">
        <f t="shared" si="59"/>
        <v>205</v>
      </c>
    </row>
    <row r="755" spans="1:22" x14ac:dyDescent="0.25">
      <c r="A755" s="2" t="s">
        <v>18</v>
      </c>
      <c r="B755" s="2" t="s">
        <v>1673</v>
      </c>
      <c r="C755" s="3" t="s">
        <v>1674</v>
      </c>
      <c r="D755" s="1">
        <v>3300</v>
      </c>
      <c r="E755" s="10">
        <v>2200</v>
      </c>
      <c r="F755" s="42">
        <v>2</v>
      </c>
      <c r="G755" s="14">
        <v>0</v>
      </c>
      <c r="H755" s="10">
        <v>0</v>
      </c>
      <c r="I755" s="60">
        <v>0</v>
      </c>
      <c r="J755" s="1">
        <v>0</v>
      </c>
      <c r="K755" s="10">
        <v>0</v>
      </c>
      <c r="L755" s="42">
        <v>0</v>
      </c>
      <c r="M755" s="14">
        <v>0</v>
      </c>
      <c r="N755" s="10">
        <v>0</v>
      </c>
      <c r="O755" s="60">
        <v>0</v>
      </c>
      <c r="P755" s="15">
        <f t="shared" si="55"/>
        <v>3300</v>
      </c>
      <c r="Q755" s="51">
        <f t="shared" si="56"/>
        <v>2200</v>
      </c>
      <c r="R755" s="52">
        <f t="shared" si="57"/>
        <v>2</v>
      </c>
      <c r="S755" s="16">
        <v>16000</v>
      </c>
      <c r="T755" s="81">
        <v>220</v>
      </c>
      <c r="U755" s="52">
        <f t="shared" si="58"/>
        <v>18200</v>
      </c>
      <c r="V755" s="69">
        <f t="shared" si="59"/>
        <v>222</v>
      </c>
    </row>
    <row r="756" spans="1:22" x14ac:dyDescent="0.25">
      <c r="A756" s="4" t="s">
        <v>18</v>
      </c>
      <c r="B756" s="4" t="s">
        <v>1675</v>
      </c>
      <c r="C756" s="5" t="s">
        <v>1676</v>
      </c>
      <c r="D756" s="1">
        <v>0</v>
      </c>
      <c r="E756" s="10">
        <v>0</v>
      </c>
      <c r="F756" s="42">
        <v>0</v>
      </c>
      <c r="G756" s="14">
        <v>0</v>
      </c>
      <c r="H756" s="10">
        <v>0</v>
      </c>
      <c r="I756" s="60">
        <v>0</v>
      </c>
      <c r="J756" s="1">
        <v>2000</v>
      </c>
      <c r="K756" s="10">
        <v>1800</v>
      </c>
      <c r="L756" s="42">
        <v>1</v>
      </c>
      <c r="M756" s="14">
        <v>0</v>
      </c>
      <c r="N756" s="10">
        <v>0</v>
      </c>
      <c r="O756" s="60">
        <v>0</v>
      </c>
      <c r="P756" s="15">
        <f t="shared" si="55"/>
        <v>2000</v>
      </c>
      <c r="Q756" s="51">
        <f t="shared" si="56"/>
        <v>1800</v>
      </c>
      <c r="R756" s="52">
        <f t="shared" si="57"/>
        <v>1</v>
      </c>
      <c r="S756" s="16">
        <v>3250</v>
      </c>
      <c r="T756" s="81">
        <v>230</v>
      </c>
      <c r="U756" s="52">
        <f t="shared" si="58"/>
        <v>5050</v>
      </c>
      <c r="V756" s="69">
        <f t="shared" si="59"/>
        <v>231</v>
      </c>
    </row>
    <row r="757" spans="1:22" x14ac:dyDescent="0.25">
      <c r="A757" s="2" t="s">
        <v>18</v>
      </c>
      <c r="B757" s="2" t="s">
        <v>1677</v>
      </c>
      <c r="C757" s="3" t="s">
        <v>1678</v>
      </c>
      <c r="D757" s="1">
        <v>0</v>
      </c>
      <c r="E757" s="10">
        <v>0</v>
      </c>
      <c r="F757" s="42">
        <v>0</v>
      </c>
      <c r="G757" s="14">
        <v>0</v>
      </c>
      <c r="H757" s="10">
        <v>0</v>
      </c>
      <c r="I757" s="60">
        <v>0</v>
      </c>
      <c r="J757" s="1">
        <v>0</v>
      </c>
      <c r="K757" s="10">
        <v>0</v>
      </c>
      <c r="L757" s="42">
        <v>0</v>
      </c>
      <c r="M757" s="14">
        <v>0</v>
      </c>
      <c r="N757" s="10">
        <v>0</v>
      </c>
      <c r="O757" s="60">
        <v>0</v>
      </c>
      <c r="P757" s="15">
        <f t="shared" si="55"/>
        <v>0</v>
      </c>
      <c r="Q757" s="51">
        <f t="shared" si="56"/>
        <v>0</v>
      </c>
      <c r="R757" s="52">
        <f t="shared" si="57"/>
        <v>0</v>
      </c>
      <c r="S757" s="16">
        <v>1058</v>
      </c>
      <c r="T757" s="81">
        <v>79</v>
      </c>
      <c r="U757" s="52">
        <f t="shared" si="58"/>
        <v>1058</v>
      </c>
      <c r="V757" s="69">
        <f t="shared" si="59"/>
        <v>79</v>
      </c>
    </row>
    <row r="758" spans="1:22" x14ac:dyDescent="0.25">
      <c r="A758" s="4" t="s">
        <v>18</v>
      </c>
      <c r="B758" s="4" t="s">
        <v>1679</v>
      </c>
      <c r="C758" s="5" t="s">
        <v>1680</v>
      </c>
      <c r="D758" s="1">
        <v>11000</v>
      </c>
      <c r="E758" s="10">
        <v>6500</v>
      </c>
      <c r="F758" s="42">
        <v>2</v>
      </c>
      <c r="G758" s="14">
        <v>0</v>
      </c>
      <c r="H758" s="10">
        <v>0</v>
      </c>
      <c r="I758" s="60">
        <v>0</v>
      </c>
      <c r="J758" s="1">
        <v>0</v>
      </c>
      <c r="K758" s="10">
        <v>0</v>
      </c>
      <c r="L758" s="42">
        <v>0</v>
      </c>
      <c r="M758" s="14">
        <v>0</v>
      </c>
      <c r="N758" s="10">
        <v>0</v>
      </c>
      <c r="O758" s="60">
        <v>0</v>
      </c>
      <c r="P758" s="15">
        <f t="shared" si="55"/>
        <v>11000</v>
      </c>
      <c r="Q758" s="51">
        <f t="shared" si="56"/>
        <v>6500</v>
      </c>
      <c r="R758" s="52">
        <f t="shared" si="57"/>
        <v>2</v>
      </c>
      <c r="S758" s="16">
        <v>18000</v>
      </c>
      <c r="T758" s="81">
        <v>259</v>
      </c>
      <c r="U758" s="52">
        <f t="shared" si="58"/>
        <v>24500</v>
      </c>
      <c r="V758" s="69">
        <f t="shared" si="59"/>
        <v>261</v>
      </c>
    </row>
    <row r="759" spans="1:22" x14ac:dyDescent="0.25">
      <c r="A759" s="2" t="s">
        <v>18</v>
      </c>
      <c r="B759" s="2" t="s">
        <v>490</v>
      </c>
      <c r="C759" s="3" t="s">
        <v>1681</v>
      </c>
      <c r="D759" s="1">
        <v>0</v>
      </c>
      <c r="E759" s="10">
        <v>0</v>
      </c>
      <c r="F759" s="42">
        <v>0</v>
      </c>
      <c r="G759" s="14">
        <v>0</v>
      </c>
      <c r="H759" s="10">
        <v>0</v>
      </c>
      <c r="I759" s="60">
        <v>0</v>
      </c>
      <c r="J759" s="1">
        <v>0</v>
      </c>
      <c r="K759" s="10">
        <v>0</v>
      </c>
      <c r="L759" s="42">
        <v>0</v>
      </c>
      <c r="M759" s="14">
        <v>0</v>
      </c>
      <c r="N759" s="10">
        <v>0</v>
      </c>
      <c r="O759" s="60">
        <v>0</v>
      </c>
      <c r="P759" s="15">
        <f t="shared" si="55"/>
        <v>0</v>
      </c>
      <c r="Q759" s="51">
        <f t="shared" si="56"/>
        <v>0</v>
      </c>
      <c r="R759" s="52">
        <f t="shared" si="57"/>
        <v>0</v>
      </c>
      <c r="S759" s="16">
        <v>489</v>
      </c>
      <c r="T759" s="81">
        <v>52</v>
      </c>
      <c r="U759" s="52">
        <f t="shared" si="58"/>
        <v>489</v>
      </c>
      <c r="V759" s="69">
        <f t="shared" si="59"/>
        <v>52</v>
      </c>
    </row>
    <row r="760" spans="1:22" x14ac:dyDescent="0.25">
      <c r="A760" s="4" t="s">
        <v>18</v>
      </c>
      <c r="B760" s="4" t="s">
        <v>18</v>
      </c>
      <c r="C760" s="5" t="s">
        <v>1682</v>
      </c>
      <c r="D760" s="1">
        <v>84400</v>
      </c>
      <c r="E760" s="10">
        <v>54600</v>
      </c>
      <c r="F760" s="42">
        <v>10</v>
      </c>
      <c r="G760" s="14">
        <v>0</v>
      </c>
      <c r="H760" s="10">
        <v>0</v>
      </c>
      <c r="I760" s="60">
        <v>0</v>
      </c>
      <c r="J760" s="1">
        <v>15000</v>
      </c>
      <c r="K760" s="10">
        <v>8000</v>
      </c>
      <c r="L760" s="42">
        <v>1</v>
      </c>
      <c r="M760" s="14">
        <v>0</v>
      </c>
      <c r="N760" s="10">
        <v>0</v>
      </c>
      <c r="O760" s="60">
        <v>0</v>
      </c>
      <c r="P760" s="15">
        <f t="shared" si="55"/>
        <v>99400</v>
      </c>
      <c r="Q760" s="51">
        <f t="shared" si="56"/>
        <v>62600</v>
      </c>
      <c r="R760" s="52">
        <f t="shared" si="57"/>
        <v>11</v>
      </c>
      <c r="S760" s="16">
        <v>1600</v>
      </c>
      <c r="T760" s="81">
        <v>258</v>
      </c>
      <c r="U760" s="52">
        <f t="shared" si="58"/>
        <v>64200</v>
      </c>
      <c r="V760" s="69">
        <f t="shared" si="59"/>
        <v>269</v>
      </c>
    </row>
    <row r="761" spans="1:22" x14ac:dyDescent="0.25">
      <c r="A761" s="2" t="s">
        <v>18</v>
      </c>
      <c r="B761" s="2" t="s">
        <v>1683</v>
      </c>
      <c r="C761" s="3" t="s">
        <v>1684</v>
      </c>
      <c r="D761" s="1">
        <v>0</v>
      </c>
      <c r="E761" s="10">
        <v>0</v>
      </c>
      <c r="F761" s="42">
        <v>0</v>
      </c>
      <c r="G761" s="14">
        <v>0</v>
      </c>
      <c r="H761" s="10">
        <v>0</v>
      </c>
      <c r="I761" s="60">
        <v>0</v>
      </c>
      <c r="J761" s="1">
        <v>3500</v>
      </c>
      <c r="K761" s="10">
        <v>3000</v>
      </c>
      <c r="L761" s="42">
        <v>1</v>
      </c>
      <c r="M761" s="14">
        <v>0</v>
      </c>
      <c r="N761" s="10">
        <v>0</v>
      </c>
      <c r="O761" s="60">
        <v>0</v>
      </c>
      <c r="P761" s="15">
        <f t="shared" si="55"/>
        <v>3500</v>
      </c>
      <c r="Q761" s="51">
        <f t="shared" si="56"/>
        <v>3000</v>
      </c>
      <c r="R761" s="52">
        <f t="shared" si="57"/>
        <v>1</v>
      </c>
      <c r="S761" s="16">
        <v>1556</v>
      </c>
      <c r="T761" s="81">
        <v>68</v>
      </c>
      <c r="U761" s="52">
        <f t="shared" si="58"/>
        <v>4556</v>
      </c>
      <c r="V761" s="69">
        <f t="shared" si="59"/>
        <v>69</v>
      </c>
    </row>
    <row r="762" spans="1:22" x14ac:dyDescent="0.25">
      <c r="A762" s="4" t="s">
        <v>18</v>
      </c>
      <c r="B762" s="4" t="s">
        <v>1685</v>
      </c>
      <c r="C762" s="5" t="s">
        <v>1686</v>
      </c>
      <c r="D762" s="1">
        <v>0</v>
      </c>
      <c r="E762" s="10">
        <v>0</v>
      </c>
      <c r="F762" s="42">
        <v>0</v>
      </c>
      <c r="G762" s="14">
        <v>0</v>
      </c>
      <c r="H762" s="10">
        <v>0</v>
      </c>
      <c r="I762" s="60">
        <v>0</v>
      </c>
      <c r="J762" s="1">
        <v>0</v>
      </c>
      <c r="K762" s="10">
        <v>0</v>
      </c>
      <c r="L762" s="42">
        <v>0</v>
      </c>
      <c r="M762" s="14">
        <v>0</v>
      </c>
      <c r="N762" s="10">
        <v>0</v>
      </c>
      <c r="O762" s="60">
        <v>0</v>
      </c>
      <c r="P762" s="15">
        <f t="shared" si="55"/>
        <v>0</v>
      </c>
      <c r="Q762" s="51">
        <f t="shared" si="56"/>
        <v>0</v>
      </c>
      <c r="R762" s="52">
        <f t="shared" si="57"/>
        <v>0</v>
      </c>
      <c r="S762" s="16">
        <v>12600</v>
      </c>
      <c r="T762" s="81">
        <v>165</v>
      </c>
      <c r="U762" s="52">
        <f t="shared" si="58"/>
        <v>12600</v>
      </c>
      <c r="V762" s="69">
        <f t="shared" si="59"/>
        <v>165</v>
      </c>
    </row>
    <row r="763" spans="1:22" x14ac:dyDescent="0.25">
      <c r="A763" s="2" t="s">
        <v>18</v>
      </c>
      <c r="B763" s="2" t="s">
        <v>1687</v>
      </c>
      <c r="C763" s="3" t="s">
        <v>1688</v>
      </c>
      <c r="D763" s="1">
        <v>0</v>
      </c>
      <c r="E763" s="10">
        <v>0</v>
      </c>
      <c r="F763" s="42">
        <v>0</v>
      </c>
      <c r="G763" s="14">
        <v>0</v>
      </c>
      <c r="H763" s="10">
        <v>0</v>
      </c>
      <c r="I763" s="60">
        <v>0</v>
      </c>
      <c r="J763" s="1">
        <v>0</v>
      </c>
      <c r="K763" s="10">
        <v>0</v>
      </c>
      <c r="L763" s="42">
        <v>0</v>
      </c>
      <c r="M763" s="14">
        <v>0</v>
      </c>
      <c r="N763" s="10">
        <v>0</v>
      </c>
      <c r="O763" s="60">
        <v>0</v>
      </c>
      <c r="P763" s="15">
        <f t="shared" si="55"/>
        <v>0</v>
      </c>
      <c r="Q763" s="51">
        <f t="shared" si="56"/>
        <v>0</v>
      </c>
      <c r="R763" s="52">
        <f t="shared" si="57"/>
        <v>0</v>
      </c>
      <c r="S763" s="16">
        <v>695</v>
      </c>
      <c r="T763" s="81">
        <v>48</v>
      </c>
      <c r="U763" s="52">
        <f t="shared" si="58"/>
        <v>695</v>
      </c>
      <c r="V763" s="69">
        <f t="shared" si="59"/>
        <v>48</v>
      </c>
    </row>
    <row r="764" spans="1:22" x14ac:dyDescent="0.25">
      <c r="A764" s="4" t="s">
        <v>18</v>
      </c>
      <c r="B764" s="4" t="s">
        <v>1689</v>
      </c>
      <c r="C764" s="5" t="s">
        <v>1690</v>
      </c>
      <c r="D764" s="1">
        <v>3000</v>
      </c>
      <c r="E764" s="10">
        <v>2500</v>
      </c>
      <c r="F764" s="42">
        <v>1</v>
      </c>
      <c r="G764" s="14">
        <v>0</v>
      </c>
      <c r="H764" s="10">
        <v>0</v>
      </c>
      <c r="I764" s="60">
        <v>0</v>
      </c>
      <c r="J764" s="1">
        <v>0</v>
      </c>
      <c r="K764" s="10">
        <v>0</v>
      </c>
      <c r="L764" s="42">
        <v>0</v>
      </c>
      <c r="M764" s="14">
        <v>0</v>
      </c>
      <c r="N764" s="10">
        <v>0</v>
      </c>
      <c r="O764" s="60">
        <v>0</v>
      </c>
      <c r="P764" s="15">
        <f t="shared" si="55"/>
        <v>3000</v>
      </c>
      <c r="Q764" s="51">
        <f t="shared" si="56"/>
        <v>2500</v>
      </c>
      <c r="R764" s="52">
        <f t="shared" si="57"/>
        <v>1</v>
      </c>
      <c r="S764" s="16">
        <v>2500</v>
      </c>
      <c r="T764" s="81">
        <v>141</v>
      </c>
      <c r="U764" s="52">
        <f t="shared" si="58"/>
        <v>5000</v>
      </c>
      <c r="V764" s="69">
        <f t="shared" si="59"/>
        <v>142</v>
      </c>
    </row>
    <row r="765" spans="1:22" x14ac:dyDescent="0.25">
      <c r="A765" s="2" t="s">
        <v>18</v>
      </c>
      <c r="B765" s="2" t="s">
        <v>1691</v>
      </c>
      <c r="C765" s="3" t="s">
        <v>1692</v>
      </c>
      <c r="D765" s="1">
        <v>0</v>
      </c>
      <c r="E765" s="10">
        <v>0</v>
      </c>
      <c r="F765" s="42">
        <v>0</v>
      </c>
      <c r="G765" s="14">
        <v>0</v>
      </c>
      <c r="H765" s="10">
        <v>0</v>
      </c>
      <c r="I765" s="60">
        <v>0</v>
      </c>
      <c r="J765" s="1">
        <v>0</v>
      </c>
      <c r="K765" s="10">
        <v>0</v>
      </c>
      <c r="L765" s="42">
        <v>0</v>
      </c>
      <c r="M765" s="14">
        <v>0</v>
      </c>
      <c r="N765" s="10">
        <v>0</v>
      </c>
      <c r="O765" s="60">
        <v>0</v>
      </c>
      <c r="P765" s="15">
        <f t="shared" si="55"/>
        <v>0</v>
      </c>
      <c r="Q765" s="51">
        <f t="shared" si="56"/>
        <v>0</v>
      </c>
      <c r="R765" s="52">
        <f t="shared" si="57"/>
        <v>0</v>
      </c>
      <c r="S765" s="16">
        <v>4500</v>
      </c>
      <c r="T765" s="81">
        <v>302</v>
      </c>
      <c r="U765" s="52">
        <f t="shared" si="58"/>
        <v>4500</v>
      </c>
      <c r="V765" s="69">
        <f t="shared" si="59"/>
        <v>302</v>
      </c>
    </row>
    <row r="766" spans="1:22" x14ac:dyDescent="0.25">
      <c r="A766" s="4" t="s">
        <v>18</v>
      </c>
      <c r="B766" s="4" t="s">
        <v>1578</v>
      </c>
      <c r="C766" s="5" t="s">
        <v>1693</v>
      </c>
      <c r="D766" s="1">
        <v>0</v>
      </c>
      <c r="E766" s="10">
        <v>0</v>
      </c>
      <c r="F766" s="42">
        <v>0</v>
      </c>
      <c r="G766" s="14">
        <v>0</v>
      </c>
      <c r="H766" s="10">
        <v>0</v>
      </c>
      <c r="I766" s="60">
        <v>0</v>
      </c>
      <c r="J766" s="1">
        <v>0</v>
      </c>
      <c r="K766" s="10">
        <v>0</v>
      </c>
      <c r="L766" s="42">
        <v>0</v>
      </c>
      <c r="M766" s="14">
        <v>0</v>
      </c>
      <c r="N766" s="10">
        <v>0</v>
      </c>
      <c r="O766" s="60">
        <v>0</v>
      </c>
      <c r="P766" s="15">
        <f t="shared" si="55"/>
        <v>0</v>
      </c>
      <c r="Q766" s="51">
        <f t="shared" si="56"/>
        <v>0</v>
      </c>
      <c r="R766" s="52">
        <f t="shared" si="57"/>
        <v>0</v>
      </c>
      <c r="S766" s="16">
        <v>1358</v>
      </c>
      <c r="T766" s="81">
        <v>195</v>
      </c>
      <c r="U766" s="52">
        <f t="shared" si="58"/>
        <v>1358</v>
      </c>
      <c r="V766" s="69">
        <f t="shared" si="59"/>
        <v>195</v>
      </c>
    </row>
    <row r="767" spans="1:22" x14ac:dyDescent="0.25">
      <c r="A767" s="2" t="s">
        <v>18</v>
      </c>
      <c r="B767" s="2" t="s">
        <v>1694</v>
      </c>
      <c r="C767" s="3" t="s">
        <v>1695</v>
      </c>
      <c r="D767" s="1">
        <v>3400</v>
      </c>
      <c r="E767" s="10">
        <v>500</v>
      </c>
      <c r="F767" s="42">
        <v>1</v>
      </c>
      <c r="G767" s="14">
        <v>0</v>
      </c>
      <c r="H767" s="10">
        <v>0</v>
      </c>
      <c r="I767" s="60">
        <v>0</v>
      </c>
      <c r="J767" s="1">
        <v>220</v>
      </c>
      <c r="K767" s="10">
        <v>200</v>
      </c>
      <c r="L767" s="42">
        <v>1</v>
      </c>
      <c r="M767" s="14">
        <v>0</v>
      </c>
      <c r="N767" s="10">
        <v>0</v>
      </c>
      <c r="O767" s="60">
        <v>0</v>
      </c>
      <c r="P767" s="15">
        <f t="shared" si="55"/>
        <v>3620</v>
      </c>
      <c r="Q767" s="51">
        <f t="shared" si="56"/>
        <v>700</v>
      </c>
      <c r="R767" s="52">
        <f t="shared" si="57"/>
        <v>2</v>
      </c>
      <c r="S767" s="16">
        <v>10200</v>
      </c>
      <c r="T767" s="81">
        <v>155</v>
      </c>
      <c r="U767" s="52">
        <f t="shared" si="58"/>
        <v>10900</v>
      </c>
      <c r="V767" s="69">
        <f t="shared" si="59"/>
        <v>157</v>
      </c>
    </row>
    <row r="768" spans="1:22" x14ac:dyDescent="0.25">
      <c r="A768" s="4" t="s">
        <v>18</v>
      </c>
      <c r="B768" s="4" t="s">
        <v>1696</v>
      </c>
      <c r="C768" s="5" t="s">
        <v>1697</v>
      </c>
      <c r="D768" s="1">
        <v>5000</v>
      </c>
      <c r="E768" s="10">
        <v>2500</v>
      </c>
      <c r="F768" s="42">
        <v>3</v>
      </c>
      <c r="G768" s="14">
        <v>0</v>
      </c>
      <c r="H768" s="10">
        <v>0</v>
      </c>
      <c r="I768" s="60">
        <v>0</v>
      </c>
      <c r="J768" s="1">
        <v>0</v>
      </c>
      <c r="K768" s="10">
        <v>0</v>
      </c>
      <c r="L768" s="42">
        <v>0</v>
      </c>
      <c r="M768" s="14">
        <v>0</v>
      </c>
      <c r="N768" s="10">
        <v>0</v>
      </c>
      <c r="O768" s="60">
        <v>0</v>
      </c>
      <c r="P768" s="15">
        <f t="shared" si="55"/>
        <v>5000</v>
      </c>
      <c r="Q768" s="51">
        <f t="shared" si="56"/>
        <v>2500</v>
      </c>
      <c r="R768" s="52">
        <f t="shared" si="57"/>
        <v>3</v>
      </c>
      <c r="S768" s="16">
        <v>2800</v>
      </c>
      <c r="T768" s="81">
        <v>439</v>
      </c>
      <c r="U768" s="52">
        <f t="shared" si="58"/>
        <v>5300</v>
      </c>
      <c r="V768" s="69">
        <f t="shared" si="59"/>
        <v>442</v>
      </c>
    </row>
    <row r="769" spans="1:22" x14ac:dyDescent="0.25">
      <c r="A769" s="2" t="s">
        <v>18</v>
      </c>
      <c r="B769" s="2" t="s">
        <v>493</v>
      </c>
      <c r="C769" s="3" t="s">
        <v>1698</v>
      </c>
      <c r="D769" s="1">
        <v>0</v>
      </c>
      <c r="E769" s="10">
        <v>0</v>
      </c>
      <c r="F769" s="42">
        <v>0</v>
      </c>
      <c r="G769" s="14">
        <v>0</v>
      </c>
      <c r="H769" s="10">
        <v>0</v>
      </c>
      <c r="I769" s="60">
        <v>0</v>
      </c>
      <c r="J769" s="1">
        <v>0</v>
      </c>
      <c r="K769" s="10">
        <v>0</v>
      </c>
      <c r="L769" s="42">
        <v>0</v>
      </c>
      <c r="M769" s="14">
        <v>0</v>
      </c>
      <c r="N769" s="10">
        <v>0</v>
      </c>
      <c r="O769" s="60">
        <v>0</v>
      </c>
      <c r="P769" s="15">
        <f t="shared" si="55"/>
        <v>0</v>
      </c>
      <c r="Q769" s="51">
        <f t="shared" si="56"/>
        <v>0</v>
      </c>
      <c r="R769" s="52">
        <f t="shared" si="57"/>
        <v>0</v>
      </c>
      <c r="S769" s="16">
        <v>4000</v>
      </c>
      <c r="T769" s="81">
        <v>274</v>
      </c>
      <c r="U769" s="52">
        <f t="shared" si="58"/>
        <v>4000</v>
      </c>
      <c r="V769" s="69">
        <f t="shared" si="59"/>
        <v>274</v>
      </c>
    </row>
    <row r="770" spans="1:22" x14ac:dyDescent="0.25">
      <c r="A770" s="4" t="s">
        <v>18</v>
      </c>
      <c r="B770" s="4" t="s">
        <v>1699</v>
      </c>
      <c r="C770" s="5" t="s">
        <v>1700</v>
      </c>
      <c r="D770" s="1">
        <v>0</v>
      </c>
      <c r="E770" s="10">
        <v>0</v>
      </c>
      <c r="F770" s="42">
        <v>0</v>
      </c>
      <c r="G770" s="14">
        <v>0</v>
      </c>
      <c r="H770" s="10">
        <v>0</v>
      </c>
      <c r="I770" s="60">
        <v>0</v>
      </c>
      <c r="J770" s="1">
        <v>0</v>
      </c>
      <c r="K770" s="10">
        <v>0</v>
      </c>
      <c r="L770" s="42">
        <v>0</v>
      </c>
      <c r="M770" s="14">
        <v>0</v>
      </c>
      <c r="N770" s="10">
        <v>0</v>
      </c>
      <c r="O770" s="60">
        <v>0</v>
      </c>
      <c r="P770" s="15">
        <f t="shared" si="55"/>
        <v>0</v>
      </c>
      <c r="Q770" s="51">
        <f t="shared" si="56"/>
        <v>0</v>
      </c>
      <c r="R770" s="52">
        <f t="shared" si="57"/>
        <v>0</v>
      </c>
      <c r="S770" s="16">
        <v>896</v>
      </c>
      <c r="T770" s="81">
        <v>78</v>
      </c>
      <c r="U770" s="52">
        <f t="shared" si="58"/>
        <v>896</v>
      </c>
      <c r="V770" s="69">
        <f t="shared" si="59"/>
        <v>78</v>
      </c>
    </row>
    <row r="771" spans="1:22" x14ac:dyDescent="0.25">
      <c r="A771" s="2" t="s">
        <v>18</v>
      </c>
      <c r="B771" s="2" t="s">
        <v>1701</v>
      </c>
      <c r="C771" s="3" t="s">
        <v>1702</v>
      </c>
      <c r="D771" s="1">
        <v>0</v>
      </c>
      <c r="E771" s="10">
        <v>0</v>
      </c>
      <c r="F771" s="42">
        <v>0</v>
      </c>
      <c r="G771" s="14">
        <v>0</v>
      </c>
      <c r="H771" s="10">
        <v>0</v>
      </c>
      <c r="I771" s="60">
        <v>0</v>
      </c>
      <c r="J771" s="1">
        <v>300</v>
      </c>
      <c r="K771" s="10">
        <v>280</v>
      </c>
      <c r="L771" s="42">
        <v>1</v>
      </c>
      <c r="M771" s="14">
        <v>0</v>
      </c>
      <c r="N771" s="10">
        <v>0</v>
      </c>
      <c r="O771" s="60">
        <v>0</v>
      </c>
      <c r="P771" s="15">
        <f t="shared" si="55"/>
        <v>300</v>
      </c>
      <c r="Q771" s="51">
        <f t="shared" si="56"/>
        <v>280</v>
      </c>
      <c r="R771" s="52">
        <f t="shared" si="57"/>
        <v>1</v>
      </c>
      <c r="S771" s="16">
        <v>13000</v>
      </c>
      <c r="T771" s="81">
        <v>471</v>
      </c>
      <c r="U771" s="52">
        <f t="shared" si="58"/>
        <v>13280</v>
      </c>
      <c r="V771" s="69">
        <f t="shared" si="59"/>
        <v>472</v>
      </c>
    </row>
    <row r="772" spans="1:22" x14ac:dyDescent="0.25">
      <c r="A772" s="4" t="s">
        <v>18</v>
      </c>
      <c r="B772" s="4" t="s">
        <v>1703</v>
      </c>
      <c r="C772" s="5" t="s">
        <v>1704</v>
      </c>
      <c r="D772" s="1">
        <v>77200</v>
      </c>
      <c r="E772" s="10">
        <v>40000</v>
      </c>
      <c r="F772" s="42">
        <v>8</v>
      </c>
      <c r="G772" s="14">
        <v>0</v>
      </c>
      <c r="H772" s="10">
        <v>0</v>
      </c>
      <c r="I772" s="60">
        <v>0</v>
      </c>
      <c r="J772" s="1">
        <v>42000</v>
      </c>
      <c r="K772" s="10">
        <v>22000</v>
      </c>
      <c r="L772" s="42">
        <v>4</v>
      </c>
      <c r="M772" s="14">
        <v>0</v>
      </c>
      <c r="N772" s="10">
        <v>0</v>
      </c>
      <c r="O772" s="60">
        <v>0</v>
      </c>
      <c r="P772" s="15">
        <f t="shared" si="55"/>
        <v>119200</v>
      </c>
      <c r="Q772" s="51">
        <f t="shared" si="56"/>
        <v>62000</v>
      </c>
      <c r="R772" s="52">
        <f t="shared" si="57"/>
        <v>12</v>
      </c>
      <c r="S772" s="16">
        <v>2400</v>
      </c>
      <c r="T772" s="81">
        <v>152</v>
      </c>
      <c r="U772" s="52">
        <f t="shared" si="58"/>
        <v>64400</v>
      </c>
      <c r="V772" s="69">
        <f t="shared" si="59"/>
        <v>164</v>
      </c>
    </row>
    <row r="773" spans="1:22" x14ac:dyDescent="0.25">
      <c r="A773" s="2" t="s">
        <v>18</v>
      </c>
      <c r="B773" s="2" t="s">
        <v>495</v>
      </c>
      <c r="C773" s="3" t="s">
        <v>1705</v>
      </c>
      <c r="D773" s="1">
        <v>24000</v>
      </c>
      <c r="E773" s="10">
        <v>4000</v>
      </c>
      <c r="F773" s="42">
        <v>2</v>
      </c>
      <c r="G773" s="14">
        <v>0</v>
      </c>
      <c r="H773" s="10">
        <v>0</v>
      </c>
      <c r="I773" s="60">
        <v>0</v>
      </c>
      <c r="J773" s="1">
        <v>2500</v>
      </c>
      <c r="K773" s="10">
        <v>2000</v>
      </c>
      <c r="L773" s="42">
        <v>1</v>
      </c>
      <c r="M773" s="14">
        <v>0</v>
      </c>
      <c r="N773" s="10">
        <v>0</v>
      </c>
      <c r="O773" s="60">
        <v>0</v>
      </c>
      <c r="P773" s="15">
        <f t="shared" si="55"/>
        <v>26500</v>
      </c>
      <c r="Q773" s="51">
        <f t="shared" si="56"/>
        <v>6000</v>
      </c>
      <c r="R773" s="52">
        <f t="shared" si="57"/>
        <v>3</v>
      </c>
      <c r="S773" s="16">
        <v>5000</v>
      </c>
      <c r="T773" s="81">
        <v>320</v>
      </c>
      <c r="U773" s="52">
        <f t="shared" si="58"/>
        <v>11000</v>
      </c>
      <c r="V773" s="69">
        <f t="shared" si="59"/>
        <v>323</v>
      </c>
    </row>
    <row r="774" spans="1:22" x14ac:dyDescent="0.25">
      <c r="A774" s="4" t="s">
        <v>18</v>
      </c>
      <c r="B774" s="4" t="s">
        <v>1706</v>
      </c>
      <c r="C774" s="5" t="s">
        <v>1707</v>
      </c>
      <c r="D774" s="1">
        <v>102500</v>
      </c>
      <c r="E774" s="10">
        <v>80000</v>
      </c>
      <c r="F774" s="42">
        <v>5</v>
      </c>
      <c r="G774" s="14">
        <v>0</v>
      </c>
      <c r="H774" s="10">
        <v>0</v>
      </c>
      <c r="I774" s="60">
        <v>0</v>
      </c>
      <c r="J774" s="1">
        <v>0</v>
      </c>
      <c r="K774" s="10">
        <v>0</v>
      </c>
      <c r="L774" s="42">
        <v>0</v>
      </c>
      <c r="M774" s="14">
        <v>0</v>
      </c>
      <c r="N774" s="10">
        <v>0</v>
      </c>
      <c r="O774" s="60">
        <v>0</v>
      </c>
      <c r="P774" s="15">
        <f t="shared" ref="P774:P837" si="60">D774+G774+J774+M774</f>
        <v>102500</v>
      </c>
      <c r="Q774" s="51">
        <f t="shared" ref="Q774:Q837" si="61">E774+H774+K774+N774</f>
        <v>80000</v>
      </c>
      <c r="R774" s="52">
        <f t="shared" ref="R774:R837" si="62">F774+I774+L774+O774</f>
        <v>5</v>
      </c>
      <c r="S774" s="16">
        <v>5812</v>
      </c>
      <c r="T774" s="81">
        <v>394</v>
      </c>
      <c r="U774" s="52">
        <f t="shared" ref="U774:U837" si="63">Q774+S774</f>
        <v>85812</v>
      </c>
      <c r="V774" s="69">
        <f t="shared" ref="V774:V837" si="64">R774+T774</f>
        <v>399</v>
      </c>
    </row>
    <row r="775" spans="1:22" x14ac:dyDescent="0.25">
      <c r="A775" s="2" t="s">
        <v>18</v>
      </c>
      <c r="B775" s="2" t="s">
        <v>534</v>
      </c>
      <c r="C775" s="3" t="s">
        <v>1708</v>
      </c>
      <c r="D775" s="1">
        <v>1500</v>
      </c>
      <c r="E775" s="10">
        <v>1000</v>
      </c>
      <c r="F775" s="42">
        <v>1</v>
      </c>
      <c r="G775" s="14">
        <v>0</v>
      </c>
      <c r="H775" s="10">
        <v>0</v>
      </c>
      <c r="I775" s="60">
        <v>0</v>
      </c>
      <c r="J775" s="1">
        <v>0</v>
      </c>
      <c r="K775" s="10">
        <v>0</v>
      </c>
      <c r="L775" s="42">
        <v>0</v>
      </c>
      <c r="M775" s="14">
        <v>0</v>
      </c>
      <c r="N775" s="10">
        <v>0</v>
      </c>
      <c r="O775" s="60">
        <v>0</v>
      </c>
      <c r="P775" s="15">
        <f t="shared" si="60"/>
        <v>1500</v>
      </c>
      <c r="Q775" s="51">
        <f t="shared" si="61"/>
        <v>1000</v>
      </c>
      <c r="R775" s="52">
        <f t="shared" si="62"/>
        <v>1</v>
      </c>
      <c r="S775" s="16">
        <v>20000</v>
      </c>
      <c r="T775" s="81">
        <v>178</v>
      </c>
      <c r="U775" s="52">
        <f t="shared" si="63"/>
        <v>21000</v>
      </c>
      <c r="V775" s="69">
        <f t="shared" si="64"/>
        <v>179</v>
      </c>
    </row>
    <row r="776" spans="1:22" x14ac:dyDescent="0.25">
      <c r="A776" s="4" t="s">
        <v>18</v>
      </c>
      <c r="B776" s="4" t="s">
        <v>1709</v>
      </c>
      <c r="C776" s="5" t="s">
        <v>1710</v>
      </c>
      <c r="D776" s="1">
        <v>0</v>
      </c>
      <c r="E776" s="10">
        <v>0</v>
      </c>
      <c r="F776" s="42">
        <v>0</v>
      </c>
      <c r="G776" s="14">
        <v>0</v>
      </c>
      <c r="H776" s="10">
        <v>0</v>
      </c>
      <c r="I776" s="60">
        <v>0</v>
      </c>
      <c r="J776" s="1">
        <v>0</v>
      </c>
      <c r="K776" s="10">
        <v>0</v>
      </c>
      <c r="L776" s="42">
        <v>0</v>
      </c>
      <c r="M776" s="14">
        <v>0</v>
      </c>
      <c r="N776" s="10">
        <v>0</v>
      </c>
      <c r="O776" s="60">
        <v>0</v>
      </c>
      <c r="P776" s="15">
        <f t="shared" si="60"/>
        <v>0</v>
      </c>
      <c r="Q776" s="51">
        <f t="shared" si="61"/>
        <v>0</v>
      </c>
      <c r="R776" s="52">
        <f t="shared" si="62"/>
        <v>0</v>
      </c>
      <c r="S776" s="16">
        <v>2986</v>
      </c>
      <c r="T776" s="81">
        <v>249</v>
      </c>
      <c r="U776" s="52">
        <f t="shared" si="63"/>
        <v>2986</v>
      </c>
      <c r="V776" s="69">
        <f t="shared" si="64"/>
        <v>249</v>
      </c>
    </row>
    <row r="777" spans="1:22" x14ac:dyDescent="0.25">
      <c r="A777" s="2" t="s">
        <v>18</v>
      </c>
      <c r="B777" s="2" t="s">
        <v>983</v>
      </c>
      <c r="C777" s="3" t="s">
        <v>1711</v>
      </c>
      <c r="D777" s="1">
        <v>0</v>
      </c>
      <c r="E777" s="10">
        <v>0</v>
      </c>
      <c r="F777" s="42">
        <v>0</v>
      </c>
      <c r="G777" s="14">
        <v>0</v>
      </c>
      <c r="H777" s="10">
        <v>0</v>
      </c>
      <c r="I777" s="60">
        <v>0</v>
      </c>
      <c r="J777" s="1">
        <v>0</v>
      </c>
      <c r="K777" s="10">
        <v>0</v>
      </c>
      <c r="L777" s="42">
        <v>0</v>
      </c>
      <c r="M777" s="14">
        <v>0</v>
      </c>
      <c r="N777" s="10">
        <v>0</v>
      </c>
      <c r="O777" s="60">
        <v>0</v>
      </c>
      <c r="P777" s="15">
        <f t="shared" si="60"/>
        <v>0</v>
      </c>
      <c r="Q777" s="51">
        <f t="shared" si="61"/>
        <v>0</v>
      </c>
      <c r="R777" s="52">
        <f t="shared" si="62"/>
        <v>0</v>
      </c>
      <c r="S777" s="16">
        <v>700</v>
      </c>
      <c r="T777" s="81">
        <v>112</v>
      </c>
      <c r="U777" s="52">
        <f t="shared" si="63"/>
        <v>700</v>
      </c>
      <c r="V777" s="69">
        <f t="shared" si="64"/>
        <v>112</v>
      </c>
    </row>
    <row r="778" spans="1:22" x14ac:dyDescent="0.25">
      <c r="A778" s="4" t="s">
        <v>18</v>
      </c>
      <c r="B778" s="4" t="s">
        <v>1712</v>
      </c>
      <c r="C778" s="5" t="s">
        <v>1713</v>
      </c>
      <c r="D778" s="1">
        <v>0</v>
      </c>
      <c r="E778" s="10">
        <v>0</v>
      </c>
      <c r="F778" s="42">
        <v>0</v>
      </c>
      <c r="G778" s="14">
        <v>0</v>
      </c>
      <c r="H778" s="10">
        <v>0</v>
      </c>
      <c r="I778" s="60">
        <v>0</v>
      </c>
      <c r="J778" s="1">
        <v>0</v>
      </c>
      <c r="K778" s="10">
        <v>0</v>
      </c>
      <c r="L778" s="42">
        <v>0</v>
      </c>
      <c r="M778" s="14">
        <v>0</v>
      </c>
      <c r="N778" s="10">
        <v>0</v>
      </c>
      <c r="O778" s="60">
        <v>0</v>
      </c>
      <c r="P778" s="15">
        <f t="shared" si="60"/>
        <v>0</v>
      </c>
      <c r="Q778" s="51">
        <f t="shared" si="61"/>
        <v>0</v>
      </c>
      <c r="R778" s="52">
        <f t="shared" si="62"/>
        <v>0</v>
      </c>
      <c r="S778" s="16">
        <v>18000</v>
      </c>
      <c r="T778" s="81">
        <v>185</v>
      </c>
      <c r="U778" s="52">
        <f t="shared" si="63"/>
        <v>18000</v>
      </c>
      <c r="V778" s="69">
        <f t="shared" si="64"/>
        <v>185</v>
      </c>
    </row>
    <row r="779" spans="1:22" x14ac:dyDescent="0.25">
      <c r="A779" s="2" t="s">
        <v>18</v>
      </c>
      <c r="B779" s="2" t="s">
        <v>1714</v>
      </c>
      <c r="C779" s="3" t="s">
        <v>1715</v>
      </c>
      <c r="D779" s="1">
        <v>0</v>
      </c>
      <c r="E779" s="10">
        <v>0</v>
      </c>
      <c r="F779" s="42">
        <v>0</v>
      </c>
      <c r="G779" s="14">
        <v>0</v>
      </c>
      <c r="H779" s="10">
        <v>0</v>
      </c>
      <c r="I779" s="60">
        <v>0</v>
      </c>
      <c r="J779" s="1">
        <v>0</v>
      </c>
      <c r="K779" s="10">
        <v>0</v>
      </c>
      <c r="L779" s="42">
        <v>0</v>
      </c>
      <c r="M779" s="14">
        <v>0</v>
      </c>
      <c r="N779" s="10">
        <v>0</v>
      </c>
      <c r="O779" s="60">
        <v>0</v>
      </c>
      <c r="P779" s="15">
        <f t="shared" si="60"/>
        <v>0</v>
      </c>
      <c r="Q779" s="51">
        <f t="shared" si="61"/>
        <v>0</v>
      </c>
      <c r="R779" s="52">
        <f t="shared" si="62"/>
        <v>0</v>
      </c>
      <c r="S779" s="16">
        <v>3200</v>
      </c>
      <c r="T779" s="81">
        <v>293</v>
      </c>
      <c r="U779" s="52">
        <f t="shared" si="63"/>
        <v>3200</v>
      </c>
      <c r="V779" s="69">
        <f t="shared" si="64"/>
        <v>293</v>
      </c>
    </row>
    <row r="780" spans="1:22" x14ac:dyDescent="0.25">
      <c r="A780" s="4" t="s">
        <v>18</v>
      </c>
      <c r="B780" s="4" t="s">
        <v>1716</v>
      </c>
      <c r="C780" s="5" t="s">
        <v>1717</v>
      </c>
      <c r="D780" s="1">
        <v>81300</v>
      </c>
      <c r="E780" s="10">
        <v>50800</v>
      </c>
      <c r="F780" s="42">
        <v>3</v>
      </c>
      <c r="G780" s="14">
        <v>0</v>
      </c>
      <c r="H780" s="10">
        <v>0</v>
      </c>
      <c r="I780" s="60">
        <v>0</v>
      </c>
      <c r="J780" s="1">
        <v>0</v>
      </c>
      <c r="K780" s="10">
        <v>0</v>
      </c>
      <c r="L780" s="42">
        <v>0</v>
      </c>
      <c r="M780" s="14">
        <v>0</v>
      </c>
      <c r="N780" s="10">
        <v>0</v>
      </c>
      <c r="O780" s="60">
        <v>0</v>
      </c>
      <c r="P780" s="15">
        <f t="shared" si="60"/>
        <v>81300</v>
      </c>
      <c r="Q780" s="51">
        <f t="shared" si="61"/>
        <v>50800</v>
      </c>
      <c r="R780" s="52">
        <f t="shared" si="62"/>
        <v>3</v>
      </c>
      <c r="S780" s="16">
        <v>1643</v>
      </c>
      <c r="T780" s="81">
        <v>142</v>
      </c>
      <c r="U780" s="52">
        <f t="shared" si="63"/>
        <v>52443</v>
      </c>
      <c r="V780" s="69">
        <f t="shared" si="64"/>
        <v>145</v>
      </c>
    </row>
    <row r="781" spans="1:22" x14ac:dyDescent="0.25">
      <c r="A781" s="2" t="s">
        <v>18</v>
      </c>
      <c r="B781" s="2" t="s">
        <v>1718</v>
      </c>
      <c r="C781" s="3" t="s">
        <v>1719</v>
      </c>
      <c r="D781" s="1">
        <v>208300</v>
      </c>
      <c r="E781" s="10">
        <v>120000</v>
      </c>
      <c r="F781" s="42">
        <v>11</v>
      </c>
      <c r="G781" s="14">
        <v>0</v>
      </c>
      <c r="H781" s="10">
        <v>0</v>
      </c>
      <c r="I781" s="60">
        <v>0</v>
      </c>
      <c r="J781" s="1">
        <v>210</v>
      </c>
      <c r="K781" s="10">
        <v>200</v>
      </c>
      <c r="L781" s="42">
        <v>1</v>
      </c>
      <c r="M781" s="14">
        <v>0</v>
      </c>
      <c r="N781" s="10">
        <v>0</v>
      </c>
      <c r="O781" s="60">
        <v>0</v>
      </c>
      <c r="P781" s="15">
        <f t="shared" si="60"/>
        <v>208510</v>
      </c>
      <c r="Q781" s="51">
        <f t="shared" si="61"/>
        <v>120200</v>
      </c>
      <c r="R781" s="52">
        <f t="shared" si="62"/>
        <v>12</v>
      </c>
      <c r="S781" s="16">
        <v>20000</v>
      </c>
      <c r="T781" s="81">
        <v>396</v>
      </c>
      <c r="U781" s="52">
        <f t="shared" si="63"/>
        <v>140200</v>
      </c>
      <c r="V781" s="69">
        <f t="shared" si="64"/>
        <v>408</v>
      </c>
    </row>
    <row r="782" spans="1:22" x14ac:dyDescent="0.25">
      <c r="A782" s="4" t="s">
        <v>18</v>
      </c>
      <c r="B782" s="4" t="s">
        <v>1720</v>
      </c>
      <c r="C782" s="5" t="s">
        <v>1721</v>
      </c>
      <c r="D782" s="1">
        <v>0</v>
      </c>
      <c r="E782" s="10">
        <v>0</v>
      </c>
      <c r="F782" s="42">
        <v>0</v>
      </c>
      <c r="G782" s="14">
        <v>0</v>
      </c>
      <c r="H782" s="10">
        <v>0</v>
      </c>
      <c r="I782" s="60">
        <v>0</v>
      </c>
      <c r="J782" s="1">
        <v>0</v>
      </c>
      <c r="K782" s="10">
        <v>0</v>
      </c>
      <c r="L782" s="42">
        <v>0</v>
      </c>
      <c r="M782" s="14">
        <v>0</v>
      </c>
      <c r="N782" s="10">
        <v>0</v>
      </c>
      <c r="O782" s="60">
        <v>0</v>
      </c>
      <c r="P782" s="15">
        <f t="shared" si="60"/>
        <v>0</v>
      </c>
      <c r="Q782" s="51">
        <f t="shared" si="61"/>
        <v>0</v>
      </c>
      <c r="R782" s="52">
        <f t="shared" si="62"/>
        <v>0</v>
      </c>
      <c r="S782" s="16">
        <v>20000</v>
      </c>
      <c r="T782" s="81">
        <v>496</v>
      </c>
      <c r="U782" s="52">
        <f t="shared" si="63"/>
        <v>20000</v>
      </c>
      <c r="V782" s="69">
        <f t="shared" si="64"/>
        <v>496</v>
      </c>
    </row>
    <row r="783" spans="1:22" x14ac:dyDescent="0.25">
      <c r="A783" s="2" t="s">
        <v>18</v>
      </c>
      <c r="B783" s="2" t="s">
        <v>1722</v>
      </c>
      <c r="C783" s="3" t="s">
        <v>1723</v>
      </c>
      <c r="D783" s="1">
        <v>0</v>
      </c>
      <c r="E783" s="10">
        <v>0</v>
      </c>
      <c r="F783" s="42">
        <v>0</v>
      </c>
      <c r="G783" s="14">
        <v>0</v>
      </c>
      <c r="H783" s="10">
        <v>0</v>
      </c>
      <c r="I783" s="60">
        <v>0</v>
      </c>
      <c r="J783" s="1">
        <v>0</v>
      </c>
      <c r="K783" s="10">
        <v>0</v>
      </c>
      <c r="L783" s="42">
        <v>0</v>
      </c>
      <c r="M783" s="14">
        <v>0</v>
      </c>
      <c r="N783" s="10">
        <v>0</v>
      </c>
      <c r="O783" s="60">
        <v>0</v>
      </c>
      <c r="P783" s="15">
        <f t="shared" si="60"/>
        <v>0</v>
      </c>
      <c r="Q783" s="51">
        <f t="shared" si="61"/>
        <v>0</v>
      </c>
      <c r="R783" s="52">
        <f t="shared" si="62"/>
        <v>0</v>
      </c>
      <c r="S783" s="16">
        <v>13706</v>
      </c>
      <c r="T783" s="81">
        <v>431</v>
      </c>
      <c r="U783" s="52">
        <f t="shared" si="63"/>
        <v>13706</v>
      </c>
      <c r="V783" s="69">
        <f t="shared" si="64"/>
        <v>431</v>
      </c>
    </row>
    <row r="784" spans="1:22" x14ac:dyDescent="0.25">
      <c r="A784" s="4" t="s">
        <v>18</v>
      </c>
      <c r="B784" s="4" t="s">
        <v>1724</v>
      </c>
      <c r="C784" s="5" t="s">
        <v>1725</v>
      </c>
      <c r="D784" s="1">
        <v>431000</v>
      </c>
      <c r="E784" s="10">
        <v>280000</v>
      </c>
      <c r="F784" s="42">
        <v>10</v>
      </c>
      <c r="G784" s="14">
        <v>0</v>
      </c>
      <c r="H784" s="10">
        <v>0</v>
      </c>
      <c r="I784" s="60">
        <v>0</v>
      </c>
      <c r="J784" s="1">
        <v>35000</v>
      </c>
      <c r="K784" s="10">
        <v>13500</v>
      </c>
      <c r="L784" s="42">
        <v>3</v>
      </c>
      <c r="M784" s="14">
        <v>0</v>
      </c>
      <c r="N784" s="10">
        <v>0</v>
      </c>
      <c r="O784" s="60">
        <v>0</v>
      </c>
      <c r="P784" s="15">
        <f t="shared" si="60"/>
        <v>466000</v>
      </c>
      <c r="Q784" s="51">
        <f t="shared" si="61"/>
        <v>293500</v>
      </c>
      <c r="R784" s="52">
        <f t="shared" si="62"/>
        <v>13</v>
      </c>
      <c r="S784" s="16">
        <v>12000</v>
      </c>
      <c r="T784" s="81">
        <v>285</v>
      </c>
      <c r="U784" s="52">
        <f t="shared" si="63"/>
        <v>305500</v>
      </c>
      <c r="V784" s="69">
        <f t="shared" si="64"/>
        <v>298</v>
      </c>
    </row>
    <row r="785" spans="1:22" x14ac:dyDescent="0.25">
      <c r="A785" s="4" t="s">
        <v>1007</v>
      </c>
      <c r="B785" s="4" t="s">
        <v>1008</v>
      </c>
      <c r="C785" s="5" t="s">
        <v>1009</v>
      </c>
      <c r="D785" s="1">
        <v>261840</v>
      </c>
      <c r="E785" s="10">
        <v>214840</v>
      </c>
      <c r="F785" s="42">
        <v>23</v>
      </c>
      <c r="G785" s="14">
        <v>0</v>
      </c>
      <c r="H785" s="10">
        <v>0</v>
      </c>
      <c r="I785" s="60">
        <v>0</v>
      </c>
      <c r="J785" s="1">
        <v>205200</v>
      </c>
      <c r="K785" s="10">
        <v>173800</v>
      </c>
      <c r="L785" s="42">
        <v>18</v>
      </c>
      <c r="M785" s="14">
        <v>0</v>
      </c>
      <c r="N785" s="10">
        <v>0</v>
      </c>
      <c r="O785" s="60">
        <v>0</v>
      </c>
      <c r="P785" s="15">
        <f t="shared" si="60"/>
        <v>467040</v>
      </c>
      <c r="Q785" s="51">
        <f t="shared" si="61"/>
        <v>388640</v>
      </c>
      <c r="R785" s="52">
        <f t="shared" si="62"/>
        <v>41</v>
      </c>
      <c r="S785" s="17">
        <v>15939</v>
      </c>
      <c r="T785" s="84">
        <v>1678</v>
      </c>
      <c r="U785" s="52">
        <f t="shared" si="63"/>
        <v>404579</v>
      </c>
      <c r="V785" s="69">
        <f t="shared" si="64"/>
        <v>1719</v>
      </c>
    </row>
    <row r="786" spans="1:22" x14ac:dyDescent="0.25">
      <c r="A786" s="2" t="s">
        <v>1007</v>
      </c>
      <c r="B786" s="2" t="s">
        <v>1010</v>
      </c>
      <c r="C786" s="3" t="s">
        <v>1011</v>
      </c>
      <c r="D786" s="1">
        <v>168000</v>
      </c>
      <c r="E786" s="10">
        <v>168000</v>
      </c>
      <c r="F786" s="42">
        <v>3</v>
      </c>
      <c r="G786" s="14">
        <v>0</v>
      </c>
      <c r="H786" s="10">
        <v>0</v>
      </c>
      <c r="I786" s="60">
        <v>0</v>
      </c>
      <c r="J786" s="1">
        <v>89500</v>
      </c>
      <c r="K786" s="10">
        <v>69500</v>
      </c>
      <c r="L786" s="42">
        <v>5</v>
      </c>
      <c r="M786" s="14">
        <v>0</v>
      </c>
      <c r="N786" s="10">
        <v>0</v>
      </c>
      <c r="O786" s="60">
        <v>0</v>
      </c>
      <c r="P786" s="15">
        <f t="shared" si="60"/>
        <v>257500</v>
      </c>
      <c r="Q786" s="51">
        <f t="shared" si="61"/>
        <v>237500</v>
      </c>
      <c r="R786" s="52">
        <f t="shared" si="62"/>
        <v>8</v>
      </c>
      <c r="S786" s="17">
        <v>14385</v>
      </c>
      <c r="T786" s="84">
        <v>1593</v>
      </c>
      <c r="U786" s="52">
        <f t="shared" si="63"/>
        <v>251885</v>
      </c>
      <c r="V786" s="69">
        <f t="shared" si="64"/>
        <v>1601</v>
      </c>
    </row>
    <row r="787" spans="1:22" x14ac:dyDescent="0.25">
      <c r="A787" s="4" t="s">
        <v>1007</v>
      </c>
      <c r="B787" s="4" t="s">
        <v>1012</v>
      </c>
      <c r="C787" s="5" t="s">
        <v>1013</v>
      </c>
      <c r="D787" s="1">
        <v>1700</v>
      </c>
      <c r="E787" s="10">
        <v>1700</v>
      </c>
      <c r="F787" s="42">
        <v>1</v>
      </c>
      <c r="G787" s="14">
        <v>750</v>
      </c>
      <c r="H787" s="10">
        <v>750</v>
      </c>
      <c r="I787" s="60">
        <v>1</v>
      </c>
      <c r="J787" s="1">
        <v>2500</v>
      </c>
      <c r="K787" s="10">
        <v>2500</v>
      </c>
      <c r="L787" s="42">
        <v>1</v>
      </c>
      <c r="M787" s="14">
        <v>0</v>
      </c>
      <c r="N787" s="10">
        <v>0</v>
      </c>
      <c r="O787" s="60">
        <v>0</v>
      </c>
      <c r="P787" s="15">
        <f t="shared" si="60"/>
        <v>4950</v>
      </c>
      <c r="Q787" s="51">
        <f t="shared" si="61"/>
        <v>4950</v>
      </c>
      <c r="R787" s="52">
        <f t="shared" si="62"/>
        <v>3</v>
      </c>
      <c r="S787" s="17">
        <v>5122</v>
      </c>
      <c r="T787" s="84">
        <v>533</v>
      </c>
      <c r="U787" s="52">
        <f t="shared" si="63"/>
        <v>10072</v>
      </c>
      <c r="V787" s="69">
        <f t="shared" si="64"/>
        <v>536</v>
      </c>
    </row>
    <row r="788" spans="1:22" x14ac:dyDescent="0.25">
      <c r="A788" s="2" t="s">
        <v>1007</v>
      </c>
      <c r="B788" s="2" t="s">
        <v>1014</v>
      </c>
      <c r="C788" s="3" t="s">
        <v>1015</v>
      </c>
      <c r="D788" s="1">
        <v>127500</v>
      </c>
      <c r="E788" s="10">
        <v>61700</v>
      </c>
      <c r="F788" s="42">
        <v>11</v>
      </c>
      <c r="G788" s="14">
        <v>0</v>
      </c>
      <c r="H788" s="10">
        <v>0</v>
      </c>
      <c r="I788" s="60">
        <v>0</v>
      </c>
      <c r="J788" s="1">
        <v>113000</v>
      </c>
      <c r="K788" s="10">
        <v>106000</v>
      </c>
      <c r="L788" s="42">
        <v>5</v>
      </c>
      <c r="M788" s="14">
        <v>0</v>
      </c>
      <c r="N788" s="10">
        <v>0</v>
      </c>
      <c r="O788" s="60">
        <v>0</v>
      </c>
      <c r="P788" s="15">
        <f t="shared" si="60"/>
        <v>240500</v>
      </c>
      <c r="Q788" s="51">
        <f t="shared" si="61"/>
        <v>167700</v>
      </c>
      <c r="R788" s="52">
        <f t="shared" si="62"/>
        <v>16</v>
      </c>
      <c r="S788" s="17">
        <v>9236</v>
      </c>
      <c r="T788" s="84">
        <v>984</v>
      </c>
      <c r="U788" s="52">
        <f t="shared" si="63"/>
        <v>176936</v>
      </c>
      <c r="V788" s="69">
        <f t="shared" si="64"/>
        <v>1000</v>
      </c>
    </row>
    <row r="789" spans="1:22" x14ac:dyDescent="0.25">
      <c r="A789" s="4" t="s">
        <v>1007</v>
      </c>
      <c r="B789" s="4" t="s">
        <v>1016</v>
      </c>
      <c r="C789" s="5" t="s">
        <v>1017</v>
      </c>
      <c r="D789" s="1">
        <v>0</v>
      </c>
      <c r="E789" s="10">
        <v>0</v>
      </c>
      <c r="F789" s="42">
        <v>0</v>
      </c>
      <c r="G789" s="14">
        <v>0</v>
      </c>
      <c r="H789" s="10">
        <v>0</v>
      </c>
      <c r="I789" s="60">
        <v>0</v>
      </c>
      <c r="J789" s="1">
        <v>0</v>
      </c>
      <c r="K789" s="10">
        <v>0</v>
      </c>
      <c r="L789" s="42">
        <v>0</v>
      </c>
      <c r="M789" s="14">
        <v>0</v>
      </c>
      <c r="N789" s="10">
        <v>0</v>
      </c>
      <c r="O789" s="60">
        <v>0</v>
      </c>
      <c r="P789" s="15">
        <f t="shared" si="60"/>
        <v>0</v>
      </c>
      <c r="Q789" s="51">
        <f t="shared" si="61"/>
        <v>0</v>
      </c>
      <c r="R789" s="52">
        <f t="shared" si="62"/>
        <v>0</v>
      </c>
      <c r="S789" s="17">
        <v>16394</v>
      </c>
      <c r="T789" s="84">
        <v>1581</v>
      </c>
      <c r="U789" s="52">
        <f t="shared" si="63"/>
        <v>16394</v>
      </c>
      <c r="V789" s="69">
        <f t="shared" si="64"/>
        <v>1581</v>
      </c>
    </row>
    <row r="790" spans="1:22" x14ac:dyDescent="0.25">
      <c r="A790" s="2" t="s">
        <v>1007</v>
      </c>
      <c r="B790" s="2" t="s">
        <v>1018</v>
      </c>
      <c r="C790" s="3" t="s">
        <v>1019</v>
      </c>
      <c r="D790" s="1">
        <v>5000</v>
      </c>
      <c r="E790" s="10">
        <v>1500</v>
      </c>
      <c r="F790" s="42">
        <v>2</v>
      </c>
      <c r="G790" s="14">
        <v>0</v>
      </c>
      <c r="H790" s="10">
        <v>0</v>
      </c>
      <c r="I790" s="60">
        <v>0</v>
      </c>
      <c r="J790" s="1">
        <v>4000</v>
      </c>
      <c r="K790" s="10">
        <v>3000</v>
      </c>
      <c r="L790" s="42">
        <v>1</v>
      </c>
      <c r="M790" s="14">
        <v>0</v>
      </c>
      <c r="N790" s="10">
        <v>0</v>
      </c>
      <c r="O790" s="60">
        <v>0</v>
      </c>
      <c r="P790" s="15">
        <f t="shared" si="60"/>
        <v>9000</v>
      </c>
      <c r="Q790" s="51">
        <f t="shared" si="61"/>
        <v>4500</v>
      </c>
      <c r="R790" s="52">
        <f t="shared" si="62"/>
        <v>3</v>
      </c>
      <c r="S790" s="17">
        <v>2321</v>
      </c>
      <c r="T790" s="84">
        <v>243</v>
      </c>
      <c r="U790" s="52">
        <f t="shared" si="63"/>
        <v>6821</v>
      </c>
      <c r="V790" s="69">
        <f t="shared" si="64"/>
        <v>246</v>
      </c>
    </row>
    <row r="791" spans="1:22" x14ac:dyDescent="0.25">
      <c r="A791" s="4" t="s">
        <v>1007</v>
      </c>
      <c r="B791" s="4" t="s">
        <v>1020</v>
      </c>
      <c r="C791" s="5" t="s">
        <v>1021</v>
      </c>
      <c r="D791" s="1">
        <v>0</v>
      </c>
      <c r="E791" s="10">
        <v>0</v>
      </c>
      <c r="F791" s="42">
        <v>0</v>
      </c>
      <c r="G791" s="14">
        <v>0</v>
      </c>
      <c r="H791" s="10">
        <v>0</v>
      </c>
      <c r="I791" s="60">
        <v>0</v>
      </c>
      <c r="J791" s="1">
        <v>0</v>
      </c>
      <c r="K791" s="10">
        <v>0</v>
      </c>
      <c r="L791" s="42">
        <v>0</v>
      </c>
      <c r="M791" s="14">
        <v>0</v>
      </c>
      <c r="N791" s="10">
        <v>0</v>
      </c>
      <c r="O791" s="60">
        <v>0</v>
      </c>
      <c r="P791" s="15">
        <f t="shared" si="60"/>
        <v>0</v>
      </c>
      <c r="Q791" s="51">
        <f t="shared" si="61"/>
        <v>0</v>
      </c>
      <c r="R791" s="52">
        <f t="shared" si="62"/>
        <v>0</v>
      </c>
      <c r="S791" s="17">
        <v>13796</v>
      </c>
      <c r="T791" s="84">
        <v>1322</v>
      </c>
      <c r="U791" s="52">
        <f t="shared" si="63"/>
        <v>13796</v>
      </c>
      <c r="V791" s="69">
        <f t="shared" si="64"/>
        <v>1322</v>
      </c>
    </row>
    <row r="792" spans="1:22" x14ac:dyDescent="0.25">
      <c r="A792" s="2" t="s">
        <v>1007</v>
      </c>
      <c r="B792" s="2" t="s">
        <v>1022</v>
      </c>
      <c r="C792" s="3" t="s">
        <v>1023</v>
      </c>
      <c r="D792" s="1">
        <v>247000</v>
      </c>
      <c r="E792" s="10">
        <v>114682</v>
      </c>
      <c r="F792" s="42">
        <v>27</v>
      </c>
      <c r="G792" s="14">
        <v>0</v>
      </c>
      <c r="H792" s="10">
        <v>0</v>
      </c>
      <c r="I792" s="60">
        <v>0</v>
      </c>
      <c r="J792" s="1">
        <v>506600</v>
      </c>
      <c r="K792" s="10">
        <v>391825</v>
      </c>
      <c r="L792" s="42">
        <v>29</v>
      </c>
      <c r="M792" s="14">
        <v>0</v>
      </c>
      <c r="N792" s="10">
        <v>0</v>
      </c>
      <c r="O792" s="60">
        <v>0</v>
      </c>
      <c r="P792" s="15">
        <f t="shared" si="60"/>
        <v>753600</v>
      </c>
      <c r="Q792" s="51">
        <f t="shared" si="61"/>
        <v>506507</v>
      </c>
      <c r="R792" s="52">
        <f t="shared" si="62"/>
        <v>56</v>
      </c>
      <c r="S792" s="17">
        <v>12127</v>
      </c>
      <c r="T792" s="84">
        <v>1350</v>
      </c>
      <c r="U792" s="52">
        <f t="shared" si="63"/>
        <v>518634</v>
      </c>
      <c r="V792" s="69">
        <f t="shared" si="64"/>
        <v>1406</v>
      </c>
    </row>
    <row r="793" spans="1:22" x14ac:dyDescent="0.25">
      <c r="A793" s="4" t="s">
        <v>1007</v>
      </c>
      <c r="B793" s="4" t="s">
        <v>1024</v>
      </c>
      <c r="C793" s="5" t="s">
        <v>1025</v>
      </c>
      <c r="D793" s="1">
        <v>0</v>
      </c>
      <c r="E793" s="10">
        <v>0</v>
      </c>
      <c r="F793" s="42">
        <v>0</v>
      </c>
      <c r="G793" s="14">
        <v>0</v>
      </c>
      <c r="H793" s="10">
        <v>0</v>
      </c>
      <c r="I793" s="60">
        <v>0</v>
      </c>
      <c r="J793" s="1">
        <v>0</v>
      </c>
      <c r="K793" s="10">
        <v>0</v>
      </c>
      <c r="L793" s="42">
        <v>0</v>
      </c>
      <c r="M793" s="14">
        <v>0</v>
      </c>
      <c r="N793" s="10">
        <v>0</v>
      </c>
      <c r="O793" s="60">
        <v>0</v>
      </c>
      <c r="P793" s="15">
        <f t="shared" si="60"/>
        <v>0</v>
      </c>
      <c r="Q793" s="51">
        <f t="shared" si="61"/>
        <v>0</v>
      </c>
      <c r="R793" s="52">
        <f t="shared" si="62"/>
        <v>0</v>
      </c>
      <c r="S793" s="17">
        <v>5845</v>
      </c>
      <c r="T793" s="84">
        <v>648</v>
      </c>
      <c r="U793" s="52">
        <f t="shared" si="63"/>
        <v>5845</v>
      </c>
      <c r="V793" s="69">
        <f t="shared" si="64"/>
        <v>648</v>
      </c>
    </row>
    <row r="794" spans="1:22" x14ac:dyDescent="0.25">
      <c r="A794" s="2" t="s">
        <v>1007</v>
      </c>
      <c r="B794" s="2" t="s">
        <v>1026</v>
      </c>
      <c r="C794" s="3" t="s">
        <v>1027</v>
      </c>
      <c r="D794" s="1">
        <v>0</v>
      </c>
      <c r="E794" s="10">
        <v>0</v>
      </c>
      <c r="F794" s="42">
        <v>0</v>
      </c>
      <c r="G794" s="14">
        <v>0</v>
      </c>
      <c r="H794" s="10">
        <v>0</v>
      </c>
      <c r="I794" s="60">
        <v>0</v>
      </c>
      <c r="J794" s="1">
        <v>0</v>
      </c>
      <c r="K794" s="10">
        <v>0</v>
      </c>
      <c r="L794" s="42">
        <v>0</v>
      </c>
      <c r="M794" s="14">
        <v>0</v>
      </c>
      <c r="N794" s="10">
        <v>0</v>
      </c>
      <c r="O794" s="60">
        <v>0</v>
      </c>
      <c r="P794" s="15">
        <f t="shared" si="60"/>
        <v>0</v>
      </c>
      <c r="Q794" s="51">
        <f t="shared" si="61"/>
        <v>0</v>
      </c>
      <c r="R794" s="52">
        <f t="shared" si="62"/>
        <v>0</v>
      </c>
      <c r="S794" s="17">
        <v>16459</v>
      </c>
      <c r="T794" s="84">
        <v>1837</v>
      </c>
      <c r="U794" s="52">
        <f t="shared" si="63"/>
        <v>16459</v>
      </c>
      <c r="V794" s="69">
        <f t="shared" si="64"/>
        <v>1837</v>
      </c>
    </row>
    <row r="795" spans="1:22" x14ac:dyDescent="0.25">
      <c r="A795" s="4" t="s">
        <v>1007</v>
      </c>
      <c r="B795" s="4" t="s">
        <v>1028</v>
      </c>
      <c r="C795" s="5" t="s">
        <v>1029</v>
      </c>
      <c r="D795" s="1">
        <v>0</v>
      </c>
      <c r="E795" s="10">
        <v>0</v>
      </c>
      <c r="F795" s="42">
        <v>0</v>
      </c>
      <c r="G795" s="14">
        <v>0</v>
      </c>
      <c r="H795" s="10">
        <v>0</v>
      </c>
      <c r="I795" s="60">
        <v>0</v>
      </c>
      <c r="J795" s="1">
        <v>15300</v>
      </c>
      <c r="K795" s="10">
        <v>9400</v>
      </c>
      <c r="L795" s="42">
        <v>3</v>
      </c>
      <c r="M795" s="14">
        <v>0</v>
      </c>
      <c r="N795" s="10">
        <v>0</v>
      </c>
      <c r="O795" s="60">
        <v>0</v>
      </c>
      <c r="P795" s="15">
        <f t="shared" si="60"/>
        <v>15300</v>
      </c>
      <c r="Q795" s="51">
        <f t="shared" si="61"/>
        <v>9400</v>
      </c>
      <c r="R795" s="52">
        <f t="shared" si="62"/>
        <v>3</v>
      </c>
      <c r="S795" s="17">
        <v>27143</v>
      </c>
      <c r="T795" s="84">
        <v>3032</v>
      </c>
      <c r="U795" s="52">
        <f t="shared" si="63"/>
        <v>36543</v>
      </c>
      <c r="V795" s="69">
        <f t="shared" si="64"/>
        <v>3035</v>
      </c>
    </row>
    <row r="796" spans="1:22" x14ac:dyDescent="0.25">
      <c r="A796" s="2" t="s">
        <v>1007</v>
      </c>
      <c r="B796" s="2" t="s">
        <v>1030</v>
      </c>
      <c r="C796" s="3" t="s">
        <v>1031</v>
      </c>
      <c r="D796" s="1">
        <v>200</v>
      </c>
      <c r="E796" s="10">
        <v>200</v>
      </c>
      <c r="F796" s="42">
        <v>3</v>
      </c>
      <c r="G796" s="14">
        <v>0</v>
      </c>
      <c r="H796" s="10">
        <v>0</v>
      </c>
      <c r="I796" s="60">
        <v>0</v>
      </c>
      <c r="J796" s="1">
        <v>25750</v>
      </c>
      <c r="K796" s="10">
        <v>7100</v>
      </c>
      <c r="L796" s="42">
        <v>3</v>
      </c>
      <c r="M796" s="14">
        <v>0</v>
      </c>
      <c r="N796" s="10">
        <v>0</v>
      </c>
      <c r="O796" s="60">
        <v>0</v>
      </c>
      <c r="P796" s="15">
        <f t="shared" si="60"/>
        <v>25950</v>
      </c>
      <c r="Q796" s="51">
        <f t="shared" si="61"/>
        <v>7300</v>
      </c>
      <c r="R796" s="52">
        <f t="shared" si="62"/>
        <v>6</v>
      </c>
      <c r="S796" s="17">
        <v>10511</v>
      </c>
      <c r="T796" s="84">
        <v>1143</v>
      </c>
      <c r="U796" s="52">
        <f t="shared" si="63"/>
        <v>17811</v>
      </c>
      <c r="V796" s="69">
        <f t="shared" si="64"/>
        <v>1149</v>
      </c>
    </row>
    <row r="797" spans="1:22" x14ac:dyDescent="0.25">
      <c r="A797" s="4" t="s">
        <v>1007</v>
      </c>
      <c r="B797" s="4" t="s">
        <v>1032</v>
      </c>
      <c r="C797" s="5" t="s">
        <v>1033</v>
      </c>
      <c r="D797" s="1">
        <v>0</v>
      </c>
      <c r="E797" s="10">
        <v>0</v>
      </c>
      <c r="F797" s="42">
        <v>0</v>
      </c>
      <c r="G797" s="14">
        <v>0</v>
      </c>
      <c r="H797" s="10">
        <v>0</v>
      </c>
      <c r="I797" s="60">
        <v>0</v>
      </c>
      <c r="J797" s="1">
        <v>4000</v>
      </c>
      <c r="K797" s="10">
        <v>4000</v>
      </c>
      <c r="L797" s="42">
        <v>1</v>
      </c>
      <c r="M797" s="14">
        <v>0</v>
      </c>
      <c r="N797" s="10">
        <v>0</v>
      </c>
      <c r="O797" s="60">
        <v>0</v>
      </c>
      <c r="P797" s="15">
        <f t="shared" si="60"/>
        <v>4000</v>
      </c>
      <c r="Q797" s="51">
        <f t="shared" si="61"/>
        <v>4000</v>
      </c>
      <c r="R797" s="52">
        <f t="shared" si="62"/>
        <v>1</v>
      </c>
      <c r="S797" s="17">
        <v>26390</v>
      </c>
      <c r="T797" s="84">
        <v>2902</v>
      </c>
      <c r="U797" s="52">
        <f t="shared" si="63"/>
        <v>30390</v>
      </c>
      <c r="V797" s="69">
        <f t="shared" si="64"/>
        <v>2903</v>
      </c>
    </row>
    <row r="798" spans="1:22" x14ac:dyDescent="0.25">
      <c r="A798" s="2" t="s">
        <v>1007</v>
      </c>
      <c r="B798" s="2" t="s">
        <v>1034</v>
      </c>
      <c r="C798" s="3" t="s">
        <v>1035</v>
      </c>
      <c r="D798" s="1">
        <v>0</v>
      </c>
      <c r="E798" s="10">
        <v>0</v>
      </c>
      <c r="F798" s="42">
        <v>0</v>
      </c>
      <c r="G798" s="14">
        <v>0</v>
      </c>
      <c r="H798" s="10">
        <v>0</v>
      </c>
      <c r="I798" s="60">
        <v>0</v>
      </c>
      <c r="J798" s="1">
        <v>0</v>
      </c>
      <c r="K798" s="10">
        <v>0</v>
      </c>
      <c r="L798" s="42">
        <v>0</v>
      </c>
      <c r="M798" s="14">
        <v>0</v>
      </c>
      <c r="N798" s="10">
        <v>0</v>
      </c>
      <c r="O798" s="60">
        <v>0</v>
      </c>
      <c r="P798" s="15">
        <f t="shared" si="60"/>
        <v>0</v>
      </c>
      <c r="Q798" s="51">
        <f t="shared" si="61"/>
        <v>0</v>
      </c>
      <c r="R798" s="52">
        <f t="shared" si="62"/>
        <v>0</v>
      </c>
      <c r="S798" s="17">
        <v>16372</v>
      </c>
      <c r="T798" s="84">
        <v>1806</v>
      </c>
      <c r="U798" s="52">
        <f t="shared" si="63"/>
        <v>16372</v>
      </c>
      <c r="V798" s="69">
        <f t="shared" si="64"/>
        <v>1806</v>
      </c>
    </row>
    <row r="799" spans="1:22" x14ac:dyDescent="0.25">
      <c r="A799" s="4" t="s">
        <v>1007</v>
      </c>
      <c r="B799" s="4" t="s">
        <v>1036</v>
      </c>
      <c r="C799" s="5" t="s">
        <v>1037</v>
      </c>
      <c r="D799" s="1">
        <v>12000</v>
      </c>
      <c r="E799" s="10">
        <v>13800</v>
      </c>
      <c r="F799" s="42">
        <v>2</v>
      </c>
      <c r="G799" s="14">
        <v>0</v>
      </c>
      <c r="H799" s="10">
        <v>0</v>
      </c>
      <c r="I799" s="60">
        <v>0</v>
      </c>
      <c r="J799" s="1">
        <v>62300</v>
      </c>
      <c r="K799" s="10">
        <v>44300</v>
      </c>
      <c r="L799" s="42">
        <v>8</v>
      </c>
      <c r="M799" s="14">
        <v>0</v>
      </c>
      <c r="N799" s="10">
        <v>0</v>
      </c>
      <c r="O799" s="60">
        <v>0</v>
      </c>
      <c r="P799" s="15">
        <f t="shared" si="60"/>
        <v>74300</v>
      </c>
      <c r="Q799" s="51">
        <f t="shared" si="61"/>
        <v>58100</v>
      </c>
      <c r="R799" s="52">
        <f t="shared" si="62"/>
        <v>10</v>
      </c>
      <c r="S799" s="17">
        <v>7449</v>
      </c>
      <c r="T799" s="84">
        <v>783</v>
      </c>
      <c r="U799" s="52">
        <f t="shared" si="63"/>
        <v>65549</v>
      </c>
      <c r="V799" s="69">
        <f t="shared" si="64"/>
        <v>793</v>
      </c>
    </row>
    <row r="800" spans="1:22" x14ac:dyDescent="0.25">
      <c r="A800" s="2" t="s">
        <v>1007</v>
      </c>
      <c r="B800" s="2" t="s">
        <v>1038</v>
      </c>
      <c r="C800" s="3" t="s">
        <v>1039</v>
      </c>
      <c r="D800" s="1">
        <v>0</v>
      </c>
      <c r="E800" s="10">
        <v>0</v>
      </c>
      <c r="F800" s="42">
        <v>0</v>
      </c>
      <c r="G800" s="14">
        <v>0</v>
      </c>
      <c r="H800" s="10">
        <v>0</v>
      </c>
      <c r="I800" s="60">
        <v>0</v>
      </c>
      <c r="J800" s="1">
        <v>4000</v>
      </c>
      <c r="K800" s="10">
        <v>2000</v>
      </c>
      <c r="L800" s="42">
        <v>1</v>
      </c>
      <c r="M800" s="14">
        <v>0</v>
      </c>
      <c r="N800" s="10">
        <v>0</v>
      </c>
      <c r="O800" s="60">
        <v>0</v>
      </c>
      <c r="P800" s="15">
        <f t="shared" si="60"/>
        <v>4000</v>
      </c>
      <c r="Q800" s="51">
        <f t="shared" si="61"/>
        <v>2000</v>
      </c>
      <c r="R800" s="52">
        <f t="shared" si="62"/>
        <v>1</v>
      </c>
      <c r="S800" s="17">
        <v>8483</v>
      </c>
      <c r="T800" s="84">
        <v>929</v>
      </c>
      <c r="U800" s="52">
        <f t="shared" si="63"/>
        <v>10483</v>
      </c>
      <c r="V800" s="69">
        <f t="shared" si="64"/>
        <v>930</v>
      </c>
    </row>
    <row r="801" spans="1:22" x14ac:dyDescent="0.25">
      <c r="A801" s="4" t="s">
        <v>1007</v>
      </c>
      <c r="B801" s="4" t="s">
        <v>1040</v>
      </c>
      <c r="C801" s="5" t="s">
        <v>1041</v>
      </c>
      <c r="D801" s="1">
        <v>0</v>
      </c>
      <c r="E801" s="10">
        <v>0</v>
      </c>
      <c r="F801" s="42">
        <v>0</v>
      </c>
      <c r="G801" s="14">
        <v>0</v>
      </c>
      <c r="H801" s="10">
        <v>0</v>
      </c>
      <c r="I801" s="60">
        <v>0</v>
      </c>
      <c r="J801" s="1">
        <v>0</v>
      </c>
      <c r="K801" s="10">
        <v>0</v>
      </c>
      <c r="L801" s="42">
        <v>0</v>
      </c>
      <c r="M801" s="14">
        <v>0</v>
      </c>
      <c r="N801" s="10">
        <v>0</v>
      </c>
      <c r="O801" s="60">
        <v>0</v>
      </c>
      <c r="P801" s="15">
        <f t="shared" si="60"/>
        <v>0</v>
      </c>
      <c r="Q801" s="51">
        <f t="shared" si="61"/>
        <v>0</v>
      </c>
      <c r="R801" s="52">
        <f t="shared" si="62"/>
        <v>0</v>
      </c>
      <c r="S801" s="17">
        <v>21322</v>
      </c>
      <c r="T801" s="84">
        <v>2377</v>
      </c>
      <c r="U801" s="52">
        <f t="shared" si="63"/>
        <v>21322</v>
      </c>
      <c r="V801" s="69">
        <f t="shared" si="64"/>
        <v>2377</v>
      </c>
    </row>
    <row r="802" spans="1:22" x14ac:dyDescent="0.25">
      <c r="A802" s="2" t="s">
        <v>1007</v>
      </c>
      <c r="B802" s="2" t="s">
        <v>1042</v>
      </c>
      <c r="C802" s="3" t="s">
        <v>1043</v>
      </c>
      <c r="D802" s="1">
        <v>0</v>
      </c>
      <c r="E802" s="10">
        <v>0</v>
      </c>
      <c r="F802" s="42">
        <v>0</v>
      </c>
      <c r="G802" s="14">
        <v>0</v>
      </c>
      <c r="H802" s="10">
        <v>0</v>
      </c>
      <c r="I802" s="60">
        <v>0</v>
      </c>
      <c r="J802" s="1">
        <v>0</v>
      </c>
      <c r="K802" s="10">
        <v>0</v>
      </c>
      <c r="L802" s="42">
        <v>0</v>
      </c>
      <c r="M802" s="14">
        <v>0</v>
      </c>
      <c r="N802" s="10">
        <v>0</v>
      </c>
      <c r="O802" s="60">
        <v>0</v>
      </c>
      <c r="P802" s="15">
        <f t="shared" si="60"/>
        <v>0</v>
      </c>
      <c r="Q802" s="51">
        <f t="shared" si="61"/>
        <v>0</v>
      </c>
      <c r="R802" s="52">
        <f t="shared" si="62"/>
        <v>0</v>
      </c>
      <c r="S802" s="17">
        <v>6479</v>
      </c>
      <c r="T802" s="84">
        <v>714</v>
      </c>
      <c r="U802" s="52">
        <f t="shared" si="63"/>
        <v>6479</v>
      </c>
      <c r="V802" s="69">
        <f t="shared" si="64"/>
        <v>714</v>
      </c>
    </row>
    <row r="803" spans="1:22" x14ac:dyDescent="0.25">
      <c r="A803" s="4" t="s">
        <v>1007</v>
      </c>
      <c r="B803" s="4" t="s">
        <v>1044</v>
      </c>
      <c r="C803" s="5" t="s">
        <v>1045</v>
      </c>
      <c r="D803" s="1">
        <v>0</v>
      </c>
      <c r="E803" s="10">
        <v>0</v>
      </c>
      <c r="F803" s="42">
        <v>0</v>
      </c>
      <c r="G803" s="14">
        <v>0</v>
      </c>
      <c r="H803" s="10">
        <v>0</v>
      </c>
      <c r="I803" s="60">
        <v>0</v>
      </c>
      <c r="J803" s="1">
        <v>0</v>
      </c>
      <c r="K803" s="10">
        <v>0</v>
      </c>
      <c r="L803" s="42">
        <v>0</v>
      </c>
      <c r="M803" s="14">
        <v>0</v>
      </c>
      <c r="N803" s="10">
        <v>0</v>
      </c>
      <c r="O803" s="60">
        <v>0</v>
      </c>
      <c r="P803" s="15">
        <f t="shared" si="60"/>
        <v>0</v>
      </c>
      <c r="Q803" s="51">
        <f t="shared" si="61"/>
        <v>0</v>
      </c>
      <c r="R803" s="52">
        <f t="shared" si="62"/>
        <v>0</v>
      </c>
      <c r="S803" s="17">
        <v>4505</v>
      </c>
      <c r="T803" s="84">
        <v>487</v>
      </c>
      <c r="U803" s="52">
        <f t="shared" si="63"/>
        <v>4505</v>
      </c>
      <c r="V803" s="69">
        <f t="shared" si="64"/>
        <v>487</v>
      </c>
    </row>
    <row r="804" spans="1:22" x14ac:dyDescent="0.25">
      <c r="A804" s="2" t="s">
        <v>1007</v>
      </c>
      <c r="B804" s="2" t="s">
        <v>1046</v>
      </c>
      <c r="C804" s="3" t="s">
        <v>1047</v>
      </c>
      <c r="D804" s="1">
        <v>66000</v>
      </c>
      <c r="E804" s="10">
        <v>62000</v>
      </c>
      <c r="F804" s="42">
        <v>1</v>
      </c>
      <c r="G804" s="14">
        <v>0</v>
      </c>
      <c r="H804" s="10">
        <v>0</v>
      </c>
      <c r="I804" s="60">
        <v>0</v>
      </c>
      <c r="J804" s="1">
        <v>7000</v>
      </c>
      <c r="K804" s="10">
        <v>6545</v>
      </c>
      <c r="L804" s="42">
        <v>1</v>
      </c>
      <c r="M804" s="14">
        <v>0</v>
      </c>
      <c r="N804" s="10">
        <v>0</v>
      </c>
      <c r="O804" s="60">
        <v>0</v>
      </c>
      <c r="P804" s="15">
        <f t="shared" si="60"/>
        <v>73000</v>
      </c>
      <c r="Q804" s="51">
        <f t="shared" si="61"/>
        <v>68545</v>
      </c>
      <c r="R804" s="52">
        <f t="shared" si="62"/>
        <v>2</v>
      </c>
      <c r="S804" s="17">
        <v>2100</v>
      </c>
      <c r="T804" s="84">
        <v>229</v>
      </c>
      <c r="U804" s="52">
        <f t="shared" si="63"/>
        <v>70645</v>
      </c>
      <c r="V804" s="69">
        <f t="shared" si="64"/>
        <v>231</v>
      </c>
    </row>
    <row r="805" spans="1:22" x14ac:dyDescent="0.25">
      <c r="A805" s="4" t="s">
        <v>1007</v>
      </c>
      <c r="B805" s="4" t="s">
        <v>1048</v>
      </c>
      <c r="C805" s="5" t="s">
        <v>1049</v>
      </c>
      <c r="D805" s="1">
        <v>0</v>
      </c>
      <c r="E805" s="10">
        <v>0</v>
      </c>
      <c r="F805" s="42">
        <v>0</v>
      </c>
      <c r="G805" s="14">
        <v>0</v>
      </c>
      <c r="H805" s="10">
        <v>0</v>
      </c>
      <c r="I805" s="60">
        <v>0</v>
      </c>
      <c r="J805" s="1">
        <v>0</v>
      </c>
      <c r="K805" s="10">
        <v>0</v>
      </c>
      <c r="L805" s="42">
        <v>0</v>
      </c>
      <c r="M805" s="14">
        <v>0</v>
      </c>
      <c r="N805" s="10">
        <v>0</v>
      </c>
      <c r="O805" s="60">
        <v>0</v>
      </c>
      <c r="P805" s="15">
        <f t="shared" si="60"/>
        <v>0</v>
      </c>
      <c r="Q805" s="51">
        <f t="shared" si="61"/>
        <v>0</v>
      </c>
      <c r="R805" s="52">
        <f t="shared" si="62"/>
        <v>0</v>
      </c>
      <c r="S805" s="17">
        <v>6259</v>
      </c>
      <c r="T805" s="84">
        <v>700</v>
      </c>
      <c r="U805" s="52">
        <f t="shared" si="63"/>
        <v>6259</v>
      </c>
      <c r="V805" s="69">
        <f t="shared" si="64"/>
        <v>700</v>
      </c>
    </row>
    <row r="806" spans="1:22" x14ac:dyDescent="0.25">
      <c r="A806" s="2" t="s">
        <v>1007</v>
      </c>
      <c r="B806" s="2" t="s">
        <v>1050</v>
      </c>
      <c r="C806" s="3" t="s">
        <v>1051</v>
      </c>
      <c r="D806" s="1">
        <v>420500</v>
      </c>
      <c r="E806" s="10">
        <v>345500</v>
      </c>
      <c r="F806" s="42">
        <v>11</v>
      </c>
      <c r="G806" s="14">
        <v>0</v>
      </c>
      <c r="H806" s="10">
        <v>0</v>
      </c>
      <c r="I806" s="60">
        <v>0</v>
      </c>
      <c r="J806" s="1">
        <v>488000</v>
      </c>
      <c r="K806" s="10">
        <v>395500</v>
      </c>
      <c r="L806" s="42">
        <v>10</v>
      </c>
      <c r="M806" s="14">
        <v>0</v>
      </c>
      <c r="N806" s="10">
        <v>0</v>
      </c>
      <c r="O806" s="60">
        <v>0</v>
      </c>
      <c r="P806" s="15">
        <f t="shared" si="60"/>
        <v>908500</v>
      </c>
      <c r="Q806" s="51">
        <f t="shared" si="61"/>
        <v>741000</v>
      </c>
      <c r="R806" s="52">
        <f t="shared" si="62"/>
        <v>21</v>
      </c>
      <c r="S806" s="17">
        <v>4380</v>
      </c>
      <c r="T806" s="84">
        <v>490</v>
      </c>
      <c r="U806" s="52">
        <f t="shared" si="63"/>
        <v>745380</v>
      </c>
      <c r="V806" s="69">
        <f t="shared" si="64"/>
        <v>511</v>
      </c>
    </row>
    <row r="807" spans="1:22" x14ac:dyDescent="0.25">
      <c r="A807" s="4" t="s">
        <v>1007</v>
      </c>
      <c r="B807" s="4" t="s">
        <v>1052</v>
      </c>
      <c r="C807" s="5" t="s">
        <v>1053</v>
      </c>
      <c r="D807" s="1">
        <v>0</v>
      </c>
      <c r="E807" s="10">
        <v>0</v>
      </c>
      <c r="F807" s="42">
        <v>0</v>
      </c>
      <c r="G807" s="14">
        <v>0</v>
      </c>
      <c r="H807" s="10">
        <v>0</v>
      </c>
      <c r="I807" s="60">
        <v>0</v>
      </c>
      <c r="J807" s="1">
        <v>1000</v>
      </c>
      <c r="K807" s="10">
        <v>1000</v>
      </c>
      <c r="L807" s="42">
        <v>1</v>
      </c>
      <c r="M807" s="14">
        <v>0</v>
      </c>
      <c r="N807" s="10">
        <v>0</v>
      </c>
      <c r="O807" s="60">
        <v>0</v>
      </c>
      <c r="P807" s="15">
        <f t="shared" si="60"/>
        <v>1000</v>
      </c>
      <c r="Q807" s="51">
        <f t="shared" si="61"/>
        <v>1000</v>
      </c>
      <c r="R807" s="52">
        <f t="shared" si="62"/>
        <v>1</v>
      </c>
      <c r="S807" s="17">
        <v>4076</v>
      </c>
      <c r="T807" s="84">
        <v>478</v>
      </c>
      <c r="U807" s="52">
        <f t="shared" si="63"/>
        <v>5076</v>
      </c>
      <c r="V807" s="69">
        <f t="shared" si="64"/>
        <v>479</v>
      </c>
    </row>
    <row r="808" spans="1:22" x14ac:dyDescent="0.25">
      <c r="A808" s="2" t="s">
        <v>1007</v>
      </c>
      <c r="B808" s="2" t="s">
        <v>1054</v>
      </c>
      <c r="C808" s="3" t="s">
        <v>1055</v>
      </c>
      <c r="D808" s="1">
        <v>0</v>
      </c>
      <c r="E808" s="10">
        <v>0</v>
      </c>
      <c r="F808" s="42">
        <v>0</v>
      </c>
      <c r="G808" s="14">
        <v>0</v>
      </c>
      <c r="H808" s="10">
        <v>0</v>
      </c>
      <c r="I808" s="60">
        <v>0</v>
      </c>
      <c r="J808" s="1">
        <v>30000</v>
      </c>
      <c r="K808" s="10">
        <v>11500</v>
      </c>
      <c r="L808" s="42">
        <v>4</v>
      </c>
      <c r="M808" s="14">
        <v>0</v>
      </c>
      <c r="N808" s="10">
        <v>0</v>
      </c>
      <c r="O808" s="60">
        <v>0</v>
      </c>
      <c r="P808" s="15">
        <f t="shared" si="60"/>
        <v>30000</v>
      </c>
      <c r="Q808" s="51">
        <f t="shared" si="61"/>
        <v>11500</v>
      </c>
      <c r="R808" s="52">
        <f t="shared" si="62"/>
        <v>4</v>
      </c>
      <c r="S808" s="17">
        <v>6630</v>
      </c>
      <c r="T808" s="84">
        <v>765</v>
      </c>
      <c r="U808" s="52">
        <f t="shared" si="63"/>
        <v>18130</v>
      </c>
      <c r="V808" s="69">
        <f t="shared" si="64"/>
        <v>769</v>
      </c>
    </row>
    <row r="809" spans="1:22" x14ac:dyDescent="0.25">
      <c r="A809" s="4" t="s">
        <v>1007</v>
      </c>
      <c r="B809" s="4" t="s">
        <v>1056</v>
      </c>
      <c r="C809" s="5" t="s">
        <v>1057</v>
      </c>
      <c r="D809" s="1">
        <v>39900</v>
      </c>
      <c r="E809" s="10">
        <v>1200</v>
      </c>
      <c r="F809" s="42">
        <v>2</v>
      </c>
      <c r="G809" s="14">
        <v>0</v>
      </c>
      <c r="H809" s="10">
        <v>0</v>
      </c>
      <c r="I809" s="60">
        <v>0</v>
      </c>
      <c r="J809" s="1">
        <v>341000</v>
      </c>
      <c r="K809" s="10">
        <v>324000</v>
      </c>
      <c r="L809" s="42">
        <v>28</v>
      </c>
      <c r="M809" s="14">
        <v>0</v>
      </c>
      <c r="N809" s="10">
        <v>0</v>
      </c>
      <c r="O809" s="60">
        <v>0</v>
      </c>
      <c r="P809" s="15">
        <f t="shared" si="60"/>
        <v>380900</v>
      </c>
      <c r="Q809" s="51">
        <f t="shared" si="61"/>
        <v>325200</v>
      </c>
      <c r="R809" s="52">
        <f t="shared" si="62"/>
        <v>30</v>
      </c>
      <c r="S809" s="17">
        <v>15038</v>
      </c>
      <c r="T809" s="84">
        <v>1658</v>
      </c>
      <c r="U809" s="52">
        <f t="shared" si="63"/>
        <v>340238</v>
      </c>
      <c r="V809" s="69">
        <f t="shared" si="64"/>
        <v>1688</v>
      </c>
    </row>
    <row r="810" spans="1:22" x14ac:dyDescent="0.25">
      <c r="A810" s="2" t="s">
        <v>1007</v>
      </c>
      <c r="B810" s="2" t="s">
        <v>1058</v>
      </c>
      <c r="C810" s="3" t="s">
        <v>1059</v>
      </c>
      <c r="D810" s="1">
        <v>2000</v>
      </c>
      <c r="E810" s="10">
        <v>600</v>
      </c>
      <c r="F810" s="42">
        <v>1</v>
      </c>
      <c r="G810" s="14">
        <v>0</v>
      </c>
      <c r="H810" s="10">
        <v>0</v>
      </c>
      <c r="I810" s="60">
        <v>0</v>
      </c>
      <c r="J810" s="1">
        <v>0</v>
      </c>
      <c r="K810" s="10">
        <v>0</v>
      </c>
      <c r="L810" s="42">
        <v>0</v>
      </c>
      <c r="M810" s="14">
        <v>0</v>
      </c>
      <c r="N810" s="10">
        <v>0</v>
      </c>
      <c r="O810" s="60">
        <v>0</v>
      </c>
      <c r="P810" s="15">
        <f t="shared" si="60"/>
        <v>2000</v>
      </c>
      <c r="Q810" s="51">
        <f t="shared" si="61"/>
        <v>600</v>
      </c>
      <c r="R810" s="52">
        <f t="shared" si="62"/>
        <v>1</v>
      </c>
      <c r="S810" s="17">
        <v>7972</v>
      </c>
      <c r="T810" s="84">
        <v>885</v>
      </c>
      <c r="U810" s="52">
        <f t="shared" si="63"/>
        <v>8572</v>
      </c>
      <c r="V810" s="69">
        <f t="shared" si="64"/>
        <v>886</v>
      </c>
    </row>
    <row r="811" spans="1:22" x14ac:dyDescent="0.25">
      <c r="A811" s="4" t="s">
        <v>1007</v>
      </c>
      <c r="B811" s="4" t="s">
        <v>1060</v>
      </c>
      <c r="C811" s="5" t="s">
        <v>1061</v>
      </c>
      <c r="D811" s="1">
        <v>15250</v>
      </c>
      <c r="E811" s="10">
        <v>14850</v>
      </c>
      <c r="F811" s="42">
        <v>4</v>
      </c>
      <c r="G811" s="14">
        <v>0</v>
      </c>
      <c r="H811" s="10">
        <v>0</v>
      </c>
      <c r="I811" s="60">
        <v>0</v>
      </c>
      <c r="J811" s="1">
        <v>20600</v>
      </c>
      <c r="K811" s="10">
        <v>9550</v>
      </c>
      <c r="L811" s="42">
        <v>2</v>
      </c>
      <c r="M811" s="14">
        <v>0</v>
      </c>
      <c r="N811" s="10">
        <v>0</v>
      </c>
      <c r="O811" s="60">
        <v>0</v>
      </c>
      <c r="P811" s="15">
        <f t="shared" si="60"/>
        <v>35850</v>
      </c>
      <c r="Q811" s="51">
        <f t="shared" si="61"/>
        <v>24400</v>
      </c>
      <c r="R811" s="52">
        <f t="shared" si="62"/>
        <v>6</v>
      </c>
      <c r="S811" s="17">
        <v>7346</v>
      </c>
      <c r="T811" s="84">
        <v>803</v>
      </c>
      <c r="U811" s="52">
        <f t="shared" si="63"/>
        <v>31746</v>
      </c>
      <c r="V811" s="69">
        <f t="shared" si="64"/>
        <v>809</v>
      </c>
    </row>
    <row r="812" spans="1:22" x14ac:dyDescent="0.25">
      <c r="A812" s="2" t="s">
        <v>1007</v>
      </c>
      <c r="B812" s="2" t="s">
        <v>385</v>
      </c>
      <c r="C812" s="3" t="s">
        <v>1062</v>
      </c>
      <c r="D812" s="1">
        <v>2500</v>
      </c>
      <c r="E812" s="10">
        <v>0</v>
      </c>
      <c r="F812" s="42">
        <v>1</v>
      </c>
      <c r="G812" s="14">
        <v>0</v>
      </c>
      <c r="H812" s="10">
        <v>0</v>
      </c>
      <c r="I812" s="60">
        <v>0</v>
      </c>
      <c r="J812" s="1">
        <v>8000</v>
      </c>
      <c r="K812" s="10">
        <v>8000</v>
      </c>
      <c r="L812" s="42">
        <v>1</v>
      </c>
      <c r="M812" s="14">
        <v>0</v>
      </c>
      <c r="N812" s="10">
        <v>0</v>
      </c>
      <c r="O812" s="60">
        <v>0</v>
      </c>
      <c r="P812" s="15">
        <f t="shared" si="60"/>
        <v>10500</v>
      </c>
      <c r="Q812" s="51">
        <f t="shared" si="61"/>
        <v>8000</v>
      </c>
      <c r="R812" s="52">
        <f t="shared" si="62"/>
        <v>2</v>
      </c>
      <c r="S812" s="17">
        <v>1109</v>
      </c>
      <c r="T812" s="84">
        <v>117</v>
      </c>
      <c r="U812" s="52">
        <f t="shared" si="63"/>
        <v>9109</v>
      </c>
      <c r="V812" s="69">
        <f t="shared" si="64"/>
        <v>119</v>
      </c>
    </row>
    <row r="813" spans="1:22" x14ac:dyDescent="0.25">
      <c r="A813" s="4" t="s">
        <v>1007</v>
      </c>
      <c r="B813" s="4" t="s">
        <v>1063</v>
      </c>
      <c r="C813" s="5" t="s">
        <v>1064</v>
      </c>
      <c r="D813" s="1">
        <v>0</v>
      </c>
      <c r="E813" s="10">
        <v>0</v>
      </c>
      <c r="F813" s="42">
        <v>0</v>
      </c>
      <c r="G813" s="14">
        <v>0</v>
      </c>
      <c r="H813" s="10">
        <v>0</v>
      </c>
      <c r="I813" s="60">
        <v>0</v>
      </c>
      <c r="J813" s="1">
        <v>5000</v>
      </c>
      <c r="K813" s="10">
        <v>1000</v>
      </c>
      <c r="L813" s="42">
        <v>1</v>
      </c>
      <c r="M813" s="14">
        <v>0</v>
      </c>
      <c r="N813" s="10">
        <v>0</v>
      </c>
      <c r="O813" s="60">
        <v>0</v>
      </c>
      <c r="P813" s="15">
        <f t="shared" si="60"/>
        <v>5000</v>
      </c>
      <c r="Q813" s="51">
        <f t="shared" si="61"/>
        <v>1000</v>
      </c>
      <c r="R813" s="52">
        <f t="shared" si="62"/>
        <v>1</v>
      </c>
      <c r="S813" s="17">
        <v>3569</v>
      </c>
      <c r="T813" s="84">
        <v>398</v>
      </c>
      <c r="U813" s="52">
        <f t="shared" si="63"/>
        <v>4569</v>
      </c>
      <c r="V813" s="69">
        <f t="shared" si="64"/>
        <v>399</v>
      </c>
    </row>
    <row r="814" spans="1:22" x14ac:dyDescent="0.25">
      <c r="A814" s="2" t="s">
        <v>1007</v>
      </c>
      <c r="B814" s="2" t="s">
        <v>1065</v>
      </c>
      <c r="C814" s="3" t="s">
        <v>1066</v>
      </c>
      <c r="D814" s="1">
        <v>0</v>
      </c>
      <c r="E814" s="10">
        <v>0</v>
      </c>
      <c r="F814" s="42">
        <v>0</v>
      </c>
      <c r="G814" s="14">
        <v>0</v>
      </c>
      <c r="H814" s="10">
        <v>0</v>
      </c>
      <c r="I814" s="60">
        <v>0</v>
      </c>
      <c r="J814" s="1">
        <v>5000</v>
      </c>
      <c r="K814" s="10">
        <v>3500</v>
      </c>
      <c r="L814" s="42">
        <v>2</v>
      </c>
      <c r="M814" s="14">
        <v>0</v>
      </c>
      <c r="N814" s="10">
        <v>0</v>
      </c>
      <c r="O814" s="60">
        <v>0</v>
      </c>
      <c r="P814" s="15">
        <f t="shared" si="60"/>
        <v>5000</v>
      </c>
      <c r="Q814" s="51">
        <f t="shared" si="61"/>
        <v>3500</v>
      </c>
      <c r="R814" s="52">
        <f t="shared" si="62"/>
        <v>2</v>
      </c>
      <c r="S814" s="17">
        <v>9969</v>
      </c>
      <c r="T814" s="84">
        <v>1092</v>
      </c>
      <c r="U814" s="52">
        <f t="shared" si="63"/>
        <v>13469</v>
      </c>
      <c r="V814" s="69">
        <f t="shared" si="64"/>
        <v>1094</v>
      </c>
    </row>
    <row r="815" spans="1:22" x14ac:dyDescent="0.25">
      <c r="A815" s="4" t="s">
        <v>1007</v>
      </c>
      <c r="B815" s="4" t="s">
        <v>1067</v>
      </c>
      <c r="C815" s="5" t="s">
        <v>1068</v>
      </c>
      <c r="D815" s="1">
        <v>0</v>
      </c>
      <c r="E815" s="10">
        <v>0</v>
      </c>
      <c r="F815" s="42">
        <v>0</v>
      </c>
      <c r="G815" s="14">
        <v>0</v>
      </c>
      <c r="H815" s="10">
        <v>0</v>
      </c>
      <c r="I815" s="60">
        <v>0</v>
      </c>
      <c r="J815" s="1">
        <v>0</v>
      </c>
      <c r="K815" s="10">
        <v>0</v>
      </c>
      <c r="L815" s="42">
        <v>0</v>
      </c>
      <c r="M815" s="14">
        <v>0</v>
      </c>
      <c r="N815" s="10">
        <v>0</v>
      </c>
      <c r="O815" s="60">
        <v>0</v>
      </c>
      <c r="P815" s="15">
        <f t="shared" si="60"/>
        <v>0</v>
      </c>
      <c r="Q815" s="51">
        <f t="shared" si="61"/>
        <v>0</v>
      </c>
      <c r="R815" s="52">
        <f t="shared" si="62"/>
        <v>0</v>
      </c>
      <c r="S815" s="17">
        <v>9747</v>
      </c>
      <c r="T815" s="84">
        <v>1102</v>
      </c>
      <c r="U815" s="52">
        <f t="shared" si="63"/>
        <v>9747</v>
      </c>
      <c r="V815" s="69">
        <f t="shared" si="64"/>
        <v>1102</v>
      </c>
    </row>
    <row r="816" spans="1:22" x14ac:dyDescent="0.25">
      <c r="A816" s="2" t="s">
        <v>1007</v>
      </c>
      <c r="B816" s="2" t="s">
        <v>496</v>
      </c>
      <c r="C816" s="3" t="s">
        <v>1069</v>
      </c>
      <c r="D816" s="1">
        <v>193000</v>
      </c>
      <c r="E816" s="10">
        <v>192000</v>
      </c>
      <c r="F816" s="42">
        <v>3</v>
      </c>
      <c r="G816" s="14">
        <v>0</v>
      </c>
      <c r="H816" s="10">
        <v>0</v>
      </c>
      <c r="I816" s="60">
        <v>0</v>
      </c>
      <c r="J816" s="1">
        <v>6840</v>
      </c>
      <c r="K816" s="10">
        <v>3000</v>
      </c>
      <c r="L816" s="42">
        <v>2</v>
      </c>
      <c r="M816" s="14">
        <v>0</v>
      </c>
      <c r="N816" s="10">
        <v>0</v>
      </c>
      <c r="O816" s="60">
        <v>0</v>
      </c>
      <c r="P816" s="15">
        <f t="shared" si="60"/>
        <v>199840</v>
      </c>
      <c r="Q816" s="51">
        <f t="shared" si="61"/>
        <v>195000</v>
      </c>
      <c r="R816" s="52">
        <f t="shared" si="62"/>
        <v>5</v>
      </c>
      <c r="S816" s="17">
        <v>1615</v>
      </c>
      <c r="T816" s="84">
        <v>173</v>
      </c>
      <c r="U816" s="52">
        <f t="shared" si="63"/>
        <v>196615</v>
      </c>
      <c r="V816" s="69">
        <f t="shared" si="64"/>
        <v>178</v>
      </c>
    </row>
    <row r="817" spans="1:22" x14ac:dyDescent="0.25">
      <c r="A817" s="4" t="s">
        <v>1007</v>
      </c>
      <c r="B817" s="4" t="s">
        <v>1070</v>
      </c>
      <c r="C817" s="5" t="s">
        <v>1071</v>
      </c>
      <c r="D817" s="1">
        <v>2000</v>
      </c>
      <c r="E817" s="10">
        <v>1300</v>
      </c>
      <c r="F817" s="42">
        <v>1</v>
      </c>
      <c r="G817" s="14">
        <v>0</v>
      </c>
      <c r="H817" s="10">
        <v>0</v>
      </c>
      <c r="I817" s="60">
        <v>0</v>
      </c>
      <c r="J817" s="1">
        <v>2000</v>
      </c>
      <c r="K817" s="10">
        <v>1200</v>
      </c>
      <c r="L817" s="42">
        <v>1</v>
      </c>
      <c r="M817" s="14">
        <v>0</v>
      </c>
      <c r="N817" s="10">
        <v>0</v>
      </c>
      <c r="O817" s="60">
        <v>0</v>
      </c>
      <c r="P817" s="15">
        <f t="shared" si="60"/>
        <v>4000</v>
      </c>
      <c r="Q817" s="51">
        <f t="shared" si="61"/>
        <v>2500</v>
      </c>
      <c r="R817" s="52">
        <f t="shared" si="62"/>
        <v>2</v>
      </c>
      <c r="S817" s="17">
        <v>4128</v>
      </c>
      <c r="T817" s="84">
        <v>466</v>
      </c>
      <c r="U817" s="52">
        <f t="shared" si="63"/>
        <v>6628</v>
      </c>
      <c r="V817" s="69">
        <f t="shared" si="64"/>
        <v>468</v>
      </c>
    </row>
    <row r="818" spans="1:22" x14ac:dyDescent="0.25">
      <c r="A818" s="2" t="s">
        <v>1007</v>
      </c>
      <c r="B818" s="2" t="s">
        <v>1072</v>
      </c>
      <c r="C818" s="3" t="s">
        <v>1073</v>
      </c>
      <c r="D818" s="1">
        <v>2000</v>
      </c>
      <c r="E818" s="10">
        <v>1150</v>
      </c>
      <c r="F818" s="42">
        <v>1</v>
      </c>
      <c r="G818" s="14">
        <v>0</v>
      </c>
      <c r="H818" s="10">
        <v>0</v>
      </c>
      <c r="I818" s="60">
        <v>0</v>
      </c>
      <c r="J818" s="1">
        <v>0</v>
      </c>
      <c r="K818" s="10">
        <v>0</v>
      </c>
      <c r="L818" s="42">
        <v>0</v>
      </c>
      <c r="M818" s="14">
        <v>0</v>
      </c>
      <c r="N818" s="10">
        <v>0</v>
      </c>
      <c r="O818" s="60">
        <v>0</v>
      </c>
      <c r="P818" s="15">
        <f t="shared" si="60"/>
        <v>2000</v>
      </c>
      <c r="Q818" s="51">
        <f t="shared" si="61"/>
        <v>1150</v>
      </c>
      <c r="R818" s="52">
        <f t="shared" si="62"/>
        <v>1</v>
      </c>
      <c r="S818" s="17">
        <v>36729</v>
      </c>
      <c r="T818" s="84">
        <v>4010</v>
      </c>
      <c r="U818" s="52">
        <f t="shared" si="63"/>
        <v>37879</v>
      </c>
      <c r="V818" s="69">
        <f t="shared" si="64"/>
        <v>4011</v>
      </c>
    </row>
    <row r="819" spans="1:22" x14ac:dyDescent="0.25">
      <c r="A819" s="4" t="s">
        <v>1007</v>
      </c>
      <c r="B819" s="4" t="s">
        <v>1074</v>
      </c>
      <c r="C819" s="5" t="s">
        <v>1075</v>
      </c>
      <c r="D819" s="1">
        <v>0</v>
      </c>
      <c r="E819" s="10">
        <v>0</v>
      </c>
      <c r="F819" s="42">
        <v>0</v>
      </c>
      <c r="G819" s="14">
        <v>0</v>
      </c>
      <c r="H819" s="10">
        <v>0</v>
      </c>
      <c r="I819" s="60">
        <v>0</v>
      </c>
      <c r="J819" s="1">
        <v>0</v>
      </c>
      <c r="K819" s="10">
        <v>0</v>
      </c>
      <c r="L819" s="42">
        <v>0</v>
      </c>
      <c r="M819" s="14">
        <v>0</v>
      </c>
      <c r="N819" s="10">
        <v>0</v>
      </c>
      <c r="O819" s="60">
        <v>0</v>
      </c>
      <c r="P819" s="15">
        <f t="shared" si="60"/>
        <v>0</v>
      </c>
      <c r="Q819" s="51">
        <f t="shared" si="61"/>
        <v>0</v>
      </c>
      <c r="R819" s="52">
        <f t="shared" si="62"/>
        <v>0</v>
      </c>
      <c r="S819" s="17">
        <v>9875</v>
      </c>
      <c r="T819" s="84">
        <v>1003</v>
      </c>
      <c r="U819" s="52">
        <f t="shared" si="63"/>
        <v>9875</v>
      </c>
      <c r="V819" s="69">
        <f t="shared" si="64"/>
        <v>1003</v>
      </c>
    </row>
    <row r="820" spans="1:22" x14ac:dyDescent="0.25">
      <c r="A820" s="2" t="s">
        <v>1007</v>
      </c>
      <c r="B820" s="2" t="s">
        <v>1076</v>
      </c>
      <c r="C820" s="3" t="s">
        <v>1077</v>
      </c>
      <c r="D820" s="1">
        <v>0</v>
      </c>
      <c r="E820" s="10">
        <v>0</v>
      </c>
      <c r="F820" s="42">
        <v>0</v>
      </c>
      <c r="G820" s="14">
        <v>0</v>
      </c>
      <c r="H820" s="10">
        <v>0</v>
      </c>
      <c r="I820" s="60">
        <v>0</v>
      </c>
      <c r="J820" s="1">
        <v>500</v>
      </c>
      <c r="K820" s="10">
        <v>400</v>
      </c>
      <c r="L820" s="42">
        <v>1</v>
      </c>
      <c r="M820" s="14">
        <v>0</v>
      </c>
      <c r="N820" s="10">
        <v>0</v>
      </c>
      <c r="O820" s="60">
        <v>0</v>
      </c>
      <c r="P820" s="15">
        <f t="shared" si="60"/>
        <v>500</v>
      </c>
      <c r="Q820" s="51">
        <f t="shared" si="61"/>
        <v>400</v>
      </c>
      <c r="R820" s="52">
        <f t="shared" si="62"/>
        <v>1</v>
      </c>
      <c r="S820" s="17">
        <v>2463</v>
      </c>
      <c r="T820" s="84">
        <v>284</v>
      </c>
      <c r="U820" s="52">
        <f t="shared" si="63"/>
        <v>2863</v>
      </c>
      <c r="V820" s="69">
        <f t="shared" si="64"/>
        <v>285</v>
      </c>
    </row>
    <row r="821" spans="1:22" x14ac:dyDescent="0.25">
      <c r="A821" s="4" t="s">
        <v>1007</v>
      </c>
      <c r="B821" s="4" t="s">
        <v>1078</v>
      </c>
      <c r="C821" s="5" t="s">
        <v>1079</v>
      </c>
      <c r="D821" s="1">
        <v>0</v>
      </c>
      <c r="E821" s="10">
        <v>0</v>
      </c>
      <c r="F821" s="42">
        <v>0</v>
      </c>
      <c r="G821" s="14">
        <v>0</v>
      </c>
      <c r="H821" s="10">
        <v>0</v>
      </c>
      <c r="I821" s="60">
        <v>0</v>
      </c>
      <c r="J821" s="1">
        <v>125000</v>
      </c>
      <c r="K821" s="10">
        <v>67000</v>
      </c>
      <c r="L821" s="42">
        <v>3</v>
      </c>
      <c r="M821" s="14">
        <v>0</v>
      </c>
      <c r="N821" s="10">
        <v>0</v>
      </c>
      <c r="O821" s="60">
        <v>0</v>
      </c>
      <c r="P821" s="15">
        <f t="shared" si="60"/>
        <v>125000</v>
      </c>
      <c r="Q821" s="51">
        <f t="shared" si="61"/>
        <v>67000</v>
      </c>
      <c r="R821" s="52">
        <f t="shared" si="62"/>
        <v>3</v>
      </c>
      <c r="S821" s="17">
        <v>15038</v>
      </c>
      <c r="T821" s="84">
        <v>1629</v>
      </c>
      <c r="U821" s="52">
        <f t="shared" si="63"/>
        <v>82038</v>
      </c>
      <c r="V821" s="69">
        <f t="shared" si="64"/>
        <v>1632</v>
      </c>
    </row>
    <row r="822" spans="1:22" x14ac:dyDescent="0.25">
      <c r="A822" s="2" t="s">
        <v>1007</v>
      </c>
      <c r="B822" s="2" t="s">
        <v>1080</v>
      </c>
      <c r="C822" s="3" t="s">
        <v>1081</v>
      </c>
      <c r="D822" s="1">
        <v>0</v>
      </c>
      <c r="E822" s="10">
        <v>0</v>
      </c>
      <c r="F822" s="42">
        <v>1</v>
      </c>
      <c r="G822" s="14">
        <v>0</v>
      </c>
      <c r="H822" s="10">
        <v>0</v>
      </c>
      <c r="I822" s="60">
        <v>0</v>
      </c>
      <c r="J822" s="1">
        <v>14500</v>
      </c>
      <c r="K822" s="10">
        <v>12700</v>
      </c>
      <c r="L822" s="42">
        <v>1</v>
      </c>
      <c r="M822" s="14">
        <v>0</v>
      </c>
      <c r="N822" s="10">
        <v>0</v>
      </c>
      <c r="O822" s="60">
        <v>0</v>
      </c>
      <c r="P822" s="15">
        <f t="shared" si="60"/>
        <v>14500</v>
      </c>
      <c r="Q822" s="51">
        <f t="shared" si="61"/>
        <v>12700</v>
      </c>
      <c r="R822" s="52">
        <f t="shared" si="62"/>
        <v>2</v>
      </c>
      <c r="S822" s="17">
        <v>21538</v>
      </c>
      <c r="T822" s="84">
        <v>2443</v>
      </c>
      <c r="U822" s="52">
        <f t="shared" si="63"/>
        <v>34238</v>
      </c>
      <c r="V822" s="69">
        <f t="shared" si="64"/>
        <v>2445</v>
      </c>
    </row>
    <row r="823" spans="1:22" x14ac:dyDescent="0.25">
      <c r="A823" s="4" t="s">
        <v>1007</v>
      </c>
      <c r="B823" s="4" t="s">
        <v>1082</v>
      </c>
      <c r="C823" s="5" t="s">
        <v>1083</v>
      </c>
      <c r="D823" s="1">
        <v>0</v>
      </c>
      <c r="E823" s="10">
        <v>0</v>
      </c>
      <c r="F823" s="42">
        <v>0</v>
      </c>
      <c r="G823" s="14">
        <v>0</v>
      </c>
      <c r="H823" s="10">
        <v>0</v>
      </c>
      <c r="I823" s="60">
        <v>0</v>
      </c>
      <c r="J823" s="1">
        <v>0</v>
      </c>
      <c r="K823" s="10">
        <v>0</v>
      </c>
      <c r="L823" s="42">
        <v>0</v>
      </c>
      <c r="M823" s="14">
        <v>0</v>
      </c>
      <c r="N823" s="10">
        <v>0</v>
      </c>
      <c r="O823" s="60">
        <v>0</v>
      </c>
      <c r="P823" s="15">
        <f t="shared" si="60"/>
        <v>0</v>
      </c>
      <c r="Q823" s="51">
        <f t="shared" si="61"/>
        <v>0</v>
      </c>
      <c r="R823" s="52">
        <f t="shared" si="62"/>
        <v>0</v>
      </c>
      <c r="S823" s="17">
        <v>4371</v>
      </c>
      <c r="T823" s="84">
        <v>484</v>
      </c>
      <c r="U823" s="52">
        <f t="shared" si="63"/>
        <v>4371</v>
      </c>
      <c r="V823" s="69">
        <f t="shared" si="64"/>
        <v>484</v>
      </c>
    </row>
    <row r="824" spans="1:22" x14ac:dyDescent="0.25">
      <c r="A824" s="2" t="s">
        <v>1007</v>
      </c>
      <c r="B824" s="2" t="s">
        <v>1084</v>
      </c>
      <c r="C824" s="3" t="s">
        <v>1085</v>
      </c>
      <c r="D824" s="1">
        <v>274350</v>
      </c>
      <c r="E824" s="10">
        <v>214400</v>
      </c>
      <c r="F824" s="42">
        <v>9</v>
      </c>
      <c r="G824" s="14">
        <v>15000</v>
      </c>
      <c r="H824" s="10">
        <v>12000</v>
      </c>
      <c r="I824" s="60">
        <v>1</v>
      </c>
      <c r="J824" s="1">
        <v>179500</v>
      </c>
      <c r="K824" s="10">
        <v>156300</v>
      </c>
      <c r="L824" s="42">
        <v>4</v>
      </c>
      <c r="M824" s="14">
        <v>0</v>
      </c>
      <c r="N824" s="10">
        <v>0</v>
      </c>
      <c r="O824" s="60">
        <v>0</v>
      </c>
      <c r="P824" s="15">
        <f t="shared" si="60"/>
        <v>468850</v>
      </c>
      <c r="Q824" s="51">
        <f t="shared" si="61"/>
        <v>382700</v>
      </c>
      <c r="R824" s="52">
        <f t="shared" si="62"/>
        <v>14</v>
      </c>
      <c r="S824" s="17">
        <v>2256</v>
      </c>
      <c r="T824" s="84">
        <v>259</v>
      </c>
      <c r="U824" s="52">
        <f t="shared" si="63"/>
        <v>384956</v>
      </c>
      <c r="V824" s="69">
        <f t="shared" si="64"/>
        <v>273</v>
      </c>
    </row>
    <row r="825" spans="1:22" x14ac:dyDescent="0.25">
      <c r="A825" s="2" t="s">
        <v>789</v>
      </c>
      <c r="B825" s="2" t="s">
        <v>790</v>
      </c>
      <c r="C825" s="3" t="s">
        <v>791</v>
      </c>
      <c r="D825" s="1">
        <v>2745000</v>
      </c>
      <c r="E825" s="10">
        <v>2400656</v>
      </c>
      <c r="F825" s="42">
        <v>27</v>
      </c>
      <c r="G825" s="14">
        <v>0</v>
      </c>
      <c r="H825" s="10">
        <v>0</v>
      </c>
      <c r="I825" s="60">
        <v>0</v>
      </c>
      <c r="J825" s="1">
        <v>84000</v>
      </c>
      <c r="K825" s="10">
        <v>74000</v>
      </c>
      <c r="L825" s="42">
        <v>2</v>
      </c>
      <c r="M825" s="14">
        <v>52500</v>
      </c>
      <c r="N825" s="10">
        <v>53390</v>
      </c>
      <c r="O825" s="60">
        <v>1</v>
      </c>
      <c r="P825" s="15">
        <f t="shared" si="60"/>
        <v>2881500</v>
      </c>
      <c r="Q825" s="51">
        <f t="shared" si="61"/>
        <v>2528046</v>
      </c>
      <c r="R825" s="52">
        <f t="shared" si="62"/>
        <v>30</v>
      </c>
      <c r="S825" s="10">
        <v>1800</v>
      </c>
      <c r="T825" s="81">
        <v>53</v>
      </c>
      <c r="U825" s="52">
        <f t="shared" si="63"/>
        <v>2529846</v>
      </c>
      <c r="V825" s="69">
        <f t="shared" si="64"/>
        <v>83</v>
      </c>
    </row>
    <row r="826" spans="1:22" x14ac:dyDescent="0.25">
      <c r="A826" s="4" t="s">
        <v>789</v>
      </c>
      <c r="B826" s="4" t="s">
        <v>396</v>
      </c>
      <c r="C826" s="5" t="s">
        <v>792</v>
      </c>
      <c r="D826" s="1">
        <v>0</v>
      </c>
      <c r="E826" s="10">
        <v>0</v>
      </c>
      <c r="F826" s="42">
        <v>0</v>
      </c>
      <c r="G826" s="14">
        <v>0</v>
      </c>
      <c r="H826" s="10">
        <v>0</v>
      </c>
      <c r="I826" s="60">
        <v>0</v>
      </c>
      <c r="J826" s="1">
        <v>0</v>
      </c>
      <c r="K826" s="10">
        <v>0</v>
      </c>
      <c r="L826" s="42">
        <v>0</v>
      </c>
      <c r="M826" s="14">
        <v>0</v>
      </c>
      <c r="N826" s="10">
        <v>0</v>
      </c>
      <c r="O826" s="60">
        <v>0</v>
      </c>
      <c r="P826" s="15">
        <f t="shared" si="60"/>
        <v>0</v>
      </c>
      <c r="Q826" s="51">
        <f t="shared" si="61"/>
        <v>0</v>
      </c>
      <c r="R826" s="52">
        <f t="shared" si="62"/>
        <v>0</v>
      </c>
      <c r="S826" s="10">
        <v>2200</v>
      </c>
      <c r="T826" s="81">
        <v>49</v>
      </c>
      <c r="U826" s="52">
        <f t="shared" si="63"/>
        <v>2200</v>
      </c>
      <c r="V826" s="69">
        <f t="shared" si="64"/>
        <v>49</v>
      </c>
    </row>
    <row r="827" spans="1:22" x14ac:dyDescent="0.25">
      <c r="A827" s="2" t="s">
        <v>789</v>
      </c>
      <c r="B827" s="2" t="s">
        <v>793</v>
      </c>
      <c r="C827" s="3" t="s">
        <v>794</v>
      </c>
      <c r="D827" s="1">
        <v>1435500</v>
      </c>
      <c r="E827" s="10">
        <v>1217400</v>
      </c>
      <c r="F827" s="42">
        <v>16</v>
      </c>
      <c r="G827" s="14">
        <v>66500</v>
      </c>
      <c r="H827" s="10">
        <v>54800</v>
      </c>
      <c r="I827" s="60">
        <v>2</v>
      </c>
      <c r="J827" s="1">
        <v>145600</v>
      </c>
      <c r="K827" s="10">
        <v>137000</v>
      </c>
      <c r="L827" s="42">
        <v>2</v>
      </c>
      <c r="M827" s="14">
        <v>100000</v>
      </c>
      <c r="N827" s="10">
        <v>23000</v>
      </c>
      <c r="O827" s="60">
        <v>1</v>
      </c>
      <c r="P827" s="15">
        <f t="shared" si="60"/>
        <v>1747600</v>
      </c>
      <c r="Q827" s="51">
        <f t="shared" si="61"/>
        <v>1432200</v>
      </c>
      <c r="R827" s="52">
        <f t="shared" si="62"/>
        <v>21</v>
      </c>
      <c r="S827" s="10">
        <v>1750</v>
      </c>
      <c r="T827" s="81">
        <v>58</v>
      </c>
      <c r="U827" s="52">
        <f t="shared" si="63"/>
        <v>1433950</v>
      </c>
      <c r="V827" s="69">
        <f t="shared" si="64"/>
        <v>79</v>
      </c>
    </row>
    <row r="828" spans="1:22" x14ac:dyDescent="0.25">
      <c r="A828" s="4" t="s">
        <v>789</v>
      </c>
      <c r="B828" s="4" t="s">
        <v>795</v>
      </c>
      <c r="C828" s="5" t="s">
        <v>796</v>
      </c>
      <c r="D828" s="1">
        <v>801000</v>
      </c>
      <c r="E828" s="10">
        <v>644924</v>
      </c>
      <c r="F828" s="42">
        <v>12</v>
      </c>
      <c r="G828" s="14">
        <v>0</v>
      </c>
      <c r="H828" s="10">
        <v>0</v>
      </c>
      <c r="I828" s="60">
        <v>0</v>
      </c>
      <c r="J828" s="1">
        <v>71000</v>
      </c>
      <c r="K828" s="10">
        <v>64000</v>
      </c>
      <c r="L828" s="42">
        <v>4</v>
      </c>
      <c r="M828" s="14">
        <v>271500</v>
      </c>
      <c r="N828" s="10">
        <v>248500</v>
      </c>
      <c r="O828" s="60">
        <v>3</v>
      </c>
      <c r="P828" s="15">
        <f t="shared" si="60"/>
        <v>1143500</v>
      </c>
      <c r="Q828" s="51">
        <f t="shared" si="61"/>
        <v>957424</v>
      </c>
      <c r="R828" s="52">
        <f t="shared" si="62"/>
        <v>19</v>
      </c>
      <c r="S828" s="10">
        <v>2105</v>
      </c>
      <c r="T828" s="81">
        <v>49</v>
      </c>
      <c r="U828" s="52">
        <f t="shared" si="63"/>
        <v>959529</v>
      </c>
      <c r="V828" s="69">
        <f t="shared" si="64"/>
        <v>68</v>
      </c>
    </row>
    <row r="829" spans="1:22" x14ac:dyDescent="0.25">
      <c r="A829" s="2" t="s">
        <v>789</v>
      </c>
      <c r="B829" s="2" t="s">
        <v>622</v>
      </c>
      <c r="C829" s="3" t="s">
        <v>797</v>
      </c>
      <c r="D829" s="1">
        <v>0</v>
      </c>
      <c r="E829" s="10">
        <v>0</v>
      </c>
      <c r="F829" s="42">
        <v>0</v>
      </c>
      <c r="G829" s="14">
        <v>0</v>
      </c>
      <c r="H829" s="10">
        <v>0</v>
      </c>
      <c r="I829" s="60">
        <v>0</v>
      </c>
      <c r="J829" s="1">
        <v>8500</v>
      </c>
      <c r="K829" s="10">
        <v>7800</v>
      </c>
      <c r="L829" s="42">
        <v>4</v>
      </c>
      <c r="M829" s="14">
        <v>0</v>
      </c>
      <c r="N829" s="10">
        <v>0</v>
      </c>
      <c r="O829" s="60">
        <v>0</v>
      </c>
      <c r="P829" s="15">
        <f t="shared" si="60"/>
        <v>8500</v>
      </c>
      <c r="Q829" s="51">
        <f t="shared" si="61"/>
        <v>7800</v>
      </c>
      <c r="R829" s="52">
        <f t="shared" si="62"/>
        <v>4</v>
      </c>
      <c r="S829" s="10">
        <v>2890</v>
      </c>
      <c r="T829" s="81">
        <v>62</v>
      </c>
      <c r="U829" s="52">
        <f t="shared" si="63"/>
        <v>10690</v>
      </c>
      <c r="V829" s="69">
        <f t="shared" si="64"/>
        <v>66</v>
      </c>
    </row>
    <row r="830" spans="1:22" x14ac:dyDescent="0.25">
      <c r="A830" s="4" t="s">
        <v>789</v>
      </c>
      <c r="B830" s="4" t="s">
        <v>798</v>
      </c>
      <c r="C830" s="5" t="s">
        <v>799</v>
      </c>
      <c r="D830" s="1">
        <v>264000</v>
      </c>
      <c r="E830" s="10">
        <v>253800</v>
      </c>
      <c r="F830" s="42">
        <v>4</v>
      </c>
      <c r="G830" s="14">
        <v>81000</v>
      </c>
      <c r="H830" s="10">
        <v>75000</v>
      </c>
      <c r="I830" s="60">
        <v>2</v>
      </c>
      <c r="J830" s="1">
        <v>204000</v>
      </c>
      <c r="K830" s="10">
        <v>153000</v>
      </c>
      <c r="L830" s="42">
        <v>1</v>
      </c>
      <c r="M830" s="14">
        <v>0</v>
      </c>
      <c r="N830" s="10">
        <v>0</v>
      </c>
      <c r="O830" s="60">
        <v>0</v>
      </c>
      <c r="P830" s="15">
        <f t="shared" si="60"/>
        <v>549000</v>
      </c>
      <c r="Q830" s="51">
        <f t="shared" si="61"/>
        <v>481800</v>
      </c>
      <c r="R830" s="52">
        <f t="shared" si="62"/>
        <v>7</v>
      </c>
      <c r="S830" s="10">
        <v>2500</v>
      </c>
      <c r="T830" s="81">
        <v>65</v>
      </c>
      <c r="U830" s="52">
        <f t="shared" si="63"/>
        <v>484300</v>
      </c>
      <c r="V830" s="69">
        <f t="shared" si="64"/>
        <v>72</v>
      </c>
    </row>
    <row r="831" spans="1:22" x14ac:dyDescent="0.25">
      <c r="A831" s="2" t="s">
        <v>789</v>
      </c>
      <c r="B831" s="2" t="s">
        <v>800</v>
      </c>
      <c r="C831" s="3" t="s">
        <v>801</v>
      </c>
      <c r="D831" s="1">
        <v>0</v>
      </c>
      <c r="E831" s="10">
        <v>0</v>
      </c>
      <c r="F831" s="42">
        <v>0</v>
      </c>
      <c r="G831" s="14">
        <v>0</v>
      </c>
      <c r="H831" s="10">
        <v>0</v>
      </c>
      <c r="I831" s="60">
        <v>0</v>
      </c>
      <c r="J831" s="1">
        <v>0</v>
      </c>
      <c r="K831" s="10">
        <v>0</v>
      </c>
      <c r="L831" s="42">
        <v>0</v>
      </c>
      <c r="M831" s="14">
        <v>0</v>
      </c>
      <c r="N831" s="10">
        <v>0</v>
      </c>
      <c r="O831" s="60">
        <v>0</v>
      </c>
      <c r="P831" s="15">
        <f t="shared" si="60"/>
        <v>0</v>
      </c>
      <c r="Q831" s="51">
        <f t="shared" si="61"/>
        <v>0</v>
      </c>
      <c r="R831" s="52">
        <f t="shared" si="62"/>
        <v>0</v>
      </c>
      <c r="S831" s="10">
        <v>1620</v>
      </c>
      <c r="T831" s="81">
        <v>46</v>
      </c>
      <c r="U831" s="52">
        <f t="shared" si="63"/>
        <v>1620</v>
      </c>
      <c r="V831" s="69">
        <f t="shared" si="64"/>
        <v>46</v>
      </c>
    </row>
    <row r="832" spans="1:22" x14ac:dyDescent="0.25">
      <c r="A832" s="4" t="s">
        <v>789</v>
      </c>
      <c r="B832" s="4" t="s">
        <v>802</v>
      </c>
      <c r="C832" s="5" t="s">
        <v>803</v>
      </c>
      <c r="D832" s="1">
        <v>489200</v>
      </c>
      <c r="E832" s="10">
        <v>411900</v>
      </c>
      <c r="F832" s="42">
        <v>8</v>
      </c>
      <c r="G832" s="14">
        <v>0</v>
      </c>
      <c r="H832" s="10">
        <v>0</v>
      </c>
      <c r="I832" s="60">
        <v>0</v>
      </c>
      <c r="J832" s="1">
        <v>60000</v>
      </c>
      <c r="K832" s="10">
        <v>60000</v>
      </c>
      <c r="L832" s="42">
        <v>1</v>
      </c>
      <c r="M832" s="14">
        <v>0</v>
      </c>
      <c r="N832" s="10">
        <v>0</v>
      </c>
      <c r="O832" s="60">
        <v>0</v>
      </c>
      <c r="P832" s="15">
        <f t="shared" si="60"/>
        <v>549200</v>
      </c>
      <c r="Q832" s="51">
        <f t="shared" si="61"/>
        <v>471900</v>
      </c>
      <c r="R832" s="52">
        <f t="shared" si="62"/>
        <v>9</v>
      </c>
      <c r="S832" s="10">
        <v>2310</v>
      </c>
      <c r="T832" s="81">
        <v>34</v>
      </c>
      <c r="U832" s="52">
        <f t="shared" si="63"/>
        <v>474210</v>
      </c>
      <c r="V832" s="69">
        <f t="shared" si="64"/>
        <v>43</v>
      </c>
    </row>
    <row r="833" spans="1:22" x14ac:dyDescent="0.25">
      <c r="A833" s="2" t="s">
        <v>789</v>
      </c>
      <c r="B833" s="2" t="s">
        <v>804</v>
      </c>
      <c r="C833" s="3" t="s">
        <v>805</v>
      </c>
      <c r="D833" s="1">
        <v>2101000</v>
      </c>
      <c r="E833" s="10">
        <v>1961800</v>
      </c>
      <c r="F833" s="42">
        <v>20</v>
      </c>
      <c r="G833" s="14">
        <v>23000</v>
      </c>
      <c r="H833" s="10">
        <v>23000</v>
      </c>
      <c r="I833" s="60">
        <v>0</v>
      </c>
      <c r="J833" s="1">
        <v>248000</v>
      </c>
      <c r="K833" s="10">
        <v>202200</v>
      </c>
      <c r="L833" s="42">
        <v>5</v>
      </c>
      <c r="M833" s="14">
        <v>0</v>
      </c>
      <c r="N833" s="10">
        <v>0</v>
      </c>
      <c r="O833" s="60">
        <v>0</v>
      </c>
      <c r="P833" s="15">
        <f t="shared" si="60"/>
        <v>2372000</v>
      </c>
      <c r="Q833" s="51">
        <f t="shared" si="61"/>
        <v>2187000</v>
      </c>
      <c r="R833" s="52">
        <f t="shared" si="62"/>
        <v>25</v>
      </c>
      <c r="S833" s="10">
        <v>3900</v>
      </c>
      <c r="T833" s="81">
        <v>56</v>
      </c>
      <c r="U833" s="52">
        <f t="shared" si="63"/>
        <v>2190900</v>
      </c>
      <c r="V833" s="69">
        <f t="shared" si="64"/>
        <v>81</v>
      </c>
    </row>
    <row r="834" spans="1:22" x14ac:dyDescent="0.25">
      <c r="A834" s="4" t="s">
        <v>789</v>
      </c>
      <c r="B834" s="4" t="s">
        <v>806</v>
      </c>
      <c r="C834" s="5" t="s">
        <v>807</v>
      </c>
      <c r="D834" s="1">
        <v>247000</v>
      </c>
      <c r="E834" s="10">
        <v>240000</v>
      </c>
      <c r="F834" s="42">
        <v>1</v>
      </c>
      <c r="G834" s="14">
        <v>0</v>
      </c>
      <c r="H834" s="10">
        <v>0</v>
      </c>
      <c r="I834" s="60">
        <v>0</v>
      </c>
      <c r="J834" s="1">
        <v>0</v>
      </c>
      <c r="K834" s="10">
        <v>0</v>
      </c>
      <c r="L834" s="42">
        <v>0</v>
      </c>
      <c r="M834" s="14">
        <v>0</v>
      </c>
      <c r="N834" s="10">
        <v>0</v>
      </c>
      <c r="O834" s="60">
        <v>0</v>
      </c>
      <c r="P834" s="15">
        <f t="shared" si="60"/>
        <v>247000</v>
      </c>
      <c r="Q834" s="51">
        <f t="shared" si="61"/>
        <v>240000</v>
      </c>
      <c r="R834" s="52">
        <f t="shared" si="62"/>
        <v>1</v>
      </c>
      <c r="S834" s="10">
        <v>2690</v>
      </c>
      <c r="T834" s="81">
        <v>48</v>
      </c>
      <c r="U834" s="52">
        <f t="shared" si="63"/>
        <v>242690</v>
      </c>
      <c r="V834" s="69">
        <f t="shared" si="64"/>
        <v>49</v>
      </c>
    </row>
    <row r="835" spans="1:22" x14ac:dyDescent="0.25">
      <c r="A835" s="2" t="s">
        <v>789</v>
      </c>
      <c r="B835" s="2" t="s">
        <v>808</v>
      </c>
      <c r="C835" s="3" t="s">
        <v>809</v>
      </c>
      <c r="D835" s="1">
        <v>1683500</v>
      </c>
      <c r="E835" s="10">
        <v>1628100</v>
      </c>
      <c r="F835" s="42">
        <v>20</v>
      </c>
      <c r="G835" s="14">
        <v>0</v>
      </c>
      <c r="H835" s="10">
        <v>0</v>
      </c>
      <c r="I835" s="60">
        <v>0</v>
      </c>
      <c r="J835" s="1">
        <v>0</v>
      </c>
      <c r="K835" s="10">
        <v>0</v>
      </c>
      <c r="L835" s="42">
        <v>0</v>
      </c>
      <c r="M835" s="14">
        <v>0</v>
      </c>
      <c r="N835" s="10">
        <v>0</v>
      </c>
      <c r="O835" s="60">
        <v>0</v>
      </c>
      <c r="P835" s="15">
        <f t="shared" si="60"/>
        <v>1683500</v>
      </c>
      <c r="Q835" s="51">
        <f t="shared" si="61"/>
        <v>1628100</v>
      </c>
      <c r="R835" s="52">
        <f t="shared" si="62"/>
        <v>20</v>
      </c>
      <c r="S835" s="10">
        <v>3420</v>
      </c>
      <c r="T835" s="81">
        <v>49</v>
      </c>
      <c r="U835" s="52">
        <f t="shared" si="63"/>
        <v>1631520</v>
      </c>
      <c r="V835" s="69">
        <f t="shared" si="64"/>
        <v>69</v>
      </c>
    </row>
    <row r="836" spans="1:22" x14ac:dyDescent="0.25">
      <c r="A836" s="4" t="s">
        <v>789</v>
      </c>
      <c r="B836" s="4" t="s">
        <v>810</v>
      </c>
      <c r="C836" s="5" t="s">
        <v>811</v>
      </c>
      <c r="D836" s="1">
        <v>80000</v>
      </c>
      <c r="E836" s="10">
        <v>19600</v>
      </c>
      <c r="F836" s="42">
        <v>3</v>
      </c>
      <c r="G836" s="14">
        <v>0</v>
      </c>
      <c r="H836" s="10">
        <v>0</v>
      </c>
      <c r="I836" s="60">
        <v>0</v>
      </c>
      <c r="J836" s="1">
        <v>10000</v>
      </c>
      <c r="K836" s="10">
        <v>4000</v>
      </c>
      <c r="L836" s="42">
        <v>1</v>
      </c>
      <c r="M836" s="14">
        <v>0</v>
      </c>
      <c r="N836" s="10">
        <v>0</v>
      </c>
      <c r="O836" s="60">
        <v>0</v>
      </c>
      <c r="P836" s="15">
        <f t="shared" si="60"/>
        <v>90000</v>
      </c>
      <c r="Q836" s="51">
        <f t="shared" si="61"/>
        <v>23600</v>
      </c>
      <c r="R836" s="52">
        <f t="shared" si="62"/>
        <v>4</v>
      </c>
      <c r="S836" s="10">
        <v>2650</v>
      </c>
      <c r="T836" s="81">
        <v>37</v>
      </c>
      <c r="U836" s="52">
        <f t="shared" si="63"/>
        <v>26250</v>
      </c>
      <c r="V836" s="69">
        <f t="shared" si="64"/>
        <v>41</v>
      </c>
    </row>
    <row r="837" spans="1:22" x14ac:dyDescent="0.25">
      <c r="A837" s="2" t="s">
        <v>771</v>
      </c>
      <c r="B837" s="2" t="s">
        <v>812</v>
      </c>
      <c r="C837" s="3" t="s">
        <v>813</v>
      </c>
      <c r="D837" s="1">
        <v>2335545</v>
      </c>
      <c r="E837" s="10">
        <v>2012201</v>
      </c>
      <c r="F837" s="42">
        <v>43</v>
      </c>
      <c r="G837" s="14">
        <v>385000</v>
      </c>
      <c r="H837" s="10">
        <v>384200</v>
      </c>
      <c r="I837" s="60">
        <v>2</v>
      </c>
      <c r="J837" s="1">
        <v>439604</v>
      </c>
      <c r="K837" s="10">
        <v>318258</v>
      </c>
      <c r="L837" s="42">
        <v>20</v>
      </c>
      <c r="M837" s="14">
        <v>40000</v>
      </c>
      <c r="N837" s="10">
        <v>32000</v>
      </c>
      <c r="O837" s="60">
        <v>1</v>
      </c>
      <c r="P837" s="15">
        <f t="shared" si="60"/>
        <v>3200149</v>
      </c>
      <c r="Q837" s="51">
        <f t="shared" si="61"/>
        <v>2746659</v>
      </c>
      <c r="R837" s="52">
        <f t="shared" si="62"/>
        <v>66</v>
      </c>
      <c r="S837" s="16">
        <v>31471</v>
      </c>
      <c r="T837" s="81">
        <v>415</v>
      </c>
      <c r="U837" s="52">
        <f t="shared" si="63"/>
        <v>2778130</v>
      </c>
      <c r="V837" s="69">
        <f t="shared" si="64"/>
        <v>481</v>
      </c>
    </row>
    <row r="838" spans="1:22" x14ac:dyDescent="0.25">
      <c r="A838" s="4" t="s">
        <v>771</v>
      </c>
      <c r="B838" s="4" t="s">
        <v>814</v>
      </c>
      <c r="C838" s="5" t="s">
        <v>815</v>
      </c>
      <c r="D838" s="1">
        <v>2000</v>
      </c>
      <c r="E838" s="10">
        <v>1400</v>
      </c>
      <c r="F838" s="42">
        <v>1</v>
      </c>
      <c r="G838" s="14">
        <v>0</v>
      </c>
      <c r="H838" s="10">
        <v>0</v>
      </c>
      <c r="I838" s="60">
        <v>0</v>
      </c>
      <c r="J838" s="1">
        <v>0</v>
      </c>
      <c r="K838" s="10">
        <v>0</v>
      </c>
      <c r="L838" s="42">
        <v>0</v>
      </c>
      <c r="M838" s="14">
        <v>0</v>
      </c>
      <c r="N838" s="10">
        <v>0</v>
      </c>
      <c r="O838" s="60">
        <v>0</v>
      </c>
      <c r="P838" s="15">
        <f t="shared" ref="P838:P901" si="65">D838+G838+J838+M838</f>
        <v>2000</v>
      </c>
      <c r="Q838" s="51">
        <f t="shared" ref="Q838:Q901" si="66">E838+H838+K838+N838</f>
        <v>1400</v>
      </c>
      <c r="R838" s="52">
        <f t="shared" ref="R838:R901" si="67">F838+I838+L838+O838</f>
        <v>1</v>
      </c>
      <c r="S838" s="16">
        <v>20141</v>
      </c>
      <c r="T838" s="81">
        <v>130</v>
      </c>
      <c r="U838" s="52">
        <f t="shared" ref="U838:U901" si="68">Q838+S838</f>
        <v>21541</v>
      </c>
      <c r="V838" s="69">
        <f t="shared" ref="V838:V901" si="69">R838+T838</f>
        <v>131</v>
      </c>
    </row>
    <row r="839" spans="1:22" x14ac:dyDescent="0.25">
      <c r="A839" s="2" t="s">
        <v>771</v>
      </c>
      <c r="B839" s="2" t="s">
        <v>816</v>
      </c>
      <c r="C839" s="3" t="s">
        <v>817</v>
      </c>
      <c r="D839" s="1">
        <v>180000</v>
      </c>
      <c r="E839" s="10">
        <v>161898</v>
      </c>
      <c r="F839" s="42">
        <v>1</v>
      </c>
      <c r="G839" s="14">
        <v>0</v>
      </c>
      <c r="H839" s="10">
        <v>0</v>
      </c>
      <c r="I839" s="60">
        <v>0</v>
      </c>
      <c r="J839" s="1">
        <v>1200</v>
      </c>
      <c r="K839" s="10">
        <v>1200</v>
      </c>
      <c r="L839" s="42">
        <v>1</v>
      </c>
      <c r="M839" s="14">
        <v>0</v>
      </c>
      <c r="N839" s="10">
        <v>0</v>
      </c>
      <c r="O839" s="60">
        <v>0</v>
      </c>
      <c r="P839" s="15">
        <f t="shared" si="65"/>
        <v>181200</v>
      </c>
      <c r="Q839" s="51">
        <f t="shared" si="66"/>
        <v>163098</v>
      </c>
      <c r="R839" s="52">
        <f t="shared" si="67"/>
        <v>2</v>
      </c>
      <c r="S839" s="16">
        <v>1255</v>
      </c>
      <c r="T839" s="81">
        <v>66</v>
      </c>
      <c r="U839" s="52">
        <f t="shared" si="68"/>
        <v>164353</v>
      </c>
      <c r="V839" s="69">
        <f t="shared" si="69"/>
        <v>68</v>
      </c>
    </row>
    <row r="840" spans="1:22" x14ac:dyDescent="0.25">
      <c r="A840" s="4" t="s">
        <v>771</v>
      </c>
      <c r="B840" s="4" t="s">
        <v>818</v>
      </c>
      <c r="C840" s="5" t="s">
        <v>819</v>
      </c>
      <c r="D840" s="1">
        <v>8000</v>
      </c>
      <c r="E840" s="10">
        <v>8000</v>
      </c>
      <c r="F840" s="42">
        <v>1</v>
      </c>
      <c r="G840" s="14">
        <v>0</v>
      </c>
      <c r="H840" s="10">
        <v>0</v>
      </c>
      <c r="I840" s="60">
        <v>0</v>
      </c>
      <c r="J840" s="1">
        <v>0</v>
      </c>
      <c r="K840" s="10">
        <v>0</v>
      </c>
      <c r="L840" s="42">
        <v>0</v>
      </c>
      <c r="M840" s="14">
        <v>0</v>
      </c>
      <c r="N840" s="10">
        <v>0</v>
      </c>
      <c r="O840" s="60">
        <v>0</v>
      </c>
      <c r="P840" s="15">
        <f t="shared" si="65"/>
        <v>8000</v>
      </c>
      <c r="Q840" s="51">
        <f t="shared" si="66"/>
        <v>8000</v>
      </c>
      <c r="R840" s="52">
        <f t="shared" si="67"/>
        <v>1</v>
      </c>
      <c r="S840" s="16">
        <v>6543</v>
      </c>
      <c r="T840" s="81">
        <v>120</v>
      </c>
      <c r="U840" s="52">
        <f t="shared" si="68"/>
        <v>14543</v>
      </c>
      <c r="V840" s="69">
        <f t="shared" si="69"/>
        <v>121</v>
      </c>
    </row>
    <row r="841" spans="1:22" x14ac:dyDescent="0.25">
      <c r="A841" s="2" t="s">
        <v>771</v>
      </c>
      <c r="B841" s="2" t="s">
        <v>820</v>
      </c>
      <c r="C841" s="3" t="s">
        <v>821</v>
      </c>
      <c r="D841" s="1">
        <v>157200</v>
      </c>
      <c r="E841" s="10">
        <v>138200</v>
      </c>
      <c r="F841" s="42">
        <v>5</v>
      </c>
      <c r="G841" s="14">
        <v>0</v>
      </c>
      <c r="H841" s="10">
        <v>0</v>
      </c>
      <c r="I841" s="60">
        <v>0</v>
      </c>
      <c r="J841" s="1">
        <v>41835</v>
      </c>
      <c r="K841" s="10">
        <v>41835</v>
      </c>
      <c r="L841" s="42">
        <v>4</v>
      </c>
      <c r="M841" s="14">
        <v>0</v>
      </c>
      <c r="N841" s="10">
        <v>0</v>
      </c>
      <c r="O841" s="60">
        <v>0</v>
      </c>
      <c r="P841" s="15">
        <f t="shared" si="65"/>
        <v>199035</v>
      </c>
      <c r="Q841" s="51">
        <f t="shared" si="66"/>
        <v>180035</v>
      </c>
      <c r="R841" s="52">
        <f t="shared" si="67"/>
        <v>9</v>
      </c>
      <c r="S841" s="16">
        <v>15105</v>
      </c>
      <c r="T841" s="81">
        <v>99</v>
      </c>
      <c r="U841" s="52">
        <f t="shared" si="68"/>
        <v>195140</v>
      </c>
      <c r="V841" s="69">
        <f t="shared" si="69"/>
        <v>108</v>
      </c>
    </row>
    <row r="842" spans="1:22" x14ac:dyDescent="0.25">
      <c r="A842" s="4" t="s">
        <v>771</v>
      </c>
      <c r="B842" s="4" t="s">
        <v>822</v>
      </c>
      <c r="C842" s="5" t="s">
        <v>823</v>
      </c>
      <c r="D842" s="1">
        <v>0</v>
      </c>
      <c r="E842" s="10">
        <v>0</v>
      </c>
      <c r="F842" s="42">
        <v>0</v>
      </c>
      <c r="G842" s="14">
        <v>0</v>
      </c>
      <c r="H842" s="10">
        <v>0</v>
      </c>
      <c r="I842" s="60">
        <v>0</v>
      </c>
      <c r="J842" s="1">
        <v>0</v>
      </c>
      <c r="K842" s="10">
        <v>0</v>
      </c>
      <c r="L842" s="42">
        <v>0</v>
      </c>
      <c r="M842" s="14">
        <v>0</v>
      </c>
      <c r="N842" s="10">
        <v>0</v>
      </c>
      <c r="O842" s="60">
        <v>0</v>
      </c>
      <c r="P842" s="15">
        <f t="shared" si="65"/>
        <v>0</v>
      </c>
      <c r="Q842" s="51">
        <f t="shared" si="66"/>
        <v>0</v>
      </c>
      <c r="R842" s="52">
        <f t="shared" si="67"/>
        <v>0</v>
      </c>
      <c r="S842" s="16">
        <v>18651</v>
      </c>
      <c r="T842" s="81">
        <v>105</v>
      </c>
      <c r="U842" s="52">
        <f t="shared" si="68"/>
        <v>18651</v>
      </c>
      <c r="V842" s="69">
        <f t="shared" si="69"/>
        <v>105</v>
      </c>
    </row>
    <row r="843" spans="1:22" x14ac:dyDescent="0.25">
      <c r="A843" s="2" t="s">
        <v>771</v>
      </c>
      <c r="B843" s="2" t="s">
        <v>824</v>
      </c>
      <c r="C843" s="3" t="s">
        <v>825</v>
      </c>
      <c r="D843" s="1">
        <v>0</v>
      </c>
      <c r="E843" s="10">
        <v>0</v>
      </c>
      <c r="F843" s="42">
        <v>0</v>
      </c>
      <c r="G843" s="14">
        <v>0</v>
      </c>
      <c r="H843" s="10">
        <v>0</v>
      </c>
      <c r="I843" s="60">
        <v>0</v>
      </c>
      <c r="J843" s="1">
        <v>0</v>
      </c>
      <c r="K843" s="10">
        <v>0</v>
      </c>
      <c r="L843" s="42">
        <v>0</v>
      </c>
      <c r="M843" s="14">
        <v>0</v>
      </c>
      <c r="N843" s="10">
        <v>0</v>
      </c>
      <c r="O843" s="60">
        <v>0</v>
      </c>
      <c r="P843" s="15">
        <f t="shared" si="65"/>
        <v>0</v>
      </c>
      <c r="Q843" s="51">
        <f t="shared" si="66"/>
        <v>0</v>
      </c>
      <c r="R843" s="52">
        <f t="shared" si="67"/>
        <v>0</v>
      </c>
      <c r="S843" s="16">
        <v>5053</v>
      </c>
      <c r="T843" s="81">
        <v>48</v>
      </c>
      <c r="U843" s="52">
        <f t="shared" si="68"/>
        <v>5053</v>
      </c>
      <c r="V843" s="69">
        <f t="shared" si="69"/>
        <v>48</v>
      </c>
    </row>
    <row r="844" spans="1:22" x14ac:dyDescent="0.25">
      <c r="A844" s="4" t="s">
        <v>771</v>
      </c>
      <c r="B844" s="4" t="s">
        <v>826</v>
      </c>
      <c r="C844" s="5" t="s">
        <v>827</v>
      </c>
      <c r="D844" s="1">
        <v>0</v>
      </c>
      <c r="E844" s="10">
        <v>0</v>
      </c>
      <c r="F844" s="42">
        <v>0</v>
      </c>
      <c r="G844" s="14">
        <v>0</v>
      </c>
      <c r="H844" s="10">
        <v>0</v>
      </c>
      <c r="I844" s="60">
        <v>0</v>
      </c>
      <c r="J844" s="1">
        <v>0</v>
      </c>
      <c r="K844" s="10">
        <v>0</v>
      </c>
      <c r="L844" s="42">
        <v>0</v>
      </c>
      <c r="M844" s="14">
        <v>0</v>
      </c>
      <c r="N844" s="10">
        <v>0</v>
      </c>
      <c r="O844" s="60">
        <v>0</v>
      </c>
      <c r="P844" s="15">
        <f t="shared" si="65"/>
        <v>0</v>
      </c>
      <c r="Q844" s="51">
        <f t="shared" si="66"/>
        <v>0</v>
      </c>
      <c r="R844" s="52">
        <f t="shared" si="67"/>
        <v>0</v>
      </c>
      <c r="S844" s="16">
        <v>350</v>
      </c>
      <c r="T844" s="81">
        <v>32</v>
      </c>
      <c r="U844" s="52">
        <f t="shared" si="68"/>
        <v>350</v>
      </c>
      <c r="V844" s="69">
        <f t="shared" si="69"/>
        <v>32</v>
      </c>
    </row>
    <row r="845" spans="1:22" x14ac:dyDescent="0.25">
      <c r="A845" s="2" t="s">
        <v>771</v>
      </c>
      <c r="B845" s="2" t="s">
        <v>828</v>
      </c>
      <c r="C845" s="3" t="s">
        <v>829</v>
      </c>
      <c r="D845" s="1">
        <v>0</v>
      </c>
      <c r="E845" s="10">
        <v>0</v>
      </c>
      <c r="F845" s="42">
        <v>0</v>
      </c>
      <c r="G845" s="14">
        <v>0</v>
      </c>
      <c r="H845" s="10">
        <v>0</v>
      </c>
      <c r="I845" s="60">
        <v>0</v>
      </c>
      <c r="J845" s="1">
        <v>0</v>
      </c>
      <c r="K845" s="10">
        <v>0</v>
      </c>
      <c r="L845" s="42">
        <v>0</v>
      </c>
      <c r="M845" s="14">
        <f>35000+40000</f>
        <v>75000</v>
      </c>
      <c r="N845" s="10">
        <f>40900+3709</f>
        <v>44609</v>
      </c>
      <c r="O845" s="60">
        <v>1</v>
      </c>
      <c r="P845" s="15">
        <f t="shared" si="65"/>
        <v>75000</v>
      </c>
      <c r="Q845" s="51">
        <f t="shared" si="66"/>
        <v>44609</v>
      </c>
      <c r="R845" s="52">
        <f t="shared" si="67"/>
        <v>1</v>
      </c>
      <c r="S845" s="16">
        <v>8332</v>
      </c>
      <c r="T845" s="81">
        <v>98</v>
      </c>
      <c r="U845" s="52">
        <f t="shared" si="68"/>
        <v>52941</v>
      </c>
      <c r="V845" s="69">
        <f t="shared" si="69"/>
        <v>99</v>
      </c>
    </row>
    <row r="846" spans="1:22" x14ac:dyDescent="0.25">
      <c r="A846" s="4" t="s">
        <v>771</v>
      </c>
      <c r="B846" s="4" t="s">
        <v>830</v>
      </c>
      <c r="C846" s="5" t="s">
        <v>831</v>
      </c>
      <c r="D846" s="1">
        <v>0</v>
      </c>
      <c r="E846" s="10">
        <v>0</v>
      </c>
      <c r="F846" s="42">
        <v>0</v>
      </c>
      <c r="G846" s="14">
        <v>0</v>
      </c>
      <c r="H846" s="10">
        <v>0</v>
      </c>
      <c r="I846" s="60">
        <v>0</v>
      </c>
      <c r="J846" s="1">
        <v>2000</v>
      </c>
      <c r="K846" s="10">
        <v>2000</v>
      </c>
      <c r="L846" s="42">
        <v>1</v>
      </c>
      <c r="M846" s="14">
        <v>0</v>
      </c>
      <c r="N846" s="10">
        <v>0</v>
      </c>
      <c r="O846" s="60">
        <v>0</v>
      </c>
      <c r="P846" s="15">
        <f t="shared" si="65"/>
        <v>2000</v>
      </c>
      <c r="Q846" s="51">
        <f t="shared" si="66"/>
        <v>2000</v>
      </c>
      <c r="R846" s="52">
        <f t="shared" si="67"/>
        <v>1</v>
      </c>
      <c r="S846" s="16">
        <v>7147</v>
      </c>
      <c r="T846" s="81">
        <v>85</v>
      </c>
      <c r="U846" s="52">
        <f t="shared" si="68"/>
        <v>9147</v>
      </c>
      <c r="V846" s="69">
        <f t="shared" si="69"/>
        <v>86</v>
      </c>
    </row>
    <row r="847" spans="1:22" x14ac:dyDescent="0.25">
      <c r="A847" s="2" t="s">
        <v>771</v>
      </c>
      <c r="B847" s="2" t="s">
        <v>832</v>
      </c>
      <c r="C847" s="3" t="s">
        <v>833</v>
      </c>
      <c r="D847" s="1">
        <v>1800</v>
      </c>
      <c r="E847" s="10">
        <v>1800</v>
      </c>
      <c r="F847" s="42">
        <v>1</v>
      </c>
      <c r="G847" s="14">
        <v>0</v>
      </c>
      <c r="H847" s="10">
        <v>0</v>
      </c>
      <c r="I847" s="60">
        <v>0</v>
      </c>
      <c r="J847" s="1">
        <v>3850</v>
      </c>
      <c r="K847" s="10">
        <v>3850</v>
      </c>
      <c r="L847" s="42">
        <v>2</v>
      </c>
      <c r="M847" s="14">
        <v>0</v>
      </c>
      <c r="N847" s="10">
        <v>0</v>
      </c>
      <c r="O847" s="60">
        <v>0</v>
      </c>
      <c r="P847" s="15">
        <f t="shared" si="65"/>
        <v>5650</v>
      </c>
      <c r="Q847" s="51">
        <f t="shared" si="66"/>
        <v>5650</v>
      </c>
      <c r="R847" s="52">
        <f t="shared" si="67"/>
        <v>3</v>
      </c>
      <c r="S847" s="16">
        <v>1120</v>
      </c>
      <c r="T847" s="81">
        <v>117</v>
      </c>
      <c r="U847" s="52">
        <f t="shared" si="68"/>
        <v>6770</v>
      </c>
      <c r="V847" s="69">
        <f t="shared" si="69"/>
        <v>120</v>
      </c>
    </row>
    <row r="848" spans="1:22" x14ac:dyDescent="0.25">
      <c r="A848" s="4" t="s">
        <v>771</v>
      </c>
      <c r="B848" s="4" t="s">
        <v>834</v>
      </c>
      <c r="C848" s="5" t="s">
        <v>835</v>
      </c>
      <c r="D848" s="1">
        <v>0</v>
      </c>
      <c r="E848" s="10">
        <v>0</v>
      </c>
      <c r="F848" s="42">
        <v>0</v>
      </c>
      <c r="G848" s="14">
        <v>0</v>
      </c>
      <c r="H848" s="10">
        <v>0</v>
      </c>
      <c r="I848" s="60">
        <v>0</v>
      </c>
      <c r="J848" s="1">
        <v>0</v>
      </c>
      <c r="K848" s="10">
        <v>0</v>
      </c>
      <c r="L848" s="42">
        <v>0</v>
      </c>
      <c r="M848" s="14">
        <v>0</v>
      </c>
      <c r="N848" s="10">
        <v>0</v>
      </c>
      <c r="O848" s="60">
        <v>0</v>
      </c>
      <c r="P848" s="15">
        <f t="shared" si="65"/>
        <v>0</v>
      </c>
      <c r="Q848" s="51">
        <f t="shared" si="66"/>
        <v>0</v>
      </c>
      <c r="R848" s="52">
        <f t="shared" si="67"/>
        <v>0</v>
      </c>
      <c r="S848" s="16">
        <v>22352</v>
      </c>
      <c r="T848" s="81">
        <v>204</v>
      </c>
      <c r="U848" s="52">
        <f t="shared" si="68"/>
        <v>22352</v>
      </c>
      <c r="V848" s="69">
        <f t="shared" si="69"/>
        <v>204</v>
      </c>
    </row>
    <row r="849" spans="1:22" x14ac:dyDescent="0.25">
      <c r="A849" s="2" t="s">
        <v>771</v>
      </c>
      <c r="B849" s="2" t="s">
        <v>836</v>
      </c>
      <c r="C849" s="3" t="s">
        <v>837</v>
      </c>
      <c r="D849" s="1">
        <v>0</v>
      </c>
      <c r="E849" s="10">
        <v>0</v>
      </c>
      <c r="F849" s="42">
        <v>0</v>
      </c>
      <c r="G849" s="14">
        <v>40000</v>
      </c>
      <c r="H849" s="10">
        <v>40000</v>
      </c>
      <c r="I849" s="60">
        <v>1</v>
      </c>
      <c r="J849" s="1">
        <v>379660</v>
      </c>
      <c r="K849" s="10">
        <v>316400</v>
      </c>
      <c r="L849" s="42">
        <v>5</v>
      </c>
      <c r="M849" s="14">
        <v>0</v>
      </c>
      <c r="N849" s="10">
        <v>0</v>
      </c>
      <c r="O849" s="60">
        <v>0</v>
      </c>
      <c r="P849" s="15">
        <f t="shared" si="65"/>
        <v>419660</v>
      </c>
      <c r="Q849" s="51">
        <f t="shared" si="66"/>
        <v>356400</v>
      </c>
      <c r="R849" s="52">
        <f t="shared" si="67"/>
        <v>6</v>
      </c>
      <c r="S849" s="16">
        <v>30640</v>
      </c>
      <c r="T849" s="81">
        <v>320</v>
      </c>
      <c r="U849" s="52">
        <f t="shared" si="68"/>
        <v>387040</v>
      </c>
      <c r="V849" s="69">
        <f t="shared" si="69"/>
        <v>326</v>
      </c>
    </row>
    <row r="850" spans="1:22" x14ac:dyDescent="0.25">
      <c r="A850" s="4" t="s">
        <v>771</v>
      </c>
      <c r="B850" s="4" t="s">
        <v>838</v>
      </c>
      <c r="C850" s="5" t="s">
        <v>839</v>
      </c>
      <c r="D850" s="1">
        <v>0</v>
      </c>
      <c r="E850" s="10">
        <v>0</v>
      </c>
      <c r="F850" s="42">
        <v>0</v>
      </c>
      <c r="G850" s="14">
        <v>0</v>
      </c>
      <c r="H850" s="10">
        <v>0</v>
      </c>
      <c r="I850" s="60">
        <v>0</v>
      </c>
      <c r="J850" s="1">
        <v>0</v>
      </c>
      <c r="K850" s="10">
        <v>0</v>
      </c>
      <c r="L850" s="42">
        <v>0</v>
      </c>
      <c r="M850" s="14">
        <v>0</v>
      </c>
      <c r="N850" s="10">
        <v>0</v>
      </c>
      <c r="O850" s="60">
        <v>0</v>
      </c>
      <c r="P850" s="15">
        <f t="shared" si="65"/>
        <v>0</v>
      </c>
      <c r="Q850" s="51">
        <f t="shared" si="66"/>
        <v>0</v>
      </c>
      <c r="R850" s="52">
        <f t="shared" si="67"/>
        <v>0</v>
      </c>
      <c r="S850" s="16">
        <v>20938</v>
      </c>
      <c r="T850" s="81">
        <v>98</v>
      </c>
      <c r="U850" s="52">
        <f t="shared" si="68"/>
        <v>20938</v>
      </c>
      <c r="V850" s="69">
        <f t="shared" si="69"/>
        <v>98</v>
      </c>
    </row>
    <row r="851" spans="1:22" x14ac:dyDescent="0.25">
      <c r="A851" s="4" t="s">
        <v>840</v>
      </c>
      <c r="B851" s="4" t="s">
        <v>841</v>
      </c>
      <c r="C851" s="5" t="s">
        <v>842</v>
      </c>
      <c r="D851" s="11">
        <v>191000</v>
      </c>
      <c r="E851" s="12">
        <v>188000</v>
      </c>
      <c r="F851" s="13">
        <v>12</v>
      </c>
      <c r="G851" s="43">
        <v>0</v>
      </c>
      <c r="H851" s="12">
        <v>0</v>
      </c>
      <c r="I851" s="59">
        <v>0</v>
      </c>
      <c r="J851" s="11">
        <v>302000</v>
      </c>
      <c r="K851" s="12">
        <v>90000</v>
      </c>
      <c r="L851" s="13">
        <v>18</v>
      </c>
      <c r="M851" s="43">
        <v>0</v>
      </c>
      <c r="N851" s="12">
        <v>0</v>
      </c>
      <c r="O851" s="59">
        <v>0</v>
      </c>
      <c r="P851" s="15">
        <f t="shared" si="65"/>
        <v>493000</v>
      </c>
      <c r="Q851" s="51">
        <f t="shared" si="66"/>
        <v>278000</v>
      </c>
      <c r="R851" s="52">
        <f t="shared" si="67"/>
        <v>30</v>
      </c>
      <c r="S851" s="10">
        <v>6300</v>
      </c>
      <c r="T851" s="81">
        <v>320</v>
      </c>
      <c r="U851" s="52">
        <f t="shared" si="68"/>
        <v>284300</v>
      </c>
      <c r="V851" s="69">
        <f t="shared" si="69"/>
        <v>350</v>
      </c>
    </row>
    <row r="852" spans="1:22" x14ac:dyDescent="0.25">
      <c r="A852" s="2" t="s">
        <v>840</v>
      </c>
      <c r="B852" s="2" t="s">
        <v>843</v>
      </c>
      <c r="C852" s="3" t="s">
        <v>844</v>
      </c>
      <c r="D852" s="11">
        <v>0</v>
      </c>
      <c r="E852" s="12">
        <v>0</v>
      </c>
      <c r="F852" s="13">
        <v>0</v>
      </c>
      <c r="G852" s="43">
        <v>0</v>
      </c>
      <c r="H852" s="12">
        <v>0</v>
      </c>
      <c r="I852" s="59">
        <v>0</v>
      </c>
      <c r="J852" s="11">
        <v>0</v>
      </c>
      <c r="K852" s="12">
        <v>0</v>
      </c>
      <c r="L852" s="13">
        <v>0</v>
      </c>
      <c r="M852" s="43">
        <v>0</v>
      </c>
      <c r="N852" s="12">
        <v>0</v>
      </c>
      <c r="O852" s="59">
        <v>0</v>
      </c>
      <c r="P852" s="15">
        <f t="shared" si="65"/>
        <v>0</v>
      </c>
      <c r="Q852" s="51">
        <f t="shared" si="66"/>
        <v>0</v>
      </c>
      <c r="R852" s="52">
        <f t="shared" si="67"/>
        <v>0</v>
      </c>
      <c r="S852" s="10">
        <v>1210</v>
      </c>
      <c r="T852" s="81">
        <v>43</v>
      </c>
      <c r="U852" s="52">
        <f t="shared" si="68"/>
        <v>1210</v>
      </c>
      <c r="V852" s="69">
        <f t="shared" si="69"/>
        <v>43</v>
      </c>
    </row>
    <row r="853" spans="1:22" x14ac:dyDescent="0.25">
      <c r="A853" s="4" t="s">
        <v>840</v>
      </c>
      <c r="B853" s="4" t="s">
        <v>594</v>
      </c>
      <c r="C853" s="5" t="s">
        <v>845</v>
      </c>
      <c r="D853" s="11">
        <v>0</v>
      </c>
      <c r="E853" s="12">
        <v>0</v>
      </c>
      <c r="F853" s="13">
        <v>0</v>
      </c>
      <c r="G853" s="43">
        <v>0</v>
      </c>
      <c r="H853" s="12">
        <v>0</v>
      </c>
      <c r="I853" s="59">
        <v>0</v>
      </c>
      <c r="J853" s="11">
        <v>0</v>
      </c>
      <c r="K853" s="12">
        <v>0</v>
      </c>
      <c r="L853" s="13">
        <v>0</v>
      </c>
      <c r="M853" s="43">
        <v>0</v>
      </c>
      <c r="N853" s="12">
        <v>0</v>
      </c>
      <c r="O853" s="59">
        <v>0</v>
      </c>
      <c r="P853" s="15">
        <f t="shared" si="65"/>
        <v>0</v>
      </c>
      <c r="Q853" s="51">
        <f t="shared" si="66"/>
        <v>0</v>
      </c>
      <c r="R853" s="52">
        <f t="shared" si="67"/>
        <v>0</v>
      </c>
      <c r="S853" s="10">
        <v>3428</v>
      </c>
      <c r="T853" s="81">
        <v>84</v>
      </c>
      <c r="U853" s="52">
        <f t="shared" si="68"/>
        <v>3428</v>
      </c>
      <c r="V853" s="69">
        <f t="shared" si="69"/>
        <v>84</v>
      </c>
    </row>
    <row r="854" spans="1:22" x14ac:dyDescent="0.25">
      <c r="A854" s="2" t="s">
        <v>840</v>
      </c>
      <c r="B854" s="2" t="s">
        <v>846</v>
      </c>
      <c r="C854" s="3" t="s">
        <v>847</v>
      </c>
      <c r="D854" s="11">
        <v>642200</v>
      </c>
      <c r="E854" s="12">
        <v>629500</v>
      </c>
      <c r="F854" s="13">
        <v>19</v>
      </c>
      <c r="G854" s="43">
        <v>0</v>
      </c>
      <c r="H854" s="12">
        <v>0</v>
      </c>
      <c r="I854" s="59">
        <v>0</v>
      </c>
      <c r="J854" s="11">
        <v>385000</v>
      </c>
      <c r="K854" s="12">
        <v>378300</v>
      </c>
      <c r="L854" s="13">
        <v>13</v>
      </c>
      <c r="M854" s="43">
        <v>41000</v>
      </c>
      <c r="N854" s="12">
        <v>39500</v>
      </c>
      <c r="O854" s="59">
        <v>1</v>
      </c>
      <c r="P854" s="15">
        <f t="shared" si="65"/>
        <v>1068200</v>
      </c>
      <c r="Q854" s="51">
        <f t="shared" si="66"/>
        <v>1047300</v>
      </c>
      <c r="R854" s="52">
        <f t="shared" si="67"/>
        <v>33</v>
      </c>
      <c r="S854" s="10">
        <v>6923</v>
      </c>
      <c r="T854" s="81">
        <v>79</v>
      </c>
      <c r="U854" s="52">
        <f t="shared" si="68"/>
        <v>1054223</v>
      </c>
      <c r="V854" s="69">
        <f t="shared" si="69"/>
        <v>112</v>
      </c>
    </row>
    <row r="855" spans="1:22" x14ac:dyDescent="0.25">
      <c r="A855" s="4" t="s">
        <v>840</v>
      </c>
      <c r="B855" s="4" t="s">
        <v>848</v>
      </c>
      <c r="C855" s="5" t="s">
        <v>849</v>
      </c>
      <c r="D855" s="11">
        <v>358200</v>
      </c>
      <c r="E855" s="12">
        <v>337000</v>
      </c>
      <c r="F855" s="13">
        <v>36</v>
      </c>
      <c r="G855" s="43">
        <v>0</v>
      </c>
      <c r="H855" s="12">
        <v>0</v>
      </c>
      <c r="I855" s="59">
        <v>0</v>
      </c>
      <c r="J855" s="11">
        <v>212500</v>
      </c>
      <c r="K855" s="12">
        <v>150500</v>
      </c>
      <c r="L855" s="13">
        <v>35</v>
      </c>
      <c r="M855" s="43">
        <v>0</v>
      </c>
      <c r="N855" s="12">
        <v>0</v>
      </c>
      <c r="O855" s="59">
        <v>0</v>
      </c>
      <c r="P855" s="15">
        <f t="shared" si="65"/>
        <v>570700</v>
      </c>
      <c r="Q855" s="51">
        <f t="shared" si="66"/>
        <v>487500</v>
      </c>
      <c r="R855" s="52">
        <f t="shared" si="67"/>
        <v>71</v>
      </c>
      <c r="S855" s="10">
        <v>238653</v>
      </c>
      <c r="T855" s="81">
        <v>1280</v>
      </c>
      <c r="U855" s="52">
        <f t="shared" si="68"/>
        <v>726153</v>
      </c>
      <c r="V855" s="69">
        <f t="shared" si="69"/>
        <v>1351</v>
      </c>
    </row>
    <row r="856" spans="1:22" x14ac:dyDescent="0.25">
      <c r="A856" s="2" t="s">
        <v>840</v>
      </c>
      <c r="B856" s="2" t="s">
        <v>850</v>
      </c>
      <c r="C856" s="3" t="s">
        <v>851</v>
      </c>
      <c r="D856" s="11">
        <v>219000</v>
      </c>
      <c r="E856" s="12">
        <v>201000</v>
      </c>
      <c r="F856" s="13">
        <v>36</v>
      </c>
      <c r="G856" s="43">
        <v>0</v>
      </c>
      <c r="H856" s="12">
        <v>0</v>
      </c>
      <c r="I856" s="59">
        <v>0</v>
      </c>
      <c r="J856" s="11">
        <v>11000</v>
      </c>
      <c r="K856" s="12">
        <v>10500</v>
      </c>
      <c r="L856" s="13">
        <v>7</v>
      </c>
      <c r="M856" s="43">
        <v>0</v>
      </c>
      <c r="N856" s="12">
        <v>0</v>
      </c>
      <c r="O856" s="59">
        <v>0</v>
      </c>
      <c r="P856" s="15">
        <f t="shared" si="65"/>
        <v>230000</v>
      </c>
      <c r="Q856" s="51">
        <f t="shared" si="66"/>
        <v>211500</v>
      </c>
      <c r="R856" s="52">
        <f t="shared" si="67"/>
        <v>43</v>
      </c>
      <c r="S856" s="10">
        <v>870</v>
      </c>
      <c r="T856" s="81">
        <v>23</v>
      </c>
      <c r="U856" s="52">
        <f t="shared" si="68"/>
        <v>212370</v>
      </c>
      <c r="V856" s="69">
        <f t="shared" si="69"/>
        <v>66</v>
      </c>
    </row>
    <row r="857" spans="1:22" x14ac:dyDescent="0.25">
      <c r="A857" s="4" t="s">
        <v>840</v>
      </c>
      <c r="B857" s="4" t="s">
        <v>852</v>
      </c>
      <c r="C857" s="5" t="s">
        <v>853</v>
      </c>
      <c r="D857" s="11">
        <v>1900000</v>
      </c>
      <c r="E857" s="12">
        <v>1800000</v>
      </c>
      <c r="F857" s="13">
        <v>17</v>
      </c>
      <c r="G857" s="43">
        <v>0</v>
      </c>
      <c r="H857" s="12">
        <v>0</v>
      </c>
      <c r="I857" s="59">
        <v>0</v>
      </c>
      <c r="J857" s="11">
        <v>0</v>
      </c>
      <c r="K857" s="12">
        <v>0</v>
      </c>
      <c r="L857" s="13">
        <v>0</v>
      </c>
      <c r="M857" s="43">
        <v>0</v>
      </c>
      <c r="N857" s="12">
        <v>0</v>
      </c>
      <c r="O857" s="59">
        <v>0</v>
      </c>
      <c r="P857" s="15">
        <f t="shared" si="65"/>
        <v>1900000</v>
      </c>
      <c r="Q857" s="51">
        <f t="shared" si="66"/>
        <v>1800000</v>
      </c>
      <c r="R857" s="52">
        <f t="shared" si="67"/>
        <v>17</v>
      </c>
      <c r="S857" s="10">
        <v>3862</v>
      </c>
      <c r="T857" s="81">
        <v>63</v>
      </c>
      <c r="U857" s="52">
        <f t="shared" si="68"/>
        <v>1803862</v>
      </c>
      <c r="V857" s="69">
        <f t="shared" si="69"/>
        <v>80</v>
      </c>
    </row>
    <row r="858" spans="1:22" x14ac:dyDescent="0.25">
      <c r="A858" s="2" t="s">
        <v>840</v>
      </c>
      <c r="B858" s="2" t="s">
        <v>854</v>
      </c>
      <c r="C858" s="3" t="s">
        <v>855</v>
      </c>
      <c r="D858" s="11">
        <v>432000</v>
      </c>
      <c r="E858" s="12">
        <v>410000</v>
      </c>
      <c r="F858" s="13">
        <v>5</v>
      </c>
      <c r="G858" s="43">
        <v>0</v>
      </c>
      <c r="H858" s="12">
        <v>0</v>
      </c>
      <c r="I858" s="59">
        <v>0</v>
      </c>
      <c r="J858" s="11">
        <v>0</v>
      </c>
      <c r="K858" s="12">
        <v>0</v>
      </c>
      <c r="L858" s="13">
        <v>0</v>
      </c>
      <c r="M858" s="43">
        <v>21000</v>
      </c>
      <c r="N858" s="12">
        <v>21000</v>
      </c>
      <c r="O858" s="59">
        <v>1</v>
      </c>
      <c r="P858" s="15">
        <f t="shared" si="65"/>
        <v>453000</v>
      </c>
      <c r="Q858" s="51">
        <f t="shared" si="66"/>
        <v>431000</v>
      </c>
      <c r="R858" s="52">
        <f t="shared" si="67"/>
        <v>6</v>
      </c>
      <c r="S858" s="10">
        <v>11823</v>
      </c>
      <c r="T858" s="81">
        <v>340</v>
      </c>
      <c r="U858" s="52">
        <f t="shared" si="68"/>
        <v>442823</v>
      </c>
      <c r="V858" s="69">
        <f t="shared" si="69"/>
        <v>346</v>
      </c>
    </row>
    <row r="859" spans="1:22" x14ac:dyDescent="0.25">
      <c r="A859" s="4" t="s">
        <v>840</v>
      </c>
      <c r="B859" s="4" t="s">
        <v>521</v>
      </c>
      <c r="C859" s="5" t="s">
        <v>856</v>
      </c>
      <c r="D859" s="11">
        <v>0</v>
      </c>
      <c r="E859" s="12">
        <v>0</v>
      </c>
      <c r="F859" s="13">
        <v>0</v>
      </c>
      <c r="G859" s="43">
        <v>0</v>
      </c>
      <c r="H859" s="12">
        <v>0</v>
      </c>
      <c r="I859" s="59">
        <v>0</v>
      </c>
      <c r="J859" s="11">
        <v>2400</v>
      </c>
      <c r="K859" s="12">
        <v>2000</v>
      </c>
      <c r="L859" s="13">
        <v>2</v>
      </c>
      <c r="M859" s="43">
        <v>0</v>
      </c>
      <c r="N859" s="12">
        <v>0</v>
      </c>
      <c r="O859" s="59">
        <v>0</v>
      </c>
      <c r="P859" s="15">
        <f t="shared" si="65"/>
        <v>2400</v>
      </c>
      <c r="Q859" s="51">
        <f t="shared" si="66"/>
        <v>2000</v>
      </c>
      <c r="R859" s="52">
        <f t="shared" si="67"/>
        <v>2</v>
      </c>
      <c r="S859" s="10">
        <v>9250</v>
      </c>
      <c r="T859" s="81">
        <v>1110</v>
      </c>
      <c r="U859" s="52">
        <f t="shared" si="68"/>
        <v>11250</v>
      </c>
      <c r="V859" s="69">
        <f t="shared" si="69"/>
        <v>1112</v>
      </c>
    </row>
    <row r="860" spans="1:22" x14ac:dyDescent="0.25">
      <c r="A860" s="2" t="s">
        <v>840</v>
      </c>
      <c r="B860" s="2" t="s">
        <v>460</v>
      </c>
      <c r="C860" s="3" t="s">
        <v>857</v>
      </c>
      <c r="D860" s="11">
        <v>8900</v>
      </c>
      <c r="E860" s="12">
        <v>8200</v>
      </c>
      <c r="F860" s="13">
        <v>6</v>
      </c>
      <c r="G860" s="43">
        <v>0</v>
      </c>
      <c r="H860" s="12">
        <v>0</v>
      </c>
      <c r="I860" s="59">
        <v>0</v>
      </c>
      <c r="J860" s="11">
        <v>0</v>
      </c>
      <c r="K860" s="12">
        <v>0</v>
      </c>
      <c r="L860" s="13">
        <v>0</v>
      </c>
      <c r="M860" s="43">
        <v>0</v>
      </c>
      <c r="N860" s="12">
        <v>0</v>
      </c>
      <c r="O860" s="59">
        <v>0</v>
      </c>
      <c r="P860" s="15">
        <f t="shared" si="65"/>
        <v>8900</v>
      </c>
      <c r="Q860" s="51">
        <f t="shared" si="66"/>
        <v>8200</v>
      </c>
      <c r="R860" s="52">
        <f t="shared" si="67"/>
        <v>6</v>
      </c>
      <c r="S860" s="10">
        <v>4130</v>
      </c>
      <c r="T860" s="81">
        <v>145</v>
      </c>
      <c r="U860" s="52">
        <f t="shared" si="68"/>
        <v>12330</v>
      </c>
      <c r="V860" s="69">
        <f t="shared" si="69"/>
        <v>151</v>
      </c>
    </row>
    <row r="861" spans="1:22" x14ac:dyDescent="0.25">
      <c r="A861" s="4" t="s">
        <v>840</v>
      </c>
      <c r="B861" s="4" t="s">
        <v>858</v>
      </c>
      <c r="C861" s="5" t="s">
        <v>859</v>
      </c>
      <c r="D861" s="11">
        <v>0</v>
      </c>
      <c r="E861" s="12">
        <v>0</v>
      </c>
      <c r="F861" s="13">
        <v>0</v>
      </c>
      <c r="G861" s="43">
        <v>0</v>
      </c>
      <c r="H861" s="12">
        <v>0</v>
      </c>
      <c r="I861" s="59">
        <v>0</v>
      </c>
      <c r="J861" s="11">
        <v>0</v>
      </c>
      <c r="K861" s="12">
        <v>0</v>
      </c>
      <c r="L861" s="13">
        <v>0</v>
      </c>
      <c r="M861" s="43">
        <v>0</v>
      </c>
      <c r="N861" s="12">
        <v>0</v>
      </c>
      <c r="O861" s="59">
        <v>0</v>
      </c>
      <c r="P861" s="15">
        <f t="shared" si="65"/>
        <v>0</v>
      </c>
      <c r="Q861" s="51">
        <f t="shared" si="66"/>
        <v>0</v>
      </c>
      <c r="R861" s="52">
        <f t="shared" si="67"/>
        <v>0</v>
      </c>
      <c r="S861" s="10">
        <v>2512</v>
      </c>
      <c r="T861" s="81">
        <v>141</v>
      </c>
      <c r="U861" s="52">
        <f t="shared" si="68"/>
        <v>2512</v>
      </c>
      <c r="V861" s="69">
        <f t="shared" si="69"/>
        <v>141</v>
      </c>
    </row>
    <row r="862" spans="1:22" x14ac:dyDescent="0.25">
      <c r="A862" s="2" t="s">
        <v>840</v>
      </c>
      <c r="B862" s="2" t="s">
        <v>860</v>
      </c>
      <c r="C862" s="3" t="s">
        <v>861</v>
      </c>
      <c r="D862" s="11">
        <v>0</v>
      </c>
      <c r="E862" s="12">
        <v>0</v>
      </c>
      <c r="F862" s="13">
        <v>0</v>
      </c>
      <c r="G862" s="43">
        <v>0</v>
      </c>
      <c r="H862" s="12">
        <v>0</v>
      </c>
      <c r="I862" s="59">
        <v>0</v>
      </c>
      <c r="J862" s="11">
        <v>0</v>
      </c>
      <c r="K862" s="12">
        <v>0</v>
      </c>
      <c r="L862" s="13">
        <v>0</v>
      </c>
      <c r="M862" s="43">
        <v>0</v>
      </c>
      <c r="N862" s="12">
        <v>0</v>
      </c>
      <c r="O862" s="59">
        <v>0</v>
      </c>
      <c r="P862" s="15">
        <f t="shared" si="65"/>
        <v>0</v>
      </c>
      <c r="Q862" s="51">
        <f t="shared" si="66"/>
        <v>0</v>
      </c>
      <c r="R862" s="52">
        <f t="shared" si="67"/>
        <v>0</v>
      </c>
      <c r="S862" s="10">
        <v>5693</v>
      </c>
      <c r="T862" s="81">
        <v>255</v>
      </c>
      <c r="U862" s="52">
        <f t="shared" si="68"/>
        <v>5693</v>
      </c>
      <c r="V862" s="69">
        <f t="shared" si="69"/>
        <v>255</v>
      </c>
    </row>
    <row r="863" spans="1:22" x14ac:dyDescent="0.25">
      <c r="A863" s="4" t="s">
        <v>840</v>
      </c>
      <c r="B863" s="4" t="s">
        <v>862</v>
      </c>
      <c r="C863" s="5" t="s">
        <v>863</v>
      </c>
      <c r="D863" s="11">
        <v>0</v>
      </c>
      <c r="E863" s="12">
        <v>0</v>
      </c>
      <c r="F863" s="13">
        <v>0</v>
      </c>
      <c r="G863" s="43">
        <v>0</v>
      </c>
      <c r="H863" s="12">
        <v>0</v>
      </c>
      <c r="I863" s="59">
        <v>0</v>
      </c>
      <c r="J863" s="11">
        <v>0</v>
      </c>
      <c r="K863" s="12">
        <v>0</v>
      </c>
      <c r="L863" s="13">
        <v>0</v>
      </c>
      <c r="M863" s="43">
        <v>0</v>
      </c>
      <c r="N863" s="12">
        <v>0</v>
      </c>
      <c r="O863" s="59">
        <v>0</v>
      </c>
      <c r="P863" s="15">
        <f t="shared" si="65"/>
        <v>0</v>
      </c>
      <c r="Q863" s="51">
        <f t="shared" si="66"/>
        <v>0</v>
      </c>
      <c r="R863" s="52">
        <f t="shared" si="67"/>
        <v>0</v>
      </c>
      <c r="S863" s="10">
        <v>2695</v>
      </c>
      <c r="T863" s="81">
        <v>302</v>
      </c>
      <c r="U863" s="52">
        <f t="shared" si="68"/>
        <v>2695</v>
      </c>
      <c r="V863" s="69">
        <f t="shared" si="69"/>
        <v>302</v>
      </c>
    </row>
    <row r="864" spans="1:22" x14ac:dyDescent="0.25">
      <c r="A864" s="2" t="s">
        <v>840</v>
      </c>
      <c r="B864" s="2" t="s">
        <v>864</v>
      </c>
      <c r="C864" s="3" t="s">
        <v>865</v>
      </c>
      <c r="D864" s="11">
        <v>0</v>
      </c>
      <c r="E864" s="12">
        <v>0</v>
      </c>
      <c r="F864" s="13">
        <v>0</v>
      </c>
      <c r="G864" s="43">
        <v>0</v>
      </c>
      <c r="H864" s="12">
        <v>0</v>
      </c>
      <c r="I864" s="59">
        <v>0</v>
      </c>
      <c r="J864" s="11">
        <v>0</v>
      </c>
      <c r="K864" s="12">
        <v>0</v>
      </c>
      <c r="L864" s="13">
        <v>0</v>
      </c>
      <c r="M864" s="43">
        <v>0</v>
      </c>
      <c r="N864" s="12">
        <v>0</v>
      </c>
      <c r="O864" s="59">
        <v>0</v>
      </c>
      <c r="P864" s="15">
        <f t="shared" si="65"/>
        <v>0</v>
      </c>
      <c r="Q864" s="51">
        <f t="shared" si="66"/>
        <v>0</v>
      </c>
      <c r="R864" s="52">
        <f t="shared" si="67"/>
        <v>0</v>
      </c>
      <c r="S864" s="10">
        <v>2293</v>
      </c>
      <c r="T864" s="81">
        <v>71</v>
      </c>
      <c r="U864" s="52">
        <f t="shared" si="68"/>
        <v>2293</v>
      </c>
      <c r="V864" s="69">
        <f t="shared" si="69"/>
        <v>71</v>
      </c>
    </row>
    <row r="865" spans="1:22" x14ac:dyDescent="0.25">
      <c r="A865" s="4" t="s">
        <v>840</v>
      </c>
      <c r="B865" s="4" t="s">
        <v>866</v>
      </c>
      <c r="C865" s="5" t="s">
        <v>867</v>
      </c>
      <c r="D865" s="11">
        <v>0</v>
      </c>
      <c r="E865" s="12">
        <v>0</v>
      </c>
      <c r="F865" s="13">
        <v>0</v>
      </c>
      <c r="G865" s="43">
        <v>0</v>
      </c>
      <c r="H865" s="12">
        <v>0</v>
      </c>
      <c r="I865" s="59">
        <v>0</v>
      </c>
      <c r="J865" s="11">
        <v>0</v>
      </c>
      <c r="K865" s="12">
        <v>0</v>
      </c>
      <c r="L865" s="13">
        <v>0</v>
      </c>
      <c r="M865" s="43">
        <v>0</v>
      </c>
      <c r="N865" s="12">
        <v>0</v>
      </c>
      <c r="O865" s="59">
        <v>0</v>
      </c>
      <c r="P865" s="15">
        <f t="shared" si="65"/>
        <v>0</v>
      </c>
      <c r="Q865" s="51">
        <f t="shared" si="66"/>
        <v>0</v>
      </c>
      <c r="R865" s="52">
        <f t="shared" si="67"/>
        <v>0</v>
      </c>
      <c r="S865" s="10">
        <v>2217</v>
      </c>
      <c r="T865" s="81">
        <v>215</v>
      </c>
      <c r="U865" s="52">
        <f t="shared" si="68"/>
        <v>2217</v>
      </c>
      <c r="V865" s="69">
        <f t="shared" si="69"/>
        <v>215</v>
      </c>
    </row>
    <row r="866" spans="1:22" x14ac:dyDescent="0.25">
      <c r="A866" s="2" t="s">
        <v>840</v>
      </c>
      <c r="B866" s="2" t="s">
        <v>868</v>
      </c>
      <c r="C866" s="3" t="s">
        <v>869</v>
      </c>
      <c r="D866" s="11">
        <v>100000</v>
      </c>
      <c r="E866" s="12">
        <v>86000</v>
      </c>
      <c r="F866" s="13">
        <v>15</v>
      </c>
      <c r="G866" s="43">
        <v>27000</v>
      </c>
      <c r="H866" s="12">
        <v>22000</v>
      </c>
      <c r="I866" s="59">
        <v>6</v>
      </c>
      <c r="J866" s="11">
        <v>53000</v>
      </c>
      <c r="K866" s="12">
        <v>50200</v>
      </c>
      <c r="L866" s="13">
        <v>11</v>
      </c>
      <c r="M866" s="43">
        <v>0</v>
      </c>
      <c r="N866" s="12">
        <v>0</v>
      </c>
      <c r="O866" s="59">
        <v>0</v>
      </c>
      <c r="P866" s="15">
        <f t="shared" si="65"/>
        <v>180000</v>
      </c>
      <c r="Q866" s="51">
        <f t="shared" si="66"/>
        <v>158200</v>
      </c>
      <c r="R866" s="52">
        <f t="shared" si="67"/>
        <v>32</v>
      </c>
      <c r="S866" s="10">
        <v>5940</v>
      </c>
      <c r="T866" s="81">
        <v>302</v>
      </c>
      <c r="U866" s="52">
        <f t="shared" si="68"/>
        <v>164140</v>
      </c>
      <c r="V866" s="69">
        <f t="shared" si="69"/>
        <v>334</v>
      </c>
    </row>
    <row r="867" spans="1:22" x14ac:dyDescent="0.25">
      <c r="A867" s="4" t="s">
        <v>840</v>
      </c>
      <c r="B867" s="4" t="s">
        <v>870</v>
      </c>
      <c r="C867" s="5" t="s">
        <v>871</v>
      </c>
      <c r="D867" s="11">
        <v>0</v>
      </c>
      <c r="E867" s="12">
        <v>0</v>
      </c>
      <c r="F867" s="13">
        <v>0</v>
      </c>
      <c r="G867" s="43">
        <v>0</v>
      </c>
      <c r="H867" s="12">
        <v>0</v>
      </c>
      <c r="I867" s="59">
        <v>0</v>
      </c>
      <c r="J867" s="11">
        <v>6200</v>
      </c>
      <c r="K867" s="12">
        <v>6200</v>
      </c>
      <c r="L867" s="13">
        <v>6</v>
      </c>
      <c r="M867" s="43">
        <v>0</v>
      </c>
      <c r="N867" s="12">
        <v>0</v>
      </c>
      <c r="O867" s="59">
        <v>0</v>
      </c>
      <c r="P867" s="15">
        <f t="shared" si="65"/>
        <v>6200</v>
      </c>
      <c r="Q867" s="51">
        <f t="shared" si="66"/>
        <v>6200</v>
      </c>
      <c r="R867" s="52">
        <f t="shared" si="67"/>
        <v>6</v>
      </c>
      <c r="S867" s="10">
        <v>6715</v>
      </c>
      <c r="T867" s="81">
        <v>65</v>
      </c>
      <c r="U867" s="52">
        <f t="shared" si="68"/>
        <v>12915</v>
      </c>
      <c r="V867" s="69">
        <f t="shared" si="69"/>
        <v>71</v>
      </c>
    </row>
    <row r="868" spans="1:22" x14ac:dyDescent="0.25">
      <c r="A868" s="2" t="s">
        <v>840</v>
      </c>
      <c r="B868" s="2" t="s">
        <v>632</v>
      </c>
      <c r="C868" s="3" t="s">
        <v>872</v>
      </c>
      <c r="D868" s="11">
        <v>0</v>
      </c>
      <c r="E868" s="12">
        <v>0</v>
      </c>
      <c r="F868" s="13">
        <v>0</v>
      </c>
      <c r="G868" s="43">
        <v>0</v>
      </c>
      <c r="H868" s="12">
        <v>0</v>
      </c>
      <c r="I868" s="59">
        <v>0</v>
      </c>
      <c r="J868" s="11">
        <v>0</v>
      </c>
      <c r="K868" s="12">
        <v>0</v>
      </c>
      <c r="L868" s="13">
        <v>0</v>
      </c>
      <c r="M868" s="43">
        <v>0</v>
      </c>
      <c r="N868" s="12">
        <v>0</v>
      </c>
      <c r="O868" s="59">
        <v>0</v>
      </c>
      <c r="P868" s="15">
        <f t="shared" si="65"/>
        <v>0</v>
      </c>
      <c r="Q868" s="51">
        <f t="shared" si="66"/>
        <v>0</v>
      </c>
      <c r="R868" s="52">
        <f t="shared" si="67"/>
        <v>0</v>
      </c>
      <c r="S868" s="10">
        <v>10493</v>
      </c>
      <c r="T868" s="81">
        <v>332</v>
      </c>
      <c r="U868" s="52">
        <f t="shared" si="68"/>
        <v>10493</v>
      </c>
      <c r="V868" s="69">
        <f t="shared" si="69"/>
        <v>332</v>
      </c>
    </row>
    <row r="869" spans="1:22" x14ac:dyDescent="0.25">
      <c r="A869" s="4" t="s">
        <v>840</v>
      </c>
      <c r="B869" s="4" t="s">
        <v>873</v>
      </c>
      <c r="C869" s="5" t="s">
        <v>874</v>
      </c>
      <c r="D869" s="11">
        <v>0</v>
      </c>
      <c r="E869" s="12">
        <v>0</v>
      </c>
      <c r="F869" s="13">
        <v>0</v>
      </c>
      <c r="G869" s="43">
        <v>4200</v>
      </c>
      <c r="H869" s="12">
        <v>3300</v>
      </c>
      <c r="I869" s="59">
        <v>3</v>
      </c>
      <c r="J869" s="11">
        <v>46000</v>
      </c>
      <c r="K869" s="12">
        <v>39000</v>
      </c>
      <c r="L869" s="13">
        <v>3</v>
      </c>
      <c r="M869" s="43">
        <v>0</v>
      </c>
      <c r="N869" s="12">
        <v>0</v>
      </c>
      <c r="O869" s="59">
        <v>0</v>
      </c>
      <c r="P869" s="15">
        <f t="shared" si="65"/>
        <v>50200</v>
      </c>
      <c r="Q869" s="51">
        <f t="shared" si="66"/>
        <v>42300</v>
      </c>
      <c r="R869" s="52">
        <f t="shared" si="67"/>
        <v>6</v>
      </c>
      <c r="S869" s="10">
        <v>7280</v>
      </c>
      <c r="T869" s="81">
        <v>290</v>
      </c>
      <c r="U869" s="52">
        <f t="shared" si="68"/>
        <v>49580</v>
      </c>
      <c r="V869" s="69">
        <f t="shared" si="69"/>
        <v>296</v>
      </c>
    </row>
    <row r="870" spans="1:22" x14ac:dyDescent="0.25">
      <c r="A870" s="2" t="s">
        <v>840</v>
      </c>
      <c r="B870" s="2" t="s">
        <v>875</v>
      </c>
      <c r="C870" s="3" t="s">
        <v>876</v>
      </c>
      <c r="D870" s="11">
        <v>0</v>
      </c>
      <c r="E870" s="12">
        <v>0</v>
      </c>
      <c r="F870" s="13">
        <v>0</v>
      </c>
      <c r="G870" s="43">
        <v>0</v>
      </c>
      <c r="H870" s="12">
        <v>0</v>
      </c>
      <c r="I870" s="59">
        <v>0</v>
      </c>
      <c r="J870" s="11">
        <v>0</v>
      </c>
      <c r="K870" s="12">
        <v>0</v>
      </c>
      <c r="L870" s="13">
        <v>0</v>
      </c>
      <c r="M870" s="43">
        <v>0</v>
      </c>
      <c r="N870" s="12">
        <v>0</v>
      </c>
      <c r="O870" s="59">
        <v>0</v>
      </c>
      <c r="P870" s="15">
        <f t="shared" si="65"/>
        <v>0</v>
      </c>
      <c r="Q870" s="51">
        <f t="shared" si="66"/>
        <v>0</v>
      </c>
      <c r="R870" s="52">
        <f t="shared" si="67"/>
        <v>0</v>
      </c>
      <c r="S870" s="10">
        <v>36940</v>
      </c>
      <c r="T870" s="81">
        <v>930</v>
      </c>
      <c r="U870" s="52">
        <f t="shared" si="68"/>
        <v>36940</v>
      </c>
      <c r="V870" s="69">
        <f t="shared" si="69"/>
        <v>930</v>
      </c>
    </row>
    <row r="871" spans="1:22" x14ac:dyDescent="0.25">
      <c r="A871" s="4" t="s">
        <v>840</v>
      </c>
      <c r="B871" s="4" t="s">
        <v>877</v>
      </c>
      <c r="C871" s="5" t="s">
        <v>878</v>
      </c>
      <c r="D871" s="11">
        <v>0</v>
      </c>
      <c r="E871" s="12">
        <v>0</v>
      </c>
      <c r="F871" s="13">
        <v>0</v>
      </c>
      <c r="G871" s="43">
        <v>0</v>
      </c>
      <c r="H871" s="12">
        <v>0</v>
      </c>
      <c r="I871" s="59">
        <v>0</v>
      </c>
      <c r="J871" s="11">
        <v>0</v>
      </c>
      <c r="K871" s="12">
        <v>0</v>
      </c>
      <c r="L871" s="13">
        <v>0</v>
      </c>
      <c r="M871" s="43">
        <v>0</v>
      </c>
      <c r="N871" s="12">
        <v>0</v>
      </c>
      <c r="O871" s="59">
        <v>0</v>
      </c>
      <c r="P871" s="15">
        <f t="shared" si="65"/>
        <v>0</v>
      </c>
      <c r="Q871" s="51">
        <f t="shared" si="66"/>
        <v>0</v>
      </c>
      <c r="R871" s="52">
        <f t="shared" si="67"/>
        <v>0</v>
      </c>
      <c r="S871" s="10">
        <v>31000</v>
      </c>
      <c r="T871" s="81">
        <v>960</v>
      </c>
      <c r="U871" s="52">
        <f t="shared" si="68"/>
        <v>31000</v>
      </c>
      <c r="V871" s="69">
        <f t="shared" si="69"/>
        <v>960</v>
      </c>
    </row>
    <row r="872" spans="1:22" x14ac:dyDescent="0.25">
      <c r="A872" s="2" t="s">
        <v>840</v>
      </c>
      <c r="B872" s="2" t="s">
        <v>879</v>
      </c>
      <c r="C872" s="3" t="s">
        <v>880</v>
      </c>
      <c r="D872" s="11">
        <v>0</v>
      </c>
      <c r="E872" s="12">
        <v>0</v>
      </c>
      <c r="F872" s="13">
        <v>0</v>
      </c>
      <c r="G872" s="43">
        <v>0</v>
      </c>
      <c r="H872" s="12">
        <v>0</v>
      </c>
      <c r="I872" s="59">
        <v>0</v>
      </c>
      <c r="J872" s="11">
        <v>0</v>
      </c>
      <c r="K872" s="12">
        <v>0</v>
      </c>
      <c r="L872" s="13">
        <v>0</v>
      </c>
      <c r="M872" s="43">
        <v>0</v>
      </c>
      <c r="N872" s="12">
        <v>0</v>
      </c>
      <c r="O872" s="59">
        <v>0</v>
      </c>
      <c r="P872" s="15">
        <f t="shared" si="65"/>
        <v>0</v>
      </c>
      <c r="Q872" s="51">
        <f t="shared" si="66"/>
        <v>0</v>
      </c>
      <c r="R872" s="52">
        <f t="shared" si="67"/>
        <v>0</v>
      </c>
      <c r="S872" s="10">
        <v>23000</v>
      </c>
      <c r="T872" s="81">
        <v>720</v>
      </c>
      <c r="U872" s="52">
        <f t="shared" si="68"/>
        <v>23000</v>
      </c>
      <c r="V872" s="69">
        <f t="shared" si="69"/>
        <v>720</v>
      </c>
    </row>
    <row r="873" spans="1:22" x14ac:dyDescent="0.25">
      <c r="A873" s="4" t="s">
        <v>840</v>
      </c>
      <c r="B873" s="4" t="s">
        <v>881</v>
      </c>
      <c r="C873" s="5" t="s">
        <v>882</v>
      </c>
      <c r="D873" s="11">
        <v>0</v>
      </c>
      <c r="E873" s="12">
        <v>0</v>
      </c>
      <c r="F873" s="13">
        <v>0</v>
      </c>
      <c r="G873" s="43">
        <v>0</v>
      </c>
      <c r="H873" s="12">
        <v>0</v>
      </c>
      <c r="I873" s="59">
        <v>0</v>
      </c>
      <c r="J873" s="11">
        <v>0</v>
      </c>
      <c r="K873" s="12">
        <v>0</v>
      </c>
      <c r="L873" s="13">
        <v>0</v>
      </c>
      <c r="M873" s="43">
        <v>0</v>
      </c>
      <c r="N873" s="12">
        <v>0</v>
      </c>
      <c r="O873" s="59">
        <v>0</v>
      </c>
      <c r="P873" s="15">
        <f t="shared" si="65"/>
        <v>0</v>
      </c>
      <c r="Q873" s="51">
        <f t="shared" si="66"/>
        <v>0</v>
      </c>
      <c r="R873" s="52">
        <f t="shared" si="67"/>
        <v>0</v>
      </c>
      <c r="S873" s="10">
        <v>6300</v>
      </c>
      <c r="T873" s="81">
        <v>240</v>
      </c>
      <c r="U873" s="52">
        <f t="shared" si="68"/>
        <v>6300</v>
      </c>
      <c r="V873" s="69">
        <f t="shared" si="69"/>
        <v>240</v>
      </c>
    </row>
    <row r="874" spans="1:22" x14ac:dyDescent="0.25">
      <c r="A874" s="2" t="s">
        <v>840</v>
      </c>
      <c r="B874" s="2" t="s">
        <v>883</v>
      </c>
      <c r="C874" s="3" t="s">
        <v>884</v>
      </c>
      <c r="D874" s="11">
        <v>17000</v>
      </c>
      <c r="E874" s="12">
        <v>15200</v>
      </c>
      <c r="F874" s="13">
        <v>2</v>
      </c>
      <c r="G874" s="43">
        <v>0</v>
      </c>
      <c r="H874" s="12">
        <v>0</v>
      </c>
      <c r="I874" s="59">
        <v>0</v>
      </c>
      <c r="J874" s="11">
        <v>1800</v>
      </c>
      <c r="K874" s="12">
        <v>1500</v>
      </c>
      <c r="L874" s="13">
        <v>3</v>
      </c>
      <c r="M874" s="43">
        <v>0</v>
      </c>
      <c r="N874" s="12">
        <v>0</v>
      </c>
      <c r="O874" s="59">
        <v>0</v>
      </c>
      <c r="P874" s="15">
        <f t="shared" si="65"/>
        <v>18800</v>
      </c>
      <c r="Q874" s="51">
        <f t="shared" si="66"/>
        <v>16700</v>
      </c>
      <c r="R874" s="52">
        <f t="shared" si="67"/>
        <v>5</v>
      </c>
      <c r="S874" s="10">
        <v>3580</v>
      </c>
      <c r="T874" s="81">
        <v>280</v>
      </c>
      <c r="U874" s="52">
        <f t="shared" si="68"/>
        <v>20280</v>
      </c>
      <c r="V874" s="69">
        <f t="shared" si="69"/>
        <v>285</v>
      </c>
    </row>
    <row r="875" spans="1:22" x14ac:dyDescent="0.25">
      <c r="A875" s="4" t="s">
        <v>840</v>
      </c>
      <c r="B875" s="4" t="s">
        <v>885</v>
      </c>
      <c r="C875" s="5" t="s">
        <v>886</v>
      </c>
      <c r="D875" s="11">
        <v>80000</v>
      </c>
      <c r="E875" s="12">
        <v>45000</v>
      </c>
      <c r="F875" s="13">
        <v>5</v>
      </c>
      <c r="G875" s="43">
        <v>0</v>
      </c>
      <c r="H875" s="12">
        <v>0</v>
      </c>
      <c r="I875" s="59">
        <v>0</v>
      </c>
      <c r="J875" s="11">
        <v>49000</v>
      </c>
      <c r="K875" s="12">
        <v>41000</v>
      </c>
      <c r="L875" s="13">
        <v>14</v>
      </c>
      <c r="M875" s="43">
        <v>125600</v>
      </c>
      <c r="N875" s="12">
        <v>77600</v>
      </c>
      <c r="O875" s="59">
        <v>9</v>
      </c>
      <c r="P875" s="15">
        <f t="shared" si="65"/>
        <v>254600</v>
      </c>
      <c r="Q875" s="51">
        <f t="shared" si="66"/>
        <v>163600</v>
      </c>
      <c r="R875" s="52">
        <f t="shared" si="67"/>
        <v>28</v>
      </c>
      <c r="S875" s="10">
        <v>1498</v>
      </c>
      <c r="T875" s="81">
        <v>115</v>
      </c>
      <c r="U875" s="52">
        <f t="shared" si="68"/>
        <v>165098</v>
      </c>
      <c r="V875" s="69">
        <f t="shared" si="69"/>
        <v>143</v>
      </c>
    </row>
    <row r="876" spans="1:22" x14ac:dyDescent="0.25">
      <c r="A876" s="2" t="s">
        <v>840</v>
      </c>
      <c r="B876" s="2" t="s">
        <v>887</v>
      </c>
      <c r="C876" s="3" t="s">
        <v>888</v>
      </c>
      <c r="D876" s="11">
        <v>0</v>
      </c>
      <c r="E876" s="12">
        <v>0</v>
      </c>
      <c r="F876" s="13">
        <v>0</v>
      </c>
      <c r="G876" s="43">
        <v>0</v>
      </c>
      <c r="H876" s="12">
        <v>0</v>
      </c>
      <c r="I876" s="59">
        <v>0</v>
      </c>
      <c r="J876" s="11">
        <v>0</v>
      </c>
      <c r="K876" s="12">
        <v>0</v>
      </c>
      <c r="L876" s="13">
        <v>0</v>
      </c>
      <c r="M876" s="43">
        <v>0</v>
      </c>
      <c r="N876" s="12">
        <v>0</v>
      </c>
      <c r="O876" s="59">
        <v>0</v>
      </c>
      <c r="P876" s="15">
        <f t="shared" si="65"/>
        <v>0</v>
      </c>
      <c r="Q876" s="51">
        <f t="shared" si="66"/>
        <v>0</v>
      </c>
      <c r="R876" s="52">
        <f t="shared" si="67"/>
        <v>0</v>
      </c>
      <c r="S876" s="10">
        <v>3429</v>
      </c>
      <c r="T876" s="81">
        <v>231</v>
      </c>
      <c r="U876" s="52">
        <f t="shared" si="68"/>
        <v>3429</v>
      </c>
      <c r="V876" s="69">
        <f t="shared" si="69"/>
        <v>231</v>
      </c>
    </row>
    <row r="877" spans="1:22" x14ac:dyDescent="0.25">
      <c r="A877" s="4" t="s">
        <v>840</v>
      </c>
      <c r="B877" s="4" t="s">
        <v>889</v>
      </c>
      <c r="C877" s="5" t="s">
        <v>890</v>
      </c>
      <c r="D877" s="11">
        <v>0</v>
      </c>
      <c r="E877" s="12">
        <v>0</v>
      </c>
      <c r="F877" s="13">
        <v>0</v>
      </c>
      <c r="G877" s="43">
        <v>0</v>
      </c>
      <c r="H877" s="12">
        <v>0</v>
      </c>
      <c r="I877" s="59">
        <v>0</v>
      </c>
      <c r="J877" s="11">
        <v>0</v>
      </c>
      <c r="K877" s="12">
        <v>0</v>
      </c>
      <c r="L877" s="13">
        <v>0</v>
      </c>
      <c r="M877" s="43">
        <v>0</v>
      </c>
      <c r="N877" s="12">
        <v>0</v>
      </c>
      <c r="O877" s="59">
        <v>0</v>
      </c>
      <c r="P877" s="15">
        <f t="shared" si="65"/>
        <v>0</v>
      </c>
      <c r="Q877" s="51">
        <f t="shared" si="66"/>
        <v>0</v>
      </c>
      <c r="R877" s="52">
        <f t="shared" si="67"/>
        <v>0</v>
      </c>
      <c r="S877" s="10">
        <v>6700</v>
      </c>
      <c r="T877" s="81">
        <v>392</v>
      </c>
      <c r="U877" s="52">
        <f t="shared" si="68"/>
        <v>6700</v>
      </c>
      <c r="V877" s="69">
        <f t="shared" si="69"/>
        <v>392</v>
      </c>
    </row>
    <row r="878" spans="1:22" x14ac:dyDescent="0.25">
      <c r="A878" s="2" t="s">
        <v>840</v>
      </c>
      <c r="B878" s="2" t="s">
        <v>393</v>
      </c>
      <c r="C878" s="3" t="s">
        <v>891</v>
      </c>
      <c r="D878" s="11">
        <v>0</v>
      </c>
      <c r="E878" s="12">
        <v>0</v>
      </c>
      <c r="F878" s="13">
        <v>0</v>
      </c>
      <c r="G878" s="43">
        <v>0</v>
      </c>
      <c r="H878" s="12">
        <v>0</v>
      </c>
      <c r="I878" s="59">
        <v>0</v>
      </c>
      <c r="J878" s="11">
        <v>0</v>
      </c>
      <c r="K878" s="12">
        <v>0</v>
      </c>
      <c r="L878" s="13">
        <v>0</v>
      </c>
      <c r="M878" s="43">
        <v>0</v>
      </c>
      <c r="N878" s="12">
        <v>0</v>
      </c>
      <c r="O878" s="59">
        <v>0</v>
      </c>
      <c r="P878" s="15">
        <f t="shared" si="65"/>
        <v>0</v>
      </c>
      <c r="Q878" s="51">
        <f t="shared" si="66"/>
        <v>0</v>
      </c>
      <c r="R878" s="52">
        <f t="shared" si="67"/>
        <v>0</v>
      </c>
      <c r="S878" s="10">
        <v>5800</v>
      </c>
      <c r="T878" s="81">
        <v>305</v>
      </c>
      <c r="U878" s="52">
        <f t="shared" si="68"/>
        <v>5800</v>
      </c>
      <c r="V878" s="69">
        <f t="shared" si="69"/>
        <v>305</v>
      </c>
    </row>
    <row r="879" spans="1:22" x14ac:dyDescent="0.25">
      <c r="A879" s="4" t="s">
        <v>840</v>
      </c>
      <c r="B879" s="4" t="s">
        <v>892</v>
      </c>
      <c r="C879" s="5" t="s">
        <v>893</v>
      </c>
      <c r="D879" s="11">
        <v>239000</v>
      </c>
      <c r="E879" s="12">
        <v>234000</v>
      </c>
      <c r="F879" s="13">
        <v>6</v>
      </c>
      <c r="G879" s="43">
        <v>15000</v>
      </c>
      <c r="H879" s="12">
        <v>13200</v>
      </c>
      <c r="I879" s="59">
        <v>4</v>
      </c>
      <c r="J879" s="11">
        <v>139000</v>
      </c>
      <c r="K879" s="12">
        <v>136500</v>
      </c>
      <c r="L879" s="13">
        <v>6</v>
      </c>
      <c r="M879" s="43">
        <v>0</v>
      </c>
      <c r="N879" s="12">
        <v>0</v>
      </c>
      <c r="O879" s="59">
        <v>0</v>
      </c>
      <c r="P879" s="15">
        <f t="shared" si="65"/>
        <v>393000</v>
      </c>
      <c r="Q879" s="51">
        <f t="shared" si="66"/>
        <v>383700</v>
      </c>
      <c r="R879" s="52">
        <f t="shared" si="67"/>
        <v>16</v>
      </c>
      <c r="S879" s="10">
        <v>8200</v>
      </c>
      <c r="T879" s="81">
        <v>1740</v>
      </c>
      <c r="U879" s="52">
        <f t="shared" si="68"/>
        <v>391900</v>
      </c>
      <c r="V879" s="69">
        <f t="shared" si="69"/>
        <v>1756</v>
      </c>
    </row>
    <row r="880" spans="1:22" x14ac:dyDescent="0.25">
      <c r="A880" s="2" t="s">
        <v>840</v>
      </c>
      <c r="B880" s="2" t="s">
        <v>894</v>
      </c>
      <c r="C880" s="3" t="s">
        <v>895</v>
      </c>
      <c r="D880" s="11">
        <v>0</v>
      </c>
      <c r="E880" s="12">
        <v>0</v>
      </c>
      <c r="F880" s="13">
        <v>0</v>
      </c>
      <c r="G880" s="43">
        <v>0</v>
      </c>
      <c r="H880" s="12">
        <v>0</v>
      </c>
      <c r="I880" s="59">
        <v>0</v>
      </c>
      <c r="J880" s="11">
        <v>0</v>
      </c>
      <c r="K880" s="12">
        <v>0</v>
      </c>
      <c r="L880" s="13">
        <v>0</v>
      </c>
      <c r="M880" s="43">
        <v>0</v>
      </c>
      <c r="N880" s="12">
        <v>0</v>
      </c>
      <c r="O880" s="59">
        <v>0</v>
      </c>
      <c r="P880" s="15">
        <f t="shared" si="65"/>
        <v>0</v>
      </c>
      <c r="Q880" s="51">
        <f t="shared" si="66"/>
        <v>0</v>
      </c>
      <c r="R880" s="52">
        <f t="shared" si="67"/>
        <v>0</v>
      </c>
      <c r="S880" s="10">
        <v>9500</v>
      </c>
      <c r="T880" s="81">
        <v>340</v>
      </c>
      <c r="U880" s="52">
        <f t="shared" si="68"/>
        <v>9500</v>
      </c>
      <c r="V880" s="69">
        <f t="shared" si="69"/>
        <v>340</v>
      </c>
    </row>
    <row r="881" spans="1:22" x14ac:dyDescent="0.25">
      <c r="A881" s="4" t="s">
        <v>840</v>
      </c>
      <c r="B881" s="4" t="s">
        <v>896</v>
      </c>
      <c r="C881" s="5" t="s">
        <v>897</v>
      </c>
      <c r="D881" s="11">
        <v>0</v>
      </c>
      <c r="E881" s="12">
        <v>0</v>
      </c>
      <c r="F881" s="13">
        <v>0</v>
      </c>
      <c r="G881" s="43">
        <v>0</v>
      </c>
      <c r="H881" s="12">
        <v>0</v>
      </c>
      <c r="I881" s="59">
        <v>0</v>
      </c>
      <c r="J881" s="11">
        <v>19000</v>
      </c>
      <c r="K881" s="12">
        <v>14300</v>
      </c>
      <c r="L881" s="13">
        <v>4</v>
      </c>
      <c r="M881" s="43">
        <v>0</v>
      </c>
      <c r="N881" s="12">
        <v>0</v>
      </c>
      <c r="O881" s="59">
        <v>0</v>
      </c>
      <c r="P881" s="15">
        <f t="shared" si="65"/>
        <v>19000</v>
      </c>
      <c r="Q881" s="51">
        <f t="shared" si="66"/>
        <v>14300</v>
      </c>
      <c r="R881" s="52">
        <f t="shared" si="67"/>
        <v>4</v>
      </c>
      <c r="S881" s="10">
        <v>3100</v>
      </c>
      <c r="T881" s="81">
        <v>57</v>
      </c>
      <c r="U881" s="52">
        <f t="shared" si="68"/>
        <v>17400</v>
      </c>
      <c r="V881" s="69">
        <f t="shared" si="69"/>
        <v>61</v>
      </c>
    </row>
    <row r="882" spans="1:22" x14ac:dyDescent="0.25">
      <c r="A882" s="2" t="s">
        <v>840</v>
      </c>
      <c r="B882" s="2" t="s">
        <v>898</v>
      </c>
      <c r="C882" s="3" t="s">
        <v>899</v>
      </c>
      <c r="D882" s="11">
        <v>0</v>
      </c>
      <c r="E882" s="12">
        <v>0</v>
      </c>
      <c r="F882" s="13">
        <v>0</v>
      </c>
      <c r="G882" s="43">
        <v>12000</v>
      </c>
      <c r="H882" s="12">
        <v>10500</v>
      </c>
      <c r="I882" s="59">
        <v>5</v>
      </c>
      <c r="J882" s="11">
        <v>0</v>
      </c>
      <c r="K882" s="12">
        <v>0</v>
      </c>
      <c r="L882" s="13">
        <v>0</v>
      </c>
      <c r="M882" s="43">
        <v>0</v>
      </c>
      <c r="N882" s="12">
        <v>0</v>
      </c>
      <c r="O882" s="59">
        <v>0</v>
      </c>
      <c r="P882" s="15">
        <f t="shared" si="65"/>
        <v>12000</v>
      </c>
      <c r="Q882" s="51">
        <f t="shared" si="66"/>
        <v>10500</v>
      </c>
      <c r="R882" s="52">
        <f t="shared" si="67"/>
        <v>5</v>
      </c>
      <c r="S882" s="10">
        <v>4920</v>
      </c>
      <c r="T882" s="81">
        <v>215</v>
      </c>
      <c r="U882" s="52">
        <f t="shared" si="68"/>
        <v>15420</v>
      </c>
      <c r="V882" s="69">
        <f t="shared" si="69"/>
        <v>220</v>
      </c>
    </row>
    <row r="883" spans="1:22" x14ac:dyDescent="0.25">
      <c r="A883" s="4" t="s">
        <v>840</v>
      </c>
      <c r="B883" s="4" t="s">
        <v>900</v>
      </c>
      <c r="C883" s="5" t="s">
        <v>901</v>
      </c>
      <c r="D883" s="11">
        <v>1200000</v>
      </c>
      <c r="E883" s="12">
        <v>1120000</v>
      </c>
      <c r="F883" s="13">
        <v>48</v>
      </c>
      <c r="G883" s="43">
        <v>0</v>
      </c>
      <c r="H883" s="12">
        <v>0</v>
      </c>
      <c r="I883" s="59">
        <v>0</v>
      </c>
      <c r="J883" s="11">
        <v>542000</v>
      </c>
      <c r="K883" s="12">
        <v>453000</v>
      </c>
      <c r="L883" s="13">
        <v>27</v>
      </c>
      <c r="M883" s="43">
        <v>0</v>
      </c>
      <c r="N883" s="12">
        <v>0</v>
      </c>
      <c r="O883" s="59">
        <v>0</v>
      </c>
      <c r="P883" s="15">
        <f t="shared" si="65"/>
        <v>1742000</v>
      </c>
      <c r="Q883" s="51">
        <f t="shared" si="66"/>
        <v>1573000</v>
      </c>
      <c r="R883" s="52">
        <f t="shared" si="67"/>
        <v>75</v>
      </c>
      <c r="S883" s="10">
        <v>12340</v>
      </c>
      <c r="T883" s="81">
        <v>245</v>
      </c>
      <c r="U883" s="52">
        <f t="shared" si="68"/>
        <v>1585340</v>
      </c>
      <c r="V883" s="69">
        <f t="shared" si="69"/>
        <v>320</v>
      </c>
    </row>
    <row r="884" spans="1:22" x14ac:dyDescent="0.25">
      <c r="A884" s="2" t="s">
        <v>840</v>
      </c>
      <c r="B884" s="2" t="s">
        <v>902</v>
      </c>
      <c r="C884" s="3" t="s">
        <v>903</v>
      </c>
      <c r="D884" s="11">
        <v>0</v>
      </c>
      <c r="E884" s="12">
        <v>0</v>
      </c>
      <c r="F884" s="13">
        <v>0</v>
      </c>
      <c r="G884" s="43">
        <v>0</v>
      </c>
      <c r="H884" s="12">
        <v>0</v>
      </c>
      <c r="I884" s="59">
        <v>0</v>
      </c>
      <c r="J884" s="11">
        <v>0</v>
      </c>
      <c r="K884" s="12">
        <v>0</v>
      </c>
      <c r="L884" s="13">
        <v>0</v>
      </c>
      <c r="M884" s="43">
        <v>0</v>
      </c>
      <c r="N884" s="12">
        <v>0</v>
      </c>
      <c r="O884" s="59">
        <v>0</v>
      </c>
      <c r="P884" s="15">
        <f t="shared" si="65"/>
        <v>0</v>
      </c>
      <c r="Q884" s="51">
        <f t="shared" si="66"/>
        <v>0</v>
      </c>
      <c r="R884" s="52">
        <f t="shared" si="67"/>
        <v>0</v>
      </c>
      <c r="S884" s="10">
        <v>8200</v>
      </c>
      <c r="T884" s="81">
        <v>110</v>
      </c>
      <c r="U884" s="52">
        <f t="shared" si="68"/>
        <v>8200</v>
      </c>
      <c r="V884" s="69">
        <f t="shared" si="69"/>
        <v>110</v>
      </c>
    </row>
    <row r="885" spans="1:22" x14ac:dyDescent="0.25">
      <c r="A885" s="4" t="s">
        <v>840</v>
      </c>
      <c r="B885" s="4" t="s">
        <v>904</v>
      </c>
      <c r="C885" s="5" t="s">
        <v>905</v>
      </c>
      <c r="D885" s="11">
        <v>0</v>
      </c>
      <c r="E885" s="12">
        <v>0</v>
      </c>
      <c r="F885" s="13">
        <v>0</v>
      </c>
      <c r="G885" s="43">
        <v>0</v>
      </c>
      <c r="H885" s="12">
        <v>0</v>
      </c>
      <c r="I885" s="59">
        <v>0</v>
      </c>
      <c r="J885" s="11">
        <v>0</v>
      </c>
      <c r="K885" s="12">
        <v>0</v>
      </c>
      <c r="L885" s="13">
        <v>0</v>
      </c>
      <c r="M885" s="43">
        <v>0</v>
      </c>
      <c r="N885" s="12">
        <v>0</v>
      </c>
      <c r="O885" s="59">
        <v>0</v>
      </c>
      <c r="P885" s="15">
        <f t="shared" si="65"/>
        <v>0</v>
      </c>
      <c r="Q885" s="51">
        <f t="shared" si="66"/>
        <v>0</v>
      </c>
      <c r="R885" s="52">
        <f t="shared" si="67"/>
        <v>0</v>
      </c>
      <c r="S885" s="10">
        <v>4500</v>
      </c>
      <c r="T885" s="81">
        <v>79</v>
      </c>
      <c r="U885" s="52">
        <f t="shared" si="68"/>
        <v>4500</v>
      </c>
      <c r="V885" s="69">
        <f t="shared" si="69"/>
        <v>79</v>
      </c>
    </row>
    <row r="886" spans="1:22" x14ac:dyDescent="0.25">
      <c r="A886" s="2" t="s">
        <v>840</v>
      </c>
      <c r="B886" s="2" t="s">
        <v>906</v>
      </c>
      <c r="C886" s="3" t="s">
        <v>907</v>
      </c>
      <c r="D886" s="11">
        <v>5200000</v>
      </c>
      <c r="E886" s="12">
        <v>4600000</v>
      </c>
      <c r="F886" s="13">
        <v>83</v>
      </c>
      <c r="G886" s="43">
        <v>0</v>
      </c>
      <c r="H886" s="12">
        <v>0</v>
      </c>
      <c r="I886" s="59">
        <v>0</v>
      </c>
      <c r="J886" s="11">
        <v>2450000</v>
      </c>
      <c r="K886" s="12">
        <v>2220000</v>
      </c>
      <c r="L886" s="13">
        <v>59</v>
      </c>
      <c r="M886" s="43">
        <v>138000</v>
      </c>
      <c r="N886" s="12">
        <v>124200</v>
      </c>
      <c r="O886" s="59">
        <v>3</v>
      </c>
      <c r="P886" s="15">
        <f t="shared" si="65"/>
        <v>7788000</v>
      </c>
      <c r="Q886" s="51">
        <f t="shared" si="66"/>
        <v>6944200</v>
      </c>
      <c r="R886" s="52">
        <f t="shared" si="67"/>
        <v>145</v>
      </c>
      <c r="S886" s="10">
        <v>20300</v>
      </c>
      <c r="T886" s="81">
        <v>760</v>
      </c>
      <c r="U886" s="52">
        <f t="shared" si="68"/>
        <v>6964500</v>
      </c>
      <c r="V886" s="69">
        <f t="shared" si="69"/>
        <v>905</v>
      </c>
    </row>
    <row r="887" spans="1:22" x14ac:dyDescent="0.25">
      <c r="A887" s="4" t="s">
        <v>840</v>
      </c>
      <c r="B887" s="4" t="s">
        <v>908</v>
      </c>
      <c r="C887" s="5" t="s">
        <v>909</v>
      </c>
      <c r="D887" s="11">
        <v>0</v>
      </c>
      <c r="E887" s="12">
        <v>0</v>
      </c>
      <c r="F887" s="13">
        <v>0</v>
      </c>
      <c r="G887" s="43">
        <v>0</v>
      </c>
      <c r="H887" s="12">
        <v>0</v>
      </c>
      <c r="I887" s="59">
        <v>0</v>
      </c>
      <c r="J887" s="11">
        <v>0</v>
      </c>
      <c r="K887" s="12">
        <v>0</v>
      </c>
      <c r="L887" s="13">
        <v>0</v>
      </c>
      <c r="M887" s="43">
        <v>0</v>
      </c>
      <c r="N887" s="12">
        <v>0</v>
      </c>
      <c r="O887" s="59">
        <v>0</v>
      </c>
      <c r="P887" s="15">
        <f t="shared" si="65"/>
        <v>0</v>
      </c>
      <c r="Q887" s="51">
        <f t="shared" si="66"/>
        <v>0</v>
      </c>
      <c r="R887" s="52">
        <f t="shared" si="67"/>
        <v>0</v>
      </c>
      <c r="S887" s="10">
        <v>13500</v>
      </c>
      <c r="T887" s="81">
        <v>265</v>
      </c>
      <c r="U887" s="52">
        <f t="shared" si="68"/>
        <v>13500</v>
      </c>
      <c r="V887" s="69">
        <f t="shared" si="69"/>
        <v>265</v>
      </c>
    </row>
    <row r="888" spans="1:22" x14ac:dyDescent="0.25">
      <c r="A888" s="2" t="s">
        <v>840</v>
      </c>
      <c r="B888" s="2" t="s">
        <v>910</v>
      </c>
      <c r="C888" s="3" t="s">
        <v>911</v>
      </c>
      <c r="D888" s="11">
        <v>0</v>
      </c>
      <c r="E888" s="12">
        <v>0</v>
      </c>
      <c r="F888" s="13">
        <v>0</v>
      </c>
      <c r="G888" s="43">
        <v>0</v>
      </c>
      <c r="H888" s="12">
        <v>0</v>
      </c>
      <c r="I888" s="59">
        <v>0</v>
      </c>
      <c r="J888" s="11">
        <v>0</v>
      </c>
      <c r="K888" s="12">
        <v>0</v>
      </c>
      <c r="L888" s="13">
        <v>0</v>
      </c>
      <c r="M888" s="43">
        <v>0</v>
      </c>
      <c r="N888" s="12">
        <v>0</v>
      </c>
      <c r="O888" s="59">
        <v>0</v>
      </c>
      <c r="P888" s="15">
        <f t="shared" si="65"/>
        <v>0</v>
      </c>
      <c r="Q888" s="51">
        <f t="shared" si="66"/>
        <v>0</v>
      </c>
      <c r="R888" s="52">
        <f t="shared" si="67"/>
        <v>0</v>
      </c>
      <c r="S888" s="10">
        <v>1900</v>
      </c>
      <c r="T888" s="81">
        <v>91</v>
      </c>
      <c r="U888" s="52">
        <f t="shared" si="68"/>
        <v>1900</v>
      </c>
      <c r="V888" s="69">
        <f t="shared" si="69"/>
        <v>91</v>
      </c>
    </row>
    <row r="889" spans="1:22" x14ac:dyDescent="0.25">
      <c r="A889" s="4" t="s">
        <v>840</v>
      </c>
      <c r="B889" s="4" t="s">
        <v>912</v>
      </c>
      <c r="C889" s="5" t="s">
        <v>913</v>
      </c>
      <c r="D889" s="11">
        <v>29000</v>
      </c>
      <c r="E889" s="12">
        <v>28200</v>
      </c>
      <c r="F889" s="13">
        <v>4</v>
      </c>
      <c r="G889" s="43">
        <v>0</v>
      </c>
      <c r="H889" s="12">
        <v>0</v>
      </c>
      <c r="I889" s="59">
        <v>0</v>
      </c>
      <c r="J889" s="11">
        <v>124000</v>
      </c>
      <c r="K889" s="12">
        <v>62000</v>
      </c>
      <c r="L889" s="13">
        <v>10</v>
      </c>
      <c r="M889" s="43">
        <v>100000</v>
      </c>
      <c r="N889" s="12">
        <v>82000</v>
      </c>
      <c r="O889" s="59">
        <v>1</v>
      </c>
      <c r="P889" s="15">
        <f t="shared" si="65"/>
        <v>253000</v>
      </c>
      <c r="Q889" s="51">
        <f t="shared" si="66"/>
        <v>172200</v>
      </c>
      <c r="R889" s="52">
        <f t="shared" si="67"/>
        <v>15</v>
      </c>
      <c r="S889" s="10">
        <v>3800</v>
      </c>
      <c r="T889" s="81">
        <v>110</v>
      </c>
      <c r="U889" s="52">
        <f t="shared" si="68"/>
        <v>176000</v>
      </c>
      <c r="V889" s="69">
        <f t="shared" si="69"/>
        <v>125</v>
      </c>
    </row>
    <row r="890" spans="1:22" x14ac:dyDescent="0.25">
      <c r="A890" s="2" t="s">
        <v>840</v>
      </c>
      <c r="B890" s="2" t="s">
        <v>914</v>
      </c>
      <c r="C890" s="3" t="s">
        <v>915</v>
      </c>
      <c r="D890" s="11">
        <v>0</v>
      </c>
      <c r="E890" s="12">
        <v>0</v>
      </c>
      <c r="F890" s="13">
        <v>0</v>
      </c>
      <c r="G890" s="43">
        <v>0</v>
      </c>
      <c r="H890" s="12">
        <v>0</v>
      </c>
      <c r="I890" s="59">
        <v>0</v>
      </c>
      <c r="J890" s="11">
        <v>0</v>
      </c>
      <c r="K890" s="12">
        <v>0</v>
      </c>
      <c r="L890" s="13">
        <v>0</v>
      </c>
      <c r="M890" s="43">
        <v>0</v>
      </c>
      <c r="N890" s="12">
        <v>0</v>
      </c>
      <c r="O890" s="59">
        <v>0</v>
      </c>
      <c r="P890" s="15">
        <f t="shared" si="65"/>
        <v>0</v>
      </c>
      <c r="Q890" s="51">
        <f t="shared" si="66"/>
        <v>0</v>
      </c>
      <c r="R890" s="52">
        <f t="shared" si="67"/>
        <v>0</v>
      </c>
      <c r="S890" s="10">
        <v>3500</v>
      </c>
      <c r="T890" s="81">
        <v>330</v>
      </c>
      <c r="U890" s="52">
        <f t="shared" si="68"/>
        <v>3500</v>
      </c>
      <c r="V890" s="69">
        <f t="shared" si="69"/>
        <v>330</v>
      </c>
    </row>
    <row r="891" spans="1:22" x14ac:dyDescent="0.25">
      <c r="A891" s="4" t="s">
        <v>840</v>
      </c>
      <c r="B891" s="4" t="s">
        <v>916</v>
      </c>
      <c r="C891" s="5" t="s">
        <v>917</v>
      </c>
      <c r="D891" s="11">
        <v>0</v>
      </c>
      <c r="E891" s="12">
        <v>0</v>
      </c>
      <c r="F891" s="13">
        <v>0</v>
      </c>
      <c r="G891" s="43">
        <v>0</v>
      </c>
      <c r="H891" s="12">
        <v>0</v>
      </c>
      <c r="I891" s="59">
        <v>0</v>
      </c>
      <c r="J891" s="11">
        <v>0</v>
      </c>
      <c r="K891" s="12">
        <v>0</v>
      </c>
      <c r="L891" s="13">
        <v>0</v>
      </c>
      <c r="M891" s="43">
        <v>0</v>
      </c>
      <c r="N891" s="12">
        <v>0</v>
      </c>
      <c r="O891" s="59">
        <v>0</v>
      </c>
      <c r="P891" s="15">
        <f t="shared" si="65"/>
        <v>0</v>
      </c>
      <c r="Q891" s="51">
        <f t="shared" si="66"/>
        <v>0</v>
      </c>
      <c r="R891" s="52">
        <f t="shared" si="67"/>
        <v>0</v>
      </c>
      <c r="S891" s="10">
        <v>4800</v>
      </c>
      <c r="T891" s="81">
        <v>210</v>
      </c>
      <c r="U891" s="52">
        <f t="shared" si="68"/>
        <v>4800</v>
      </c>
      <c r="V891" s="69">
        <f t="shared" si="69"/>
        <v>210</v>
      </c>
    </row>
    <row r="892" spans="1:22" x14ac:dyDescent="0.25">
      <c r="A892" s="2" t="s">
        <v>840</v>
      </c>
      <c r="B892" s="2" t="s">
        <v>918</v>
      </c>
      <c r="C892" s="3" t="s">
        <v>919</v>
      </c>
      <c r="D892" s="11">
        <v>0</v>
      </c>
      <c r="E892" s="12">
        <v>0</v>
      </c>
      <c r="F892" s="13">
        <v>0</v>
      </c>
      <c r="G892" s="43">
        <v>0</v>
      </c>
      <c r="H892" s="12">
        <v>0</v>
      </c>
      <c r="I892" s="59">
        <v>0</v>
      </c>
      <c r="J892" s="11">
        <v>0</v>
      </c>
      <c r="K892" s="12">
        <v>0</v>
      </c>
      <c r="L892" s="13">
        <v>0</v>
      </c>
      <c r="M892" s="43">
        <v>0</v>
      </c>
      <c r="N892" s="12">
        <v>0</v>
      </c>
      <c r="O892" s="59">
        <v>0</v>
      </c>
      <c r="P892" s="15">
        <f t="shared" si="65"/>
        <v>0</v>
      </c>
      <c r="Q892" s="51">
        <f t="shared" si="66"/>
        <v>0</v>
      </c>
      <c r="R892" s="52">
        <f t="shared" si="67"/>
        <v>0</v>
      </c>
      <c r="S892" s="10">
        <v>1550</v>
      </c>
      <c r="T892" s="81">
        <v>70</v>
      </c>
      <c r="U892" s="52">
        <f t="shared" si="68"/>
        <v>1550</v>
      </c>
      <c r="V892" s="69">
        <f t="shared" si="69"/>
        <v>70</v>
      </c>
    </row>
    <row r="893" spans="1:22" x14ac:dyDescent="0.25">
      <c r="A893" s="4" t="s">
        <v>840</v>
      </c>
      <c r="B893" s="4" t="s">
        <v>920</v>
      </c>
      <c r="C893" s="5" t="s">
        <v>921</v>
      </c>
      <c r="D893" s="11">
        <v>0</v>
      </c>
      <c r="E893" s="12">
        <v>0</v>
      </c>
      <c r="F893" s="13">
        <v>0</v>
      </c>
      <c r="G893" s="43">
        <v>0</v>
      </c>
      <c r="H893" s="12">
        <v>0</v>
      </c>
      <c r="I893" s="59">
        <v>0</v>
      </c>
      <c r="J893" s="11">
        <v>0</v>
      </c>
      <c r="K893" s="12">
        <v>0</v>
      </c>
      <c r="L893" s="13">
        <v>0</v>
      </c>
      <c r="M893" s="43">
        <v>0</v>
      </c>
      <c r="N893" s="12">
        <v>0</v>
      </c>
      <c r="O893" s="59">
        <v>0</v>
      </c>
      <c r="P893" s="15">
        <f t="shared" si="65"/>
        <v>0</v>
      </c>
      <c r="Q893" s="51">
        <f t="shared" si="66"/>
        <v>0</v>
      </c>
      <c r="R893" s="52">
        <f t="shared" si="67"/>
        <v>0</v>
      </c>
      <c r="S893" s="10">
        <v>2290</v>
      </c>
      <c r="T893" s="81">
        <v>240</v>
      </c>
      <c r="U893" s="52">
        <f t="shared" si="68"/>
        <v>2290</v>
      </c>
      <c r="V893" s="69">
        <f t="shared" si="69"/>
        <v>240</v>
      </c>
    </row>
    <row r="894" spans="1:22" x14ac:dyDescent="0.25">
      <c r="A894" s="2" t="s">
        <v>840</v>
      </c>
      <c r="B894" s="2" t="s">
        <v>922</v>
      </c>
      <c r="C894" s="3" t="s">
        <v>923</v>
      </c>
      <c r="D894" s="11">
        <v>0</v>
      </c>
      <c r="E894" s="12">
        <v>0</v>
      </c>
      <c r="F894" s="13">
        <v>0</v>
      </c>
      <c r="G894" s="43">
        <v>0</v>
      </c>
      <c r="H894" s="12">
        <v>0</v>
      </c>
      <c r="I894" s="59">
        <v>0</v>
      </c>
      <c r="J894" s="11">
        <v>0</v>
      </c>
      <c r="K894" s="12">
        <v>0</v>
      </c>
      <c r="L894" s="13">
        <v>0</v>
      </c>
      <c r="M894" s="43">
        <v>0</v>
      </c>
      <c r="N894" s="12">
        <v>0</v>
      </c>
      <c r="O894" s="59">
        <v>0</v>
      </c>
      <c r="P894" s="15">
        <f t="shared" si="65"/>
        <v>0</v>
      </c>
      <c r="Q894" s="51">
        <f t="shared" si="66"/>
        <v>0</v>
      </c>
      <c r="R894" s="52">
        <f t="shared" si="67"/>
        <v>0</v>
      </c>
      <c r="S894" s="10">
        <v>3100</v>
      </c>
      <c r="T894" s="81">
        <v>305</v>
      </c>
      <c r="U894" s="52">
        <f t="shared" si="68"/>
        <v>3100</v>
      </c>
      <c r="V894" s="69">
        <f t="shared" si="69"/>
        <v>305</v>
      </c>
    </row>
    <row r="895" spans="1:22" x14ac:dyDescent="0.25">
      <c r="A895" s="4" t="s">
        <v>840</v>
      </c>
      <c r="B895" s="4" t="s">
        <v>924</v>
      </c>
      <c r="C895" s="5" t="s">
        <v>925</v>
      </c>
      <c r="D895" s="11">
        <v>0</v>
      </c>
      <c r="E895" s="12">
        <v>0</v>
      </c>
      <c r="F895" s="13">
        <v>0</v>
      </c>
      <c r="G895" s="43">
        <v>0</v>
      </c>
      <c r="H895" s="12">
        <v>0</v>
      </c>
      <c r="I895" s="59">
        <v>0</v>
      </c>
      <c r="J895" s="11">
        <v>0</v>
      </c>
      <c r="K895" s="12">
        <v>0</v>
      </c>
      <c r="L895" s="13">
        <v>0</v>
      </c>
      <c r="M895" s="43">
        <v>0</v>
      </c>
      <c r="N895" s="12">
        <v>0</v>
      </c>
      <c r="O895" s="59">
        <v>0</v>
      </c>
      <c r="P895" s="15">
        <f t="shared" si="65"/>
        <v>0</v>
      </c>
      <c r="Q895" s="51">
        <f t="shared" si="66"/>
        <v>0</v>
      </c>
      <c r="R895" s="52">
        <f t="shared" si="67"/>
        <v>0</v>
      </c>
      <c r="S895" s="10">
        <v>12300</v>
      </c>
      <c r="T895" s="81">
        <v>380</v>
      </c>
      <c r="U895" s="52">
        <f t="shared" si="68"/>
        <v>12300</v>
      </c>
      <c r="V895" s="69">
        <f t="shared" si="69"/>
        <v>380</v>
      </c>
    </row>
    <row r="896" spans="1:22" x14ac:dyDescent="0.25">
      <c r="A896" s="2" t="s">
        <v>840</v>
      </c>
      <c r="B896" s="2" t="s">
        <v>926</v>
      </c>
      <c r="C896" s="3" t="s">
        <v>927</v>
      </c>
      <c r="D896" s="11">
        <v>0</v>
      </c>
      <c r="E896" s="12">
        <v>0</v>
      </c>
      <c r="F896" s="13">
        <v>0</v>
      </c>
      <c r="G896" s="43">
        <v>0</v>
      </c>
      <c r="H896" s="12">
        <v>0</v>
      </c>
      <c r="I896" s="59">
        <v>0</v>
      </c>
      <c r="J896" s="11">
        <v>0</v>
      </c>
      <c r="K896" s="12">
        <v>0</v>
      </c>
      <c r="L896" s="13">
        <v>0</v>
      </c>
      <c r="M896" s="43">
        <v>0</v>
      </c>
      <c r="N896" s="12">
        <v>0</v>
      </c>
      <c r="O896" s="59">
        <v>0</v>
      </c>
      <c r="P896" s="15">
        <f t="shared" si="65"/>
        <v>0</v>
      </c>
      <c r="Q896" s="51">
        <f t="shared" si="66"/>
        <v>0</v>
      </c>
      <c r="R896" s="52">
        <f t="shared" si="67"/>
        <v>0</v>
      </c>
      <c r="S896" s="10">
        <v>19000</v>
      </c>
      <c r="T896" s="81">
        <v>1200</v>
      </c>
      <c r="U896" s="52">
        <f t="shared" si="68"/>
        <v>19000</v>
      </c>
      <c r="V896" s="69">
        <f t="shared" si="69"/>
        <v>1200</v>
      </c>
    </row>
    <row r="897" spans="1:22" x14ac:dyDescent="0.25">
      <c r="A897" s="4" t="s">
        <v>840</v>
      </c>
      <c r="B897" s="4" t="s">
        <v>581</v>
      </c>
      <c r="C897" s="5" t="s">
        <v>928</v>
      </c>
      <c r="D897" s="11">
        <v>0</v>
      </c>
      <c r="E897" s="12">
        <v>0</v>
      </c>
      <c r="F897" s="13">
        <v>0</v>
      </c>
      <c r="G897" s="43">
        <v>0</v>
      </c>
      <c r="H897" s="12">
        <v>0</v>
      </c>
      <c r="I897" s="59">
        <v>0</v>
      </c>
      <c r="J897" s="11">
        <v>0</v>
      </c>
      <c r="K897" s="12">
        <v>0</v>
      </c>
      <c r="L897" s="13">
        <v>0</v>
      </c>
      <c r="M897" s="43">
        <v>0</v>
      </c>
      <c r="N897" s="12">
        <v>0</v>
      </c>
      <c r="O897" s="59">
        <v>0</v>
      </c>
      <c r="P897" s="15">
        <f t="shared" si="65"/>
        <v>0</v>
      </c>
      <c r="Q897" s="51">
        <f t="shared" si="66"/>
        <v>0</v>
      </c>
      <c r="R897" s="52">
        <f t="shared" si="67"/>
        <v>0</v>
      </c>
      <c r="S897" s="10">
        <v>13200</v>
      </c>
      <c r="T897" s="81">
        <v>440</v>
      </c>
      <c r="U897" s="52">
        <f t="shared" si="68"/>
        <v>13200</v>
      </c>
      <c r="V897" s="69">
        <f t="shared" si="69"/>
        <v>440</v>
      </c>
    </row>
    <row r="898" spans="1:22" x14ac:dyDescent="0.25">
      <c r="A898" s="2" t="s">
        <v>840</v>
      </c>
      <c r="B898" s="2" t="s">
        <v>929</v>
      </c>
      <c r="C898" s="3" t="s">
        <v>930</v>
      </c>
      <c r="D898" s="11">
        <v>7200000</v>
      </c>
      <c r="E898" s="12">
        <v>6200000</v>
      </c>
      <c r="F898" s="13">
        <v>135</v>
      </c>
      <c r="G898" s="43">
        <v>90000</v>
      </c>
      <c r="H898" s="12">
        <v>86000</v>
      </c>
      <c r="I898" s="59">
        <v>11</v>
      </c>
      <c r="J898" s="11">
        <v>5610000</v>
      </c>
      <c r="K898" s="12">
        <v>5512000</v>
      </c>
      <c r="L898" s="13">
        <v>139</v>
      </c>
      <c r="M898" s="43">
        <v>170420</v>
      </c>
      <c r="N898" s="12">
        <v>152200</v>
      </c>
      <c r="O898" s="59">
        <v>2</v>
      </c>
      <c r="P898" s="15">
        <f t="shared" si="65"/>
        <v>13070420</v>
      </c>
      <c r="Q898" s="51">
        <f t="shared" si="66"/>
        <v>11950200</v>
      </c>
      <c r="R898" s="52">
        <f t="shared" si="67"/>
        <v>287</v>
      </c>
      <c r="S898" s="10">
        <v>49000</v>
      </c>
      <c r="T898" s="81">
        <v>470</v>
      </c>
      <c r="U898" s="52">
        <f t="shared" si="68"/>
        <v>11999200</v>
      </c>
      <c r="V898" s="69">
        <f t="shared" si="69"/>
        <v>757</v>
      </c>
    </row>
    <row r="899" spans="1:22" x14ac:dyDescent="0.25">
      <c r="A899" s="4" t="s">
        <v>840</v>
      </c>
      <c r="B899" s="4" t="s">
        <v>931</v>
      </c>
      <c r="C899" s="5" t="s">
        <v>932</v>
      </c>
      <c r="D899" s="11">
        <v>3800000</v>
      </c>
      <c r="E899" s="12">
        <v>3700000</v>
      </c>
      <c r="F899" s="13">
        <v>54</v>
      </c>
      <c r="G899" s="43">
        <v>0</v>
      </c>
      <c r="H899" s="12">
        <v>0</v>
      </c>
      <c r="I899" s="59">
        <v>0</v>
      </c>
      <c r="J899" s="11">
        <v>1152000</v>
      </c>
      <c r="K899" s="12">
        <v>982000</v>
      </c>
      <c r="L899" s="13">
        <v>15</v>
      </c>
      <c r="M899" s="43">
        <v>478500</v>
      </c>
      <c r="N899" s="12">
        <v>319590</v>
      </c>
      <c r="O899" s="59">
        <v>8</v>
      </c>
      <c r="P899" s="15">
        <f t="shared" si="65"/>
        <v>5430500</v>
      </c>
      <c r="Q899" s="51">
        <f t="shared" si="66"/>
        <v>5001590</v>
      </c>
      <c r="R899" s="52">
        <f t="shared" si="67"/>
        <v>77</v>
      </c>
      <c r="S899" s="10">
        <v>7500</v>
      </c>
      <c r="T899" s="81">
        <v>260</v>
      </c>
      <c r="U899" s="52">
        <f t="shared" si="68"/>
        <v>5009090</v>
      </c>
      <c r="V899" s="69">
        <f t="shared" si="69"/>
        <v>337</v>
      </c>
    </row>
    <row r="900" spans="1:22" x14ac:dyDescent="0.25">
      <c r="A900" s="2" t="s">
        <v>840</v>
      </c>
      <c r="B900" s="2" t="s">
        <v>933</v>
      </c>
      <c r="C900" s="3" t="s">
        <v>934</v>
      </c>
      <c r="D900" s="11">
        <v>0</v>
      </c>
      <c r="E900" s="12">
        <v>0</v>
      </c>
      <c r="F900" s="13">
        <v>0</v>
      </c>
      <c r="G900" s="43">
        <v>0</v>
      </c>
      <c r="H900" s="12">
        <v>0</v>
      </c>
      <c r="I900" s="59">
        <v>0</v>
      </c>
      <c r="J900" s="11">
        <v>0</v>
      </c>
      <c r="K900" s="12">
        <v>0</v>
      </c>
      <c r="L900" s="13">
        <v>0</v>
      </c>
      <c r="M900" s="43">
        <v>0</v>
      </c>
      <c r="N900" s="12">
        <v>0</v>
      </c>
      <c r="O900" s="59">
        <v>0</v>
      </c>
      <c r="P900" s="15">
        <f t="shared" si="65"/>
        <v>0</v>
      </c>
      <c r="Q900" s="51">
        <f t="shared" si="66"/>
        <v>0</v>
      </c>
      <c r="R900" s="52">
        <f t="shared" si="67"/>
        <v>0</v>
      </c>
      <c r="S900" s="10">
        <v>8200</v>
      </c>
      <c r="T900" s="81">
        <v>235</v>
      </c>
      <c r="U900" s="52">
        <f t="shared" si="68"/>
        <v>8200</v>
      </c>
      <c r="V900" s="69">
        <f t="shared" si="69"/>
        <v>235</v>
      </c>
    </row>
    <row r="901" spans="1:22" x14ac:dyDescent="0.25">
      <c r="A901" s="4" t="s">
        <v>840</v>
      </c>
      <c r="B901" s="4" t="s">
        <v>935</v>
      </c>
      <c r="C901" s="5" t="s">
        <v>936</v>
      </c>
      <c r="D901" s="11">
        <v>0</v>
      </c>
      <c r="E901" s="12">
        <v>0</v>
      </c>
      <c r="F901" s="13">
        <v>0</v>
      </c>
      <c r="G901" s="43">
        <v>0</v>
      </c>
      <c r="H901" s="12">
        <v>0</v>
      </c>
      <c r="I901" s="59">
        <v>0</v>
      </c>
      <c r="J901" s="11">
        <v>0</v>
      </c>
      <c r="K901" s="12">
        <v>0</v>
      </c>
      <c r="L901" s="13">
        <v>0</v>
      </c>
      <c r="M901" s="43">
        <v>0</v>
      </c>
      <c r="N901" s="12">
        <v>0</v>
      </c>
      <c r="O901" s="59">
        <v>0</v>
      </c>
      <c r="P901" s="15">
        <f t="shared" si="65"/>
        <v>0</v>
      </c>
      <c r="Q901" s="51">
        <f t="shared" si="66"/>
        <v>0</v>
      </c>
      <c r="R901" s="52">
        <f t="shared" si="67"/>
        <v>0</v>
      </c>
      <c r="S901" s="10">
        <v>7000</v>
      </c>
      <c r="T901" s="81">
        <v>220</v>
      </c>
      <c r="U901" s="52">
        <f t="shared" si="68"/>
        <v>7000</v>
      </c>
      <c r="V901" s="69">
        <f t="shared" si="69"/>
        <v>220</v>
      </c>
    </row>
    <row r="902" spans="1:22" x14ac:dyDescent="0.25">
      <c r="A902" s="2" t="s">
        <v>840</v>
      </c>
      <c r="B902" s="2" t="s">
        <v>937</v>
      </c>
      <c r="C902" s="3" t="s">
        <v>938</v>
      </c>
      <c r="D902" s="11">
        <v>31000</v>
      </c>
      <c r="E902" s="12">
        <v>30000</v>
      </c>
      <c r="F902" s="13">
        <v>3</v>
      </c>
      <c r="G902" s="43">
        <v>0</v>
      </c>
      <c r="H902" s="12">
        <v>0</v>
      </c>
      <c r="I902" s="59">
        <v>0</v>
      </c>
      <c r="J902" s="11">
        <v>0</v>
      </c>
      <c r="K902" s="12">
        <v>0</v>
      </c>
      <c r="L902" s="13">
        <v>0</v>
      </c>
      <c r="M902" s="43">
        <v>0</v>
      </c>
      <c r="N902" s="12">
        <v>0</v>
      </c>
      <c r="O902" s="59">
        <v>0</v>
      </c>
      <c r="P902" s="15">
        <f t="shared" ref="P902:P965" si="70">D902+G902+J902+M902</f>
        <v>31000</v>
      </c>
      <c r="Q902" s="51">
        <f t="shared" ref="Q902:Q965" si="71">E902+H902+K902+N902</f>
        <v>30000</v>
      </c>
      <c r="R902" s="52">
        <f t="shared" ref="R902:R965" si="72">F902+I902+L902+O902</f>
        <v>3</v>
      </c>
      <c r="S902" s="10">
        <v>395</v>
      </c>
      <c r="T902" s="81">
        <v>32</v>
      </c>
      <c r="U902" s="52">
        <f t="shared" ref="U902:U965" si="73">Q902+S902</f>
        <v>30395</v>
      </c>
      <c r="V902" s="69">
        <f t="shared" ref="V902:V965" si="74">R902+T902</f>
        <v>35</v>
      </c>
    </row>
    <row r="903" spans="1:22" x14ac:dyDescent="0.25">
      <c r="A903" s="4" t="s">
        <v>840</v>
      </c>
      <c r="B903" s="4" t="s">
        <v>939</v>
      </c>
      <c r="C903" s="5" t="s">
        <v>940</v>
      </c>
      <c r="D903" s="11">
        <v>7100</v>
      </c>
      <c r="E903" s="12">
        <v>4200</v>
      </c>
      <c r="F903" s="13">
        <v>4</v>
      </c>
      <c r="G903" s="43">
        <v>900</v>
      </c>
      <c r="H903" s="12">
        <v>720</v>
      </c>
      <c r="I903" s="59">
        <v>2</v>
      </c>
      <c r="J903" s="11">
        <v>0</v>
      </c>
      <c r="K903" s="12">
        <v>0</v>
      </c>
      <c r="L903" s="13">
        <v>0</v>
      </c>
      <c r="M903" s="43">
        <v>32100</v>
      </c>
      <c r="N903" s="12">
        <v>29756</v>
      </c>
      <c r="O903" s="59">
        <v>2</v>
      </c>
      <c r="P903" s="15">
        <f t="shared" si="70"/>
        <v>40100</v>
      </c>
      <c r="Q903" s="51">
        <f t="shared" si="71"/>
        <v>34676</v>
      </c>
      <c r="R903" s="52">
        <f t="shared" si="72"/>
        <v>8</v>
      </c>
      <c r="S903" s="10">
        <v>15200</v>
      </c>
      <c r="T903" s="81">
        <v>515</v>
      </c>
      <c r="U903" s="52">
        <f t="shared" si="73"/>
        <v>49876</v>
      </c>
      <c r="V903" s="69">
        <f t="shared" si="74"/>
        <v>523</v>
      </c>
    </row>
    <row r="904" spans="1:22" x14ac:dyDescent="0.25">
      <c r="A904" s="2" t="s">
        <v>840</v>
      </c>
      <c r="B904" s="2" t="s">
        <v>941</v>
      </c>
      <c r="C904" s="3" t="s">
        <v>942</v>
      </c>
      <c r="D904" s="11">
        <v>0</v>
      </c>
      <c r="E904" s="12">
        <v>0</v>
      </c>
      <c r="F904" s="13">
        <v>0</v>
      </c>
      <c r="G904" s="43">
        <v>0</v>
      </c>
      <c r="H904" s="12">
        <v>0</v>
      </c>
      <c r="I904" s="59">
        <v>0</v>
      </c>
      <c r="J904" s="11">
        <v>0</v>
      </c>
      <c r="K904" s="12">
        <v>0</v>
      </c>
      <c r="L904" s="13">
        <v>0</v>
      </c>
      <c r="M904" s="43">
        <v>0</v>
      </c>
      <c r="N904" s="12">
        <v>0</v>
      </c>
      <c r="O904" s="59">
        <v>0</v>
      </c>
      <c r="P904" s="15">
        <f t="shared" si="70"/>
        <v>0</v>
      </c>
      <c r="Q904" s="51">
        <f t="shared" si="71"/>
        <v>0</v>
      </c>
      <c r="R904" s="52">
        <f t="shared" si="72"/>
        <v>0</v>
      </c>
      <c r="S904" s="10">
        <v>1120</v>
      </c>
      <c r="T904" s="81">
        <v>57</v>
      </c>
      <c r="U904" s="52">
        <f t="shared" si="73"/>
        <v>1120</v>
      </c>
      <c r="V904" s="69">
        <f t="shared" si="74"/>
        <v>57</v>
      </c>
    </row>
    <row r="905" spans="1:22" x14ac:dyDescent="0.25">
      <c r="A905" s="4" t="s">
        <v>840</v>
      </c>
      <c r="B905" s="4" t="s">
        <v>943</v>
      </c>
      <c r="C905" s="5" t="s">
        <v>944</v>
      </c>
      <c r="D905" s="11">
        <v>80000</v>
      </c>
      <c r="E905" s="12">
        <v>79000</v>
      </c>
      <c r="F905" s="13">
        <v>9</v>
      </c>
      <c r="G905" s="43">
        <v>0</v>
      </c>
      <c r="H905" s="12">
        <v>0</v>
      </c>
      <c r="I905" s="59">
        <v>0</v>
      </c>
      <c r="J905" s="11">
        <v>27000</v>
      </c>
      <c r="K905" s="12">
        <v>23200</v>
      </c>
      <c r="L905" s="13">
        <v>6</v>
      </c>
      <c r="M905" s="43">
        <v>0</v>
      </c>
      <c r="N905" s="12">
        <v>0</v>
      </c>
      <c r="O905" s="59">
        <v>0</v>
      </c>
      <c r="P905" s="15">
        <f t="shared" si="70"/>
        <v>107000</v>
      </c>
      <c r="Q905" s="51">
        <f t="shared" si="71"/>
        <v>102200</v>
      </c>
      <c r="R905" s="52">
        <f t="shared" si="72"/>
        <v>15</v>
      </c>
      <c r="S905" s="10">
        <v>1350</v>
      </c>
      <c r="T905" s="81">
        <v>75</v>
      </c>
      <c r="U905" s="52">
        <f t="shared" si="73"/>
        <v>103550</v>
      </c>
      <c r="V905" s="69">
        <f t="shared" si="74"/>
        <v>90</v>
      </c>
    </row>
    <row r="906" spans="1:22" x14ac:dyDescent="0.25">
      <c r="A906" s="2" t="s">
        <v>840</v>
      </c>
      <c r="B906" s="2" t="s">
        <v>945</v>
      </c>
      <c r="C906" s="3" t="s">
        <v>946</v>
      </c>
      <c r="D906" s="11">
        <v>0</v>
      </c>
      <c r="E906" s="12">
        <v>0</v>
      </c>
      <c r="F906" s="13">
        <v>0</v>
      </c>
      <c r="G906" s="43">
        <v>0</v>
      </c>
      <c r="H906" s="12">
        <v>0</v>
      </c>
      <c r="I906" s="59">
        <v>0</v>
      </c>
      <c r="J906" s="11">
        <v>15000</v>
      </c>
      <c r="K906" s="12">
        <v>8000</v>
      </c>
      <c r="L906" s="13">
        <v>7</v>
      </c>
      <c r="M906" s="43">
        <v>206000</v>
      </c>
      <c r="N906" s="12">
        <v>109000</v>
      </c>
      <c r="O906" s="59">
        <v>2</v>
      </c>
      <c r="P906" s="15">
        <f t="shared" si="70"/>
        <v>221000</v>
      </c>
      <c r="Q906" s="51">
        <f t="shared" si="71"/>
        <v>117000</v>
      </c>
      <c r="R906" s="52">
        <f t="shared" si="72"/>
        <v>9</v>
      </c>
      <c r="S906" s="10">
        <v>8200</v>
      </c>
      <c r="T906" s="81">
        <v>93</v>
      </c>
      <c r="U906" s="52">
        <f t="shared" si="73"/>
        <v>125200</v>
      </c>
      <c r="V906" s="69">
        <f t="shared" si="74"/>
        <v>102</v>
      </c>
    </row>
    <row r="907" spans="1:22" x14ac:dyDescent="0.25">
      <c r="A907" s="4" t="s">
        <v>840</v>
      </c>
      <c r="B907" s="4" t="s">
        <v>947</v>
      </c>
      <c r="C907" s="5" t="s">
        <v>948</v>
      </c>
      <c r="D907" s="11">
        <v>0</v>
      </c>
      <c r="E907" s="12">
        <v>0</v>
      </c>
      <c r="F907" s="13">
        <v>0</v>
      </c>
      <c r="G907" s="43">
        <v>0</v>
      </c>
      <c r="H907" s="12">
        <v>0</v>
      </c>
      <c r="I907" s="59">
        <v>0</v>
      </c>
      <c r="J907" s="11">
        <v>2300</v>
      </c>
      <c r="K907" s="12">
        <v>2200</v>
      </c>
      <c r="L907" s="13">
        <v>4</v>
      </c>
      <c r="M907" s="43">
        <v>0</v>
      </c>
      <c r="N907" s="12">
        <v>0</v>
      </c>
      <c r="O907" s="59">
        <v>0</v>
      </c>
      <c r="P907" s="15">
        <f t="shared" si="70"/>
        <v>2300</v>
      </c>
      <c r="Q907" s="51">
        <f t="shared" si="71"/>
        <v>2200</v>
      </c>
      <c r="R907" s="52">
        <f t="shared" si="72"/>
        <v>4</v>
      </c>
      <c r="S907" s="10">
        <v>7000</v>
      </c>
      <c r="T907" s="81">
        <v>165</v>
      </c>
      <c r="U907" s="52">
        <f t="shared" si="73"/>
        <v>9200</v>
      </c>
      <c r="V907" s="69">
        <f t="shared" si="74"/>
        <v>169</v>
      </c>
    </row>
    <row r="908" spans="1:22" x14ac:dyDescent="0.25">
      <c r="A908" s="2" t="s">
        <v>840</v>
      </c>
      <c r="B908" s="2" t="s">
        <v>949</v>
      </c>
      <c r="C908" s="3" t="s">
        <v>950</v>
      </c>
      <c r="D908" s="11">
        <v>12000</v>
      </c>
      <c r="E908" s="12">
        <v>11000</v>
      </c>
      <c r="F908" s="13">
        <v>4</v>
      </c>
      <c r="G908" s="43">
        <v>0</v>
      </c>
      <c r="H908" s="12">
        <v>0</v>
      </c>
      <c r="I908" s="59">
        <v>0</v>
      </c>
      <c r="J908" s="11">
        <v>0</v>
      </c>
      <c r="K908" s="12">
        <v>0</v>
      </c>
      <c r="L908" s="13">
        <v>0</v>
      </c>
      <c r="M908" s="43">
        <v>0</v>
      </c>
      <c r="N908" s="12">
        <v>0</v>
      </c>
      <c r="O908" s="59">
        <v>0</v>
      </c>
      <c r="P908" s="15">
        <f t="shared" si="70"/>
        <v>12000</v>
      </c>
      <c r="Q908" s="51">
        <f t="shared" si="71"/>
        <v>11000</v>
      </c>
      <c r="R908" s="52">
        <f t="shared" si="72"/>
        <v>4</v>
      </c>
      <c r="S908" s="10">
        <v>2300</v>
      </c>
      <c r="T908" s="81">
        <v>65</v>
      </c>
      <c r="U908" s="52">
        <f t="shared" si="73"/>
        <v>13300</v>
      </c>
      <c r="V908" s="69">
        <f t="shared" si="74"/>
        <v>69</v>
      </c>
    </row>
    <row r="909" spans="1:22" x14ac:dyDescent="0.25">
      <c r="A909" s="4" t="s">
        <v>840</v>
      </c>
      <c r="B909" s="4" t="s">
        <v>951</v>
      </c>
      <c r="C909" s="5" t="s">
        <v>952</v>
      </c>
      <c r="D909" s="11">
        <v>15000</v>
      </c>
      <c r="E909" s="12">
        <v>12000</v>
      </c>
      <c r="F909" s="13">
        <v>5</v>
      </c>
      <c r="G909" s="43">
        <v>0</v>
      </c>
      <c r="H909" s="12">
        <v>0</v>
      </c>
      <c r="I909" s="59">
        <v>0</v>
      </c>
      <c r="J909" s="11">
        <v>0</v>
      </c>
      <c r="K909" s="12">
        <v>0</v>
      </c>
      <c r="L909" s="13">
        <v>0</v>
      </c>
      <c r="M909" s="43">
        <v>0</v>
      </c>
      <c r="N909" s="12">
        <v>0</v>
      </c>
      <c r="O909" s="59">
        <v>0</v>
      </c>
      <c r="P909" s="15">
        <f t="shared" si="70"/>
        <v>15000</v>
      </c>
      <c r="Q909" s="51">
        <f t="shared" si="71"/>
        <v>12000</v>
      </c>
      <c r="R909" s="52">
        <f t="shared" si="72"/>
        <v>5</v>
      </c>
      <c r="S909" s="10">
        <v>770</v>
      </c>
      <c r="T909" s="81">
        <v>42</v>
      </c>
      <c r="U909" s="52">
        <f t="shared" si="73"/>
        <v>12770</v>
      </c>
      <c r="V909" s="69">
        <f t="shared" si="74"/>
        <v>47</v>
      </c>
    </row>
    <row r="910" spans="1:22" x14ac:dyDescent="0.25">
      <c r="A910" s="2" t="s">
        <v>840</v>
      </c>
      <c r="B910" s="2" t="s">
        <v>953</v>
      </c>
      <c r="C910" s="3" t="s">
        <v>954</v>
      </c>
      <c r="D910" s="11">
        <v>16000</v>
      </c>
      <c r="E910" s="12">
        <v>15400</v>
      </c>
      <c r="F910" s="13">
        <v>3</v>
      </c>
      <c r="G910" s="43">
        <v>107000</v>
      </c>
      <c r="H910" s="12">
        <v>104500</v>
      </c>
      <c r="I910" s="59">
        <v>5</v>
      </c>
      <c r="J910" s="11">
        <v>23000</v>
      </c>
      <c r="K910" s="12">
        <v>22200</v>
      </c>
      <c r="L910" s="13">
        <v>5</v>
      </c>
      <c r="M910" s="43">
        <v>180000</v>
      </c>
      <c r="N910" s="12">
        <v>177000</v>
      </c>
      <c r="O910" s="59">
        <v>1</v>
      </c>
      <c r="P910" s="15">
        <f t="shared" si="70"/>
        <v>326000</v>
      </c>
      <c r="Q910" s="51">
        <f t="shared" si="71"/>
        <v>319100</v>
      </c>
      <c r="R910" s="52">
        <f t="shared" si="72"/>
        <v>14</v>
      </c>
      <c r="S910" s="10">
        <v>8500</v>
      </c>
      <c r="T910" s="81">
        <v>145</v>
      </c>
      <c r="U910" s="52">
        <f t="shared" si="73"/>
        <v>327600</v>
      </c>
      <c r="V910" s="69">
        <f t="shared" si="74"/>
        <v>159</v>
      </c>
    </row>
    <row r="911" spans="1:22" x14ac:dyDescent="0.25">
      <c r="A911" s="4" t="s">
        <v>840</v>
      </c>
      <c r="B911" s="4" t="s">
        <v>955</v>
      </c>
      <c r="C911" s="5" t="s">
        <v>956</v>
      </c>
      <c r="D911" s="11">
        <v>6820000</v>
      </c>
      <c r="E911" s="12">
        <v>6200000</v>
      </c>
      <c r="F911" s="13">
        <v>163</v>
      </c>
      <c r="G911" s="43">
        <v>0</v>
      </c>
      <c r="H911" s="12">
        <v>0</v>
      </c>
      <c r="I911" s="59">
        <v>0</v>
      </c>
      <c r="J911" s="11">
        <v>4210000</v>
      </c>
      <c r="K911" s="12">
        <v>3659000</v>
      </c>
      <c r="L911" s="13">
        <v>67</v>
      </c>
      <c r="M911" s="43">
        <v>197930</v>
      </c>
      <c r="N911" s="12">
        <v>116250</v>
      </c>
      <c r="O911" s="59">
        <v>4</v>
      </c>
      <c r="P911" s="15">
        <f t="shared" si="70"/>
        <v>11227930</v>
      </c>
      <c r="Q911" s="51">
        <f t="shared" si="71"/>
        <v>9975250</v>
      </c>
      <c r="R911" s="52">
        <f t="shared" si="72"/>
        <v>234</v>
      </c>
      <c r="S911" s="10">
        <v>37300</v>
      </c>
      <c r="T911" s="81">
        <v>910</v>
      </c>
      <c r="U911" s="52">
        <f t="shared" si="73"/>
        <v>10012550</v>
      </c>
      <c r="V911" s="69">
        <f t="shared" si="74"/>
        <v>1144</v>
      </c>
    </row>
    <row r="912" spans="1:22" x14ac:dyDescent="0.25">
      <c r="A912" s="2" t="s">
        <v>840</v>
      </c>
      <c r="B912" s="2" t="s">
        <v>957</v>
      </c>
      <c r="C912" s="3" t="s">
        <v>958</v>
      </c>
      <c r="D912" s="11">
        <v>298000</v>
      </c>
      <c r="E912" s="12">
        <v>295000</v>
      </c>
      <c r="F912" s="13">
        <v>2</v>
      </c>
      <c r="G912" s="43">
        <v>0</v>
      </c>
      <c r="H912" s="12">
        <v>0</v>
      </c>
      <c r="I912" s="59">
        <v>0</v>
      </c>
      <c r="J912" s="11">
        <v>26000</v>
      </c>
      <c r="K912" s="12">
        <v>25100</v>
      </c>
      <c r="L912" s="13">
        <v>7</v>
      </c>
      <c r="M912" s="43">
        <v>45000</v>
      </c>
      <c r="N912" s="12">
        <v>42000</v>
      </c>
      <c r="O912" s="59">
        <v>1</v>
      </c>
      <c r="P912" s="15">
        <f t="shared" si="70"/>
        <v>369000</v>
      </c>
      <c r="Q912" s="51">
        <f t="shared" si="71"/>
        <v>362100</v>
      </c>
      <c r="R912" s="52">
        <f t="shared" si="72"/>
        <v>10</v>
      </c>
      <c r="S912" s="10">
        <v>10900</v>
      </c>
      <c r="T912" s="81">
        <v>230</v>
      </c>
      <c r="U912" s="52">
        <f t="shared" si="73"/>
        <v>373000</v>
      </c>
      <c r="V912" s="69">
        <f t="shared" si="74"/>
        <v>240</v>
      </c>
    </row>
    <row r="913" spans="1:22" x14ac:dyDescent="0.25">
      <c r="A913" s="4" t="s">
        <v>840</v>
      </c>
      <c r="B913" s="4" t="s">
        <v>959</v>
      </c>
      <c r="C913" s="5" t="s">
        <v>960</v>
      </c>
      <c r="D913" s="11">
        <v>36000</v>
      </c>
      <c r="E913" s="12">
        <v>32000</v>
      </c>
      <c r="F913" s="13">
        <v>9</v>
      </c>
      <c r="G913" s="43">
        <v>0</v>
      </c>
      <c r="H913" s="12">
        <v>0</v>
      </c>
      <c r="I913" s="59">
        <v>0</v>
      </c>
      <c r="J913" s="11">
        <v>123000</v>
      </c>
      <c r="K913" s="12">
        <v>121200</v>
      </c>
      <c r="L913" s="13">
        <v>6</v>
      </c>
      <c r="M913" s="43">
        <v>54000</v>
      </c>
      <c r="N913" s="12">
        <v>52000</v>
      </c>
      <c r="O913" s="59">
        <v>2</v>
      </c>
      <c r="P913" s="15">
        <f t="shared" si="70"/>
        <v>213000</v>
      </c>
      <c r="Q913" s="51">
        <f t="shared" si="71"/>
        <v>205200</v>
      </c>
      <c r="R913" s="52">
        <f t="shared" si="72"/>
        <v>17</v>
      </c>
      <c r="S913" s="10">
        <v>1900</v>
      </c>
      <c r="T913" s="81">
        <v>70</v>
      </c>
      <c r="U913" s="52">
        <f t="shared" si="73"/>
        <v>207100</v>
      </c>
      <c r="V913" s="69">
        <f t="shared" si="74"/>
        <v>87</v>
      </c>
    </row>
    <row r="914" spans="1:22" x14ac:dyDescent="0.25">
      <c r="A914" s="2" t="s">
        <v>840</v>
      </c>
      <c r="B914" s="2" t="s">
        <v>961</v>
      </c>
      <c r="C914" s="3" t="s">
        <v>962</v>
      </c>
      <c r="D914" s="11">
        <v>0</v>
      </c>
      <c r="E914" s="12">
        <v>0</v>
      </c>
      <c r="F914" s="13">
        <v>0</v>
      </c>
      <c r="G914" s="43">
        <v>0</v>
      </c>
      <c r="H914" s="12">
        <v>0</v>
      </c>
      <c r="I914" s="59">
        <v>0</v>
      </c>
      <c r="J914" s="11">
        <v>0</v>
      </c>
      <c r="K914" s="12">
        <v>0</v>
      </c>
      <c r="L914" s="13">
        <v>0</v>
      </c>
      <c r="M914" s="43">
        <v>0</v>
      </c>
      <c r="N914" s="12">
        <v>0</v>
      </c>
      <c r="O914" s="59">
        <v>0</v>
      </c>
      <c r="P914" s="15">
        <f t="shared" si="70"/>
        <v>0</v>
      </c>
      <c r="Q914" s="51">
        <f t="shared" si="71"/>
        <v>0</v>
      </c>
      <c r="R914" s="52">
        <f t="shared" si="72"/>
        <v>0</v>
      </c>
      <c r="S914" s="10">
        <v>2590</v>
      </c>
      <c r="T914" s="81">
        <v>84</v>
      </c>
      <c r="U914" s="52">
        <f t="shared" si="73"/>
        <v>2590</v>
      </c>
      <c r="V914" s="69">
        <f t="shared" si="74"/>
        <v>84</v>
      </c>
    </row>
    <row r="915" spans="1:22" x14ac:dyDescent="0.25">
      <c r="A915" s="4" t="s">
        <v>840</v>
      </c>
      <c r="B915" s="4" t="s">
        <v>963</v>
      </c>
      <c r="C915" s="5" t="s">
        <v>964</v>
      </c>
      <c r="D915" s="11">
        <v>0</v>
      </c>
      <c r="E915" s="12">
        <v>0</v>
      </c>
      <c r="F915" s="13">
        <v>0</v>
      </c>
      <c r="G915" s="43">
        <v>0</v>
      </c>
      <c r="H915" s="12">
        <v>0</v>
      </c>
      <c r="I915" s="59">
        <v>0</v>
      </c>
      <c r="J915" s="11">
        <v>0</v>
      </c>
      <c r="K915" s="12">
        <v>0</v>
      </c>
      <c r="L915" s="13">
        <v>0</v>
      </c>
      <c r="M915" s="43">
        <v>0</v>
      </c>
      <c r="N915" s="12">
        <v>0</v>
      </c>
      <c r="O915" s="59">
        <v>0</v>
      </c>
      <c r="P915" s="15">
        <f t="shared" si="70"/>
        <v>0</v>
      </c>
      <c r="Q915" s="51">
        <f t="shared" si="71"/>
        <v>0</v>
      </c>
      <c r="R915" s="52">
        <f t="shared" si="72"/>
        <v>0</v>
      </c>
      <c r="S915" s="10">
        <v>6500</v>
      </c>
      <c r="T915" s="81">
        <v>52</v>
      </c>
      <c r="U915" s="52">
        <f t="shared" si="73"/>
        <v>6500</v>
      </c>
      <c r="V915" s="69">
        <f t="shared" si="74"/>
        <v>52</v>
      </c>
    </row>
    <row r="916" spans="1:22" x14ac:dyDescent="0.25">
      <c r="A916" s="2" t="s">
        <v>840</v>
      </c>
      <c r="B916" s="2" t="s">
        <v>965</v>
      </c>
      <c r="C916" s="3" t="s">
        <v>966</v>
      </c>
      <c r="D916" s="11">
        <v>1308000</v>
      </c>
      <c r="E916" s="12">
        <v>1286000</v>
      </c>
      <c r="F916" s="13">
        <v>34</v>
      </c>
      <c r="G916" s="43">
        <v>0</v>
      </c>
      <c r="H916" s="12">
        <v>0</v>
      </c>
      <c r="I916" s="59">
        <v>0</v>
      </c>
      <c r="J916" s="11">
        <v>212000</v>
      </c>
      <c r="K916" s="12">
        <v>201500</v>
      </c>
      <c r="L916" s="13">
        <v>11</v>
      </c>
      <c r="M916" s="43">
        <v>0</v>
      </c>
      <c r="N916" s="12">
        <v>0</v>
      </c>
      <c r="O916" s="59">
        <v>0</v>
      </c>
      <c r="P916" s="15">
        <f t="shared" si="70"/>
        <v>1520000</v>
      </c>
      <c r="Q916" s="51">
        <f t="shared" si="71"/>
        <v>1487500</v>
      </c>
      <c r="R916" s="52">
        <f t="shared" si="72"/>
        <v>45</v>
      </c>
      <c r="S916" s="10">
        <v>7300</v>
      </c>
      <c r="T916" s="81">
        <v>78</v>
      </c>
      <c r="U916" s="52">
        <f t="shared" si="73"/>
        <v>1494800</v>
      </c>
      <c r="V916" s="69">
        <f t="shared" si="74"/>
        <v>123</v>
      </c>
    </row>
    <row r="917" spans="1:22" x14ac:dyDescent="0.25">
      <c r="A917" s="4" t="s">
        <v>840</v>
      </c>
      <c r="B917" s="4" t="s">
        <v>967</v>
      </c>
      <c r="C917" s="5" t="s">
        <v>968</v>
      </c>
      <c r="D917" s="11">
        <v>1850000</v>
      </c>
      <c r="E917" s="12">
        <v>1620000</v>
      </c>
      <c r="F917" s="13">
        <v>14</v>
      </c>
      <c r="G917" s="43">
        <v>0</v>
      </c>
      <c r="H917" s="12">
        <v>0</v>
      </c>
      <c r="I917" s="59">
        <v>0</v>
      </c>
      <c r="J917" s="11">
        <v>0</v>
      </c>
      <c r="K917" s="12">
        <v>0</v>
      </c>
      <c r="L917" s="13">
        <v>0</v>
      </c>
      <c r="M917" s="43">
        <v>0</v>
      </c>
      <c r="N917" s="12">
        <v>0</v>
      </c>
      <c r="O917" s="59">
        <v>0</v>
      </c>
      <c r="P917" s="15">
        <f t="shared" si="70"/>
        <v>1850000</v>
      </c>
      <c r="Q917" s="51">
        <f t="shared" si="71"/>
        <v>1620000</v>
      </c>
      <c r="R917" s="52">
        <f t="shared" si="72"/>
        <v>14</v>
      </c>
      <c r="S917" s="10">
        <v>15000</v>
      </c>
      <c r="T917" s="81">
        <v>140</v>
      </c>
      <c r="U917" s="52">
        <f t="shared" si="73"/>
        <v>1635000</v>
      </c>
      <c r="V917" s="69">
        <f t="shared" si="74"/>
        <v>154</v>
      </c>
    </row>
    <row r="918" spans="1:22" x14ac:dyDescent="0.25">
      <c r="A918" s="2" t="s">
        <v>840</v>
      </c>
      <c r="B918" s="2" t="s">
        <v>969</v>
      </c>
      <c r="C918" s="3" t="s">
        <v>970</v>
      </c>
      <c r="D918" s="11">
        <v>0</v>
      </c>
      <c r="E918" s="12">
        <v>0</v>
      </c>
      <c r="F918" s="13">
        <v>0</v>
      </c>
      <c r="G918" s="43">
        <v>0</v>
      </c>
      <c r="H918" s="12">
        <v>0</v>
      </c>
      <c r="I918" s="59">
        <v>0</v>
      </c>
      <c r="J918" s="11">
        <v>0</v>
      </c>
      <c r="K918" s="12">
        <v>0</v>
      </c>
      <c r="L918" s="13">
        <v>0</v>
      </c>
      <c r="M918" s="43">
        <v>0</v>
      </c>
      <c r="N918" s="12">
        <v>0</v>
      </c>
      <c r="O918" s="59">
        <v>0</v>
      </c>
      <c r="P918" s="15">
        <f t="shared" si="70"/>
        <v>0</v>
      </c>
      <c r="Q918" s="51">
        <f t="shared" si="71"/>
        <v>0</v>
      </c>
      <c r="R918" s="52">
        <f t="shared" si="72"/>
        <v>0</v>
      </c>
      <c r="S918" s="10">
        <v>33000</v>
      </c>
      <c r="T918" s="81">
        <v>1000</v>
      </c>
      <c r="U918" s="52">
        <f t="shared" si="73"/>
        <v>33000</v>
      </c>
      <c r="V918" s="69">
        <f t="shared" si="74"/>
        <v>1000</v>
      </c>
    </row>
    <row r="919" spans="1:22" x14ac:dyDescent="0.25">
      <c r="A919" s="4" t="s">
        <v>840</v>
      </c>
      <c r="B919" s="4" t="s">
        <v>971</v>
      </c>
      <c r="C919" s="5" t="s">
        <v>972</v>
      </c>
      <c r="D919" s="11">
        <v>0</v>
      </c>
      <c r="E919" s="12">
        <v>0</v>
      </c>
      <c r="F919" s="13">
        <v>0</v>
      </c>
      <c r="G919" s="43">
        <v>0</v>
      </c>
      <c r="H919" s="12">
        <v>0</v>
      </c>
      <c r="I919" s="59">
        <v>0</v>
      </c>
      <c r="J919" s="11">
        <v>2600</v>
      </c>
      <c r="K919" s="12">
        <v>2600</v>
      </c>
      <c r="L919" s="13">
        <v>1</v>
      </c>
      <c r="M919" s="43">
        <v>0</v>
      </c>
      <c r="N919" s="12">
        <v>0</v>
      </c>
      <c r="O919" s="59">
        <v>0</v>
      </c>
      <c r="P919" s="15">
        <f t="shared" si="70"/>
        <v>2600</v>
      </c>
      <c r="Q919" s="51">
        <f t="shared" si="71"/>
        <v>2600</v>
      </c>
      <c r="R919" s="52">
        <f t="shared" si="72"/>
        <v>1</v>
      </c>
      <c r="S919" s="10">
        <v>19500</v>
      </c>
      <c r="T919" s="81">
        <v>510</v>
      </c>
      <c r="U919" s="52">
        <f t="shared" si="73"/>
        <v>22100</v>
      </c>
      <c r="V919" s="69">
        <f t="shared" si="74"/>
        <v>511</v>
      </c>
    </row>
    <row r="920" spans="1:22" x14ac:dyDescent="0.25">
      <c r="A920" s="2" t="s">
        <v>840</v>
      </c>
      <c r="B920" s="2" t="s">
        <v>973</v>
      </c>
      <c r="C920" s="3" t="s">
        <v>974</v>
      </c>
      <c r="D920" s="11">
        <v>180000</v>
      </c>
      <c r="E920" s="12">
        <v>160000</v>
      </c>
      <c r="F920" s="13">
        <v>7</v>
      </c>
      <c r="G920" s="43">
        <v>24000</v>
      </c>
      <c r="H920" s="12">
        <v>22500</v>
      </c>
      <c r="I920" s="59">
        <v>1</v>
      </c>
      <c r="J920" s="11">
        <v>158000</v>
      </c>
      <c r="K920" s="12">
        <v>156100</v>
      </c>
      <c r="L920" s="13">
        <v>25</v>
      </c>
      <c r="M920" s="43">
        <v>0</v>
      </c>
      <c r="N920" s="12">
        <v>0</v>
      </c>
      <c r="O920" s="59">
        <v>0</v>
      </c>
      <c r="P920" s="15">
        <f t="shared" si="70"/>
        <v>362000</v>
      </c>
      <c r="Q920" s="51">
        <f t="shared" si="71"/>
        <v>338600</v>
      </c>
      <c r="R920" s="52">
        <f t="shared" si="72"/>
        <v>33</v>
      </c>
      <c r="S920" s="10">
        <v>45000</v>
      </c>
      <c r="T920" s="81">
        <v>1100</v>
      </c>
      <c r="U920" s="52">
        <f t="shared" si="73"/>
        <v>383600</v>
      </c>
      <c r="V920" s="69">
        <f t="shared" si="74"/>
        <v>1133</v>
      </c>
    </row>
    <row r="921" spans="1:22" x14ac:dyDescent="0.25">
      <c r="A921" s="4" t="s">
        <v>840</v>
      </c>
      <c r="B921" s="4" t="s">
        <v>975</v>
      </c>
      <c r="C921" s="5" t="s">
        <v>976</v>
      </c>
      <c r="D921" s="11">
        <v>0</v>
      </c>
      <c r="E921" s="12">
        <v>0</v>
      </c>
      <c r="F921" s="13">
        <v>0</v>
      </c>
      <c r="G921" s="43">
        <v>0</v>
      </c>
      <c r="H921" s="12">
        <v>0</v>
      </c>
      <c r="I921" s="59">
        <v>0</v>
      </c>
      <c r="J921" s="11">
        <v>0</v>
      </c>
      <c r="K921" s="12">
        <v>0</v>
      </c>
      <c r="L921" s="13">
        <v>0</v>
      </c>
      <c r="M921" s="43">
        <v>0</v>
      </c>
      <c r="N921" s="12">
        <v>0</v>
      </c>
      <c r="O921" s="59">
        <v>0</v>
      </c>
      <c r="P921" s="15">
        <f t="shared" si="70"/>
        <v>0</v>
      </c>
      <c r="Q921" s="51">
        <f t="shared" si="71"/>
        <v>0</v>
      </c>
      <c r="R921" s="52">
        <f t="shared" si="72"/>
        <v>0</v>
      </c>
      <c r="S921" s="10">
        <v>6000</v>
      </c>
      <c r="T921" s="81">
        <v>60</v>
      </c>
      <c r="U921" s="52">
        <f t="shared" si="73"/>
        <v>6000</v>
      </c>
      <c r="V921" s="69">
        <f t="shared" si="74"/>
        <v>60</v>
      </c>
    </row>
    <row r="922" spans="1:22" x14ac:dyDescent="0.25">
      <c r="A922" s="2" t="s">
        <v>840</v>
      </c>
      <c r="B922" s="2" t="s">
        <v>977</v>
      </c>
      <c r="C922" s="3" t="s">
        <v>978</v>
      </c>
      <c r="D922" s="11">
        <v>0</v>
      </c>
      <c r="E922" s="12">
        <v>0</v>
      </c>
      <c r="F922" s="13">
        <v>0</v>
      </c>
      <c r="G922" s="43">
        <v>0</v>
      </c>
      <c r="H922" s="12">
        <v>0</v>
      </c>
      <c r="I922" s="59">
        <v>0</v>
      </c>
      <c r="J922" s="11">
        <v>0</v>
      </c>
      <c r="K922" s="12">
        <v>0</v>
      </c>
      <c r="L922" s="13">
        <v>0</v>
      </c>
      <c r="M922" s="43">
        <v>0</v>
      </c>
      <c r="N922" s="12">
        <v>0</v>
      </c>
      <c r="O922" s="59">
        <v>0</v>
      </c>
      <c r="P922" s="15">
        <f t="shared" si="70"/>
        <v>0</v>
      </c>
      <c r="Q922" s="51">
        <f t="shared" si="71"/>
        <v>0</v>
      </c>
      <c r="R922" s="52">
        <f t="shared" si="72"/>
        <v>0</v>
      </c>
      <c r="S922" s="10">
        <v>12000</v>
      </c>
      <c r="T922" s="81">
        <v>135</v>
      </c>
      <c r="U922" s="52">
        <f t="shared" si="73"/>
        <v>12000</v>
      </c>
      <c r="V922" s="69">
        <f t="shared" si="74"/>
        <v>135</v>
      </c>
    </row>
    <row r="923" spans="1:22" x14ac:dyDescent="0.25">
      <c r="A923" s="4" t="s">
        <v>840</v>
      </c>
      <c r="B923" s="4" t="s">
        <v>979</v>
      </c>
      <c r="C923" s="5" t="s">
        <v>980</v>
      </c>
      <c r="D923" s="11">
        <v>0</v>
      </c>
      <c r="E923" s="12">
        <v>0</v>
      </c>
      <c r="F923" s="13">
        <v>0</v>
      </c>
      <c r="G923" s="43">
        <v>0</v>
      </c>
      <c r="H923" s="12">
        <v>0</v>
      </c>
      <c r="I923" s="59">
        <v>0</v>
      </c>
      <c r="J923" s="11">
        <v>0</v>
      </c>
      <c r="K923" s="12">
        <v>0</v>
      </c>
      <c r="L923" s="13">
        <v>0</v>
      </c>
      <c r="M923" s="43">
        <v>0</v>
      </c>
      <c r="N923" s="12">
        <v>0</v>
      </c>
      <c r="O923" s="59">
        <v>0</v>
      </c>
      <c r="P923" s="15">
        <f t="shared" si="70"/>
        <v>0</v>
      </c>
      <c r="Q923" s="51">
        <f t="shared" si="71"/>
        <v>0</v>
      </c>
      <c r="R923" s="52">
        <f t="shared" si="72"/>
        <v>0</v>
      </c>
      <c r="S923" s="10">
        <v>410</v>
      </c>
      <c r="T923" s="81">
        <v>36</v>
      </c>
      <c r="U923" s="52">
        <f t="shared" si="73"/>
        <v>410</v>
      </c>
      <c r="V923" s="69">
        <f t="shared" si="74"/>
        <v>36</v>
      </c>
    </row>
    <row r="924" spans="1:22" x14ac:dyDescent="0.25">
      <c r="A924" s="2" t="s">
        <v>840</v>
      </c>
      <c r="B924" s="2" t="s">
        <v>981</v>
      </c>
      <c r="C924" s="3" t="s">
        <v>982</v>
      </c>
      <c r="D924" s="11">
        <v>442000</v>
      </c>
      <c r="E924" s="12">
        <v>355000</v>
      </c>
      <c r="F924" s="13">
        <v>21</v>
      </c>
      <c r="G924" s="43">
        <v>0</v>
      </c>
      <c r="H924" s="12">
        <v>0</v>
      </c>
      <c r="I924" s="59">
        <v>0</v>
      </c>
      <c r="J924" s="11">
        <v>30000</v>
      </c>
      <c r="K924" s="12">
        <v>13500</v>
      </c>
      <c r="L924" s="13">
        <v>6</v>
      </c>
      <c r="M924" s="43">
        <v>0</v>
      </c>
      <c r="N924" s="12">
        <v>0</v>
      </c>
      <c r="O924" s="59">
        <v>0</v>
      </c>
      <c r="P924" s="15">
        <f t="shared" si="70"/>
        <v>472000</v>
      </c>
      <c r="Q924" s="51">
        <f t="shared" si="71"/>
        <v>368500</v>
      </c>
      <c r="R924" s="52">
        <f t="shared" si="72"/>
        <v>27</v>
      </c>
      <c r="S924" s="10">
        <v>5600</v>
      </c>
      <c r="T924" s="81">
        <v>70</v>
      </c>
      <c r="U924" s="52">
        <f t="shared" si="73"/>
        <v>374100</v>
      </c>
      <c r="V924" s="69">
        <f t="shared" si="74"/>
        <v>97</v>
      </c>
    </row>
    <row r="925" spans="1:22" x14ac:dyDescent="0.25">
      <c r="A925" s="4" t="s">
        <v>840</v>
      </c>
      <c r="B925" s="4" t="s">
        <v>983</v>
      </c>
      <c r="C925" s="5" t="s">
        <v>984</v>
      </c>
      <c r="D925" s="11">
        <v>0</v>
      </c>
      <c r="E925" s="12">
        <v>0</v>
      </c>
      <c r="F925" s="13">
        <v>0</v>
      </c>
      <c r="G925" s="43">
        <v>0</v>
      </c>
      <c r="H925" s="12">
        <v>0</v>
      </c>
      <c r="I925" s="59">
        <v>0</v>
      </c>
      <c r="J925" s="11">
        <v>36000</v>
      </c>
      <c r="K925" s="12">
        <v>35100</v>
      </c>
      <c r="L925" s="13">
        <v>3</v>
      </c>
      <c r="M925" s="43">
        <v>0</v>
      </c>
      <c r="N925" s="12">
        <v>0</v>
      </c>
      <c r="O925" s="59">
        <v>0</v>
      </c>
      <c r="P925" s="15">
        <f t="shared" si="70"/>
        <v>36000</v>
      </c>
      <c r="Q925" s="51">
        <f t="shared" si="71"/>
        <v>35100</v>
      </c>
      <c r="R925" s="52">
        <f t="shared" si="72"/>
        <v>3</v>
      </c>
      <c r="S925" s="10">
        <v>6200</v>
      </c>
      <c r="T925" s="81">
        <v>80</v>
      </c>
      <c r="U925" s="52">
        <f t="shared" si="73"/>
        <v>41300</v>
      </c>
      <c r="V925" s="69">
        <f t="shared" si="74"/>
        <v>83</v>
      </c>
    </row>
    <row r="926" spans="1:22" x14ac:dyDescent="0.25">
      <c r="A926" s="2" t="s">
        <v>840</v>
      </c>
      <c r="B926" s="2" t="s">
        <v>985</v>
      </c>
      <c r="C926" s="3" t="s">
        <v>986</v>
      </c>
      <c r="D926" s="11">
        <v>0</v>
      </c>
      <c r="E926" s="12">
        <v>0</v>
      </c>
      <c r="F926" s="13">
        <v>0</v>
      </c>
      <c r="G926" s="43">
        <v>0</v>
      </c>
      <c r="H926" s="12">
        <v>0</v>
      </c>
      <c r="I926" s="59">
        <v>0</v>
      </c>
      <c r="J926" s="11">
        <v>0</v>
      </c>
      <c r="K926" s="12">
        <v>0</v>
      </c>
      <c r="L926" s="13">
        <v>0</v>
      </c>
      <c r="M926" s="43">
        <v>0</v>
      </c>
      <c r="N926" s="12">
        <v>0</v>
      </c>
      <c r="O926" s="59">
        <v>0</v>
      </c>
      <c r="P926" s="15">
        <f t="shared" si="70"/>
        <v>0</v>
      </c>
      <c r="Q926" s="51">
        <f t="shared" si="71"/>
        <v>0</v>
      </c>
      <c r="R926" s="52">
        <f t="shared" si="72"/>
        <v>0</v>
      </c>
      <c r="S926" s="10">
        <v>2700</v>
      </c>
      <c r="T926" s="81">
        <v>93</v>
      </c>
      <c r="U926" s="52">
        <f t="shared" si="73"/>
        <v>2700</v>
      </c>
      <c r="V926" s="69">
        <f t="shared" si="74"/>
        <v>93</v>
      </c>
    </row>
    <row r="927" spans="1:22" x14ac:dyDescent="0.25">
      <c r="A927" s="4" t="s">
        <v>840</v>
      </c>
      <c r="B927" s="4" t="s">
        <v>987</v>
      </c>
      <c r="C927" s="5" t="s">
        <v>988</v>
      </c>
      <c r="D927" s="11">
        <v>0</v>
      </c>
      <c r="E927" s="12">
        <v>0</v>
      </c>
      <c r="F927" s="13">
        <v>0</v>
      </c>
      <c r="G927" s="43">
        <v>0</v>
      </c>
      <c r="H927" s="12">
        <v>0</v>
      </c>
      <c r="I927" s="59">
        <v>0</v>
      </c>
      <c r="J927" s="11">
        <v>0</v>
      </c>
      <c r="K927" s="12">
        <v>0</v>
      </c>
      <c r="L927" s="13">
        <v>0</v>
      </c>
      <c r="M927" s="43">
        <v>0</v>
      </c>
      <c r="N927" s="12">
        <v>0</v>
      </c>
      <c r="O927" s="59">
        <v>0</v>
      </c>
      <c r="P927" s="15">
        <f t="shared" si="70"/>
        <v>0</v>
      </c>
      <c r="Q927" s="51">
        <f t="shared" si="71"/>
        <v>0</v>
      </c>
      <c r="R927" s="52">
        <f t="shared" si="72"/>
        <v>0</v>
      </c>
      <c r="S927" s="10">
        <v>3200</v>
      </c>
      <c r="T927" s="81">
        <v>83</v>
      </c>
      <c r="U927" s="52">
        <f t="shared" si="73"/>
        <v>3200</v>
      </c>
      <c r="V927" s="69">
        <f t="shared" si="74"/>
        <v>83</v>
      </c>
    </row>
    <row r="928" spans="1:22" x14ac:dyDescent="0.25">
      <c r="A928" s="2" t="s">
        <v>840</v>
      </c>
      <c r="B928" s="2" t="s">
        <v>989</v>
      </c>
      <c r="C928" s="3" t="s">
        <v>990</v>
      </c>
      <c r="D928" s="11">
        <v>71000</v>
      </c>
      <c r="E928" s="12">
        <v>59000</v>
      </c>
      <c r="F928" s="13">
        <v>13</v>
      </c>
      <c r="G928" s="43">
        <v>0</v>
      </c>
      <c r="H928" s="12">
        <v>0</v>
      </c>
      <c r="I928" s="59">
        <v>0</v>
      </c>
      <c r="J928" s="11">
        <v>67000</v>
      </c>
      <c r="K928" s="12">
        <v>58200</v>
      </c>
      <c r="L928" s="13">
        <v>8</v>
      </c>
      <c r="M928" s="43">
        <v>0</v>
      </c>
      <c r="N928" s="12">
        <v>0</v>
      </c>
      <c r="O928" s="59">
        <v>0</v>
      </c>
      <c r="P928" s="15">
        <f t="shared" si="70"/>
        <v>138000</v>
      </c>
      <c r="Q928" s="51">
        <f t="shared" si="71"/>
        <v>117200</v>
      </c>
      <c r="R928" s="52">
        <f t="shared" si="72"/>
        <v>21</v>
      </c>
      <c r="S928" s="10">
        <v>38000</v>
      </c>
      <c r="T928" s="81">
        <v>1020</v>
      </c>
      <c r="U928" s="52">
        <f t="shared" si="73"/>
        <v>155200</v>
      </c>
      <c r="V928" s="69">
        <f t="shared" si="74"/>
        <v>1041</v>
      </c>
    </row>
    <row r="929" spans="1:22" x14ac:dyDescent="0.25">
      <c r="A929" s="4" t="s">
        <v>840</v>
      </c>
      <c r="B929" s="4" t="s">
        <v>991</v>
      </c>
      <c r="C929" s="5" t="s">
        <v>992</v>
      </c>
      <c r="D929" s="11">
        <v>0</v>
      </c>
      <c r="E929" s="12">
        <v>0</v>
      </c>
      <c r="F929" s="13">
        <v>0</v>
      </c>
      <c r="G929" s="43">
        <v>0</v>
      </c>
      <c r="H929" s="12">
        <v>0</v>
      </c>
      <c r="I929" s="59">
        <v>0</v>
      </c>
      <c r="J929" s="11">
        <v>212400</v>
      </c>
      <c r="K929" s="12">
        <v>148300</v>
      </c>
      <c r="L929" s="13">
        <v>11</v>
      </c>
      <c r="M929" s="43">
        <v>0</v>
      </c>
      <c r="N929" s="12">
        <v>0</v>
      </c>
      <c r="O929" s="59">
        <v>0</v>
      </c>
      <c r="P929" s="15">
        <f t="shared" si="70"/>
        <v>212400</v>
      </c>
      <c r="Q929" s="51">
        <f t="shared" si="71"/>
        <v>148300</v>
      </c>
      <c r="R929" s="52">
        <f t="shared" si="72"/>
        <v>11</v>
      </c>
      <c r="S929" s="10">
        <v>6320</v>
      </c>
      <c r="T929" s="81">
        <v>82</v>
      </c>
      <c r="U929" s="52">
        <f t="shared" si="73"/>
        <v>154620</v>
      </c>
      <c r="V929" s="69">
        <f t="shared" si="74"/>
        <v>93</v>
      </c>
    </row>
    <row r="930" spans="1:22" x14ac:dyDescent="0.25">
      <c r="A930" s="2" t="s">
        <v>840</v>
      </c>
      <c r="B930" s="2" t="s">
        <v>682</v>
      </c>
      <c r="C930" s="3" t="s">
        <v>993</v>
      </c>
      <c r="D930" s="11">
        <v>0</v>
      </c>
      <c r="E930" s="12">
        <v>0</v>
      </c>
      <c r="F930" s="13">
        <v>0</v>
      </c>
      <c r="G930" s="43">
        <v>0</v>
      </c>
      <c r="H930" s="12">
        <v>0</v>
      </c>
      <c r="I930" s="59">
        <v>0</v>
      </c>
      <c r="J930" s="11">
        <v>0</v>
      </c>
      <c r="K930" s="12">
        <v>0</v>
      </c>
      <c r="L930" s="13">
        <v>0</v>
      </c>
      <c r="M930" s="43">
        <v>0</v>
      </c>
      <c r="N930" s="12">
        <v>0</v>
      </c>
      <c r="O930" s="59">
        <v>0</v>
      </c>
      <c r="P930" s="15">
        <f t="shared" si="70"/>
        <v>0</v>
      </c>
      <c r="Q930" s="51">
        <f t="shared" si="71"/>
        <v>0</v>
      </c>
      <c r="R930" s="52">
        <f t="shared" si="72"/>
        <v>0</v>
      </c>
      <c r="S930" s="10">
        <v>2850</v>
      </c>
      <c r="T930" s="81">
        <v>70</v>
      </c>
      <c r="U930" s="52">
        <f t="shared" si="73"/>
        <v>2850</v>
      </c>
      <c r="V930" s="69">
        <f t="shared" si="74"/>
        <v>70</v>
      </c>
    </row>
    <row r="931" spans="1:22" x14ac:dyDescent="0.25">
      <c r="A931" s="4" t="s">
        <v>840</v>
      </c>
      <c r="B931" s="4" t="s">
        <v>994</v>
      </c>
      <c r="C931" s="5" t="s">
        <v>995</v>
      </c>
      <c r="D931" s="11">
        <v>0</v>
      </c>
      <c r="E931" s="12">
        <v>0</v>
      </c>
      <c r="F931" s="13">
        <v>0</v>
      </c>
      <c r="G931" s="43">
        <v>0</v>
      </c>
      <c r="H931" s="12">
        <v>0</v>
      </c>
      <c r="I931" s="59">
        <v>0</v>
      </c>
      <c r="J931" s="11">
        <v>0</v>
      </c>
      <c r="K931" s="12">
        <v>0</v>
      </c>
      <c r="L931" s="13">
        <v>0</v>
      </c>
      <c r="M931" s="43">
        <v>0</v>
      </c>
      <c r="N931" s="12">
        <v>0</v>
      </c>
      <c r="O931" s="59">
        <v>0</v>
      </c>
      <c r="P931" s="15">
        <f t="shared" si="70"/>
        <v>0</v>
      </c>
      <c r="Q931" s="51">
        <f t="shared" si="71"/>
        <v>0</v>
      </c>
      <c r="R931" s="52">
        <f t="shared" si="72"/>
        <v>0</v>
      </c>
      <c r="S931" s="10">
        <v>13000</v>
      </c>
      <c r="T931" s="81">
        <v>140</v>
      </c>
      <c r="U931" s="52">
        <f t="shared" si="73"/>
        <v>13000</v>
      </c>
      <c r="V931" s="69">
        <f t="shared" si="74"/>
        <v>140</v>
      </c>
    </row>
    <row r="932" spans="1:22" x14ac:dyDescent="0.25">
      <c r="A932" s="2" t="s">
        <v>840</v>
      </c>
      <c r="B932" s="2" t="s">
        <v>996</v>
      </c>
      <c r="C932" s="3" t="s">
        <v>997</v>
      </c>
      <c r="D932" s="11">
        <v>283000</v>
      </c>
      <c r="E932" s="12">
        <v>281500</v>
      </c>
      <c r="F932" s="13">
        <v>3</v>
      </c>
      <c r="G932" s="43">
        <v>0</v>
      </c>
      <c r="H932" s="12">
        <v>0</v>
      </c>
      <c r="I932" s="59">
        <v>0</v>
      </c>
      <c r="J932" s="11">
        <v>5000</v>
      </c>
      <c r="K932" s="12">
        <v>5000</v>
      </c>
      <c r="L932" s="13">
        <v>3</v>
      </c>
      <c r="M932" s="43">
        <v>0</v>
      </c>
      <c r="N932" s="12">
        <v>0</v>
      </c>
      <c r="O932" s="59">
        <v>0</v>
      </c>
      <c r="P932" s="15">
        <f t="shared" si="70"/>
        <v>288000</v>
      </c>
      <c r="Q932" s="51">
        <f t="shared" si="71"/>
        <v>286500</v>
      </c>
      <c r="R932" s="52">
        <f t="shared" si="72"/>
        <v>6</v>
      </c>
      <c r="S932" s="10">
        <v>1800</v>
      </c>
      <c r="T932" s="81">
        <v>55</v>
      </c>
      <c r="U932" s="52">
        <f t="shared" si="73"/>
        <v>288300</v>
      </c>
      <c r="V932" s="69">
        <f t="shared" si="74"/>
        <v>61</v>
      </c>
    </row>
    <row r="933" spans="1:22" x14ac:dyDescent="0.25">
      <c r="A933" s="4" t="s">
        <v>840</v>
      </c>
      <c r="B933" s="4" t="s">
        <v>998</v>
      </c>
      <c r="C933" s="5" t="s">
        <v>999</v>
      </c>
      <c r="D933" s="11">
        <v>0</v>
      </c>
      <c r="E933" s="12">
        <v>0</v>
      </c>
      <c r="F933" s="13">
        <v>0</v>
      </c>
      <c r="G933" s="43">
        <v>0</v>
      </c>
      <c r="H933" s="12">
        <v>0</v>
      </c>
      <c r="I933" s="59">
        <v>0</v>
      </c>
      <c r="J933" s="11">
        <v>27000</v>
      </c>
      <c r="K933" s="12">
        <v>24000</v>
      </c>
      <c r="L933" s="13">
        <v>2</v>
      </c>
      <c r="M933" s="43">
        <v>82000</v>
      </c>
      <c r="N933" s="12">
        <v>80000</v>
      </c>
      <c r="O933" s="59">
        <v>2</v>
      </c>
      <c r="P933" s="15">
        <f t="shared" si="70"/>
        <v>109000</v>
      </c>
      <c r="Q933" s="51">
        <f t="shared" si="71"/>
        <v>104000</v>
      </c>
      <c r="R933" s="52">
        <f t="shared" si="72"/>
        <v>4</v>
      </c>
      <c r="S933" s="10">
        <v>8400</v>
      </c>
      <c r="T933" s="81">
        <v>95</v>
      </c>
      <c r="U933" s="52">
        <f t="shared" si="73"/>
        <v>112400</v>
      </c>
      <c r="V933" s="69">
        <f t="shared" si="74"/>
        <v>99</v>
      </c>
    </row>
    <row r="934" spans="1:22" x14ac:dyDescent="0.25">
      <c r="A934" s="2" t="s">
        <v>840</v>
      </c>
      <c r="B934" s="2" t="s">
        <v>1000</v>
      </c>
      <c r="C934" s="3" t="s">
        <v>1001</v>
      </c>
      <c r="D934" s="11">
        <v>17000</v>
      </c>
      <c r="E934" s="12">
        <v>16300</v>
      </c>
      <c r="F934" s="13">
        <v>3</v>
      </c>
      <c r="G934" s="43">
        <v>0</v>
      </c>
      <c r="H934" s="12">
        <v>0</v>
      </c>
      <c r="I934" s="59">
        <v>0</v>
      </c>
      <c r="J934" s="11">
        <v>105000</v>
      </c>
      <c r="K934" s="12">
        <v>102600</v>
      </c>
      <c r="L934" s="13">
        <v>17</v>
      </c>
      <c r="M934" s="43">
        <v>0</v>
      </c>
      <c r="N934" s="12">
        <v>0</v>
      </c>
      <c r="O934" s="59">
        <v>0</v>
      </c>
      <c r="P934" s="15">
        <f t="shared" si="70"/>
        <v>122000</v>
      </c>
      <c r="Q934" s="51">
        <f t="shared" si="71"/>
        <v>118900</v>
      </c>
      <c r="R934" s="52">
        <f t="shared" si="72"/>
        <v>20</v>
      </c>
      <c r="S934" s="10">
        <v>24000</v>
      </c>
      <c r="T934" s="81">
        <v>540</v>
      </c>
      <c r="U934" s="52">
        <f t="shared" si="73"/>
        <v>142900</v>
      </c>
      <c r="V934" s="69">
        <f t="shared" si="74"/>
        <v>560</v>
      </c>
    </row>
    <row r="935" spans="1:22" x14ac:dyDescent="0.25">
      <c r="A935" s="4" t="s">
        <v>840</v>
      </c>
      <c r="B935" s="4" t="s">
        <v>1002</v>
      </c>
      <c r="C935" s="5" t="s">
        <v>1003</v>
      </c>
      <c r="D935" s="11">
        <v>0</v>
      </c>
      <c r="E935" s="12">
        <v>0</v>
      </c>
      <c r="F935" s="13">
        <v>0</v>
      </c>
      <c r="G935" s="43">
        <v>0</v>
      </c>
      <c r="H935" s="12">
        <v>0</v>
      </c>
      <c r="I935" s="59">
        <v>0</v>
      </c>
      <c r="J935" s="11">
        <v>0</v>
      </c>
      <c r="K935" s="12">
        <v>0</v>
      </c>
      <c r="L935" s="13">
        <v>0</v>
      </c>
      <c r="M935" s="43">
        <v>0</v>
      </c>
      <c r="N935" s="12">
        <v>0</v>
      </c>
      <c r="O935" s="59">
        <v>0</v>
      </c>
      <c r="P935" s="15">
        <f t="shared" si="70"/>
        <v>0</v>
      </c>
      <c r="Q935" s="51">
        <f t="shared" si="71"/>
        <v>0</v>
      </c>
      <c r="R935" s="52">
        <f t="shared" si="72"/>
        <v>0</v>
      </c>
      <c r="S935" s="10">
        <v>695</v>
      </c>
      <c r="T935" s="81">
        <v>45</v>
      </c>
      <c r="U935" s="52">
        <f t="shared" si="73"/>
        <v>695</v>
      </c>
      <c r="V935" s="69">
        <f t="shared" si="74"/>
        <v>45</v>
      </c>
    </row>
    <row r="936" spans="1:22" x14ac:dyDescent="0.25">
      <c r="A936" s="2" t="s">
        <v>840</v>
      </c>
      <c r="B936" s="2" t="s">
        <v>620</v>
      </c>
      <c r="C936" s="3" t="s">
        <v>1004</v>
      </c>
      <c r="D936" s="11">
        <v>35000</v>
      </c>
      <c r="E936" s="12">
        <v>33000</v>
      </c>
      <c r="F936" s="13">
        <v>5</v>
      </c>
      <c r="G936" s="43">
        <v>0</v>
      </c>
      <c r="H936" s="12">
        <v>0</v>
      </c>
      <c r="I936" s="59">
        <v>0</v>
      </c>
      <c r="J936" s="11">
        <v>20000</v>
      </c>
      <c r="K936" s="12">
        <v>18200</v>
      </c>
      <c r="L936" s="13">
        <v>6</v>
      </c>
      <c r="M936" s="43">
        <v>0</v>
      </c>
      <c r="N936" s="12">
        <v>0</v>
      </c>
      <c r="O936" s="59">
        <v>0</v>
      </c>
      <c r="P936" s="15">
        <f t="shared" si="70"/>
        <v>55000</v>
      </c>
      <c r="Q936" s="51">
        <f t="shared" si="71"/>
        <v>51200</v>
      </c>
      <c r="R936" s="52">
        <f t="shared" si="72"/>
        <v>11</v>
      </c>
      <c r="S936" s="10">
        <v>4200</v>
      </c>
      <c r="T936" s="81">
        <v>78</v>
      </c>
      <c r="U936" s="52">
        <f t="shared" si="73"/>
        <v>55400</v>
      </c>
      <c r="V936" s="69">
        <f t="shared" si="74"/>
        <v>89</v>
      </c>
    </row>
    <row r="937" spans="1:22" x14ac:dyDescent="0.25">
      <c r="A937" s="4" t="s">
        <v>840</v>
      </c>
      <c r="B937" s="4" t="s">
        <v>1005</v>
      </c>
      <c r="C937" s="5" t="s">
        <v>1006</v>
      </c>
      <c r="D937" s="11">
        <v>107000</v>
      </c>
      <c r="E937" s="12">
        <v>105500</v>
      </c>
      <c r="F937" s="13">
        <v>6</v>
      </c>
      <c r="G937" s="43">
        <v>0</v>
      </c>
      <c r="H937" s="12">
        <v>0</v>
      </c>
      <c r="I937" s="59">
        <v>0</v>
      </c>
      <c r="J937" s="11">
        <v>365000</v>
      </c>
      <c r="K937" s="12">
        <v>357500</v>
      </c>
      <c r="L937" s="13">
        <v>4</v>
      </c>
      <c r="M937" s="43">
        <v>466500</v>
      </c>
      <c r="N937" s="12">
        <v>345600</v>
      </c>
      <c r="O937" s="59">
        <v>5</v>
      </c>
      <c r="P937" s="15">
        <f t="shared" si="70"/>
        <v>938500</v>
      </c>
      <c r="Q937" s="51">
        <f t="shared" si="71"/>
        <v>808600</v>
      </c>
      <c r="R937" s="52">
        <f t="shared" si="72"/>
        <v>15</v>
      </c>
      <c r="S937" s="10">
        <v>2200</v>
      </c>
      <c r="T937" s="81">
        <v>69</v>
      </c>
      <c r="U937" s="52">
        <f t="shared" si="73"/>
        <v>810800</v>
      </c>
      <c r="V937" s="69">
        <f t="shared" si="74"/>
        <v>84</v>
      </c>
    </row>
    <row r="938" spans="1:22" x14ac:dyDescent="0.25">
      <c r="A938" s="4" t="s">
        <v>682</v>
      </c>
      <c r="B938" s="4" t="s">
        <v>683</v>
      </c>
      <c r="C938" s="5" t="s">
        <v>684</v>
      </c>
      <c r="D938" s="1">
        <v>3500</v>
      </c>
      <c r="E938" s="10">
        <v>2000</v>
      </c>
      <c r="F938" s="42">
        <v>3</v>
      </c>
      <c r="G938" s="14">
        <v>6000</v>
      </c>
      <c r="H938" s="10">
        <v>3472</v>
      </c>
      <c r="I938" s="60">
        <v>1</v>
      </c>
      <c r="J938" s="1">
        <v>76900</v>
      </c>
      <c r="K938" s="10">
        <v>67000</v>
      </c>
      <c r="L938" s="42">
        <v>4</v>
      </c>
      <c r="M938" s="14">
        <v>0</v>
      </c>
      <c r="N938" s="10">
        <v>0</v>
      </c>
      <c r="O938" s="60">
        <v>0</v>
      </c>
      <c r="P938" s="15">
        <f t="shared" si="70"/>
        <v>86400</v>
      </c>
      <c r="Q938" s="51">
        <f t="shared" si="71"/>
        <v>72472</v>
      </c>
      <c r="R938" s="52">
        <f t="shared" si="72"/>
        <v>8</v>
      </c>
      <c r="S938" s="10">
        <v>57915</v>
      </c>
      <c r="T938" s="81">
        <v>1598</v>
      </c>
      <c r="U938" s="52">
        <f t="shared" si="73"/>
        <v>130387</v>
      </c>
      <c r="V938" s="69">
        <f t="shared" si="74"/>
        <v>1606</v>
      </c>
    </row>
    <row r="939" spans="1:22" x14ac:dyDescent="0.25">
      <c r="A939" s="2" t="s">
        <v>682</v>
      </c>
      <c r="B939" s="2" t="s">
        <v>396</v>
      </c>
      <c r="C939" s="3" t="s">
        <v>685</v>
      </c>
      <c r="D939" s="1">
        <v>3500</v>
      </c>
      <c r="E939" s="10">
        <v>1000</v>
      </c>
      <c r="F939" s="42">
        <v>2</v>
      </c>
      <c r="G939" s="14">
        <v>0</v>
      </c>
      <c r="H939" s="10">
        <v>0</v>
      </c>
      <c r="I939" s="60">
        <v>0</v>
      </c>
      <c r="J939" s="1">
        <v>0</v>
      </c>
      <c r="K939" s="10">
        <v>0</v>
      </c>
      <c r="L939" s="42">
        <v>0</v>
      </c>
      <c r="M939" s="14">
        <v>0</v>
      </c>
      <c r="N939" s="10">
        <v>0</v>
      </c>
      <c r="O939" s="60">
        <v>0</v>
      </c>
      <c r="P939" s="15">
        <f t="shared" si="70"/>
        <v>3500</v>
      </c>
      <c r="Q939" s="51">
        <f t="shared" si="71"/>
        <v>1000</v>
      </c>
      <c r="R939" s="52">
        <f t="shared" si="72"/>
        <v>2</v>
      </c>
      <c r="S939" s="10">
        <v>24892</v>
      </c>
      <c r="T939" s="81">
        <v>260</v>
      </c>
      <c r="U939" s="52">
        <f t="shared" si="73"/>
        <v>25892</v>
      </c>
      <c r="V939" s="69">
        <f t="shared" si="74"/>
        <v>262</v>
      </c>
    </row>
    <row r="940" spans="1:22" x14ac:dyDescent="0.25">
      <c r="A940" s="4" t="s">
        <v>682</v>
      </c>
      <c r="B940" s="4" t="s">
        <v>686</v>
      </c>
      <c r="C940" s="5" t="s">
        <v>687</v>
      </c>
      <c r="D940" s="1">
        <v>0</v>
      </c>
      <c r="E940" s="10">
        <v>0</v>
      </c>
      <c r="F940" s="42">
        <v>0</v>
      </c>
      <c r="G940" s="14">
        <v>0</v>
      </c>
      <c r="H940" s="10">
        <v>0</v>
      </c>
      <c r="I940" s="60">
        <v>0</v>
      </c>
      <c r="J940" s="1">
        <v>0</v>
      </c>
      <c r="K940" s="10">
        <v>0</v>
      </c>
      <c r="L940" s="42">
        <v>0</v>
      </c>
      <c r="M940" s="14">
        <v>0</v>
      </c>
      <c r="N940" s="10">
        <v>0</v>
      </c>
      <c r="O940" s="60">
        <v>0</v>
      </c>
      <c r="P940" s="15">
        <f t="shared" si="70"/>
        <v>0</v>
      </c>
      <c r="Q940" s="51">
        <f t="shared" si="71"/>
        <v>0</v>
      </c>
      <c r="R940" s="52">
        <f t="shared" si="72"/>
        <v>0</v>
      </c>
      <c r="S940" s="10">
        <v>7731</v>
      </c>
      <c r="T940" s="81">
        <v>286</v>
      </c>
      <c r="U940" s="52">
        <f t="shared" si="73"/>
        <v>7731</v>
      </c>
      <c r="V940" s="69">
        <f t="shared" si="74"/>
        <v>286</v>
      </c>
    </row>
    <row r="941" spans="1:22" x14ac:dyDescent="0.25">
      <c r="A941" s="2" t="s">
        <v>682</v>
      </c>
      <c r="B941" s="2" t="s">
        <v>688</v>
      </c>
      <c r="C941" s="3" t="s">
        <v>689</v>
      </c>
      <c r="D941" s="1">
        <v>0</v>
      </c>
      <c r="E941" s="10">
        <v>0</v>
      </c>
      <c r="F941" s="42">
        <v>0</v>
      </c>
      <c r="G941" s="14">
        <v>0</v>
      </c>
      <c r="H941" s="10">
        <v>0</v>
      </c>
      <c r="I941" s="60">
        <v>0</v>
      </c>
      <c r="J941" s="1">
        <v>0</v>
      </c>
      <c r="K941" s="10">
        <v>0</v>
      </c>
      <c r="L941" s="42">
        <v>0</v>
      </c>
      <c r="M941" s="14">
        <v>0</v>
      </c>
      <c r="N941" s="10">
        <v>0</v>
      </c>
      <c r="O941" s="60">
        <v>0</v>
      </c>
      <c r="P941" s="15">
        <f t="shared" si="70"/>
        <v>0</v>
      </c>
      <c r="Q941" s="51">
        <f t="shared" si="71"/>
        <v>0</v>
      </c>
      <c r="R941" s="52">
        <f t="shared" si="72"/>
        <v>0</v>
      </c>
      <c r="S941" s="10">
        <v>4790</v>
      </c>
      <c r="T941" s="81">
        <v>103</v>
      </c>
      <c r="U941" s="52">
        <f t="shared" si="73"/>
        <v>4790</v>
      </c>
      <c r="V941" s="69">
        <f t="shared" si="74"/>
        <v>103</v>
      </c>
    </row>
    <row r="942" spans="1:22" x14ac:dyDescent="0.25">
      <c r="A942" s="4" t="s">
        <v>682</v>
      </c>
      <c r="B942" s="4" t="s">
        <v>690</v>
      </c>
      <c r="C942" s="5" t="s">
        <v>691</v>
      </c>
      <c r="D942" s="1">
        <v>362000</v>
      </c>
      <c r="E942" s="10">
        <v>362000</v>
      </c>
      <c r="F942" s="42">
        <v>3</v>
      </c>
      <c r="G942" s="14">
        <v>3000</v>
      </c>
      <c r="H942" s="10">
        <v>3000</v>
      </c>
      <c r="I942" s="60">
        <v>1</v>
      </c>
      <c r="J942" s="1">
        <v>0</v>
      </c>
      <c r="K942" s="10">
        <v>0</v>
      </c>
      <c r="L942" s="42">
        <v>0</v>
      </c>
      <c r="M942" s="14">
        <v>0</v>
      </c>
      <c r="N942" s="10">
        <v>0</v>
      </c>
      <c r="O942" s="60">
        <v>0</v>
      </c>
      <c r="P942" s="15">
        <f t="shared" si="70"/>
        <v>365000</v>
      </c>
      <c r="Q942" s="51">
        <f t="shared" si="71"/>
        <v>365000</v>
      </c>
      <c r="R942" s="52">
        <f t="shared" si="72"/>
        <v>4</v>
      </c>
      <c r="S942" s="10">
        <v>131050</v>
      </c>
      <c r="T942" s="81">
        <v>3070</v>
      </c>
      <c r="U942" s="52">
        <f t="shared" si="73"/>
        <v>496050</v>
      </c>
      <c r="V942" s="69">
        <f t="shared" si="74"/>
        <v>3074</v>
      </c>
    </row>
    <row r="943" spans="1:22" x14ac:dyDescent="0.25">
      <c r="A943" s="2" t="s">
        <v>682</v>
      </c>
      <c r="B943" s="2" t="s">
        <v>692</v>
      </c>
      <c r="C943" s="3" t="s">
        <v>693</v>
      </c>
      <c r="D943" s="1">
        <v>0</v>
      </c>
      <c r="E943" s="10">
        <v>0</v>
      </c>
      <c r="F943" s="42">
        <v>0</v>
      </c>
      <c r="G943" s="14">
        <v>0</v>
      </c>
      <c r="H943" s="10">
        <v>0</v>
      </c>
      <c r="I943" s="60">
        <v>0</v>
      </c>
      <c r="J943" s="1">
        <v>0</v>
      </c>
      <c r="K943" s="10">
        <v>0</v>
      </c>
      <c r="L943" s="42">
        <v>0</v>
      </c>
      <c r="M943" s="14">
        <v>0</v>
      </c>
      <c r="N943" s="10">
        <v>0</v>
      </c>
      <c r="O943" s="60">
        <v>0</v>
      </c>
      <c r="P943" s="15">
        <f t="shared" si="70"/>
        <v>0</v>
      </c>
      <c r="Q943" s="51">
        <f t="shared" si="71"/>
        <v>0</v>
      </c>
      <c r="R943" s="52">
        <f t="shared" si="72"/>
        <v>0</v>
      </c>
      <c r="S943" s="10">
        <v>4195</v>
      </c>
      <c r="T943" s="81">
        <v>228</v>
      </c>
      <c r="U943" s="52">
        <f t="shared" si="73"/>
        <v>4195</v>
      </c>
      <c r="V943" s="69">
        <f t="shared" si="74"/>
        <v>228</v>
      </c>
    </row>
    <row r="944" spans="1:22" x14ac:dyDescent="0.25">
      <c r="A944" s="4" t="s">
        <v>682</v>
      </c>
      <c r="B944" s="4" t="s">
        <v>694</v>
      </c>
      <c r="C944" s="5" t="s">
        <v>695</v>
      </c>
      <c r="D944" s="1">
        <v>0</v>
      </c>
      <c r="E944" s="10">
        <v>0</v>
      </c>
      <c r="F944" s="42">
        <v>0</v>
      </c>
      <c r="G944" s="14">
        <v>0</v>
      </c>
      <c r="H944" s="10">
        <v>0</v>
      </c>
      <c r="I944" s="60">
        <v>0</v>
      </c>
      <c r="J944" s="1">
        <v>0</v>
      </c>
      <c r="K944" s="10">
        <v>0</v>
      </c>
      <c r="L944" s="42">
        <v>0</v>
      </c>
      <c r="M944" s="14">
        <v>0</v>
      </c>
      <c r="N944" s="10">
        <v>0</v>
      </c>
      <c r="O944" s="60">
        <v>0</v>
      </c>
      <c r="P944" s="15">
        <f t="shared" si="70"/>
        <v>0</v>
      </c>
      <c r="Q944" s="51">
        <f t="shared" si="71"/>
        <v>0</v>
      </c>
      <c r="R944" s="52">
        <f t="shared" si="72"/>
        <v>0</v>
      </c>
      <c r="S944" s="10">
        <v>520</v>
      </c>
      <c r="T944" s="81">
        <v>21</v>
      </c>
      <c r="U944" s="52">
        <f t="shared" si="73"/>
        <v>520</v>
      </c>
      <c r="V944" s="69">
        <f t="shared" si="74"/>
        <v>21</v>
      </c>
    </row>
    <row r="945" spans="1:22" x14ac:dyDescent="0.25">
      <c r="A945" s="2" t="s">
        <v>682</v>
      </c>
      <c r="B945" s="2" t="s">
        <v>696</v>
      </c>
      <c r="C945" s="3" t="s">
        <v>697</v>
      </c>
      <c r="D945" s="1">
        <v>1278</v>
      </c>
      <c r="E945" s="10">
        <v>0</v>
      </c>
      <c r="F945" s="42">
        <v>3</v>
      </c>
      <c r="G945" s="14">
        <v>0</v>
      </c>
      <c r="H945" s="10">
        <v>0</v>
      </c>
      <c r="I945" s="60">
        <v>0</v>
      </c>
      <c r="J945" s="1">
        <v>0</v>
      </c>
      <c r="K945" s="10">
        <v>0</v>
      </c>
      <c r="L945" s="42">
        <v>0</v>
      </c>
      <c r="M945" s="14">
        <v>0</v>
      </c>
      <c r="N945" s="10">
        <v>0</v>
      </c>
      <c r="O945" s="60">
        <v>0</v>
      </c>
      <c r="P945" s="15">
        <f t="shared" si="70"/>
        <v>1278</v>
      </c>
      <c r="Q945" s="51">
        <f t="shared" si="71"/>
        <v>0</v>
      </c>
      <c r="R945" s="52">
        <f t="shared" si="72"/>
        <v>3</v>
      </c>
      <c r="S945" s="10">
        <v>20157</v>
      </c>
      <c r="T945" s="81">
        <v>189</v>
      </c>
      <c r="U945" s="52">
        <f t="shared" si="73"/>
        <v>20157</v>
      </c>
      <c r="V945" s="69">
        <f t="shared" si="74"/>
        <v>192</v>
      </c>
    </row>
    <row r="946" spans="1:22" x14ac:dyDescent="0.25">
      <c r="A946" s="4" t="s">
        <v>682</v>
      </c>
      <c r="B946" s="4" t="s">
        <v>698</v>
      </c>
      <c r="C946" s="5" t="s">
        <v>699</v>
      </c>
      <c r="D946" s="1">
        <v>25946</v>
      </c>
      <c r="E946" s="10">
        <v>13760</v>
      </c>
      <c r="F946" s="42">
        <v>18</v>
      </c>
      <c r="G946" s="14">
        <v>0</v>
      </c>
      <c r="H946" s="10">
        <v>0</v>
      </c>
      <c r="I946" s="60">
        <v>0</v>
      </c>
      <c r="J946" s="1">
        <v>27000</v>
      </c>
      <c r="K946" s="10">
        <v>1260</v>
      </c>
      <c r="L946" s="42">
        <v>1</v>
      </c>
      <c r="M946" s="14">
        <v>0</v>
      </c>
      <c r="N946" s="10">
        <v>0</v>
      </c>
      <c r="O946" s="60">
        <v>0</v>
      </c>
      <c r="P946" s="15">
        <f t="shared" si="70"/>
        <v>52946</v>
      </c>
      <c r="Q946" s="51">
        <f t="shared" si="71"/>
        <v>15020</v>
      </c>
      <c r="R946" s="52">
        <f t="shared" si="72"/>
        <v>19</v>
      </c>
      <c r="S946" s="10">
        <v>35497</v>
      </c>
      <c r="T946" s="81">
        <v>539</v>
      </c>
      <c r="U946" s="52">
        <f t="shared" si="73"/>
        <v>50517</v>
      </c>
      <c r="V946" s="69">
        <f t="shared" si="74"/>
        <v>558</v>
      </c>
    </row>
    <row r="947" spans="1:22" x14ac:dyDescent="0.25">
      <c r="A947" s="2" t="s">
        <v>682</v>
      </c>
      <c r="B947" s="2" t="s">
        <v>700</v>
      </c>
      <c r="C947" s="3" t="s">
        <v>701</v>
      </c>
      <c r="D947" s="1">
        <v>0</v>
      </c>
      <c r="E947" s="10">
        <v>0</v>
      </c>
      <c r="F947" s="42">
        <v>0</v>
      </c>
      <c r="G947" s="14">
        <v>0</v>
      </c>
      <c r="H947" s="10">
        <v>0</v>
      </c>
      <c r="I947" s="60">
        <v>0</v>
      </c>
      <c r="J947" s="1">
        <v>0</v>
      </c>
      <c r="K947" s="10">
        <v>0</v>
      </c>
      <c r="L947" s="42">
        <v>0</v>
      </c>
      <c r="M947" s="14">
        <v>0</v>
      </c>
      <c r="N947" s="10">
        <v>0</v>
      </c>
      <c r="O947" s="60">
        <v>0</v>
      </c>
      <c r="P947" s="15">
        <f t="shared" si="70"/>
        <v>0</v>
      </c>
      <c r="Q947" s="51">
        <f t="shared" si="71"/>
        <v>0</v>
      </c>
      <c r="R947" s="52">
        <f t="shared" si="72"/>
        <v>0</v>
      </c>
      <c r="S947" s="10">
        <v>11133</v>
      </c>
      <c r="T947" s="81">
        <v>253</v>
      </c>
      <c r="U947" s="52">
        <f t="shared" si="73"/>
        <v>11133</v>
      </c>
      <c r="V947" s="69">
        <f t="shared" si="74"/>
        <v>253</v>
      </c>
    </row>
    <row r="948" spans="1:22" x14ac:dyDescent="0.25">
      <c r="A948" s="4" t="s">
        <v>682</v>
      </c>
      <c r="B948" s="4" t="s">
        <v>702</v>
      </c>
      <c r="C948" s="5" t="s">
        <v>703</v>
      </c>
      <c r="D948" s="1">
        <v>0</v>
      </c>
      <c r="E948" s="10">
        <v>0</v>
      </c>
      <c r="F948" s="42">
        <v>0</v>
      </c>
      <c r="G948" s="14">
        <v>0</v>
      </c>
      <c r="H948" s="10">
        <v>0</v>
      </c>
      <c r="I948" s="60">
        <v>0</v>
      </c>
      <c r="J948" s="1">
        <v>0</v>
      </c>
      <c r="K948" s="10">
        <v>0</v>
      </c>
      <c r="L948" s="42">
        <v>0</v>
      </c>
      <c r="M948" s="14">
        <v>0</v>
      </c>
      <c r="N948" s="10">
        <v>0</v>
      </c>
      <c r="O948" s="60">
        <v>0</v>
      </c>
      <c r="P948" s="15">
        <f t="shared" si="70"/>
        <v>0</v>
      </c>
      <c r="Q948" s="51">
        <f t="shared" si="71"/>
        <v>0</v>
      </c>
      <c r="R948" s="52">
        <f t="shared" si="72"/>
        <v>0</v>
      </c>
      <c r="S948" s="10">
        <v>44889</v>
      </c>
      <c r="T948" s="81">
        <v>662</v>
      </c>
      <c r="U948" s="52">
        <f t="shared" si="73"/>
        <v>44889</v>
      </c>
      <c r="V948" s="69">
        <f t="shared" si="74"/>
        <v>662</v>
      </c>
    </row>
    <row r="949" spans="1:22" x14ac:dyDescent="0.25">
      <c r="A949" s="2" t="s">
        <v>682</v>
      </c>
      <c r="B949" s="2" t="s">
        <v>704</v>
      </c>
      <c r="C949" s="3" t="s">
        <v>705</v>
      </c>
      <c r="D949" s="1">
        <v>69000</v>
      </c>
      <c r="E949" s="10">
        <v>40000</v>
      </c>
      <c r="F949" s="42">
        <v>3</v>
      </c>
      <c r="G949" s="14">
        <v>0</v>
      </c>
      <c r="H949" s="10">
        <v>0</v>
      </c>
      <c r="I949" s="60">
        <v>0</v>
      </c>
      <c r="J949" s="1">
        <v>0</v>
      </c>
      <c r="K949" s="10">
        <v>0</v>
      </c>
      <c r="L949" s="42">
        <v>0</v>
      </c>
      <c r="M949" s="14">
        <v>0</v>
      </c>
      <c r="N949" s="10">
        <v>0</v>
      </c>
      <c r="O949" s="60">
        <v>0</v>
      </c>
      <c r="P949" s="15">
        <f t="shared" si="70"/>
        <v>69000</v>
      </c>
      <c r="Q949" s="51">
        <f t="shared" si="71"/>
        <v>40000</v>
      </c>
      <c r="R949" s="52">
        <f t="shared" si="72"/>
        <v>3</v>
      </c>
      <c r="S949" s="10">
        <v>21872</v>
      </c>
      <c r="T949" s="81">
        <v>318</v>
      </c>
      <c r="U949" s="52">
        <f t="shared" si="73"/>
        <v>61872</v>
      </c>
      <c r="V949" s="69">
        <f t="shared" si="74"/>
        <v>321</v>
      </c>
    </row>
    <row r="950" spans="1:22" x14ac:dyDescent="0.25">
      <c r="A950" s="4" t="s">
        <v>682</v>
      </c>
      <c r="B950" s="4" t="s">
        <v>706</v>
      </c>
      <c r="C950" s="5" t="s">
        <v>707</v>
      </c>
      <c r="D950" s="1">
        <v>0</v>
      </c>
      <c r="E950" s="10">
        <v>0</v>
      </c>
      <c r="F950" s="42">
        <v>0</v>
      </c>
      <c r="G950" s="14">
        <v>0</v>
      </c>
      <c r="H950" s="10">
        <v>0</v>
      </c>
      <c r="I950" s="60">
        <v>0</v>
      </c>
      <c r="J950" s="1">
        <v>0</v>
      </c>
      <c r="K950" s="10">
        <v>0</v>
      </c>
      <c r="L950" s="42">
        <v>0</v>
      </c>
      <c r="M950" s="14">
        <v>0</v>
      </c>
      <c r="N950" s="10">
        <v>0</v>
      </c>
      <c r="O950" s="60">
        <v>0</v>
      </c>
      <c r="P950" s="15">
        <f t="shared" si="70"/>
        <v>0</v>
      </c>
      <c r="Q950" s="51">
        <f t="shared" si="71"/>
        <v>0</v>
      </c>
      <c r="R950" s="52">
        <f t="shared" si="72"/>
        <v>0</v>
      </c>
      <c r="S950" s="10">
        <v>142671</v>
      </c>
      <c r="T950" s="81">
        <v>2144</v>
      </c>
      <c r="U950" s="52">
        <f t="shared" si="73"/>
        <v>142671</v>
      </c>
      <c r="V950" s="69">
        <f t="shared" si="74"/>
        <v>2144</v>
      </c>
    </row>
    <row r="951" spans="1:22" x14ac:dyDescent="0.25">
      <c r="A951" s="2" t="s">
        <v>682</v>
      </c>
      <c r="B951" s="2" t="s">
        <v>708</v>
      </c>
      <c r="C951" s="3" t="s">
        <v>709</v>
      </c>
      <c r="D951" s="1">
        <v>20000</v>
      </c>
      <c r="E951" s="10">
        <v>18000</v>
      </c>
      <c r="F951" s="42">
        <v>2</v>
      </c>
      <c r="G951" s="14">
        <v>0</v>
      </c>
      <c r="H951" s="10">
        <v>0</v>
      </c>
      <c r="I951" s="60">
        <v>0</v>
      </c>
      <c r="J951" s="1">
        <v>0</v>
      </c>
      <c r="K951" s="10">
        <v>0</v>
      </c>
      <c r="L951" s="42">
        <v>0</v>
      </c>
      <c r="M951" s="14">
        <v>0</v>
      </c>
      <c r="N951" s="10">
        <v>0</v>
      </c>
      <c r="O951" s="60">
        <v>0</v>
      </c>
      <c r="P951" s="15">
        <f t="shared" si="70"/>
        <v>20000</v>
      </c>
      <c r="Q951" s="51">
        <f t="shared" si="71"/>
        <v>18000</v>
      </c>
      <c r="R951" s="52">
        <f t="shared" si="72"/>
        <v>2</v>
      </c>
      <c r="S951" s="10">
        <v>8890</v>
      </c>
      <c r="T951" s="81">
        <v>217</v>
      </c>
      <c r="U951" s="52">
        <f t="shared" si="73"/>
        <v>26890</v>
      </c>
      <c r="V951" s="69">
        <f t="shared" si="74"/>
        <v>219</v>
      </c>
    </row>
    <row r="952" spans="1:22" x14ac:dyDescent="0.25">
      <c r="A952" s="4" t="s">
        <v>682</v>
      </c>
      <c r="B952" s="4" t="s">
        <v>710</v>
      </c>
      <c r="C952" s="5" t="s">
        <v>711</v>
      </c>
      <c r="D952" s="1">
        <v>0</v>
      </c>
      <c r="E952" s="10">
        <v>0</v>
      </c>
      <c r="F952" s="42">
        <v>0</v>
      </c>
      <c r="G952" s="14">
        <v>0</v>
      </c>
      <c r="H952" s="10">
        <v>0</v>
      </c>
      <c r="I952" s="60">
        <v>0</v>
      </c>
      <c r="J952" s="1">
        <v>1200</v>
      </c>
      <c r="K952" s="10">
        <v>1200</v>
      </c>
      <c r="L952" s="42">
        <v>1</v>
      </c>
      <c r="M952" s="14">
        <v>0</v>
      </c>
      <c r="N952" s="10">
        <v>0</v>
      </c>
      <c r="O952" s="60">
        <v>0</v>
      </c>
      <c r="P952" s="15">
        <f t="shared" si="70"/>
        <v>1200</v>
      </c>
      <c r="Q952" s="51">
        <f t="shared" si="71"/>
        <v>1200</v>
      </c>
      <c r="R952" s="52">
        <f t="shared" si="72"/>
        <v>1</v>
      </c>
      <c r="S952" s="10">
        <v>9488</v>
      </c>
      <c r="T952" s="81">
        <v>635</v>
      </c>
      <c r="U952" s="52">
        <f t="shared" si="73"/>
        <v>10688</v>
      </c>
      <c r="V952" s="69">
        <f t="shared" si="74"/>
        <v>636</v>
      </c>
    </row>
    <row r="953" spans="1:22" x14ac:dyDescent="0.25">
      <c r="A953" s="2" t="s">
        <v>682</v>
      </c>
      <c r="B953" s="2" t="s">
        <v>712</v>
      </c>
      <c r="C953" s="3" t="s">
        <v>713</v>
      </c>
      <c r="D953" s="1">
        <v>0</v>
      </c>
      <c r="E953" s="10">
        <v>0</v>
      </c>
      <c r="F953" s="42">
        <v>0</v>
      </c>
      <c r="G953" s="14">
        <v>0</v>
      </c>
      <c r="H953" s="10">
        <v>0</v>
      </c>
      <c r="I953" s="60">
        <v>0</v>
      </c>
      <c r="J953" s="1">
        <v>0</v>
      </c>
      <c r="K953" s="10">
        <v>0</v>
      </c>
      <c r="L953" s="42">
        <v>0</v>
      </c>
      <c r="M953" s="14">
        <v>0</v>
      </c>
      <c r="N953" s="10">
        <v>0</v>
      </c>
      <c r="O953" s="60">
        <v>0</v>
      </c>
      <c r="P953" s="15">
        <f t="shared" si="70"/>
        <v>0</v>
      </c>
      <c r="Q953" s="51">
        <f t="shared" si="71"/>
        <v>0</v>
      </c>
      <c r="R953" s="52">
        <f t="shared" si="72"/>
        <v>0</v>
      </c>
      <c r="S953" s="10">
        <v>9563</v>
      </c>
      <c r="T953" s="81">
        <v>548</v>
      </c>
      <c r="U953" s="52">
        <f t="shared" si="73"/>
        <v>9563</v>
      </c>
      <c r="V953" s="69">
        <f t="shared" si="74"/>
        <v>548</v>
      </c>
    </row>
    <row r="954" spans="1:22" x14ac:dyDescent="0.25">
      <c r="A954" s="4" t="s">
        <v>682</v>
      </c>
      <c r="B954" s="4" t="s">
        <v>714</v>
      </c>
      <c r="C954" s="5" t="s">
        <v>715</v>
      </c>
      <c r="D954" s="1">
        <v>3100</v>
      </c>
      <c r="E954" s="10">
        <v>0</v>
      </c>
      <c r="F954" s="42">
        <v>1</v>
      </c>
      <c r="G954" s="14">
        <v>0</v>
      </c>
      <c r="H954" s="10">
        <v>0</v>
      </c>
      <c r="I954" s="60">
        <v>0</v>
      </c>
      <c r="J954" s="1">
        <v>52500</v>
      </c>
      <c r="K954" s="10">
        <v>35000</v>
      </c>
      <c r="L954" s="42">
        <v>5</v>
      </c>
      <c r="M954" s="14">
        <v>0</v>
      </c>
      <c r="N954" s="10">
        <v>0</v>
      </c>
      <c r="O954" s="60">
        <v>0</v>
      </c>
      <c r="P954" s="15">
        <f t="shared" si="70"/>
        <v>55600</v>
      </c>
      <c r="Q954" s="51">
        <f t="shared" si="71"/>
        <v>35000</v>
      </c>
      <c r="R954" s="52">
        <f t="shared" si="72"/>
        <v>6</v>
      </c>
      <c r="S954" s="10">
        <v>76819</v>
      </c>
      <c r="T954" s="81">
        <v>782</v>
      </c>
      <c r="U954" s="52">
        <f t="shared" si="73"/>
        <v>111819</v>
      </c>
      <c r="V954" s="69">
        <f t="shared" si="74"/>
        <v>788</v>
      </c>
    </row>
    <row r="955" spans="1:22" x14ac:dyDescent="0.25">
      <c r="A955" s="2" t="s">
        <v>682</v>
      </c>
      <c r="B955" s="2" t="s">
        <v>716</v>
      </c>
      <c r="C955" s="3" t="s">
        <v>717</v>
      </c>
      <c r="D955" s="1">
        <v>0</v>
      </c>
      <c r="E955" s="10">
        <v>0</v>
      </c>
      <c r="F955" s="42">
        <v>0</v>
      </c>
      <c r="G955" s="14">
        <v>0</v>
      </c>
      <c r="H955" s="10">
        <v>0</v>
      </c>
      <c r="I955" s="60">
        <v>0</v>
      </c>
      <c r="J955" s="1">
        <v>0</v>
      </c>
      <c r="K955" s="10">
        <v>0</v>
      </c>
      <c r="L955" s="42">
        <v>0</v>
      </c>
      <c r="M955" s="14">
        <v>0</v>
      </c>
      <c r="N955" s="10">
        <v>0</v>
      </c>
      <c r="O955" s="60">
        <v>0</v>
      </c>
      <c r="P955" s="15">
        <f t="shared" si="70"/>
        <v>0</v>
      </c>
      <c r="Q955" s="51">
        <f t="shared" si="71"/>
        <v>0</v>
      </c>
      <c r="R955" s="52">
        <f t="shared" si="72"/>
        <v>0</v>
      </c>
      <c r="S955" s="10">
        <v>14713</v>
      </c>
      <c r="T955" s="81">
        <v>624</v>
      </c>
      <c r="U955" s="52">
        <f t="shared" si="73"/>
        <v>14713</v>
      </c>
      <c r="V955" s="69">
        <f t="shared" si="74"/>
        <v>624</v>
      </c>
    </row>
    <row r="956" spans="1:22" x14ac:dyDescent="0.25">
      <c r="A956" s="4" t="s">
        <v>682</v>
      </c>
      <c r="B956" s="4" t="s">
        <v>718</v>
      </c>
      <c r="C956" s="5" t="s">
        <v>719</v>
      </c>
      <c r="D956" s="1">
        <v>108334</v>
      </c>
      <c r="E956" s="10">
        <v>93400</v>
      </c>
      <c r="F956" s="42">
        <v>11</v>
      </c>
      <c r="G956" s="14">
        <v>0</v>
      </c>
      <c r="H956" s="10">
        <v>0</v>
      </c>
      <c r="I956" s="60">
        <v>0</v>
      </c>
      <c r="J956" s="1">
        <v>0</v>
      </c>
      <c r="K956" s="10">
        <v>0</v>
      </c>
      <c r="L956" s="42">
        <v>0</v>
      </c>
      <c r="M956" s="14">
        <v>0</v>
      </c>
      <c r="N956" s="10">
        <v>0</v>
      </c>
      <c r="O956" s="60">
        <v>0</v>
      </c>
      <c r="P956" s="15">
        <f t="shared" si="70"/>
        <v>108334</v>
      </c>
      <c r="Q956" s="51">
        <f t="shared" si="71"/>
        <v>93400</v>
      </c>
      <c r="R956" s="52">
        <f t="shared" si="72"/>
        <v>11</v>
      </c>
      <c r="S956" s="10">
        <v>16901</v>
      </c>
      <c r="T956" s="81">
        <v>249</v>
      </c>
      <c r="U956" s="52">
        <f t="shared" si="73"/>
        <v>110301</v>
      </c>
      <c r="V956" s="69">
        <f t="shared" si="74"/>
        <v>260</v>
      </c>
    </row>
    <row r="957" spans="1:22" x14ac:dyDescent="0.25">
      <c r="A957" s="2" t="s">
        <v>682</v>
      </c>
      <c r="B957" s="2" t="s">
        <v>720</v>
      </c>
      <c r="C957" s="3" t="s">
        <v>721</v>
      </c>
      <c r="D957" s="1">
        <v>12068</v>
      </c>
      <c r="E957" s="10">
        <v>0</v>
      </c>
      <c r="F957" s="42">
        <v>4</v>
      </c>
      <c r="G957" s="14">
        <v>0</v>
      </c>
      <c r="H957" s="10">
        <v>0</v>
      </c>
      <c r="I957" s="60">
        <v>0</v>
      </c>
      <c r="J957" s="1">
        <v>190</v>
      </c>
      <c r="K957" s="10">
        <v>0</v>
      </c>
      <c r="L957" s="42">
        <v>1</v>
      </c>
      <c r="M957" s="14">
        <v>0</v>
      </c>
      <c r="N957" s="10">
        <v>0</v>
      </c>
      <c r="O957" s="60">
        <v>0</v>
      </c>
      <c r="P957" s="15">
        <f t="shared" si="70"/>
        <v>12258</v>
      </c>
      <c r="Q957" s="51">
        <f t="shared" si="71"/>
        <v>0</v>
      </c>
      <c r="R957" s="52">
        <f t="shared" si="72"/>
        <v>5</v>
      </c>
      <c r="S957" s="10">
        <v>140178</v>
      </c>
      <c r="T957" s="81">
        <v>1073</v>
      </c>
      <c r="U957" s="52">
        <f t="shared" si="73"/>
        <v>140178</v>
      </c>
      <c r="V957" s="69">
        <f t="shared" si="74"/>
        <v>1078</v>
      </c>
    </row>
    <row r="958" spans="1:22" x14ac:dyDescent="0.25">
      <c r="A958" s="4" t="s">
        <v>682</v>
      </c>
      <c r="B958" s="4" t="s">
        <v>722</v>
      </c>
      <c r="C958" s="5" t="s">
        <v>723</v>
      </c>
      <c r="D958" s="1">
        <v>0</v>
      </c>
      <c r="E958" s="10">
        <v>0</v>
      </c>
      <c r="F958" s="42">
        <v>0</v>
      </c>
      <c r="G958" s="14">
        <v>0</v>
      </c>
      <c r="H958" s="10">
        <v>0</v>
      </c>
      <c r="I958" s="60">
        <v>0</v>
      </c>
      <c r="J958" s="1">
        <v>0</v>
      </c>
      <c r="K958" s="10">
        <v>0</v>
      </c>
      <c r="L958" s="42">
        <v>0</v>
      </c>
      <c r="M958" s="14">
        <v>0</v>
      </c>
      <c r="N958" s="10">
        <v>0</v>
      </c>
      <c r="O958" s="60">
        <v>0</v>
      </c>
      <c r="P958" s="15">
        <f t="shared" si="70"/>
        <v>0</v>
      </c>
      <c r="Q958" s="51">
        <f t="shared" si="71"/>
        <v>0</v>
      </c>
      <c r="R958" s="52">
        <f t="shared" si="72"/>
        <v>0</v>
      </c>
      <c r="S958" s="10">
        <v>17786</v>
      </c>
      <c r="T958" s="81">
        <v>760</v>
      </c>
      <c r="U958" s="52">
        <f t="shared" si="73"/>
        <v>17786</v>
      </c>
      <c r="V958" s="69">
        <f t="shared" si="74"/>
        <v>760</v>
      </c>
    </row>
    <row r="959" spans="1:22" x14ac:dyDescent="0.25">
      <c r="A959" s="2" t="s">
        <v>682</v>
      </c>
      <c r="B959" s="2" t="s">
        <v>724</v>
      </c>
      <c r="C959" s="3" t="s">
        <v>725</v>
      </c>
      <c r="D959" s="1">
        <v>750</v>
      </c>
      <c r="E959" s="10">
        <v>0</v>
      </c>
      <c r="F959" s="42">
        <v>1</v>
      </c>
      <c r="G959" s="14">
        <v>0</v>
      </c>
      <c r="H959" s="10">
        <v>0</v>
      </c>
      <c r="I959" s="60">
        <v>0</v>
      </c>
      <c r="J959" s="1">
        <v>0</v>
      </c>
      <c r="K959" s="10">
        <v>0</v>
      </c>
      <c r="L959" s="42">
        <v>0</v>
      </c>
      <c r="M959" s="14">
        <v>0</v>
      </c>
      <c r="N959" s="10">
        <v>0</v>
      </c>
      <c r="O959" s="60">
        <v>0</v>
      </c>
      <c r="P959" s="15">
        <f t="shared" si="70"/>
        <v>750</v>
      </c>
      <c r="Q959" s="51">
        <f t="shared" si="71"/>
        <v>0</v>
      </c>
      <c r="R959" s="52">
        <f t="shared" si="72"/>
        <v>1</v>
      </c>
      <c r="S959" s="10">
        <v>14080</v>
      </c>
      <c r="T959" s="81">
        <v>560</v>
      </c>
      <c r="U959" s="52">
        <f t="shared" si="73"/>
        <v>14080</v>
      </c>
      <c r="V959" s="69">
        <f t="shared" si="74"/>
        <v>561</v>
      </c>
    </row>
    <row r="960" spans="1:22" x14ac:dyDescent="0.25">
      <c r="A960" s="4" t="s">
        <v>682</v>
      </c>
      <c r="B960" s="4" t="s">
        <v>726</v>
      </c>
      <c r="C960" s="5" t="s">
        <v>727</v>
      </c>
      <c r="D960" s="1">
        <v>0</v>
      </c>
      <c r="E960" s="10">
        <v>0</v>
      </c>
      <c r="F960" s="42">
        <v>0</v>
      </c>
      <c r="G960" s="14">
        <v>0</v>
      </c>
      <c r="H960" s="10">
        <v>0</v>
      </c>
      <c r="I960" s="60">
        <v>0</v>
      </c>
      <c r="J960" s="1">
        <v>8940</v>
      </c>
      <c r="K960" s="10">
        <v>8940</v>
      </c>
      <c r="L960" s="42">
        <v>4</v>
      </c>
      <c r="M960" s="14">
        <v>0</v>
      </c>
      <c r="N960" s="10">
        <v>0</v>
      </c>
      <c r="O960" s="60">
        <v>0</v>
      </c>
      <c r="P960" s="15">
        <f t="shared" si="70"/>
        <v>8940</v>
      </c>
      <c r="Q960" s="51">
        <f t="shared" si="71"/>
        <v>8940</v>
      </c>
      <c r="R960" s="52">
        <f t="shared" si="72"/>
        <v>4</v>
      </c>
      <c r="S960" s="10">
        <v>27058</v>
      </c>
      <c r="T960" s="81">
        <v>373</v>
      </c>
      <c r="U960" s="52">
        <f t="shared" si="73"/>
        <v>35998</v>
      </c>
      <c r="V960" s="69">
        <f t="shared" si="74"/>
        <v>377</v>
      </c>
    </row>
    <row r="961" spans="1:22" x14ac:dyDescent="0.25">
      <c r="A961" s="2" t="s">
        <v>682</v>
      </c>
      <c r="B961" s="2" t="s">
        <v>682</v>
      </c>
      <c r="C961" s="3" t="s">
        <v>728</v>
      </c>
      <c r="D961" s="1">
        <v>0</v>
      </c>
      <c r="E961" s="10">
        <v>0</v>
      </c>
      <c r="F961" s="42">
        <v>0</v>
      </c>
      <c r="G961" s="14">
        <v>0</v>
      </c>
      <c r="H961" s="10">
        <v>0</v>
      </c>
      <c r="I961" s="60">
        <v>0</v>
      </c>
      <c r="J961" s="1">
        <v>0</v>
      </c>
      <c r="K961" s="10">
        <v>0</v>
      </c>
      <c r="L961" s="42">
        <v>0</v>
      </c>
      <c r="M961" s="14">
        <v>0</v>
      </c>
      <c r="N961" s="10">
        <v>0</v>
      </c>
      <c r="O961" s="60">
        <v>0</v>
      </c>
      <c r="P961" s="15">
        <f t="shared" si="70"/>
        <v>0</v>
      </c>
      <c r="Q961" s="51">
        <f t="shared" si="71"/>
        <v>0</v>
      </c>
      <c r="R961" s="52">
        <f t="shared" si="72"/>
        <v>0</v>
      </c>
      <c r="S961" s="10">
        <v>15660</v>
      </c>
      <c r="T961" s="81">
        <v>1078</v>
      </c>
      <c r="U961" s="52">
        <f t="shared" si="73"/>
        <v>15660</v>
      </c>
      <c r="V961" s="69">
        <f t="shared" si="74"/>
        <v>1078</v>
      </c>
    </row>
    <row r="962" spans="1:22" x14ac:dyDescent="0.25">
      <c r="A962" s="4" t="s">
        <v>682</v>
      </c>
      <c r="B962" s="4" t="s">
        <v>729</v>
      </c>
      <c r="C962" s="5" t="s">
        <v>730</v>
      </c>
      <c r="D962" s="1">
        <v>0</v>
      </c>
      <c r="E962" s="10">
        <v>0</v>
      </c>
      <c r="F962" s="42">
        <v>0</v>
      </c>
      <c r="G962" s="14">
        <v>0</v>
      </c>
      <c r="H962" s="10">
        <v>0</v>
      </c>
      <c r="I962" s="60">
        <v>0</v>
      </c>
      <c r="J962" s="1">
        <v>17500</v>
      </c>
      <c r="K962" s="10">
        <v>16944</v>
      </c>
      <c r="L962" s="42">
        <v>1</v>
      </c>
      <c r="M962" s="14">
        <v>0</v>
      </c>
      <c r="N962" s="10">
        <v>0</v>
      </c>
      <c r="O962" s="60">
        <v>0</v>
      </c>
      <c r="P962" s="15">
        <f t="shared" si="70"/>
        <v>17500</v>
      </c>
      <c r="Q962" s="51">
        <f t="shared" si="71"/>
        <v>16944</v>
      </c>
      <c r="R962" s="52">
        <f t="shared" si="72"/>
        <v>1</v>
      </c>
      <c r="S962" s="10">
        <v>10807</v>
      </c>
      <c r="T962" s="81">
        <v>264</v>
      </c>
      <c r="U962" s="52">
        <f t="shared" si="73"/>
        <v>27751</v>
      </c>
      <c r="V962" s="69">
        <f t="shared" si="74"/>
        <v>265</v>
      </c>
    </row>
    <row r="963" spans="1:22" x14ac:dyDescent="0.25">
      <c r="A963" s="2" t="s">
        <v>682</v>
      </c>
      <c r="B963" s="2" t="s">
        <v>731</v>
      </c>
      <c r="C963" s="3" t="s">
        <v>732</v>
      </c>
      <c r="D963" s="1">
        <v>2600</v>
      </c>
      <c r="E963" s="10">
        <v>0</v>
      </c>
      <c r="F963" s="42">
        <v>2</v>
      </c>
      <c r="G963" s="14">
        <v>0</v>
      </c>
      <c r="H963" s="10">
        <v>0</v>
      </c>
      <c r="I963" s="60">
        <v>0</v>
      </c>
      <c r="J963" s="1">
        <v>0</v>
      </c>
      <c r="K963" s="10">
        <v>0</v>
      </c>
      <c r="L963" s="42">
        <v>0</v>
      </c>
      <c r="M963" s="14">
        <v>0</v>
      </c>
      <c r="N963" s="10">
        <v>0</v>
      </c>
      <c r="O963" s="60">
        <v>0</v>
      </c>
      <c r="P963" s="15">
        <f t="shared" si="70"/>
        <v>2600</v>
      </c>
      <c r="Q963" s="51">
        <f t="shared" si="71"/>
        <v>0</v>
      </c>
      <c r="R963" s="52">
        <f t="shared" si="72"/>
        <v>2</v>
      </c>
      <c r="S963" s="10">
        <v>13688</v>
      </c>
      <c r="T963" s="81">
        <v>501</v>
      </c>
      <c r="U963" s="52">
        <f t="shared" si="73"/>
        <v>13688</v>
      </c>
      <c r="V963" s="69">
        <f t="shared" si="74"/>
        <v>503</v>
      </c>
    </row>
    <row r="964" spans="1:22" x14ac:dyDescent="0.25">
      <c r="A964" s="2" t="s">
        <v>1821</v>
      </c>
      <c r="B964" s="2" t="s">
        <v>1822</v>
      </c>
      <c r="C964" s="3" t="s">
        <v>1823</v>
      </c>
      <c r="D964" s="1">
        <v>1506210</v>
      </c>
      <c r="E964" s="10">
        <v>870461</v>
      </c>
      <c r="F964" s="42">
        <v>50</v>
      </c>
      <c r="G964" s="14">
        <v>819600</v>
      </c>
      <c r="H964" s="10">
        <v>727300</v>
      </c>
      <c r="I964" s="60">
        <v>5</v>
      </c>
      <c r="J964" s="1">
        <v>2488300</v>
      </c>
      <c r="K964" s="10">
        <v>1985500</v>
      </c>
      <c r="L964" s="42">
        <v>6</v>
      </c>
      <c r="M964" s="14">
        <v>238781</v>
      </c>
      <c r="N964" s="10">
        <v>230632</v>
      </c>
      <c r="O964" s="60">
        <v>3</v>
      </c>
      <c r="P964" s="15">
        <f t="shared" si="70"/>
        <v>5052891</v>
      </c>
      <c r="Q964" s="51">
        <f t="shared" si="71"/>
        <v>3813893</v>
      </c>
      <c r="R964" s="52">
        <f t="shared" si="72"/>
        <v>64</v>
      </c>
      <c r="S964" s="10">
        <v>1600</v>
      </c>
      <c r="T964" s="81">
        <v>215</v>
      </c>
      <c r="U964" s="52">
        <f t="shared" si="73"/>
        <v>3815493</v>
      </c>
      <c r="V964" s="69">
        <f t="shared" si="74"/>
        <v>279</v>
      </c>
    </row>
    <row r="965" spans="1:22" x14ac:dyDescent="0.25">
      <c r="A965" s="4" t="s">
        <v>1821</v>
      </c>
      <c r="B965" s="4" t="s">
        <v>1824</v>
      </c>
      <c r="C965" s="5" t="s">
        <v>1825</v>
      </c>
      <c r="D965" s="1">
        <v>0</v>
      </c>
      <c r="E965" s="10">
        <v>0</v>
      </c>
      <c r="F965" s="42">
        <v>0</v>
      </c>
      <c r="G965" s="14">
        <v>0</v>
      </c>
      <c r="H965" s="10">
        <v>0</v>
      </c>
      <c r="I965" s="60">
        <v>0</v>
      </c>
      <c r="J965" s="1">
        <v>0</v>
      </c>
      <c r="K965" s="10">
        <v>0</v>
      </c>
      <c r="L965" s="42">
        <v>0</v>
      </c>
      <c r="M965" s="14">
        <v>0</v>
      </c>
      <c r="N965" s="10">
        <v>0</v>
      </c>
      <c r="O965" s="60">
        <v>0</v>
      </c>
      <c r="P965" s="15">
        <f t="shared" si="70"/>
        <v>0</v>
      </c>
      <c r="Q965" s="51">
        <f t="shared" si="71"/>
        <v>0</v>
      </c>
      <c r="R965" s="52">
        <f t="shared" si="72"/>
        <v>0</v>
      </c>
      <c r="S965" s="10">
        <v>357</v>
      </c>
      <c r="T965" s="81">
        <v>71</v>
      </c>
      <c r="U965" s="52">
        <f t="shared" si="73"/>
        <v>357</v>
      </c>
      <c r="V965" s="69">
        <f t="shared" si="74"/>
        <v>71</v>
      </c>
    </row>
    <row r="966" spans="1:22" x14ac:dyDescent="0.25">
      <c r="A966" s="2" t="s">
        <v>1821</v>
      </c>
      <c r="B966" s="2" t="s">
        <v>1826</v>
      </c>
      <c r="C966" s="3" t="s">
        <v>1827</v>
      </c>
      <c r="D966" s="1">
        <v>6000</v>
      </c>
      <c r="E966" s="10">
        <v>1000</v>
      </c>
      <c r="F966" s="42">
        <v>2</v>
      </c>
      <c r="G966" s="14">
        <v>22000</v>
      </c>
      <c r="H966" s="10">
        <v>22000</v>
      </c>
      <c r="I966" s="60">
        <v>1</v>
      </c>
      <c r="J966" s="1">
        <v>166000</v>
      </c>
      <c r="K966" s="10">
        <v>161000</v>
      </c>
      <c r="L966" s="42">
        <v>4</v>
      </c>
      <c r="M966" s="14">
        <v>66000</v>
      </c>
      <c r="N966" s="10">
        <v>37908</v>
      </c>
      <c r="O966" s="60">
        <v>1</v>
      </c>
      <c r="P966" s="15">
        <f t="shared" ref="P966:P1029" si="75">D966+G966+J966+M966</f>
        <v>260000</v>
      </c>
      <c r="Q966" s="51">
        <f t="shared" ref="Q966:Q1029" si="76">E966+H966+K966+N966</f>
        <v>221908</v>
      </c>
      <c r="R966" s="52">
        <f t="shared" ref="R966:R1029" si="77">F966+I966+L966+O966</f>
        <v>8</v>
      </c>
      <c r="S966" s="10">
        <v>300</v>
      </c>
      <c r="T966" s="81">
        <v>13</v>
      </c>
      <c r="U966" s="52">
        <f t="shared" ref="U966:U1029" si="78">Q966+S966</f>
        <v>222208</v>
      </c>
      <c r="V966" s="69">
        <f t="shared" ref="V966:V1029" si="79">R966+T966</f>
        <v>21</v>
      </c>
    </row>
    <row r="967" spans="1:22" x14ac:dyDescent="0.25">
      <c r="A967" s="4" t="s">
        <v>1821</v>
      </c>
      <c r="B967" s="4" t="s">
        <v>1828</v>
      </c>
      <c r="C967" s="5" t="s">
        <v>1829</v>
      </c>
      <c r="D967" s="1">
        <v>0</v>
      </c>
      <c r="E967" s="10">
        <v>0</v>
      </c>
      <c r="F967" s="42">
        <v>0</v>
      </c>
      <c r="G967" s="14">
        <v>0</v>
      </c>
      <c r="H967" s="10">
        <v>0</v>
      </c>
      <c r="I967" s="60">
        <v>0</v>
      </c>
      <c r="J967" s="1">
        <v>0</v>
      </c>
      <c r="K967" s="10">
        <v>0</v>
      </c>
      <c r="L967" s="42">
        <v>0</v>
      </c>
      <c r="M967" s="14">
        <v>0</v>
      </c>
      <c r="N967" s="10">
        <v>0</v>
      </c>
      <c r="O967" s="60">
        <v>0</v>
      </c>
      <c r="P967" s="15">
        <f t="shared" si="75"/>
        <v>0</v>
      </c>
      <c r="Q967" s="51">
        <f t="shared" si="76"/>
        <v>0</v>
      </c>
      <c r="R967" s="52">
        <f t="shared" si="77"/>
        <v>0</v>
      </c>
      <c r="S967" s="10">
        <v>258</v>
      </c>
      <c r="T967" s="81">
        <v>52</v>
      </c>
      <c r="U967" s="52">
        <f t="shared" si="78"/>
        <v>258</v>
      </c>
      <c r="V967" s="69">
        <f t="shared" si="79"/>
        <v>52</v>
      </c>
    </row>
    <row r="968" spans="1:22" x14ac:dyDescent="0.25">
      <c r="A968" s="2" t="s">
        <v>1821</v>
      </c>
      <c r="B968" s="2" t="s">
        <v>1830</v>
      </c>
      <c r="C968" s="3" t="s">
        <v>1831</v>
      </c>
      <c r="D968" s="1">
        <v>0</v>
      </c>
      <c r="E968" s="10">
        <v>0</v>
      </c>
      <c r="F968" s="42">
        <v>0</v>
      </c>
      <c r="G968" s="14">
        <v>0</v>
      </c>
      <c r="H968" s="10">
        <v>0</v>
      </c>
      <c r="I968" s="60">
        <v>0</v>
      </c>
      <c r="J968" s="1">
        <v>0</v>
      </c>
      <c r="K968" s="10">
        <v>0</v>
      </c>
      <c r="L968" s="42">
        <v>0</v>
      </c>
      <c r="M968" s="14">
        <v>0</v>
      </c>
      <c r="N968" s="10">
        <v>0</v>
      </c>
      <c r="O968" s="60">
        <v>0</v>
      </c>
      <c r="P968" s="15">
        <f t="shared" si="75"/>
        <v>0</v>
      </c>
      <c r="Q968" s="51">
        <f t="shared" si="76"/>
        <v>0</v>
      </c>
      <c r="R968" s="52">
        <f t="shared" si="77"/>
        <v>0</v>
      </c>
      <c r="S968" s="10">
        <v>487</v>
      </c>
      <c r="T968" s="81">
        <v>97</v>
      </c>
      <c r="U968" s="52">
        <f t="shared" si="78"/>
        <v>487</v>
      </c>
      <c r="V968" s="69">
        <f t="shared" si="79"/>
        <v>97</v>
      </c>
    </row>
    <row r="969" spans="1:22" x14ac:dyDescent="0.25">
      <c r="A969" s="4" t="s">
        <v>1821</v>
      </c>
      <c r="B969" s="4" t="s">
        <v>1832</v>
      </c>
      <c r="C969" s="5" t="s">
        <v>1833</v>
      </c>
      <c r="D969" s="1">
        <v>2400</v>
      </c>
      <c r="E969" s="10">
        <v>1000</v>
      </c>
      <c r="F969" s="42">
        <v>1</v>
      </c>
      <c r="G969" s="14">
        <v>0</v>
      </c>
      <c r="H969" s="10">
        <v>0</v>
      </c>
      <c r="I969" s="60">
        <v>0</v>
      </c>
      <c r="J969" s="1">
        <v>1200</v>
      </c>
      <c r="K969" s="10">
        <v>1200</v>
      </c>
      <c r="L969" s="42">
        <v>1</v>
      </c>
      <c r="M969" s="14">
        <v>76880</v>
      </c>
      <c r="N969" s="10">
        <v>65229</v>
      </c>
      <c r="O969" s="60">
        <v>1</v>
      </c>
      <c r="P969" s="15">
        <f t="shared" si="75"/>
        <v>80480</v>
      </c>
      <c r="Q969" s="51">
        <f t="shared" si="76"/>
        <v>67429</v>
      </c>
      <c r="R969" s="52">
        <f t="shared" si="77"/>
        <v>3</v>
      </c>
      <c r="S969" s="10">
        <v>881</v>
      </c>
      <c r="T969" s="81">
        <v>37</v>
      </c>
      <c r="U969" s="52">
        <f t="shared" si="78"/>
        <v>68310</v>
      </c>
      <c r="V969" s="69">
        <f t="shared" si="79"/>
        <v>40</v>
      </c>
    </row>
    <row r="970" spans="1:22" x14ac:dyDescent="0.25">
      <c r="A970" s="2" t="s">
        <v>1821</v>
      </c>
      <c r="B970" s="2" t="s">
        <v>1834</v>
      </c>
      <c r="C970" s="3" t="s">
        <v>1835</v>
      </c>
      <c r="D970" s="1">
        <v>4200</v>
      </c>
      <c r="E970" s="10">
        <v>1200</v>
      </c>
      <c r="F970" s="42">
        <v>2</v>
      </c>
      <c r="G970" s="14">
        <v>0</v>
      </c>
      <c r="H970" s="10">
        <v>0</v>
      </c>
      <c r="I970" s="60">
        <v>0</v>
      </c>
      <c r="J970" s="1">
        <v>3000</v>
      </c>
      <c r="K970" s="10">
        <v>1000</v>
      </c>
      <c r="L970" s="42">
        <v>1</v>
      </c>
      <c r="M970" s="14">
        <v>0</v>
      </c>
      <c r="N970" s="10">
        <v>0</v>
      </c>
      <c r="O970" s="60">
        <v>0</v>
      </c>
      <c r="P970" s="15">
        <f t="shared" si="75"/>
        <v>7200</v>
      </c>
      <c r="Q970" s="51">
        <f t="shared" si="76"/>
        <v>2200</v>
      </c>
      <c r="R970" s="52">
        <f t="shared" si="77"/>
        <v>3</v>
      </c>
      <c r="S970" s="10">
        <v>1725</v>
      </c>
      <c r="T970" s="81">
        <v>25</v>
      </c>
      <c r="U970" s="52">
        <f t="shared" si="78"/>
        <v>3925</v>
      </c>
      <c r="V970" s="69">
        <f t="shared" si="79"/>
        <v>28</v>
      </c>
    </row>
    <row r="971" spans="1:22" x14ac:dyDescent="0.25">
      <c r="A971" s="4" t="s">
        <v>1821</v>
      </c>
      <c r="B971" s="4" t="s">
        <v>1836</v>
      </c>
      <c r="C971" s="5" t="s">
        <v>1837</v>
      </c>
      <c r="D971" s="1">
        <v>0</v>
      </c>
      <c r="E971" s="10">
        <v>0</v>
      </c>
      <c r="F971" s="42">
        <v>0</v>
      </c>
      <c r="G971" s="14">
        <v>0</v>
      </c>
      <c r="H971" s="10">
        <v>0</v>
      </c>
      <c r="I971" s="60">
        <v>0</v>
      </c>
      <c r="J971" s="1">
        <v>0</v>
      </c>
      <c r="K971" s="10">
        <v>0</v>
      </c>
      <c r="L971" s="42">
        <v>0</v>
      </c>
      <c r="M971" s="14">
        <v>0</v>
      </c>
      <c r="N971" s="10">
        <v>0</v>
      </c>
      <c r="O971" s="60">
        <v>0</v>
      </c>
      <c r="P971" s="15">
        <f t="shared" si="75"/>
        <v>0</v>
      </c>
      <c r="Q971" s="51">
        <f t="shared" si="76"/>
        <v>0</v>
      </c>
      <c r="R971" s="52">
        <f t="shared" si="77"/>
        <v>0</v>
      </c>
      <c r="S971" s="10">
        <v>321</v>
      </c>
      <c r="T971" s="81">
        <v>64</v>
      </c>
      <c r="U971" s="52">
        <f t="shared" si="78"/>
        <v>321</v>
      </c>
      <c r="V971" s="69">
        <f t="shared" si="79"/>
        <v>64</v>
      </c>
    </row>
    <row r="972" spans="1:22" x14ac:dyDescent="0.25">
      <c r="A972" s="2" t="s">
        <v>1821</v>
      </c>
      <c r="B972" s="2" t="s">
        <v>1838</v>
      </c>
      <c r="C972" s="3" t="s">
        <v>1839</v>
      </c>
      <c r="D972" s="1">
        <v>0</v>
      </c>
      <c r="E972" s="10">
        <v>0</v>
      </c>
      <c r="F972" s="42">
        <v>0</v>
      </c>
      <c r="G972" s="14">
        <v>0</v>
      </c>
      <c r="H972" s="10">
        <v>0</v>
      </c>
      <c r="I972" s="60">
        <v>0</v>
      </c>
      <c r="J972" s="1">
        <v>0</v>
      </c>
      <c r="K972" s="10">
        <v>0</v>
      </c>
      <c r="L972" s="42">
        <v>0</v>
      </c>
      <c r="M972" s="14">
        <v>0</v>
      </c>
      <c r="N972" s="10">
        <v>0</v>
      </c>
      <c r="O972" s="60">
        <v>0</v>
      </c>
      <c r="P972" s="15">
        <f t="shared" si="75"/>
        <v>0</v>
      </c>
      <c r="Q972" s="51">
        <f t="shared" si="76"/>
        <v>0</v>
      </c>
      <c r="R972" s="52">
        <f t="shared" si="77"/>
        <v>0</v>
      </c>
      <c r="S972" s="10">
        <v>142</v>
      </c>
      <c r="T972" s="81">
        <v>28</v>
      </c>
      <c r="U972" s="52">
        <f t="shared" si="78"/>
        <v>142</v>
      </c>
      <c r="V972" s="69">
        <f t="shared" si="79"/>
        <v>28</v>
      </c>
    </row>
    <row r="973" spans="1:22" x14ac:dyDescent="0.25">
      <c r="A973" s="4" t="s">
        <v>1821</v>
      </c>
      <c r="B973" s="4" t="s">
        <v>1840</v>
      </c>
      <c r="C973" s="5" t="s">
        <v>1841</v>
      </c>
      <c r="D973" s="1">
        <v>0</v>
      </c>
      <c r="E973" s="10">
        <v>0</v>
      </c>
      <c r="F973" s="42">
        <v>0</v>
      </c>
      <c r="G973" s="14">
        <v>0</v>
      </c>
      <c r="H973" s="10">
        <v>0</v>
      </c>
      <c r="I973" s="60">
        <v>0</v>
      </c>
      <c r="J973" s="1">
        <v>0</v>
      </c>
      <c r="K973" s="10">
        <v>0</v>
      </c>
      <c r="L973" s="42">
        <v>0</v>
      </c>
      <c r="M973" s="14">
        <v>0</v>
      </c>
      <c r="N973" s="10">
        <v>0</v>
      </c>
      <c r="O973" s="60">
        <v>0</v>
      </c>
      <c r="P973" s="15">
        <f t="shared" si="75"/>
        <v>0</v>
      </c>
      <c r="Q973" s="51">
        <f t="shared" si="76"/>
        <v>0</v>
      </c>
      <c r="R973" s="52">
        <f t="shared" si="77"/>
        <v>0</v>
      </c>
      <c r="S973" s="10">
        <v>234</v>
      </c>
      <c r="T973" s="81">
        <v>47</v>
      </c>
      <c r="U973" s="52">
        <f t="shared" si="78"/>
        <v>234</v>
      </c>
      <c r="V973" s="69">
        <f t="shared" si="79"/>
        <v>47</v>
      </c>
    </row>
    <row r="974" spans="1:22" x14ac:dyDescent="0.25">
      <c r="A974" s="2" t="s">
        <v>1821</v>
      </c>
      <c r="B974" s="2" t="s">
        <v>1842</v>
      </c>
      <c r="C974" s="3" t="s">
        <v>1843</v>
      </c>
      <c r="D974" s="1">
        <v>49100</v>
      </c>
      <c r="E974" s="10">
        <v>9300</v>
      </c>
      <c r="F974" s="42">
        <v>4</v>
      </c>
      <c r="G974" s="14">
        <v>0</v>
      </c>
      <c r="H974" s="10">
        <v>0</v>
      </c>
      <c r="I974" s="60">
        <v>0</v>
      </c>
      <c r="J974" s="1">
        <v>11500</v>
      </c>
      <c r="K974" s="10">
        <v>6094</v>
      </c>
      <c r="L974" s="42">
        <v>3</v>
      </c>
      <c r="M974" s="14">
        <v>0</v>
      </c>
      <c r="N974" s="10">
        <v>0</v>
      </c>
      <c r="O974" s="60">
        <v>0</v>
      </c>
      <c r="P974" s="15">
        <f t="shared" si="75"/>
        <v>60600</v>
      </c>
      <c r="Q974" s="51">
        <f t="shared" si="76"/>
        <v>15394</v>
      </c>
      <c r="R974" s="52">
        <f t="shared" si="77"/>
        <v>7</v>
      </c>
      <c r="S974" s="10">
        <v>1189</v>
      </c>
      <c r="T974" s="81">
        <v>34</v>
      </c>
      <c r="U974" s="52">
        <f t="shared" si="78"/>
        <v>16583</v>
      </c>
      <c r="V974" s="69">
        <f t="shared" si="79"/>
        <v>41</v>
      </c>
    </row>
    <row r="975" spans="1:22" x14ac:dyDescent="0.25">
      <c r="A975" s="4" t="s">
        <v>1821</v>
      </c>
      <c r="B975" s="4" t="s">
        <v>1844</v>
      </c>
      <c r="C975" s="5" t="s">
        <v>1845</v>
      </c>
      <c r="D975" s="1">
        <v>23000</v>
      </c>
      <c r="E975" s="10">
        <v>21000</v>
      </c>
      <c r="F975" s="42">
        <v>2</v>
      </c>
      <c r="G975" s="14">
        <v>0</v>
      </c>
      <c r="H975" s="10">
        <v>0</v>
      </c>
      <c r="I975" s="60">
        <v>0</v>
      </c>
      <c r="J975" s="1">
        <v>0</v>
      </c>
      <c r="K975" s="10">
        <v>0</v>
      </c>
      <c r="L975" s="42">
        <v>0</v>
      </c>
      <c r="M975" s="14">
        <v>0</v>
      </c>
      <c r="N975" s="10">
        <v>0</v>
      </c>
      <c r="O975" s="60">
        <v>0</v>
      </c>
      <c r="P975" s="15">
        <f t="shared" si="75"/>
        <v>23000</v>
      </c>
      <c r="Q975" s="51">
        <f t="shared" si="76"/>
        <v>21000</v>
      </c>
      <c r="R975" s="52">
        <f t="shared" si="77"/>
        <v>2</v>
      </c>
      <c r="S975" s="10">
        <v>376</v>
      </c>
      <c r="T975" s="81">
        <v>75</v>
      </c>
      <c r="U975" s="52">
        <f t="shared" si="78"/>
        <v>21376</v>
      </c>
      <c r="V975" s="69">
        <f t="shared" si="79"/>
        <v>77</v>
      </c>
    </row>
    <row r="976" spans="1:22" x14ac:dyDescent="0.25">
      <c r="A976" s="2" t="s">
        <v>1821</v>
      </c>
      <c r="B976" s="2" t="s">
        <v>1846</v>
      </c>
      <c r="C976" s="3" t="s">
        <v>1847</v>
      </c>
      <c r="D976" s="1">
        <v>0</v>
      </c>
      <c r="E976" s="10">
        <v>0</v>
      </c>
      <c r="F976" s="42">
        <v>0</v>
      </c>
      <c r="G976" s="14">
        <v>0</v>
      </c>
      <c r="H976" s="10">
        <v>0</v>
      </c>
      <c r="I976" s="60">
        <v>0</v>
      </c>
      <c r="J976" s="1">
        <v>0</v>
      </c>
      <c r="K976" s="10">
        <v>0</v>
      </c>
      <c r="L976" s="42">
        <v>0</v>
      </c>
      <c r="M976" s="14">
        <v>0</v>
      </c>
      <c r="N976" s="10">
        <v>0</v>
      </c>
      <c r="O976" s="60">
        <v>0</v>
      </c>
      <c r="P976" s="15">
        <f t="shared" si="75"/>
        <v>0</v>
      </c>
      <c r="Q976" s="51">
        <f t="shared" si="76"/>
        <v>0</v>
      </c>
      <c r="R976" s="52">
        <f t="shared" si="77"/>
        <v>0</v>
      </c>
      <c r="S976" s="10">
        <v>247</v>
      </c>
      <c r="T976" s="81">
        <v>49</v>
      </c>
      <c r="U976" s="52">
        <f t="shared" si="78"/>
        <v>247</v>
      </c>
      <c r="V976" s="69">
        <f t="shared" si="79"/>
        <v>49</v>
      </c>
    </row>
    <row r="977" spans="1:22" x14ac:dyDescent="0.25">
      <c r="A977" s="4" t="s">
        <v>1821</v>
      </c>
      <c r="B977" s="4" t="s">
        <v>1848</v>
      </c>
      <c r="C977" s="5" t="s">
        <v>1849</v>
      </c>
      <c r="D977" s="1">
        <v>35000</v>
      </c>
      <c r="E977" s="10">
        <v>35000</v>
      </c>
      <c r="F977" s="42">
        <v>1</v>
      </c>
      <c r="G977" s="14">
        <v>0</v>
      </c>
      <c r="H977" s="10">
        <v>0</v>
      </c>
      <c r="I977" s="60">
        <v>0</v>
      </c>
      <c r="J977" s="1">
        <v>36000</v>
      </c>
      <c r="K977" s="10">
        <v>27000</v>
      </c>
      <c r="L977" s="42">
        <v>1</v>
      </c>
      <c r="M977" s="14">
        <v>0</v>
      </c>
      <c r="N977" s="10">
        <v>0</v>
      </c>
      <c r="O977" s="60">
        <v>0</v>
      </c>
      <c r="P977" s="15">
        <f t="shared" si="75"/>
        <v>71000</v>
      </c>
      <c r="Q977" s="51">
        <f t="shared" si="76"/>
        <v>62000</v>
      </c>
      <c r="R977" s="52">
        <f t="shared" si="77"/>
        <v>2</v>
      </c>
      <c r="S977" s="10">
        <v>341</v>
      </c>
      <c r="T977" s="81">
        <v>69</v>
      </c>
      <c r="U977" s="52">
        <f t="shared" si="78"/>
        <v>62341</v>
      </c>
      <c r="V977" s="69">
        <f t="shared" si="79"/>
        <v>71</v>
      </c>
    </row>
    <row r="978" spans="1:22" x14ac:dyDescent="0.25">
      <c r="A978" s="2" t="s">
        <v>1821</v>
      </c>
      <c r="B978" s="2" t="s">
        <v>1850</v>
      </c>
      <c r="C978" s="3" t="s">
        <v>1851</v>
      </c>
      <c r="D978" s="1">
        <v>0</v>
      </c>
      <c r="E978" s="10">
        <v>0</v>
      </c>
      <c r="F978" s="42">
        <v>0</v>
      </c>
      <c r="G978" s="14">
        <v>0</v>
      </c>
      <c r="H978" s="10">
        <v>0</v>
      </c>
      <c r="I978" s="60">
        <v>0</v>
      </c>
      <c r="J978" s="1">
        <v>0</v>
      </c>
      <c r="K978" s="10">
        <v>0</v>
      </c>
      <c r="L978" s="42">
        <v>0</v>
      </c>
      <c r="M978" s="14">
        <v>0</v>
      </c>
      <c r="N978" s="10">
        <v>0</v>
      </c>
      <c r="O978" s="60">
        <v>0</v>
      </c>
      <c r="P978" s="15">
        <f t="shared" si="75"/>
        <v>0</v>
      </c>
      <c r="Q978" s="51">
        <f t="shared" si="76"/>
        <v>0</v>
      </c>
      <c r="R978" s="52">
        <f t="shared" si="77"/>
        <v>0</v>
      </c>
      <c r="S978" s="10">
        <v>375</v>
      </c>
      <c r="T978" s="81">
        <v>75</v>
      </c>
      <c r="U978" s="52">
        <f t="shared" si="78"/>
        <v>375</v>
      </c>
      <c r="V978" s="69">
        <f t="shared" si="79"/>
        <v>75</v>
      </c>
    </row>
    <row r="979" spans="1:22" x14ac:dyDescent="0.25">
      <c r="A979" s="4" t="s">
        <v>1821</v>
      </c>
      <c r="B979" s="4" t="s">
        <v>1852</v>
      </c>
      <c r="C979" s="5" t="s">
        <v>1853</v>
      </c>
      <c r="D979" s="1">
        <v>60000</v>
      </c>
      <c r="E979" s="10">
        <v>55000</v>
      </c>
      <c r="F979" s="42">
        <v>1</v>
      </c>
      <c r="G979" s="14">
        <v>0</v>
      </c>
      <c r="H979" s="10">
        <v>0</v>
      </c>
      <c r="I979" s="60">
        <v>0</v>
      </c>
      <c r="J979" s="1">
        <v>1600</v>
      </c>
      <c r="K979" s="10">
        <v>600</v>
      </c>
      <c r="L979" s="42">
        <v>1</v>
      </c>
      <c r="M979" s="14">
        <v>0</v>
      </c>
      <c r="N979" s="10">
        <v>0</v>
      </c>
      <c r="O979" s="60">
        <v>0</v>
      </c>
      <c r="P979" s="15">
        <f t="shared" si="75"/>
        <v>61600</v>
      </c>
      <c r="Q979" s="51">
        <f t="shared" si="76"/>
        <v>55600</v>
      </c>
      <c r="R979" s="52">
        <f t="shared" si="77"/>
        <v>2</v>
      </c>
      <c r="S979" s="10">
        <v>4193</v>
      </c>
      <c r="T979" s="81">
        <v>37</v>
      </c>
      <c r="U979" s="52">
        <f t="shared" si="78"/>
        <v>59793</v>
      </c>
      <c r="V979" s="69">
        <f t="shared" si="79"/>
        <v>39</v>
      </c>
    </row>
    <row r="980" spans="1:22" x14ac:dyDescent="0.25">
      <c r="A980" s="2" t="s">
        <v>1821</v>
      </c>
      <c r="B980" s="2" t="s">
        <v>1854</v>
      </c>
      <c r="C980" s="3" t="s">
        <v>1855</v>
      </c>
      <c r="D980" s="1">
        <v>3900</v>
      </c>
      <c r="E980" s="10">
        <v>800</v>
      </c>
      <c r="F980" s="42">
        <v>0</v>
      </c>
      <c r="G980" s="14">
        <v>0</v>
      </c>
      <c r="H980" s="10">
        <v>0</v>
      </c>
      <c r="I980" s="60">
        <v>0</v>
      </c>
      <c r="J980" s="1">
        <v>0</v>
      </c>
      <c r="K980" s="10">
        <v>0</v>
      </c>
      <c r="L980" s="42">
        <v>0</v>
      </c>
      <c r="M980" s="14">
        <v>86600</v>
      </c>
      <c r="N980" s="10">
        <v>86600</v>
      </c>
      <c r="O980" s="60">
        <v>1</v>
      </c>
      <c r="P980" s="15">
        <f t="shared" si="75"/>
        <v>90500</v>
      </c>
      <c r="Q980" s="51">
        <f t="shared" si="76"/>
        <v>87400</v>
      </c>
      <c r="R980" s="52">
        <f t="shared" si="77"/>
        <v>1</v>
      </c>
      <c r="S980" s="10">
        <v>275</v>
      </c>
      <c r="T980" s="81">
        <v>12</v>
      </c>
      <c r="U980" s="52">
        <f t="shared" si="78"/>
        <v>87675</v>
      </c>
      <c r="V980" s="69">
        <f t="shared" si="79"/>
        <v>13</v>
      </c>
    </row>
    <row r="981" spans="1:22" x14ac:dyDescent="0.25">
      <c r="A981" s="4" t="s">
        <v>1821</v>
      </c>
      <c r="B981" s="4" t="s">
        <v>1856</v>
      </c>
      <c r="C981" s="5" t="s">
        <v>1857</v>
      </c>
      <c r="D981" s="1">
        <v>140000</v>
      </c>
      <c r="E981" s="10">
        <v>140000</v>
      </c>
      <c r="F981" s="42">
        <v>1</v>
      </c>
      <c r="G981" s="14">
        <v>0</v>
      </c>
      <c r="H981" s="10">
        <v>0</v>
      </c>
      <c r="I981" s="60">
        <v>0</v>
      </c>
      <c r="J981" s="1">
        <v>0</v>
      </c>
      <c r="K981" s="10">
        <v>0</v>
      </c>
      <c r="L981" s="42">
        <v>0</v>
      </c>
      <c r="M981" s="14">
        <v>0</v>
      </c>
      <c r="N981" s="10">
        <v>0</v>
      </c>
      <c r="O981" s="60">
        <v>0</v>
      </c>
      <c r="P981" s="15">
        <f t="shared" si="75"/>
        <v>140000</v>
      </c>
      <c r="Q981" s="51">
        <f t="shared" si="76"/>
        <v>140000</v>
      </c>
      <c r="R981" s="52">
        <f t="shared" si="77"/>
        <v>1</v>
      </c>
      <c r="S981" s="10">
        <v>221</v>
      </c>
      <c r="T981" s="81">
        <v>44</v>
      </c>
      <c r="U981" s="52">
        <f t="shared" si="78"/>
        <v>140221</v>
      </c>
      <c r="V981" s="69">
        <f t="shared" si="79"/>
        <v>45</v>
      </c>
    </row>
    <row r="982" spans="1:22" x14ac:dyDescent="0.25">
      <c r="A982" s="2" t="s">
        <v>1821</v>
      </c>
      <c r="B982" s="2" t="s">
        <v>1858</v>
      </c>
      <c r="C982" s="3" t="s">
        <v>1859</v>
      </c>
      <c r="D982" s="1">
        <v>0</v>
      </c>
      <c r="E982" s="10">
        <v>0</v>
      </c>
      <c r="F982" s="42">
        <v>0</v>
      </c>
      <c r="G982" s="14">
        <v>0</v>
      </c>
      <c r="H982" s="10">
        <v>0</v>
      </c>
      <c r="I982" s="60">
        <v>0</v>
      </c>
      <c r="J982" s="1">
        <v>0</v>
      </c>
      <c r="K982" s="10">
        <v>0</v>
      </c>
      <c r="L982" s="42">
        <v>0</v>
      </c>
      <c r="M982" s="14">
        <v>651000</v>
      </c>
      <c r="N982" s="10">
        <v>622596</v>
      </c>
      <c r="O982" s="60">
        <v>5</v>
      </c>
      <c r="P982" s="15">
        <f t="shared" si="75"/>
        <v>651000</v>
      </c>
      <c r="Q982" s="51">
        <f t="shared" si="76"/>
        <v>622596</v>
      </c>
      <c r="R982" s="52">
        <f t="shared" si="77"/>
        <v>5</v>
      </c>
      <c r="S982" s="10">
        <v>459</v>
      </c>
      <c r="T982" s="81">
        <v>53</v>
      </c>
      <c r="U982" s="52">
        <f t="shared" si="78"/>
        <v>623055</v>
      </c>
      <c r="V982" s="69">
        <f t="shared" si="79"/>
        <v>58</v>
      </c>
    </row>
    <row r="983" spans="1:22" x14ac:dyDescent="0.25">
      <c r="A983" s="4" t="s">
        <v>1821</v>
      </c>
      <c r="B983" s="4" t="s">
        <v>1860</v>
      </c>
      <c r="C983" s="5" t="s">
        <v>1861</v>
      </c>
      <c r="D983" s="1">
        <v>135000</v>
      </c>
      <c r="E983" s="10">
        <v>135000</v>
      </c>
      <c r="F983" s="42">
        <v>1</v>
      </c>
      <c r="G983" s="14">
        <v>0</v>
      </c>
      <c r="H983" s="10">
        <v>0</v>
      </c>
      <c r="I983" s="60">
        <v>0</v>
      </c>
      <c r="J983" s="1">
        <v>83000</v>
      </c>
      <c r="K983" s="10">
        <v>63000</v>
      </c>
      <c r="L983" s="42">
        <v>2</v>
      </c>
      <c r="M983" s="14">
        <v>0</v>
      </c>
      <c r="N983" s="10">
        <v>0</v>
      </c>
      <c r="O983" s="60">
        <v>0</v>
      </c>
      <c r="P983" s="15">
        <f t="shared" si="75"/>
        <v>218000</v>
      </c>
      <c r="Q983" s="51">
        <f t="shared" si="76"/>
        <v>198000</v>
      </c>
      <c r="R983" s="52">
        <f t="shared" si="77"/>
        <v>3</v>
      </c>
      <c r="S983" s="10">
        <v>3880</v>
      </c>
      <c r="T983" s="81">
        <v>207</v>
      </c>
      <c r="U983" s="52">
        <f t="shared" si="78"/>
        <v>201880</v>
      </c>
      <c r="V983" s="69">
        <f t="shared" si="79"/>
        <v>210</v>
      </c>
    </row>
    <row r="984" spans="1:22" x14ac:dyDescent="0.25">
      <c r="A984" s="2" t="s">
        <v>1821</v>
      </c>
      <c r="B984" s="2" t="s">
        <v>1862</v>
      </c>
      <c r="C984" s="3" t="s">
        <v>1863</v>
      </c>
      <c r="D984" s="1">
        <v>0</v>
      </c>
      <c r="E984" s="10">
        <v>0</v>
      </c>
      <c r="F984" s="42">
        <v>0</v>
      </c>
      <c r="G984" s="14">
        <v>0</v>
      </c>
      <c r="H984" s="10">
        <v>0</v>
      </c>
      <c r="I984" s="60">
        <v>0</v>
      </c>
      <c r="J984" s="1">
        <v>0</v>
      </c>
      <c r="K984" s="10">
        <v>0</v>
      </c>
      <c r="L984" s="42">
        <v>0</v>
      </c>
      <c r="M984" s="14">
        <v>0</v>
      </c>
      <c r="N984" s="10">
        <v>0</v>
      </c>
      <c r="O984" s="60">
        <v>0</v>
      </c>
      <c r="P984" s="15">
        <f t="shared" si="75"/>
        <v>0</v>
      </c>
      <c r="Q984" s="51">
        <f t="shared" si="76"/>
        <v>0</v>
      </c>
      <c r="R984" s="52">
        <f t="shared" si="77"/>
        <v>0</v>
      </c>
      <c r="S984" s="10">
        <v>241</v>
      </c>
      <c r="T984" s="81">
        <v>48</v>
      </c>
      <c r="U984" s="52">
        <f t="shared" si="78"/>
        <v>241</v>
      </c>
      <c r="V984" s="69">
        <f t="shared" si="79"/>
        <v>48</v>
      </c>
    </row>
    <row r="985" spans="1:22" x14ac:dyDescent="0.25">
      <c r="A985" s="4" t="s">
        <v>1821</v>
      </c>
      <c r="B985" s="4" t="s">
        <v>1864</v>
      </c>
      <c r="C985" s="5" t="s">
        <v>1865</v>
      </c>
      <c r="D985" s="1">
        <v>0</v>
      </c>
      <c r="E985" s="10">
        <v>0</v>
      </c>
      <c r="F985" s="42">
        <v>0</v>
      </c>
      <c r="G985" s="14">
        <v>0</v>
      </c>
      <c r="H985" s="10">
        <v>0</v>
      </c>
      <c r="I985" s="60">
        <v>0</v>
      </c>
      <c r="J985" s="1">
        <v>0</v>
      </c>
      <c r="K985" s="10">
        <v>0</v>
      </c>
      <c r="L985" s="42">
        <v>0</v>
      </c>
      <c r="M985" s="14">
        <v>0</v>
      </c>
      <c r="N985" s="10">
        <v>0</v>
      </c>
      <c r="O985" s="60">
        <v>0</v>
      </c>
      <c r="P985" s="15">
        <f t="shared" si="75"/>
        <v>0</v>
      </c>
      <c r="Q985" s="51">
        <f t="shared" si="76"/>
        <v>0</v>
      </c>
      <c r="R985" s="52">
        <f t="shared" si="77"/>
        <v>0</v>
      </c>
      <c r="S985" s="10">
        <v>495</v>
      </c>
      <c r="T985" s="81">
        <v>49</v>
      </c>
      <c r="U985" s="52">
        <f t="shared" si="78"/>
        <v>495</v>
      </c>
      <c r="V985" s="69">
        <f t="shared" si="79"/>
        <v>49</v>
      </c>
    </row>
    <row r="986" spans="1:22" x14ac:dyDescent="0.25">
      <c r="A986" s="2" t="s">
        <v>1821</v>
      </c>
      <c r="B986" s="2" t="s">
        <v>1866</v>
      </c>
      <c r="C986" s="3" t="s">
        <v>1867</v>
      </c>
      <c r="D986" s="1">
        <v>298000</v>
      </c>
      <c r="E986" s="10">
        <v>254500</v>
      </c>
      <c r="F986" s="42">
        <v>5</v>
      </c>
      <c r="G986" s="14">
        <v>0</v>
      </c>
      <c r="H986" s="10">
        <v>0</v>
      </c>
      <c r="I986" s="60">
        <v>0</v>
      </c>
      <c r="J986" s="1">
        <v>8000</v>
      </c>
      <c r="K986" s="10">
        <v>2000</v>
      </c>
      <c r="L986" s="42">
        <v>1</v>
      </c>
      <c r="M986" s="14">
        <v>0</v>
      </c>
      <c r="N986" s="10">
        <v>0</v>
      </c>
      <c r="O986" s="60">
        <v>0</v>
      </c>
      <c r="P986" s="15">
        <f t="shared" si="75"/>
        <v>306000</v>
      </c>
      <c r="Q986" s="51">
        <f t="shared" si="76"/>
        <v>256500</v>
      </c>
      <c r="R986" s="52">
        <f t="shared" si="77"/>
        <v>6</v>
      </c>
      <c r="S986" s="10">
        <v>352</v>
      </c>
      <c r="T986" s="81">
        <v>70</v>
      </c>
      <c r="U986" s="52">
        <f t="shared" si="78"/>
        <v>256852</v>
      </c>
      <c r="V986" s="69">
        <f t="shared" si="79"/>
        <v>76</v>
      </c>
    </row>
    <row r="987" spans="1:22" x14ac:dyDescent="0.25">
      <c r="A987" s="4" t="s">
        <v>1821</v>
      </c>
      <c r="B987" s="4" t="s">
        <v>1868</v>
      </c>
      <c r="C987" s="5" t="s">
        <v>1869</v>
      </c>
      <c r="D987" s="1">
        <v>5500</v>
      </c>
      <c r="E987" s="10">
        <v>5500</v>
      </c>
      <c r="F987" s="42">
        <v>1</v>
      </c>
      <c r="G987" s="14">
        <v>0</v>
      </c>
      <c r="H987" s="10">
        <v>0</v>
      </c>
      <c r="I987" s="60">
        <v>0</v>
      </c>
      <c r="J987" s="1">
        <v>500</v>
      </c>
      <c r="K987" s="10">
        <v>500</v>
      </c>
      <c r="L987" s="42">
        <v>1</v>
      </c>
      <c r="M987" s="14">
        <v>47000</v>
      </c>
      <c r="N987" s="10">
        <v>47000</v>
      </c>
      <c r="O987" s="60">
        <v>1</v>
      </c>
      <c r="P987" s="15">
        <f t="shared" si="75"/>
        <v>53000</v>
      </c>
      <c r="Q987" s="51">
        <f t="shared" si="76"/>
        <v>53000</v>
      </c>
      <c r="R987" s="52">
        <f t="shared" si="77"/>
        <v>3</v>
      </c>
      <c r="S987" s="10">
        <v>412</v>
      </c>
      <c r="T987" s="81">
        <v>72</v>
      </c>
      <c r="U987" s="52">
        <f t="shared" si="78"/>
        <v>53412</v>
      </c>
      <c r="V987" s="69">
        <f t="shared" si="79"/>
        <v>75</v>
      </c>
    </row>
    <row r="988" spans="1:22" x14ac:dyDescent="0.25">
      <c r="A988" s="2" t="s">
        <v>1821</v>
      </c>
      <c r="B988" s="2" t="s">
        <v>1870</v>
      </c>
      <c r="C988" s="3" t="s">
        <v>1871</v>
      </c>
      <c r="D988" s="1">
        <v>0</v>
      </c>
      <c r="E988" s="10">
        <v>0</v>
      </c>
      <c r="F988" s="42">
        <v>0</v>
      </c>
      <c r="G988" s="14">
        <v>0</v>
      </c>
      <c r="H988" s="10">
        <v>0</v>
      </c>
      <c r="I988" s="60">
        <v>0</v>
      </c>
      <c r="J988" s="1">
        <v>0</v>
      </c>
      <c r="K988" s="10">
        <v>0</v>
      </c>
      <c r="L988" s="42">
        <v>0</v>
      </c>
      <c r="M988" s="14">
        <v>229000</v>
      </c>
      <c r="N988" s="10">
        <v>189977</v>
      </c>
      <c r="O988" s="60">
        <v>3</v>
      </c>
      <c r="P988" s="15">
        <f t="shared" si="75"/>
        <v>229000</v>
      </c>
      <c r="Q988" s="51">
        <f t="shared" si="76"/>
        <v>189977</v>
      </c>
      <c r="R988" s="52">
        <f t="shared" si="77"/>
        <v>3</v>
      </c>
      <c r="S988" s="10">
        <v>1964</v>
      </c>
      <c r="T988" s="81">
        <v>64</v>
      </c>
      <c r="U988" s="52">
        <f t="shared" si="78"/>
        <v>191941</v>
      </c>
      <c r="V988" s="69">
        <f t="shared" si="79"/>
        <v>67</v>
      </c>
    </row>
    <row r="989" spans="1:22" x14ac:dyDescent="0.25">
      <c r="A989" s="4" t="s">
        <v>1821</v>
      </c>
      <c r="B989" s="4" t="s">
        <v>1872</v>
      </c>
      <c r="C989" s="5" t="s">
        <v>1873</v>
      </c>
      <c r="D989" s="1">
        <v>19100</v>
      </c>
      <c r="E989" s="10">
        <v>10700</v>
      </c>
      <c r="F989" s="42">
        <v>3</v>
      </c>
      <c r="G989" s="14">
        <v>0</v>
      </c>
      <c r="H989" s="10">
        <v>0</v>
      </c>
      <c r="I989" s="60">
        <v>0</v>
      </c>
      <c r="J989" s="1">
        <v>32300</v>
      </c>
      <c r="K989" s="10">
        <v>32300</v>
      </c>
      <c r="L989" s="42">
        <v>2</v>
      </c>
      <c r="M989" s="14">
        <v>0</v>
      </c>
      <c r="N989" s="10">
        <v>0</v>
      </c>
      <c r="O989" s="60">
        <v>0</v>
      </c>
      <c r="P989" s="15">
        <f t="shared" si="75"/>
        <v>51400</v>
      </c>
      <c r="Q989" s="51">
        <f t="shared" si="76"/>
        <v>43000</v>
      </c>
      <c r="R989" s="52">
        <f t="shared" si="77"/>
        <v>5</v>
      </c>
      <c r="S989" s="10">
        <v>488</v>
      </c>
      <c r="T989" s="81">
        <v>96</v>
      </c>
      <c r="U989" s="52">
        <f t="shared" si="78"/>
        <v>43488</v>
      </c>
      <c r="V989" s="69">
        <f t="shared" si="79"/>
        <v>101</v>
      </c>
    </row>
    <row r="990" spans="1:22" x14ac:dyDescent="0.25">
      <c r="A990" s="2" t="s">
        <v>1821</v>
      </c>
      <c r="B990" s="2" t="s">
        <v>1874</v>
      </c>
      <c r="C990" s="3" t="s">
        <v>1875</v>
      </c>
      <c r="D990" s="1">
        <v>0</v>
      </c>
      <c r="E990" s="10">
        <v>0</v>
      </c>
      <c r="F990" s="42">
        <v>0</v>
      </c>
      <c r="G990" s="14">
        <v>0</v>
      </c>
      <c r="H990" s="10">
        <v>0</v>
      </c>
      <c r="I990" s="60">
        <v>0</v>
      </c>
      <c r="J990" s="1">
        <v>0</v>
      </c>
      <c r="K990" s="10">
        <v>0</v>
      </c>
      <c r="L990" s="42">
        <v>0</v>
      </c>
      <c r="M990" s="14">
        <v>32450</v>
      </c>
      <c r="N990" s="10">
        <v>26249</v>
      </c>
      <c r="O990" s="60">
        <v>3</v>
      </c>
      <c r="P990" s="15">
        <f t="shared" si="75"/>
        <v>32450</v>
      </c>
      <c r="Q990" s="51">
        <f t="shared" si="76"/>
        <v>26249</v>
      </c>
      <c r="R990" s="52">
        <f t="shared" si="77"/>
        <v>3</v>
      </c>
      <c r="S990" s="10">
        <v>356</v>
      </c>
      <c r="T990" s="81">
        <v>71</v>
      </c>
      <c r="U990" s="52">
        <f t="shared" si="78"/>
        <v>26605</v>
      </c>
      <c r="V990" s="69">
        <f t="shared" si="79"/>
        <v>74</v>
      </c>
    </row>
    <row r="991" spans="1:22" x14ac:dyDescent="0.25">
      <c r="A991" s="4" t="s">
        <v>1821</v>
      </c>
      <c r="B991" s="4" t="s">
        <v>1876</v>
      </c>
      <c r="C991" s="5" t="s">
        <v>1877</v>
      </c>
      <c r="D991" s="1">
        <v>0</v>
      </c>
      <c r="E991" s="10">
        <v>0</v>
      </c>
      <c r="F991" s="42">
        <v>0</v>
      </c>
      <c r="G991" s="14">
        <v>0</v>
      </c>
      <c r="H991" s="10">
        <v>0</v>
      </c>
      <c r="I991" s="60">
        <v>0</v>
      </c>
      <c r="J991" s="1">
        <v>0</v>
      </c>
      <c r="K991" s="10">
        <v>0</v>
      </c>
      <c r="L991" s="42">
        <v>0</v>
      </c>
      <c r="M991" s="14">
        <v>0</v>
      </c>
      <c r="N991" s="10">
        <v>0</v>
      </c>
      <c r="O991" s="60">
        <v>0</v>
      </c>
      <c r="P991" s="15">
        <f t="shared" si="75"/>
        <v>0</v>
      </c>
      <c r="Q991" s="51">
        <f t="shared" si="76"/>
        <v>0</v>
      </c>
      <c r="R991" s="52">
        <f t="shared" si="77"/>
        <v>0</v>
      </c>
      <c r="S991" s="10">
        <v>430</v>
      </c>
      <c r="T991" s="81">
        <v>96</v>
      </c>
      <c r="U991" s="52">
        <f t="shared" si="78"/>
        <v>430</v>
      </c>
      <c r="V991" s="69">
        <f t="shared" si="79"/>
        <v>96</v>
      </c>
    </row>
    <row r="992" spans="1:22" x14ac:dyDescent="0.25">
      <c r="A992" s="2" t="s">
        <v>1821</v>
      </c>
      <c r="B992" s="2" t="s">
        <v>1878</v>
      </c>
      <c r="C992" s="3" t="s">
        <v>1879</v>
      </c>
      <c r="D992" s="1">
        <v>0</v>
      </c>
      <c r="E992" s="10">
        <v>0</v>
      </c>
      <c r="F992" s="42">
        <v>0</v>
      </c>
      <c r="G992" s="14">
        <v>0</v>
      </c>
      <c r="H992" s="10">
        <v>0</v>
      </c>
      <c r="I992" s="60">
        <v>0</v>
      </c>
      <c r="J992" s="1">
        <v>0</v>
      </c>
      <c r="K992" s="10">
        <v>0</v>
      </c>
      <c r="L992" s="42">
        <v>0</v>
      </c>
      <c r="M992" s="14">
        <v>0</v>
      </c>
      <c r="N992" s="10">
        <v>0</v>
      </c>
      <c r="O992" s="60">
        <v>0</v>
      </c>
      <c r="P992" s="15">
        <f t="shared" si="75"/>
        <v>0</v>
      </c>
      <c r="Q992" s="51">
        <f t="shared" si="76"/>
        <v>0</v>
      </c>
      <c r="R992" s="52">
        <f t="shared" si="77"/>
        <v>0</v>
      </c>
      <c r="S992" s="10">
        <v>566</v>
      </c>
      <c r="T992" s="81">
        <v>113</v>
      </c>
      <c r="U992" s="52">
        <f t="shared" si="78"/>
        <v>566</v>
      </c>
      <c r="V992" s="69">
        <f t="shared" si="79"/>
        <v>113</v>
      </c>
    </row>
    <row r="993" spans="1:22" x14ac:dyDescent="0.25">
      <c r="A993" s="4" t="s">
        <v>1821</v>
      </c>
      <c r="B993" s="4" t="s">
        <v>1880</v>
      </c>
      <c r="C993" s="5" t="s">
        <v>1881</v>
      </c>
      <c r="D993" s="1">
        <v>0</v>
      </c>
      <c r="E993" s="10">
        <v>0</v>
      </c>
      <c r="F993" s="42">
        <v>0</v>
      </c>
      <c r="G993" s="14">
        <v>0</v>
      </c>
      <c r="H993" s="10">
        <v>0</v>
      </c>
      <c r="I993" s="60">
        <v>0</v>
      </c>
      <c r="J993" s="1">
        <v>0</v>
      </c>
      <c r="K993" s="10">
        <v>0</v>
      </c>
      <c r="L993" s="42">
        <v>0</v>
      </c>
      <c r="M993" s="14">
        <v>0</v>
      </c>
      <c r="N993" s="10">
        <v>0</v>
      </c>
      <c r="O993" s="60">
        <v>0</v>
      </c>
      <c r="P993" s="15">
        <f t="shared" si="75"/>
        <v>0</v>
      </c>
      <c r="Q993" s="51">
        <f t="shared" si="76"/>
        <v>0</v>
      </c>
      <c r="R993" s="52">
        <f t="shared" si="77"/>
        <v>0</v>
      </c>
      <c r="S993" s="10">
        <v>331</v>
      </c>
      <c r="T993" s="81">
        <v>66</v>
      </c>
      <c r="U993" s="52">
        <f t="shared" si="78"/>
        <v>331</v>
      </c>
      <c r="V993" s="69">
        <f t="shared" si="79"/>
        <v>66</v>
      </c>
    </row>
    <row r="994" spans="1:22" x14ac:dyDescent="0.25">
      <c r="A994" s="2" t="s">
        <v>1821</v>
      </c>
      <c r="B994" s="2" t="s">
        <v>1882</v>
      </c>
      <c r="C994" s="3" t="s">
        <v>1883</v>
      </c>
      <c r="D994" s="1">
        <v>0</v>
      </c>
      <c r="E994" s="10">
        <v>0</v>
      </c>
      <c r="F994" s="42">
        <v>0</v>
      </c>
      <c r="G994" s="14">
        <v>0</v>
      </c>
      <c r="H994" s="10">
        <v>0</v>
      </c>
      <c r="I994" s="60">
        <v>0</v>
      </c>
      <c r="J994" s="1">
        <v>0</v>
      </c>
      <c r="K994" s="10">
        <v>0</v>
      </c>
      <c r="L994" s="42">
        <v>0</v>
      </c>
      <c r="M994" s="14">
        <v>0</v>
      </c>
      <c r="N994" s="10">
        <v>0</v>
      </c>
      <c r="O994" s="60">
        <v>0</v>
      </c>
      <c r="P994" s="15">
        <f t="shared" si="75"/>
        <v>0</v>
      </c>
      <c r="Q994" s="51">
        <f t="shared" si="76"/>
        <v>0</v>
      </c>
      <c r="R994" s="52">
        <f t="shared" si="77"/>
        <v>0</v>
      </c>
      <c r="S994" s="10">
        <v>470</v>
      </c>
      <c r="T994" s="81">
        <v>94</v>
      </c>
      <c r="U994" s="52">
        <f t="shared" si="78"/>
        <v>470</v>
      </c>
      <c r="V994" s="69">
        <f t="shared" si="79"/>
        <v>94</v>
      </c>
    </row>
    <row r="995" spans="1:22" x14ac:dyDescent="0.25">
      <c r="A995" s="4" t="s">
        <v>1821</v>
      </c>
      <c r="B995" s="4" t="s">
        <v>1884</v>
      </c>
      <c r="C995" s="5" t="s">
        <v>1885</v>
      </c>
      <c r="D995" s="1">
        <v>32000</v>
      </c>
      <c r="E995" s="10">
        <v>28000</v>
      </c>
      <c r="F995" s="42">
        <v>2</v>
      </c>
      <c r="G995" s="14">
        <v>105000</v>
      </c>
      <c r="H995" s="10">
        <v>0</v>
      </c>
      <c r="I995" s="60">
        <v>1</v>
      </c>
      <c r="J995" s="1">
        <v>1262700</v>
      </c>
      <c r="K995" s="10">
        <v>1262700</v>
      </c>
      <c r="L995" s="42">
        <v>2</v>
      </c>
      <c r="M995" s="14">
        <v>0</v>
      </c>
      <c r="N995" s="10">
        <v>0</v>
      </c>
      <c r="O995" s="60">
        <v>0</v>
      </c>
      <c r="P995" s="15">
        <f t="shared" si="75"/>
        <v>1399700</v>
      </c>
      <c r="Q995" s="51">
        <f t="shared" si="76"/>
        <v>1290700</v>
      </c>
      <c r="R995" s="52">
        <f t="shared" si="77"/>
        <v>5</v>
      </c>
      <c r="S995" s="10">
        <v>569</v>
      </c>
      <c r="T995" s="81">
        <v>113</v>
      </c>
      <c r="U995" s="52">
        <f t="shared" si="78"/>
        <v>1291269</v>
      </c>
      <c r="V995" s="69">
        <f t="shared" si="79"/>
        <v>118</v>
      </c>
    </row>
    <row r="996" spans="1:22" x14ac:dyDescent="0.25">
      <c r="A996" s="2" t="s">
        <v>1821</v>
      </c>
      <c r="B996" s="2" t="s">
        <v>1886</v>
      </c>
      <c r="C996" s="3" t="s">
        <v>1887</v>
      </c>
      <c r="D996" s="1">
        <v>3000</v>
      </c>
      <c r="E996" s="10">
        <v>3000</v>
      </c>
      <c r="F996" s="42">
        <v>1</v>
      </c>
      <c r="G996" s="14">
        <v>0</v>
      </c>
      <c r="H996" s="10">
        <v>0</v>
      </c>
      <c r="I996" s="60">
        <v>0</v>
      </c>
      <c r="J996" s="1">
        <v>0</v>
      </c>
      <c r="K996" s="10">
        <v>0</v>
      </c>
      <c r="L996" s="42">
        <v>0</v>
      </c>
      <c r="M996" s="14">
        <v>0</v>
      </c>
      <c r="N996" s="10">
        <v>0</v>
      </c>
      <c r="O996" s="60">
        <v>0</v>
      </c>
      <c r="P996" s="15">
        <f t="shared" si="75"/>
        <v>3000</v>
      </c>
      <c r="Q996" s="51">
        <f t="shared" si="76"/>
        <v>3000</v>
      </c>
      <c r="R996" s="52">
        <f t="shared" si="77"/>
        <v>1</v>
      </c>
      <c r="S996" s="10">
        <v>632</v>
      </c>
      <c r="T996" s="81">
        <v>126</v>
      </c>
      <c r="U996" s="52">
        <f t="shared" si="78"/>
        <v>3632</v>
      </c>
      <c r="V996" s="69">
        <f t="shared" si="79"/>
        <v>127</v>
      </c>
    </row>
    <row r="997" spans="1:22" x14ac:dyDescent="0.25">
      <c r="A997" s="4" t="s">
        <v>1821</v>
      </c>
      <c r="B997" s="4" t="s">
        <v>1888</v>
      </c>
      <c r="C997" s="5" t="s">
        <v>1889</v>
      </c>
      <c r="D997" s="1">
        <v>20000</v>
      </c>
      <c r="E997" s="10">
        <v>7500</v>
      </c>
      <c r="F997" s="42">
        <v>1</v>
      </c>
      <c r="G997" s="14">
        <v>0</v>
      </c>
      <c r="H997" s="10">
        <v>0</v>
      </c>
      <c r="I997" s="60">
        <v>0</v>
      </c>
      <c r="J997" s="1">
        <v>0</v>
      </c>
      <c r="K997" s="10">
        <v>0</v>
      </c>
      <c r="L997" s="42">
        <v>0</v>
      </c>
      <c r="M997" s="14">
        <v>0</v>
      </c>
      <c r="N997" s="10">
        <v>0</v>
      </c>
      <c r="O997" s="60">
        <v>0</v>
      </c>
      <c r="P997" s="15">
        <f t="shared" si="75"/>
        <v>20000</v>
      </c>
      <c r="Q997" s="51">
        <f t="shared" si="76"/>
        <v>7500</v>
      </c>
      <c r="R997" s="52">
        <f t="shared" si="77"/>
        <v>1</v>
      </c>
      <c r="S997" s="10">
        <v>589</v>
      </c>
      <c r="T997" s="81">
        <v>117</v>
      </c>
      <c r="U997" s="52">
        <f t="shared" si="78"/>
        <v>8089</v>
      </c>
      <c r="V997" s="69">
        <f t="shared" si="79"/>
        <v>118</v>
      </c>
    </row>
    <row r="998" spans="1:22" x14ac:dyDescent="0.25">
      <c r="A998" s="2" t="s">
        <v>1821</v>
      </c>
      <c r="B998" s="2" t="s">
        <v>1890</v>
      </c>
      <c r="C998" s="3" t="s">
        <v>1891</v>
      </c>
      <c r="D998" s="1">
        <v>0</v>
      </c>
      <c r="E998" s="10">
        <v>0</v>
      </c>
      <c r="F998" s="42">
        <v>0</v>
      </c>
      <c r="G998" s="14">
        <v>0</v>
      </c>
      <c r="H998" s="10">
        <v>0</v>
      </c>
      <c r="I998" s="60">
        <v>0</v>
      </c>
      <c r="J998" s="1">
        <v>9000</v>
      </c>
      <c r="K998" s="10">
        <v>9000</v>
      </c>
      <c r="L998" s="42">
        <v>1</v>
      </c>
      <c r="M998" s="14">
        <v>0</v>
      </c>
      <c r="N998" s="10">
        <v>0</v>
      </c>
      <c r="O998" s="60">
        <v>0</v>
      </c>
      <c r="P998" s="15">
        <f t="shared" si="75"/>
        <v>9000</v>
      </c>
      <c r="Q998" s="51">
        <f t="shared" si="76"/>
        <v>9000</v>
      </c>
      <c r="R998" s="52">
        <f t="shared" si="77"/>
        <v>1</v>
      </c>
      <c r="S998" s="10">
        <v>480</v>
      </c>
      <c r="T998" s="81">
        <v>95</v>
      </c>
      <c r="U998" s="52">
        <f t="shared" si="78"/>
        <v>9480</v>
      </c>
      <c r="V998" s="69">
        <f t="shared" si="79"/>
        <v>96</v>
      </c>
    </row>
    <row r="999" spans="1:22" x14ac:dyDescent="0.25">
      <c r="A999" s="4" t="s">
        <v>1821</v>
      </c>
      <c r="B999" s="4" t="s">
        <v>1892</v>
      </c>
      <c r="C999" s="5" t="s">
        <v>1893</v>
      </c>
      <c r="D999" s="1">
        <v>0</v>
      </c>
      <c r="E999" s="10">
        <v>0</v>
      </c>
      <c r="F999" s="42">
        <v>0</v>
      </c>
      <c r="G999" s="14">
        <v>0</v>
      </c>
      <c r="H999" s="10">
        <v>0</v>
      </c>
      <c r="I999" s="60">
        <v>0</v>
      </c>
      <c r="J999" s="1">
        <v>0</v>
      </c>
      <c r="K999" s="10">
        <v>0</v>
      </c>
      <c r="L999" s="42">
        <v>0</v>
      </c>
      <c r="M999" s="14">
        <v>0</v>
      </c>
      <c r="N999" s="10">
        <v>0</v>
      </c>
      <c r="O999" s="60">
        <v>0</v>
      </c>
      <c r="P999" s="15">
        <f t="shared" si="75"/>
        <v>0</v>
      </c>
      <c r="Q999" s="51">
        <f t="shared" si="76"/>
        <v>0</v>
      </c>
      <c r="R999" s="52">
        <f t="shared" si="77"/>
        <v>0</v>
      </c>
      <c r="S999" s="10">
        <v>895</v>
      </c>
      <c r="T999" s="81">
        <v>179</v>
      </c>
      <c r="U999" s="52">
        <f t="shared" si="78"/>
        <v>895</v>
      </c>
      <c r="V999" s="69">
        <f t="shared" si="79"/>
        <v>179</v>
      </c>
    </row>
    <row r="1000" spans="1:22" x14ac:dyDescent="0.25">
      <c r="A1000" s="2" t="s">
        <v>1821</v>
      </c>
      <c r="B1000" s="2" t="s">
        <v>1894</v>
      </c>
      <c r="C1000" s="3" t="s">
        <v>1895</v>
      </c>
      <c r="D1000" s="1">
        <v>0</v>
      </c>
      <c r="E1000" s="10">
        <v>0</v>
      </c>
      <c r="F1000" s="42">
        <v>0</v>
      </c>
      <c r="G1000" s="14">
        <v>0</v>
      </c>
      <c r="H1000" s="10">
        <v>0</v>
      </c>
      <c r="I1000" s="60">
        <v>0</v>
      </c>
      <c r="J1000" s="1">
        <v>0</v>
      </c>
      <c r="K1000" s="10">
        <v>0</v>
      </c>
      <c r="L1000" s="42">
        <v>0</v>
      </c>
      <c r="M1000" s="14">
        <v>0</v>
      </c>
      <c r="N1000" s="10">
        <v>0</v>
      </c>
      <c r="O1000" s="60">
        <v>0</v>
      </c>
      <c r="P1000" s="15">
        <f t="shared" si="75"/>
        <v>0</v>
      </c>
      <c r="Q1000" s="51">
        <f t="shared" si="76"/>
        <v>0</v>
      </c>
      <c r="R1000" s="52">
        <f t="shared" si="77"/>
        <v>0</v>
      </c>
      <c r="S1000" s="10">
        <v>477</v>
      </c>
      <c r="T1000" s="81">
        <v>95</v>
      </c>
      <c r="U1000" s="52">
        <f t="shared" si="78"/>
        <v>477</v>
      </c>
      <c r="V1000" s="69">
        <f t="shared" si="79"/>
        <v>95</v>
      </c>
    </row>
    <row r="1001" spans="1:22" x14ac:dyDescent="0.25">
      <c r="A1001" s="4" t="s">
        <v>1821</v>
      </c>
      <c r="B1001" s="4" t="s">
        <v>1896</v>
      </c>
      <c r="C1001" s="5" t="s">
        <v>1897</v>
      </c>
      <c r="D1001" s="1">
        <v>30000</v>
      </c>
      <c r="E1001" s="10">
        <v>27000</v>
      </c>
      <c r="F1001" s="42">
        <v>2</v>
      </c>
      <c r="G1001" s="14">
        <v>0</v>
      </c>
      <c r="H1001" s="10">
        <v>0</v>
      </c>
      <c r="I1001" s="60">
        <v>0</v>
      </c>
      <c r="J1001" s="1">
        <v>0</v>
      </c>
      <c r="K1001" s="10">
        <v>0</v>
      </c>
      <c r="L1001" s="42">
        <v>0</v>
      </c>
      <c r="M1001" s="14">
        <v>15000</v>
      </c>
      <c r="N1001" s="10">
        <v>9000</v>
      </c>
      <c r="O1001" s="60">
        <v>1</v>
      </c>
      <c r="P1001" s="15">
        <f t="shared" si="75"/>
        <v>45000</v>
      </c>
      <c r="Q1001" s="51">
        <f t="shared" si="76"/>
        <v>36000</v>
      </c>
      <c r="R1001" s="52">
        <f t="shared" si="77"/>
        <v>3</v>
      </c>
      <c r="S1001" s="10">
        <v>1500</v>
      </c>
      <c r="T1001" s="81">
        <v>73</v>
      </c>
      <c r="U1001" s="52">
        <f t="shared" si="78"/>
        <v>37500</v>
      </c>
      <c r="V1001" s="69">
        <f t="shared" si="79"/>
        <v>76</v>
      </c>
    </row>
    <row r="1002" spans="1:22" x14ac:dyDescent="0.25">
      <c r="A1002" s="2" t="s">
        <v>1821</v>
      </c>
      <c r="B1002" s="2" t="s">
        <v>1898</v>
      </c>
      <c r="C1002" s="3" t="s">
        <v>1899</v>
      </c>
      <c r="D1002" s="1">
        <v>0</v>
      </c>
      <c r="E1002" s="10">
        <v>0</v>
      </c>
      <c r="F1002" s="42">
        <v>0</v>
      </c>
      <c r="G1002" s="14">
        <v>0</v>
      </c>
      <c r="H1002" s="10">
        <v>0</v>
      </c>
      <c r="I1002" s="60">
        <v>0</v>
      </c>
      <c r="J1002" s="1">
        <v>0</v>
      </c>
      <c r="K1002" s="10">
        <v>0</v>
      </c>
      <c r="L1002" s="42">
        <v>0</v>
      </c>
      <c r="M1002" s="14">
        <v>0</v>
      </c>
      <c r="N1002" s="10">
        <v>0</v>
      </c>
      <c r="O1002" s="60">
        <v>0</v>
      </c>
      <c r="P1002" s="15">
        <f t="shared" si="75"/>
        <v>0</v>
      </c>
      <c r="Q1002" s="51">
        <f t="shared" si="76"/>
        <v>0</v>
      </c>
      <c r="R1002" s="52">
        <f t="shared" si="77"/>
        <v>0</v>
      </c>
      <c r="S1002" s="10">
        <v>2735</v>
      </c>
      <c r="T1002" s="81">
        <v>122</v>
      </c>
      <c r="U1002" s="52">
        <f t="shared" si="78"/>
        <v>2735</v>
      </c>
      <c r="V1002" s="69">
        <f t="shared" si="79"/>
        <v>122</v>
      </c>
    </row>
    <row r="1003" spans="1:22" x14ac:dyDescent="0.25">
      <c r="A1003" s="4" t="s">
        <v>1821</v>
      </c>
      <c r="B1003" s="4" t="s">
        <v>1900</v>
      </c>
      <c r="C1003" s="5" t="s">
        <v>1901</v>
      </c>
      <c r="D1003" s="1">
        <v>0</v>
      </c>
      <c r="E1003" s="10">
        <v>0</v>
      </c>
      <c r="F1003" s="42">
        <v>0</v>
      </c>
      <c r="G1003" s="14">
        <v>0</v>
      </c>
      <c r="H1003" s="10">
        <v>0</v>
      </c>
      <c r="I1003" s="60">
        <v>0</v>
      </c>
      <c r="J1003" s="1">
        <v>5000</v>
      </c>
      <c r="K1003" s="10">
        <v>4158</v>
      </c>
      <c r="L1003" s="42">
        <v>1</v>
      </c>
      <c r="M1003" s="14">
        <v>0</v>
      </c>
      <c r="N1003" s="10">
        <v>0</v>
      </c>
      <c r="O1003" s="60">
        <v>0</v>
      </c>
      <c r="P1003" s="15">
        <f t="shared" si="75"/>
        <v>5000</v>
      </c>
      <c r="Q1003" s="51">
        <f t="shared" si="76"/>
        <v>4158</v>
      </c>
      <c r="R1003" s="52">
        <f t="shared" si="77"/>
        <v>1</v>
      </c>
      <c r="S1003" s="10">
        <v>637</v>
      </c>
      <c r="T1003" s="81">
        <v>127</v>
      </c>
      <c r="U1003" s="52">
        <f t="shared" si="78"/>
        <v>4795</v>
      </c>
      <c r="V1003" s="69">
        <f t="shared" si="79"/>
        <v>128</v>
      </c>
    </row>
    <row r="1004" spans="1:22" x14ac:dyDescent="0.25">
      <c r="A1004" s="2" t="s">
        <v>1821</v>
      </c>
      <c r="B1004" s="2" t="s">
        <v>1902</v>
      </c>
      <c r="C1004" s="3" t="s">
        <v>1903</v>
      </c>
      <c r="D1004" s="1">
        <v>56200</v>
      </c>
      <c r="E1004" s="10">
        <v>56200</v>
      </c>
      <c r="F1004" s="42">
        <v>2</v>
      </c>
      <c r="G1004" s="14">
        <v>0</v>
      </c>
      <c r="H1004" s="10">
        <v>0</v>
      </c>
      <c r="I1004" s="60">
        <v>0</v>
      </c>
      <c r="J1004" s="1">
        <v>0</v>
      </c>
      <c r="K1004" s="10">
        <v>0</v>
      </c>
      <c r="L1004" s="42">
        <v>0</v>
      </c>
      <c r="M1004" s="14">
        <v>0</v>
      </c>
      <c r="N1004" s="10">
        <v>0</v>
      </c>
      <c r="O1004" s="60">
        <v>0</v>
      </c>
      <c r="P1004" s="15">
        <f t="shared" si="75"/>
        <v>56200</v>
      </c>
      <c r="Q1004" s="51">
        <f t="shared" si="76"/>
        <v>56200</v>
      </c>
      <c r="R1004" s="52">
        <f t="shared" si="77"/>
        <v>2</v>
      </c>
      <c r="S1004" s="10">
        <v>10415</v>
      </c>
      <c r="T1004" s="81">
        <v>273</v>
      </c>
      <c r="U1004" s="52">
        <f t="shared" si="78"/>
        <v>66615</v>
      </c>
      <c r="V1004" s="69">
        <f t="shared" si="79"/>
        <v>275</v>
      </c>
    </row>
    <row r="1005" spans="1:22" x14ac:dyDescent="0.25">
      <c r="A1005" s="4" t="s">
        <v>1821</v>
      </c>
      <c r="B1005" s="4" t="s">
        <v>1904</v>
      </c>
      <c r="C1005" s="5" t="s">
        <v>1905</v>
      </c>
      <c r="D1005" s="1">
        <v>0</v>
      </c>
      <c r="E1005" s="10">
        <v>0</v>
      </c>
      <c r="F1005" s="42">
        <v>0</v>
      </c>
      <c r="G1005" s="14">
        <v>0</v>
      </c>
      <c r="H1005" s="10">
        <v>0</v>
      </c>
      <c r="I1005" s="60">
        <v>0</v>
      </c>
      <c r="J1005" s="1">
        <v>0</v>
      </c>
      <c r="K1005" s="10">
        <v>0</v>
      </c>
      <c r="L1005" s="42">
        <v>0</v>
      </c>
      <c r="M1005" s="14">
        <v>0</v>
      </c>
      <c r="N1005" s="10">
        <v>0</v>
      </c>
      <c r="O1005" s="60">
        <v>0</v>
      </c>
      <c r="P1005" s="15">
        <f t="shared" si="75"/>
        <v>0</v>
      </c>
      <c r="Q1005" s="51">
        <f t="shared" si="76"/>
        <v>0</v>
      </c>
      <c r="R1005" s="52">
        <f t="shared" si="77"/>
        <v>0</v>
      </c>
      <c r="S1005" s="10">
        <v>349</v>
      </c>
      <c r="T1005" s="81">
        <v>70</v>
      </c>
      <c r="U1005" s="52">
        <f t="shared" si="78"/>
        <v>349</v>
      </c>
      <c r="V1005" s="69">
        <f t="shared" si="79"/>
        <v>70</v>
      </c>
    </row>
    <row r="1006" spans="1:22" x14ac:dyDescent="0.25">
      <c r="A1006" s="2" t="s">
        <v>1821</v>
      </c>
      <c r="B1006" s="2" t="s">
        <v>1206</v>
      </c>
      <c r="C1006" s="3" t="s">
        <v>1906</v>
      </c>
      <c r="D1006" s="1">
        <v>0</v>
      </c>
      <c r="E1006" s="10">
        <v>0</v>
      </c>
      <c r="F1006" s="42">
        <v>0</v>
      </c>
      <c r="G1006" s="14">
        <v>0</v>
      </c>
      <c r="H1006" s="10">
        <v>0</v>
      </c>
      <c r="I1006" s="60">
        <v>0</v>
      </c>
      <c r="J1006" s="1">
        <v>3000</v>
      </c>
      <c r="K1006" s="10">
        <v>3000</v>
      </c>
      <c r="L1006" s="42">
        <v>1</v>
      </c>
      <c r="M1006" s="14">
        <v>0</v>
      </c>
      <c r="N1006" s="10">
        <v>0</v>
      </c>
      <c r="O1006" s="60">
        <v>0</v>
      </c>
      <c r="P1006" s="15">
        <f t="shared" si="75"/>
        <v>3000</v>
      </c>
      <c r="Q1006" s="51">
        <f t="shared" si="76"/>
        <v>3000</v>
      </c>
      <c r="R1006" s="52">
        <f t="shared" si="77"/>
        <v>1</v>
      </c>
      <c r="S1006" s="10">
        <v>279</v>
      </c>
      <c r="T1006" s="81">
        <v>56</v>
      </c>
      <c r="U1006" s="52">
        <f t="shared" si="78"/>
        <v>3279</v>
      </c>
      <c r="V1006" s="69">
        <f t="shared" si="79"/>
        <v>57</v>
      </c>
    </row>
    <row r="1007" spans="1:22" x14ac:dyDescent="0.25">
      <c r="A1007" s="4" t="s">
        <v>1821</v>
      </c>
      <c r="B1007" s="4" t="s">
        <v>1907</v>
      </c>
      <c r="C1007" s="5" t="s">
        <v>1908</v>
      </c>
      <c r="D1007" s="1">
        <v>0</v>
      </c>
      <c r="E1007" s="10">
        <v>0</v>
      </c>
      <c r="F1007" s="42">
        <v>0</v>
      </c>
      <c r="G1007" s="14">
        <v>0</v>
      </c>
      <c r="H1007" s="10">
        <v>0</v>
      </c>
      <c r="I1007" s="60">
        <v>0</v>
      </c>
      <c r="J1007" s="1">
        <v>2000</v>
      </c>
      <c r="K1007" s="10">
        <v>2000</v>
      </c>
      <c r="L1007" s="42">
        <v>1</v>
      </c>
      <c r="M1007" s="14">
        <v>0</v>
      </c>
      <c r="N1007" s="10">
        <v>0</v>
      </c>
      <c r="O1007" s="60">
        <v>0</v>
      </c>
      <c r="P1007" s="15">
        <f t="shared" si="75"/>
        <v>2000</v>
      </c>
      <c r="Q1007" s="51">
        <f t="shared" si="76"/>
        <v>2000</v>
      </c>
      <c r="R1007" s="52">
        <f t="shared" si="77"/>
        <v>1</v>
      </c>
      <c r="S1007" s="10">
        <v>444</v>
      </c>
      <c r="T1007" s="81">
        <v>89</v>
      </c>
      <c r="U1007" s="52">
        <f t="shared" si="78"/>
        <v>2444</v>
      </c>
      <c r="V1007" s="69">
        <f t="shared" si="79"/>
        <v>90</v>
      </c>
    </row>
    <row r="1008" spans="1:22" x14ac:dyDescent="0.25">
      <c r="A1008" s="2" t="s">
        <v>1821</v>
      </c>
      <c r="B1008" s="2" t="s">
        <v>1909</v>
      </c>
      <c r="C1008" s="3" t="s">
        <v>1910</v>
      </c>
      <c r="D1008" s="1">
        <v>20000</v>
      </c>
      <c r="E1008" s="10">
        <v>20000</v>
      </c>
      <c r="F1008" s="42">
        <v>1</v>
      </c>
      <c r="G1008" s="14">
        <v>0</v>
      </c>
      <c r="H1008" s="10">
        <v>0</v>
      </c>
      <c r="I1008" s="60">
        <v>0</v>
      </c>
      <c r="J1008" s="1">
        <v>148000</v>
      </c>
      <c r="K1008" s="10">
        <v>148000</v>
      </c>
      <c r="L1008" s="42">
        <v>1</v>
      </c>
      <c r="M1008" s="14">
        <v>0</v>
      </c>
      <c r="N1008" s="10">
        <v>0</v>
      </c>
      <c r="O1008" s="60">
        <v>0</v>
      </c>
      <c r="P1008" s="15">
        <f t="shared" si="75"/>
        <v>168000</v>
      </c>
      <c r="Q1008" s="51">
        <f t="shared" si="76"/>
        <v>168000</v>
      </c>
      <c r="R1008" s="52">
        <f t="shared" si="77"/>
        <v>2</v>
      </c>
      <c r="S1008" s="10">
        <v>520</v>
      </c>
      <c r="T1008" s="81">
        <v>106</v>
      </c>
      <c r="U1008" s="52">
        <f t="shared" si="78"/>
        <v>168520</v>
      </c>
      <c r="V1008" s="69">
        <f t="shared" si="79"/>
        <v>108</v>
      </c>
    </row>
    <row r="1009" spans="1:22" x14ac:dyDescent="0.25">
      <c r="A1009" s="4" t="s">
        <v>1821</v>
      </c>
      <c r="B1009" s="4" t="s">
        <v>1911</v>
      </c>
      <c r="C1009" s="5" t="s">
        <v>1912</v>
      </c>
      <c r="D1009" s="1">
        <v>0</v>
      </c>
      <c r="E1009" s="10">
        <v>0</v>
      </c>
      <c r="F1009" s="42">
        <v>0</v>
      </c>
      <c r="G1009" s="14">
        <v>0</v>
      </c>
      <c r="H1009" s="10">
        <v>0</v>
      </c>
      <c r="I1009" s="60">
        <v>0</v>
      </c>
      <c r="J1009" s="1">
        <v>0</v>
      </c>
      <c r="K1009" s="10">
        <v>0</v>
      </c>
      <c r="L1009" s="42">
        <v>0</v>
      </c>
      <c r="M1009" s="14">
        <v>0</v>
      </c>
      <c r="N1009" s="10">
        <v>0</v>
      </c>
      <c r="O1009" s="60">
        <v>0</v>
      </c>
      <c r="P1009" s="15">
        <f t="shared" si="75"/>
        <v>0</v>
      </c>
      <c r="Q1009" s="51">
        <f t="shared" si="76"/>
        <v>0</v>
      </c>
      <c r="R1009" s="52">
        <f t="shared" si="77"/>
        <v>0</v>
      </c>
      <c r="S1009" s="10">
        <v>349</v>
      </c>
      <c r="T1009" s="81">
        <v>69</v>
      </c>
      <c r="U1009" s="52">
        <f t="shared" si="78"/>
        <v>349</v>
      </c>
      <c r="V1009" s="69">
        <f t="shared" si="79"/>
        <v>69</v>
      </c>
    </row>
    <row r="1010" spans="1:22" x14ac:dyDescent="0.25">
      <c r="A1010" s="2" t="s">
        <v>1821</v>
      </c>
      <c r="B1010" s="2" t="s">
        <v>1913</v>
      </c>
      <c r="C1010" s="3" t="s">
        <v>1914</v>
      </c>
      <c r="D1010" s="1">
        <v>2520</v>
      </c>
      <c r="E1010" s="10">
        <v>1320</v>
      </c>
      <c r="F1010" s="42">
        <v>3</v>
      </c>
      <c r="G1010" s="14">
        <v>0</v>
      </c>
      <c r="H1010" s="10">
        <v>0</v>
      </c>
      <c r="I1010" s="60">
        <v>0</v>
      </c>
      <c r="J1010" s="1">
        <v>0</v>
      </c>
      <c r="K1010" s="10">
        <v>0</v>
      </c>
      <c r="L1010" s="42">
        <v>0</v>
      </c>
      <c r="M1010" s="14">
        <v>0</v>
      </c>
      <c r="N1010" s="10">
        <v>0</v>
      </c>
      <c r="O1010" s="60">
        <v>0</v>
      </c>
      <c r="P1010" s="15">
        <f t="shared" si="75"/>
        <v>2520</v>
      </c>
      <c r="Q1010" s="51">
        <f t="shared" si="76"/>
        <v>1320</v>
      </c>
      <c r="R1010" s="52">
        <f t="shared" si="77"/>
        <v>3</v>
      </c>
      <c r="S1010" s="10">
        <v>352</v>
      </c>
      <c r="T1010" s="81">
        <v>76</v>
      </c>
      <c r="U1010" s="52">
        <f t="shared" si="78"/>
        <v>1672</v>
      </c>
      <c r="V1010" s="69">
        <f t="shared" si="79"/>
        <v>79</v>
      </c>
    </row>
    <row r="1011" spans="1:22" x14ac:dyDescent="0.25">
      <c r="A1011" s="4" t="s">
        <v>1219</v>
      </c>
      <c r="B1011" s="4" t="s">
        <v>1220</v>
      </c>
      <c r="C1011" s="5" t="s">
        <v>1221</v>
      </c>
      <c r="D1011" s="1">
        <v>90000</v>
      </c>
      <c r="E1011" s="10">
        <v>90000</v>
      </c>
      <c r="F1011" s="42">
        <v>1</v>
      </c>
      <c r="G1011" s="14">
        <v>0</v>
      </c>
      <c r="H1011" s="10">
        <v>0</v>
      </c>
      <c r="I1011" s="60">
        <v>0</v>
      </c>
      <c r="J1011" s="1">
        <v>382500</v>
      </c>
      <c r="K1011" s="10">
        <v>352500</v>
      </c>
      <c r="L1011" s="42">
        <v>2</v>
      </c>
      <c r="M1011" s="14">
        <v>0</v>
      </c>
      <c r="N1011" s="10">
        <v>0</v>
      </c>
      <c r="O1011" s="60">
        <v>0</v>
      </c>
      <c r="P1011" s="15">
        <f t="shared" si="75"/>
        <v>472500</v>
      </c>
      <c r="Q1011" s="51">
        <f t="shared" si="76"/>
        <v>442500</v>
      </c>
      <c r="R1011" s="52">
        <f t="shared" si="77"/>
        <v>3</v>
      </c>
      <c r="S1011" s="16">
        <v>8165</v>
      </c>
      <c r="T1011" s="82">
        <v>163</v>
      </c>
      <c r="U1011" s="52">
        <f t="shared" si="78"/>
        <v>450665</v>
      </c>
      <c r="V1011" s="69">
        <f t="shared" si="79"/>
        <v>166</v>
      </c>
    </row>
    <row r="1012" spans="1:22" x14ac:dyDescent="0.25">
      <c r="A1012" s="2" t="s">
        <v>1219</v>
      </c>
      <c r="B1012" s="2" t="s">
        <v>1222</v>
      </c>
      <c r="C1012" s="3" t="s">
        <v>1223</v>
      </c>
      <c r="D1012" s="1">
        <v>0</v>
      </c>
      <c r="E1012" s="10">
        <v>0</v>
      </c>
      <c r="F1012" s="42">
        <v>0</v>
      </c>
      <c r="G1012" s="14">
        <v>0</v>
      </c>
      <c r="H1012" s="10">
        <v>0</v>
      </c>
      <c r="I1012" s="60">
        <v>0</v>
      </c>
      <c r="J1012" s="1">
        <v>120000</v>
      </c>
      <c r="K1012" s="10">
        <v>46200</v>
      </c>
      <c r="L1012" s="42">
        <v>3</v>
      </c>
      <c r="M1012" s="14">
        <v>0</v>
      </c>
      <c r="N1012" s="10">
        <v>0</v>
      </c>
      <c r="O1012" s="60">
        <v>0</v>
      </c>
      <c r="P1012" s="15">
        <f t="shared" si="75"/>
        <v>120000</v>
      </c>
      <c r="Q1012" s="51">
        <f t="shared" si="76"/>
        <v>46200</v>
      </c>
      <c r="R1012" s="52">
        <f t="shared" si="77"/>
        <v>3</v>
      </c>
      <c r="S1012" s="16">
        <v>2994</v>
      </c>
      <c r="T1012" s="82">
        <v>60</v>
      </c>
      <c r="U1012" s="52">
        <f t="shared" si="78"/>
        <v>49194</v>
      </c>
      <c r="V1012" s="69">
        <f t="shared" si="79"/>
        <v>63</v>
      </c>
    </row>
    <row r="1013" spans="1:22" x14ac:dyDescent="0.25">
      <c r="A1013" s="4" t="s">
        <v>1219</v>
      </c>
      <c r="B1013" s="4" t="s">
        <v>1224</v>
      </c>
      <c r="C1013" s="5" t="s">
        <v>1225</v>
      </c>
      <c r="D1013" s="1">
        <v>738000</v>
      </c>
      <c r="E1013" s="10">
        <v>470000</v>
      </c>
      <c r="F1013" s="42">
        <v>8</v>
      </c>
      <c r="G1013" s="14">
        <v>0</v>
      </c>
      <c r="H1013" s="10">
        <v>0</v>
      </c>
      <c r="I1013" s="60">
        <v>0</v>
      </c>
      <c r="J1013" s="1">
        <v>0</v>
      </c>
      <c r="K1013" s="10">
        <v>0</v>
      </c>
      <c r="L1013" s="42">
        <v>0</v>
      </c>
      <c r="M1013" s="14">
        <v>7500</v>
      </c>
      <c r="N1013" s="10">
        <v>7500</v>
      </c>
      <c r="O1013" s="60">
        <v>1</v>
      </c>
      <c r="P1013" s="15">
        <f t="shared" si="75"/>
        <v>745500</v>
      </c>
      <c r="Q1013" s="51">
        <f t="shared" si="76"/>
        <v>477500</v>
      </c>
      <c r="R1013" s="52">
        <f t="shared" si="77"/>
        <v>9</v>
      </c>
      <c r="S1013" s="16">
        <v>7287</v>
      </c>
      <c r="T1013" s="82">
        <v>147</v>
      </c>
      <c r="U1013" s="52">
        <f t="shared" si="78"/>
        <v>484787</v>
      </c>
      <c r="V1013" s="69">
        <f t="shared" si="79"/>
        <v>156</v>
      </c>
    </row>
    <row r="1014" spans="1:22" x14ac:dyDescent="0.25">
      <c r="A1014" s="2" t="s">
        <v>1219</v>
      </c>
      <c r="B1014" s="2" t="s">
        <v>1226</v>
      </c>
      <c r="C1014" s="3" t="s">
        <v>1227</v>
      </c>
      <c r="D1014" s="1">
        <v>331000</v>
      </c>
      <c r="E1014" s="10">
        <v>202000</v>
      </c>
      <c r="F1014" s="42">
        <v>5</v>
      </c>
      <c r="G1014" s="14">
        <v>514800</v>
      </c>
      <c r="H1014" s="10">
        <v>308700</v>
      </c>
      <c r="I1014" s="60">
        <v>5</v>
      </c>
      <c r="J1014" s="1">
        <v>30700</v>
      </c>
      <c r="K1014" s="10">
        <v>30200</v>
      </c>
      <c r="L1014" s="42">
        <v>2</v>
      </c>
      <c r="M1014" s="14">
        <v>0</v>
      </c>
      <c r="N1014" s="10">
        <v>0</v>
      </c>
      <c r="O1014" s="60">
        <v>0</v>
      </c>
      <c r="P1014" s="15">
        <f t="shared" si="75"/>
        <v>876500</v>
      </c>
      <c r="Q1014" s="51">
        <f t="shared" si="76"/>
        <v>540900</v>
      </c>
      <c r="R1014" s="52">
        <f t="shared" si="77"/>
        <v>12</v>
      </c>
      <c r="S1014" s="16">
        <v>3625</v>
      </c>
      <c r="T1014" s="82">
        <v>71</v>
      </c>
      <c r="U1014" s="52">
        <f t="shared" si="78"/>
        <v>544525</v>
      </c>
      <c r="V1014" s="69">
        <f t="shared" si="79"/>
        <v>83</v>
      </c>
    </row>
    <row r="1015" spans="1:22" x14ac:dyDescent="0.25">
      <c r="A1015" s="4" t="s">
        <v>1219</v>
      </c>
      <c r="B1015" s="4" t="s">
        <v>1145</v>
      </c>
      <c r="C1015" s="5" t="s">
        <v>1228</v>
      </c>
      <c r="D1015" s="1">
        <v>98000</v>
      </c>
      <c r="E1015" s="10">
        <v>98000</v>
      </c>
      <c r="F1015" s="42">
        <v>1</v>
      </c>
      <c r="G1015" s="14">
        <v>0</v>
      </c>
      <c r="H1015" s="10">
        <v>0</v>
      </c>
      <c r="I1015" s="60">
        <v>0</v>
      </c>
      <c r="J1015" s="1">
        <v>0</v>
      </c>
      <c r="K1015" s="10">
        <v>0</v>
      </c>
      <c r="L1015" s="42">
        <v>0</v>
      </c>
      <c r="M1015" s="14">
        <v>0</v>
      </c>
      <c r="N1015" s="10">
        <v>0</v>
      </c>
      <c r="O1015" s="60">
        <v>0</v>
      </c>
      <c r="P1015" s="15">
        <f t="shared" si="75"/>
        <v>98000</v>
      </c>
      <c r="Q1015" s="51">
        <f t="shared" si="76"/>
        <v>98000</v>
      </c>
      <c r="R1015" s="52">
        <f t="shared" si="77"/>
        <v>1</v>
      </c>
      <c r="S1015" s="16">
        <v>6400</v>
      </c>
      <c r="T1015" s="82">
        <v>128</v>
      </c>
      <c r="U1015" s="52">
        <f t="shared" si="78"/>
        <v>104400</v>
      </c>
      <c r="V1015" s="69">
        <f t="shared" si="79"/>
        <v>129</v>
      </c>
    </row>
    <row r="1016" spans="1:22" x14ac:dyDescent="0.25">
      <c r="A1016" s="2" t="s">
        <v>1219</v>
      </c>
      <c r="B1016" s="2" t="s">
        <v>521</v>
      </c>
      <c r="C1016" s="3" t="s">
        <v>1229</v>
      </c>
      <c r="D1016" s="1">
        <v>0</v>
      </c>
      <c r="E1016" s="10">
        <v>0</v>
      </c>
      <c r="F1016" s="42">
        <v>0</v>
      </c>
      <c r="G1016" s="14">
        <v>0</v>
      </c>
      <c r="H1016" s="10">
        <v>0</v>
      </c>
      <c r="I1016" s="60">
        <v>0</v>
      </c>
      <c r="J1016" s="1">
        <v>0</v>
      </c>
      <c r="K1016" s="10">
        <v>0</v>
      </c>
      <c r="L1016" s="42">
        <v>0</v>
      </c>
      <c r="M1016" s="14">
        <v>0</v>
      </c>
      <c r="N1016" s="10">
        <v>0</v>
      </c>
      <c r="O1016" s="60">
        <v>0</v>
      </c>
      <c r="P1016" s="15">
        <f t="shared" si="75"/>
        <v>0</v>
      </c>
      <c r="Q1016" s="51">
        <f t="shared" si="76"/>
        <v>0</v>
      </c>
      <c r="R1016" s="52">
        <f t="shared" si="77"/>
        <v>0</v>
      </c>
      <c r="S1016" s="16">
        <v>15100</v>
      </c>
      <c r="T1016" s="82">
        <v>301</v>
      </c>
      <c r="U1016" s="52">
        <f t="shared" si="78"/>
        <v>15100</v>
      </c>
      <c r="V1016" s="69">
        <f t="shared" si="79"/>
        <v>301</v>
      </c>
    </row>
    <row r="1017" spans="1:22" x14ac:dyDescent="0.25">
      <c r="A1017" s="4" t="s">
        <v>1219</v>
      </c>
      <c r="B1017" s="4" t="s">
        <v>1230</v>
      </c>
      <c r="C1017" s="5" t="s">
        <v>1231</v>
      </c>
      <c r="D1017" s="1">
        <v>0</v>
      </c>
      <c r="E1017" s="10">
        <v>0</v>
      </c>
      <c r="F1017" s="42">
        <v>0</v>
      </c>
      <c r="G1017" s="14">
        <v>0</v>
      </c>
      <c r="H1017" s="10">
        <v>0</v>
      </c>
      <c r="I1017" s="60">
        <v>0</v>
      </c>
      <c r="J1017" s="1">
        <v>0</v>
      </c>
      <c r="K1017" s="10">
        <v>0</v>
      </c>
      <c r="L1017" s="42">
        <v>0</v>
      </c>
      <c r="M1017" s="14">
        <v>0</v>
      </c>
      <c r="N1017" s="10">
        <v>0</v>
      </c>
      <c r="O1017" s="60">
        <v>0</v>
      </c>
      <c r="P1017" s="15">
        <f t="shared" si="75"/>
        <v>0</v>
      </c>
      <c r="Q1017" s="51">
        <f t="shared" si="76"/>
        <v>0</v>
      </c>
      <c r="R1017" s="52">
        <f t="shared" si="77"/>
        <v>0</v>
      </c>
      <c r="S1017" s="16">
        <v>2684</v>
      </c>
      <c r="T1017" s="82">
        <v>56</v>
      </c>
      <c r="U1017" s="52">
        <f t="shared" si="78"/>
        <v>2684</v>
      </c>
      <c r="V1017" s="69">
        <f t="shared" si="79"/>
        <v>56</v>
      </c>
    </row>
    <row r="1018" spans="1:22" x14ac:dyDescent="0.25">
      <c r="A1018" s="2" t="s">
        <v>1219</v>
      </c>
      <c r="B1018" s="2" t="s">
        <v>1232</v>
      </c>
      <c r="C1018" s="3" t="s">
        <v>1233</v>
      </c>
      <c r="D1018" s="1">
        <v>1089300</v>
      </c>
      <c r="E1018" s="10">
        <v>915548</v>
      </c>
      <c r="F1018" s="42">
        <v>23</v>
      </c>
      <c r="G1018" s="14">
        <v>1370200</v>
      </c>
      <c r="H1018" s="10">
        <v>977600</v>
      </c>
      <c r="I1018" s="60">
        <v>12</v>
      </c>
      <c r="J1018" s="1">
        <v>1300500</v>
      </c>
      <c r="K1018" s="10">
        <v>1081700</v>
      </c>
      <c r="L1018" s="42">
        <v>5</v>
      </c>
      <c r="M1018" s="14">
        <v>74700</v>
      </c>
      <c r="N1018" s="10">
        <v>74700</v>
      </c>
      <c r="O1018" s="60">
        <v>2</v>
      </c>
      <c r="P1018" s="15">
        <f t="shared" si="75"/>
        <v>3834700</v>
      </c>
      <c r="Q1018" s="51">
        <f t="shared" si="76"/>
        <v>3049548</v>
      </c>
      <c r="R1018" s="52">
        <f t="shared" si="77"/>
        <v>42</v>
      </c>
      <c r="S1018" s="16">
        <v>35500</v>
      </c>
      <c r="T1018" s="82">
        <v>724</v>
      </c>
      <c r="U1018" s="52">
        <f t="shared" si="78"/>
        <v>3085048</v>
      </c>
      <c r="V1018" s="69">
        <f t="shared" si="79"/>
        <v>766</v>
      </c>
    </row>
    <row r="1019" spans="1:22" x14ac:dyDescent="0.25">
      <c r="A1019" s="4" t="s">
        <v>1219</v>
      </c>
      <c r="B1019" s="4" t="s">
        <v>1234</v>
      </c>
      <c r="C1019" s="5" t="s">
        <v>1235</v>
      </c>
      <c r="D1019" s="1">
        <v>23000</v>
      </c>
      <c r="E1019" s="10">
        <v>23000</v>
      </c>
      <c r="F1019" s="42">
        <v>1</v>
      </c>
      <c r="G1019" s="14">
        <v>30000</v>
      </c>
      <c r="H1019" s="10">
        <v>24000</v>
      </c>
      <c r="I1019" s="60">
        <v>1</v>
      </c>
      <c r="J1019" s="1">
        <v>21000</v>
      </c>
      <c r="K1019" s="10">
        <v>21000</v>
      </c>
      <c r="L1019" s="42">
        <v>1</v>
      </c>
      <c r="M1019" s="14">
        <v>0</v>
      </c>
      <c r="N1019" s="10">
        <v>0</v>
      </c>
      <c r="O1019" s="60">
        <v>0</v>
      </c>
      <c r="P1019" s="15">
        <f t="shared" si="75"/>
        <v>74000</v>
      </c>
      <c r="Q1019" s="51">
        <f t="shared" si="76"/>
        <v>68000</v>
      </c>
      <c r="R1019" s="52">
        <f t="shared" si="77"/>
        <v>3</v>
      </c>
      <c r="S1019" s="16">
        <v>6830</v>
      </c>
      <c r="T1019" s="82">
        <v>137</v>
      </c>
      <c r="U1019" s="52">
        <f t="shared" si="78"/>
        <v>74830</v>
      </c>
      <c r="V1019" s="69">
        <f t="shared" si="79"/>
        <v>140</v>
      </c>
    </row>
    <row r="1020" spans="1:22" x14ac:dyDescent="0.25">
      <c r="A1020" s="2" t="s">
        <v>1219</v>
      </c>
      <c r="B1020" s="2" t="s">
        <v>1236</v>
      </c>
      <c r="C1020" s="3" t="s">
        <v>1237</v>
      </c>
      <c r="D1020" s="1">
        <v>300000</v>
      </c>
      <c r="E1020" s="10">
        <v>289000</v>
      </c>
      <c r="F1020" s="42">
        <v>3</v>
      </c>
      <c r="G1020" s="14">
        <v>0</v>
      </c>
      <c r="H1020" s="10">
        <v>0</v>
      </c>
      <c r="I1020" s="60">
        <v>0</v>
      </c>
      <c r="J1020" s="1">
        <v>0</v>
      </c>
      <c r="K1020" s="10">
        <v>0</v>
      </c>
      <c r="L1020" s="42">
        <v>0</v>
      </c>
      <c r="M1020" s="14">
        <v>0</v>
      </c>
      <c r="N1020" s="10">
        <v>0</v>
      </c>
      <c r="O1020" s="60">
        <v>0</v>
      </c>
      <c r="P1020" s="15">
        <f t="shared" si="75"/>
        <v>300000</v>
      </c>
      <c r="Q1020" s="51">
        <f t="shared" si="76"/>
        <v>289000</v>
      </c>
      <c r="R1020" s="52">
        <f t="shared" si="77"/>
        <v>3</v>
      </c>
      <c r="S1020" s="16">
        <v>8300</v>
      </c>
      <c r="T1020" s="82">
        <v>172</v>
      </c>
      <c r="U1020" s="52">
        <f t="shared" si="78"/>
        <v>297300</v>
      </c>
      <c r="V1020" s="69">
        <f t="shared" si="79"/>
        <v>175</v>
      </c>
    </row>
    <row r="1021" spans="1:22" x14ac:dyDescent="0.25">
      <c r="A1021" s="4" t="s">
        <v>1219</v>
      </c>
      <c r="B1021" s="4" t="s">
        <v>1238</v>
      </c>
      <c r="C1021" s="5" t="s">
        <v>1239</v>
      </c>
      <c r="D1021" s="1">
        <v>126700</v>
      </c>
      <c r="E1021" s="10">
        <v>126000</v>
      </c>
      <c r="F1021" s="42">
        <v>1</v>
      </c>
      <c r="G1021" s="14">
        <v>149000</v>
      </c>
      <c r="H1021" s="10">
        <v>142000</v>
      </c>
      <c r="I1021" s="60">
        <v>2</v>
      </c>
      <c r="J1021" s="1">
        <v>0</v>
      </c>
      <c r="K1021" s="10">
        <v>0</v>
      </c>
      <c r="L1021" s="42">
        <v>0</v>
      </c>
      <c r="M1021" s="14">
        <v>0</v>
      </c>
      <c r="N1021" s="10">
        <v>0</v>
      </c>
      <c r="O1021" s="60">
        <v>0</v>
      </c>
      <c r="P1021" s="15">
        <f t="shared" si="75"/>
        <v>275700</v>
      </c>
      <c r="Q1021" s="51">
        <f t="shared" si="76"/>
        <v>268000</v>
      </c>
      <c r="R1021" s="52">
        <f t="shared" si="77"/>
        <v>3</v>
      </c>
      <c r="S1021" s="16">
        <v>5400</v>
      </c>
      <c r="T1021" s="82">
        <v>110</v>
      </c>
      <c r="U1021" s="52">
        <f t="shared" si="78"/>
        <v>273400</v>
      </c>
      <c r="V1021" s="69">
        <f t="shared" si="79"/>
        <v>113</v>
      </c>
    </row>
    <row r="1022" spans="1:22" x14ac:dyDescent="0.25">
      <c r="A1022" s="2" t="s">
        <v>1219</v>
      </c>
      <c r="B1022" s="2" t="s">
        <v>1240</v>
      </c>
      <c r="C1022" s="3" t="s">
        <v>1241</v>
      </c>
      <c r="D1022" s="1">
        <v>3528400</v>
      </c>
      <c r="E1022" s="10">
        <v>3500000</v>
      </c>
      <c r="F1022" s="42">
        <v>49</v>
      </c>
      <c r="G1022" s="14">
        <v>276000</v>
      </c>
      <c r="H1022" s="10">
        <v>262000</v>
      </c>
      <c r="I1022" s="60">
        <v>3</v>
      </c>
      <c r="J1022" s="1">
        <v>1231986</v>
      </c>
      <c r="K1022" s="10">
        <v>800000</v>
      </c>
      <c r="L1022" s="42">
        <v>8</v>
      </c>
      <c r="M1022" s="14">
        <v>205600</v>
      </c>
      <c r="N1022" s="10">
        <v>155000</v>
      </c>
      <c r="O1022" s="60">
        <v>3</v>
      </c>
      <c r="P1022" s="15">
        <f t="shared" si="75"/>
        <v>5241986</v>
      </c>
      <c r="Q1022" s="51">
        <f t="shared" si="76"/>
        <v>4717000</v>
      </c>
      <c r="R1022" s="52">
        <f t="shared" si="77"/>
        <v>63</v>
      </c>
      <c r="S1022" s="16">
        <v>3200</v>
      </c>
      <c r="T1022" s="82">
        <v>65</v>
      </c>
      <c r="U1022" s="52">
        <f t="shared" si="78"/>
        <v>4720200</v>
      </c>
      <c r="V1022" s="69">
        <f t="shared" si="79"/>
        <v>128</v>
      </c>
    </row>
    <row r="1023" spans="1:22" x14ac:dyDescent="0.25">
      <c r="A1023" s="4" t="s">
        <v>1219</v>
      </c>
      <c r="B1023" s="4" t="s">
        <v>1242</v>
      </c>
      <c r="C1023" s="5" t="s">
        <v>1243</v>
      </c>
      <c r="D1023" s="1">
        <v>2150500</v>
      </c>
      <c r="E1023" s="10">
        <v>1826300</v>
      </c>
      <c r="F1023" s="42">
        <v>8</v>
      </c>
      <c r="G1023" s="14">
        <v>6000</v>
      </c>
      <c r="H1023" s="10">
        <v>6000</v>
      </c>
      <c r="I1023" s="60">
        <v>1</v>
      </c>
      <c r="J1023" s="1">
        <v>148100</v>
      </c>
      <c r="K1023" s="10">
        <v>103200</v>
      </c>
      <c r="L1023" s="42">
        <v>2</v>
      </c>
      <c r="M1023" s="14">
        <v>0</v>
      </c>
      <c r="N1023" s="10">
        <v>0</v>
      </c>
      <c r="O1023" s="60">
        <v>0</v>
      </c>
      <c r="P1023" s="15">
        <f t="shared" si="75"/>
        <v>2304600</v>
      </c>
      <c r="Q1023" s="51">
        <f t="shared" si="76"/>
        <v>1935500</v>
      </c>
      <c r="R1023" s="52">
        <f t="shared" si="77"/>
        <v>11</v>
      </c>
      <c r="S1023" s="16">
        <v>3720</v>
      </c>
      <c r="T1023" s="82">
        <v>74</v>
      </c>
      <c r="U1023" s="52">
        <f t="shared" si="78"/>
        <v>1939220</v>
      </c>
      <c r="V1023" s="69">
        <f t="shared" si="79"/>
        <v>85</v>
      </c>
    </row>
    <row r="1024" spans="1:22" x14ac:dyDescent="0.25">
      <c r="A1024" s="2" t="s">
        <v>1219</v>
      </c>
      <c r="B1024" s="2" t="s">
        <v>1244</v>
      </c>
      <c r="C1024" s="3" t="s">
        <v>1245</v>
      </c>
      <c r="D1024" s="1">
        <v>0</v>
      </c>
      <c r="E1024" s="10">
        <v>0</v>
      </c>
      <c r="F1024" s="42">
        <v>0</v>
      </c>
      <c r="G1024" s="14">
        <v>53500</v>
      </c>
      <c r="H1024" s="10">
        <v>40000</v>
      </c>
      <c r="I1024" s="60">
        <v>3</v>
      </c>
      <c r="J1024" s="1">
        <v>283000</v>
      </c>
      <c r="K1024" s="10">
        <v>192300</v>
      </c>
      <c r="L1024" s="42">
        <v>5</v>
      </c>
      <c r="M1024" s="14">
        <v>309500</v>
      </c>
      <c r="N1024" s="10">
        <v>300000</v>
      </c>
      <c r="O1024" s="60">
        <v>6</v>
      </c>
      <c r="P1024" s="15">
        <f t="shared" si="75"/>
        <v>646000</v>
      </c>
      <c r="Q1024" s="51">
        <f t="shared" si="76"/>
        <v>532300</v>
      </c>
      <c r="R1024" s="52">
        <f t="shared" si="77"/>
        <v>14</v>
      </c>
      <c r="S1024" s="16">
        <v>10450</v>
      </c>
      <c r="T1024" s="82">
        <v>208</v>
      </c>
      <c r="U1024" s="52">
        <f t="shared" si="78"/>
        <v>542750</v>
      </c>
      <c r="V1024" s="69">
        <f t="shared" si="79"/>
        <v>222</v>
      </c>
    </row>
    <row r="1025" spans="1:22" x14ac:dyDescent="0.25">
      <c r="A1025" s="4" t="s">
        <v>1219</v>
      </c>
      <c r="B1025" s="4" t="s">
        <v>1246</v>
      </c>
      <c r="C1025" s="5" t="s">
        <v>1247</v>
      </c>
      <c r="D1025" s="1">
        <v>0</v>
      </c>
      <c r="E1025" s="10">
        <v>0</v>
      </c>
      <c r="F1025" s="42">
        <v>0</v>
      </c>
      <c r="G1025" s="14">
        <v>0</v>
      </c>
      <c r="H1025" s="10">
        <v>0</v>
      </c>
      <c r="I1025" s="60">
        <v>0</v>
      </c>
      <c r="J1025" s="1">
        <v>0</v>
      </c>
      <c r="K1025" s="10">
        <v>0</v>
      </c>
      <c r="L1025" s="42">
        <v>0</v>
      </c>
      <c r="M1025" s="14">
        <v>0</v>
      </c>
      <c r="N1025" s="10">
        <v>0</v>
      </c>
      <c r="O1025" s="60">
        <v>0</v>
      </c>
      <c r="P1025" s="15">
        <f t="shared" si="75"/>
        <v>0</v>
      </c>
      <c r="Q1025" s="51">
        <f t="shared" si="76"/>
        <v>0</v>
      </c>
      <c r="R1025" s="52">
        <f t="shared" si="77"/>
        <v>0</v>
      </c>
      <c r="S1025" s="16">
        <v>2687</v>
      </c>
      <c r="T1025" s="82">
        <v>55</v>
      </c>
      <c r="U1025" s="52">
        <f t="shared" si="78"/>
        <v>2687</v>
      </c>
      <c r="V1025" s="69">
        <f t="shared" si="79"/>
        <v>55</v>
      </c>
    </row>
    <row r="1026" spans="1:22" x14ac:dyDescent="0.25">
      <c r="A1026" s="2" t="s">
        <v>1219</v>
      </c>
      <c r="B1026" s="2" t="s">
        <v>1248</v>
      </c>
      <c r="C1026" s="3" t="s">
        <v>1249</v>
      </c>
      <c r="D1026" s="1">
        <v>0</v>
      </c>
      <c r="E1026" s="10">
        <v>0</v>
      </c>
      <c r="F1026" s="42">
        <v>0</v>
      </c>
      <c r="G1026" s="14">
        <v>0</v>
      </c>
      <c r="H1026" s="10">
        <v>0</v>
      </c>
      <c r="I1026" s="60">
        <v>0</v>
      </c>
      <c r="J1026" s="1">
        <v>0</v>
      </c>
      <c r="K1026" s="10">
        <v>0</v>
      </c>
      <c r="L1026" s="42">
        <v>0</v>
      </c>
      <c r="M1026" s="14">
        <v>0</v>
      </c>
      <c r="N1026" s="10">
        <v>0</v>
      </c>
      <c r="O1026" s="60">
        <v>0</v>
      </c>
      <c r="P1026" s="15">
        <f t="shared" si="75"/>
        <v>0</v>
      </c>
      <c r="Q1026" s="51">
        <f t="shared" si="76"/>
        <v>0</v>
      </c>
      <c r="R1026" s="52">
        <f t="shared" si="77"/>
        <v>0</v>
      </c>
      <c r="S1026" s="16">
        <v>7200</v>
      </c>
      <c r="T1026" s="82">
        <v>144</v>
      </c>
      <c r="U1026" s="52">
        <f t="shared" si="78"/>
        <v>7200</v>
      </c>
      <c r="V1026" s="69">
        <f t="shared" si="79"/>
        <v>144</v>
      </c>
    </row>
    <row r="1027" spans="1:22" x14ac:dyDescent="0.25">
      <c r="A1027" s="4" t="s">
        <v>1219</v>
      </c>
      <c r="B1027" s="4" t="s">
        <v>1250</v>
      </c>
      <c r="C1027" s="5" t="s">
        <v>1251</v>
      </c>
      <c r="D1027" s="1">
        <v>1200000</v>
      </c>
      <c r="E1027" s="10">
        <v>1000000</v>
      </c>
      <c r="F1027" s="42">
        <v>15</v>
      </c>
      <c r="G1027" s="14">
        <v>0</v>
      </c>
      <c r="H1027" s="10">
        <v>0</v>
      </c>
      <c r="I1027" s="60">
        <v>0</v>
      </c>
      <c r="J1027" s="1">
        <v>200000</v>
      </c>
      <c r="K1027" s="10">
        <v>200000</v>
      </c>
      <c r="L1027" s="42">
        <v>1</v>
      </c>
      <c r="M1027" s="14">
        <v>192000</v>
      </c>
      <c r="N1027" s="10">
        <v>192000</v>
      </c>
      <c r="O1027" s="60">
        <v>3</v>
      </c>
      <c r="P1027" s="15">
        <f t="shared" si="75"/>
        <v>1592000</v>
      </c>
      <c r="Q1027" s="51">
        <f t="shared" si="76"/>
        <v>1392000</v>
      </c>
      <c r="R1027" s="52">
        <f t="shared" si="77"/>
        <v>19</v>
      </c>
      <c r="S1027" s="16">
        <v>20765</v>
      </c>
      <c r="T1027" s="82">
        <v>416</v>
      </c>
      <c r="U1027" s="52">
        <f t="shared" si="78"/>
        <v>1412765</v>
      </c>
      <c r="V1027" s="69">
        <f t="shared" si="79"/>
        <v>435</v>
      </c>
    </row>
    <row r="1028" spans="1:22" x14ac:dyDescent="0.25">
      <c r="A1028" s="2" t="s">
        <v>1219</v>
      </c>
      <c r="B1028" s="2" t="s">
        <v>1252</v>
      </c>
      <c r="C1028" s="3" t="s">
        <v>1253</v>
      </c>
      <c r="D1028" s="1">
        <v>220000</v>
      </c>
      <c r="E1028" s="10">
        <v>209000</v>
      </c>
      <c r="F1028" s="42">
        <v>1</v>
      </c>
      <c r="G1028" s="14">
        <v>0</v>
      </c>
      <c r="H1028" s="10">
        <v>0</v>
      </c>
      <c r="I1028" s="60">
        <v>0</v>
      </c>
      <c r="J1028" s="1">
        <v>0</v>
      </c>
      <c r="K1028" s="10">
        <v>0</v>
      </c>
      <c r="L1028" s="42">
        <v>0</v>
      </c>
      <c r="M1028" s="14">
        <v>0</v>
      </c>
      <c r="N1028" s="10">
        <v>0</v>
      </c>
      <c r="O1028" s="60">
        <v>0</v>
      </c>
      <c r="P1028" s="15">
        <f t="shared" si="75"/>
        <v>220000</v>
      </c>
      <c r="Q1028" s="51">
        <f t="shared" si="76"/>
        <v>209000</v>
      </c>
      <c r="R1028" s="52">
        <f t="shared" si="77"/>
        <v>1</v>
      </c>
      <c r="S1028" s="16">
        <v>2910</v>
      </c>
      <c r="T1028" s="82">
        <v>57</v>
      </c>
      <c r="U1028" s="52">
        <f t="shared" si="78"/>
        <v>211910</v>
      </c>
      <c r="V1028" s="69">
        <f t="shared" si="79"/>
        <v>58</v>
      </c>
    </row>
    <row r="1029" spans="1:22" x14ac:dyDescent="0.25">
      <c r="A1029" s="4" t="s">
        <v>1219</v>
      </c>
      <c r="B1029" s="4" t="s">
        <v>1254</v>
      </c>
      <c r="C1029" s="5" t="s">
        <v>1255</v>
      </c>
      <c r="D1029" s="1">
        <v>203200</v>
      </c>
      <c r="E1029" s="10">
        <v>200000</v>
      </c>
      <c r="F1029" s="42">
        <v>9</v>
      </c>
      <c r="G1029" s="14">
        <v>0</v>
      </c>
      <c r="H1029" s="10">
        <v>0</v>
      </c>
      <c r="I1029" s="60">
        <v>0</v>
      </c>
      <c r="J1029" s="1">
        <v>0</v>
      </c>
      <c r="K1029" s="10">
        <v>0</v>
      </c>
      <c r="L1029" s="42">
        <v>0</v>
      </c>
      <c r="M1029" s="14">
        <v>0</v>
      </c>
      <c r="N1029" s="10">
        <v>0</v>
      </c>
      <c r="O1029" s="60">
        <v>0</v>
      </c>
      <c r="P1029" s="15">
        <f t="shared" si="75"/>
        <v>203200</v>
      </c>
      <c r="Q1029" s="51">
        <f t="shared" si="76"/>
        <v>200000</v>
      </c>
      <c r="R1029" s="52">
        <f t="shared" si="77"/>
        <v>9</v>
      </c>
      <c r="S1029" s="16">
        <v>3619</v>
      </c>
      <c r="T1029" s="82">
        <v>72</v>
      </c>
      <c r="U1029" s="52">
        <f t="shared" si="78"/>
        <v>203619</v>
      </c>
      <c r="V1029" s="69">
        <f t="shared" si="79"/>
        <v>81</v>
      </c>
    </row>
    <row r="1030" spans="1:22" x14ac:dyDescent="0.25">
      <c r="A1030" s="2" t="s">
        <v>1219</v>
      </c>
      <c r="B1030" s="2" t="s">
        <v>1256</v>
      </c>
      <c r="C1030" s="3" t="s">
        <v>1257</v>
      </c>
      <c r="D1030" s="1">
        <v>2478420</v>
      </c>
      <c r="E1030" s="10">
        <v>1989700</v>
      </c>
      <c r="F1030" s="42">
        <v>31</v>
      </c>
      <c r="G1030" s="14">
        <v>0</v>
      </c>
      <c r="H1030" s="10">
        <v>0</v>
      </c>
      <c r="I1030" s="60">
        <v>0</v>
      </c>
      <c r="J1030" s="1">
        <v>160000</v>
      </c>
      <c r="K1030" s="10">
        <v>160000</v>
      </c>
      <c r="L1030" s="42">
        <v>1</v>
      </c>
      <c r="M1030" s="14">
        <v>100000</v>
      </c>
      <c r="N1030" s="10">
        <v>100000</v>
      </c>
      <c r="O1030" s="60">
        <v>3</v>
      </c>
      <c r="P1030" s="15">
        <f t="shared" ref="P1030:P1093" si="80">D1030+G1030+J1030+M1030</f>
        <v>2738420</v>
      </c>
      <c r="Q1030" s="51">
        <f t="shared" ref="Q1030:Q1093" si="81">E1030+H1030+K1030+N1030</f>
        <v>2249700</v>
      </c>
      <c r="R1030" s="52">
        <f t="shared" ref="R1030:R1093" si="82">F1030+I1030+L1030+O1030</f>
        <v>35</v>
      </c>
      <c r="S1030" s="16">
        <v>5029</v>
      </c>
      <c r="T1030" s="82">
        <v>100</v>
      </c>
      <c r="U1030" s="52">
        <f t="shared" ref="U1030:U1093" si="83">Q1030+S1030</f>
        <v>2254729</v>
      </c>
      <c r="V1030" s="69">
        <f t="shared" ref="V1030:V1093" si="84">R1030+T1030</f>
        <v>135</v>
      </c>
    </row>
    <row r="1031" spans="1:22" x14ac:dyDescent="0.25">
      <c r="A1031" s="4" t="s">
        <v>1219</v>
      </c>
      <c r="B1031" s="4" t="s">
        <v>1258</v>
      </c>
      <c r="C1031" s="5" t="s">
        <v>1259</v>
      </c>
      <c r="D1031" s="1">
        <v>1243400</v>
      </c>
      <c r="E1031" s="10">
        <v>690000</v>
      </c>
      <c r="F1031" s="42">
        <v>18</v>
      </c>
      <c r="G1031" s="14">
        <v>0</v>
      </c>
      <c r="H1031" s="10">
        <v>0</v>
      </c>
      <c r="I1031" s="60">
        <v>0</v>
      </c>
      <c r="J1031" s="1">
        <v>391250</v>
      </c>
      <c r="K1031" s="10">
        <v>385000</v>
      </c>
      <c r="L1031" s="42">
        <v>9</v>
      </c>
      <c r="M1031" s="14">
        <v>90000</v>
      </c>
      <c r="N1031" s="10">
        <v>90000</v>
      </c>
      <c r="O1031" s="60">
        <v>2</v>
      </c>
      <c r="P1031" s="15">
        <f t="shared" si="80"/>
        <v>1724650</v>
      </c>
      <c r="Q1031" s="51">
        <f t="shared" si="81"/>
        <v>1165000</v>
      </c>
      <c r="R1031" s="52">
        <f t="shared" si="82"/>
        <v>29</v>
      </c>
      <c r="S1031" s="16">
        <v>3287</v>
      </c>
      <c r="T1031" s="82">
        <v>65</v>
      </c>
      <c r="U1031" s="52">
        <f t="shared" si="83"/>
        <v>1168287</v>
      </c>
      <c r="V1031" s="69">
        <f t="shared" si="84"/>
        <v>94</v>
      </c>
    </row>
    <row r="1032" spans="1:22" x14ac:dyDescent="0.25">
      <c r="A1032" s="2" t="s">
        <v>1219</v>
      </c>
      <c r="B1032" s="2" t="s">
        <v>1260</v>
      </c>
      <c r="C1032" s="3" t="s">
        <v>1261</v>
      </c>
      <c r="D1032" s="1">
        <v>1800000</v>
      </c>
      <c r="E1032" s="10">
        <v>1750000</v>
      </c>
      <c r="F1032" s="42">
        <v>15</v>
      </c>
      <c r="G1032" s="14">
        <v>0</v>
      </c>
      <c r="H1032" s="10">
        <v>0</v>
      </c>
      <c r="I1032" s="60">
        <v>0</v>
      </c>
      <c r="J1032" s="1">
        <v>452000</v>
      </c>
      <c r="K1032" s="10">
        <v>345000</v>
      </c>
      <c r="L1032" s="42">
        <v>11</v>
      </c>
      <c r="M1032" s="14">
        <v>0</v>
      </c>
      <c r="N1032" s="10">
        <v>0</v>
      </c>
      <c r="O1032" s="60">
        <v>0</v>
      </c>
      <c r="P1032" s="15">
        <f t="shared" si="80"/>
        <v>2252000</v>
      </c>
      <c r="Q1032" s="51">
        <f t="shared" si="81"/>
        <v>2095000</v>
      </c>
      <c r="R1032" s="52">
        <f t="shared" si="82"/>
        <v>26</v>
      </c>
      <c r="S1032" s="16">
        <v>9185</v>
      </c>
      <c r="T1032" s="82">
        <v>184</v>
      </c>
      <c r="U1032" s="52">
        <f t="shared" si="83"/>
        <v>2104185</v>
      </c>
      <c r="V1032" s="69">
        <f t="shared" si="84"/>
        <v>210</v>
      </c>
    </row>
    <row r="1033" spans="1:22" x14ac:dyDescent="0.25">
      <c r="A1033" s="4" t="s">
        <v>1219</v>
      </c>
      <c r="B1033" s="4" t="s">
        <v>1262</v>
      </c>
      <c r="C1033" s="5" t="s">
        <v>1263</v>
      </c>
      <c r="D1033" s="1">
        <v>0</v>
      </c>
      <c r="E1033" s="10">
        <v>0</v>
      </c>
      <c r="F1033" s="42">
        <v>0</v>
      </c>
      <c r="G1033" s="14">
        <v>40000</v>
      </c>
      <c r="H1033" s="10">
        <v>35000</v>
      </c>
      <c r="I1033" s="60">
        <v>2</v>
      </c>
      <c r="J1033" s="1">
        <v>0</v>
      </c>
      <c r="K1033" s="10">
        <v>0</v>
      </c>
      <c r="L1033" s="42">
        <v>0</v>
      </c>
      <c r="M1033" s="14">
        <v>0</v>
      </c>
      <c r="N1033" s="10">
        <v>0</v>
      </c>
      <c r="O1033" s="60">
        <v>0</v>
      </c>
      <c r="P1033" s="15">
        <f t="shared" si="80"/>
        <v>40000</v>
      </c>
      <c r="Q1033" s="51">
        <f t="shared" si="81"/>
        <v>35000</v>
      </c>
      <c r="R1033" s="52">
        <f t="shared" si="82"/>
        <v>2</v>
      </c>
      <c r="S1033" s="16">
        <v>4798</v>
      </c>
      <c r="T1033" s="82">
        <v>96</v>
      </c>
      <c r="U1033" s="52">
        <f t="shared" si="83"/>
        <v>39798</v>
      </c>
      <c r="V1033" s="69">
        <f t="shared" si="84"/>
        <v>98</v>
      </c>
    </row>
    <row r="1034" spans="1:22" x14ac:dyDescent="0.25">
      <c r="A1034" s="2" t="s">
        <v>1219</v>
      </c>
      <c r="B1034" s="2" t="s">
        <v>702</v>
      </c>
      <c r="C1034" s="3" t="s">
        <v>1264</v>
      </c>
      <c r="D1034" s="1">
        <v>1025000</v>
      </c>
      <c r="E1034" s="10">
        <v>800000</v>
      </c>
      <c r="F1034" s="42">
        <v>10</v>
      </c>
      <c r="G1034" s="14">
        <v>0</v>
      </c>
      <c r="H1034" s="10">
        <v>0</v>
      </c>
      <c r="I1034" s="60">
        <v>0</v>
      </c>
      <c r="J1034" s="1">
        <v>100000</v>
      </c>
      <c r="K1034" s="10">
        <v>95000</v>
      </c>
      <c r="L1034" s="42">
        <v>1</v>
      </c>
      <c r="M1034" s="14">
        <v>0</v>
      </c>
      <c r="N1034" s="10">
        <v>0</v>
      </c>
      <c r="O1034" s="60">
        <v>0</v>
      </c>
      <c r="P1034" s="15">
        <f t="shared" si="80"/>
        <v>1125000</v>
      </c>
      <c r="Q1034" s="51">
        <f t="shared" si="81"/>
        <v>895000</v>
      </c>
      <c r="R1034" s="52">
        <f t="shared" si="82"/>
        <v>11</v>
      </c>
      <c r="S1034" s="16">
        <v>7085</v>
      </c>
      <c r="T1034" s="82">
        <v>145</v>
      </c>
      <c r="U1034" s="52">
        <f t="shared" si="83"/>
        <v>902085</v>
      </c>
      <c r="V1034" s="69">
        <f t="shared" si="84"/>
        <v>156</v>
      </c>
    </row>
    <row r="1035" spans="1:22" x14ac:dyDescent="0.25">
      <c r="A1035" s="4" t="s">
        <v>1219</v>
      </c>
      <c r="B1035" s="4" t="s">
        <v>380</v>
      </c>
      <c r="C1035" s="5" t="s">
        <v>1265</v>
      </c>
      <c r="D1035" s="1">
        <v>233300</v>
      </c>
      <c r="E1035" s="10">
        <v>230000</v>
      </c>
      <c r="F1035" s="42">
        <v>3</v>
      </c>
      <c r="G1035" s="14">
        <v>0</v>
      </c>
      <c r="H1035" s="10">
        <v>0</v>
      </c>
      <c r="I1035" s="60">
        <v>0</v>
      </c>
      <c r="J1035" s="1">
        <v>58000</v>
      </c>
      <c r="K1035" s="10">
        <v>58000</v>
      </c>
      <c r="L1035" s="42">
        <v>1</v>
      </c>
      <c r="M1035" s="14">
        <v>0</v>
      </c>
      <c r="N1035" s="10">
        <v>0</v>
      </c>
      <c r="O1035" s="60">
        <v>0</v>
      </c>
      <c r="P1035" s="15">
        <f t="shared" si="80"/>
        <v>291300</v>
      </c>
      <c r="Q1035" s="51">
        <f t="shared" si="81"/>
        <v>288000</v>
      </c>
      <c r="R1035" s="52">
        <f t="shared" si="82"/>
        <v>4</v>
      </c>
      <c r="S1035" s="16">
        <v>10419</v>
      </c>
      <c r="T1035" s="82">
        <v>208</v>
      </c>
      <c r="U1035" s="52">
        <f t="shared" si="83"/>
        <v>298419</v>
      </c>
      <c r="V1035" s="69">
        <f t="shared" si="84"/>
        <v>212</v>
      </c>
    </row>
    <row r="1036" spans="1:22" x14ac:dyDescent="0.25">
      <c r="A1036" s="2" t="s">
        <v>1219</v>
      </c>
      <c r="B1036" s="2" t="s">
        <v>1266</v>
      </c>
      <c r="C1036" s="3" t="s">
        <v>1267</v>
      </c>
      <c r="D1036" s="1">
        <v>438000</v>
      </c>
      <c r="E1036" s="10">
        <v>350000</v>
      </c>
      <c r="F1036" s="42">
        <v>2</v>
      </c>
      <c r="G1036" s="14">
        <v>2400</v>
      </c>
      <c r="H1036" s="10">
        <v>2400</v>
      </c>
      <c r="I1036" s="60">
        <v>1</v>
      </c>
      <c r="J1036" s="1">
        <v>0</v>
      </c>
      <c r="K1036" s="10">
        <v>0</v>
      </c>
      <c r="L1036" s="42">
        <v>0</v>
      </c>
      <c r="M1036" s="14">
        <v>0</v>
      </c>
      <c r="N1036" s="10">
        <v>0</v>
      </c>
      <c r="O1036" s="60">
        <v>0</v>
      </c>
      <c r="P1036" s="15">
        <f t="shared" si="80"/>
        <v>440400</v>
      </c>
      <c r="Q1036" s="51">
        <f t="shared" si="81"/>
        <v>352400</v>
      </c>
      <c r="R1036" s="52">
        <f t="shared" si="82"/>
        <v>3</v>
      </c>
      <c r="S1036" s="16">
        <v>3235</v>
      </c>
      <c r="T1036" s="82">
        <v>65</v>
      </c>
      <c r="U1036" s="52">
        <f t="shared" si="83"/>
        <v>355635</v>
      </c>
      <c r="V1036" s="69">
        <f t="shared" si="84"/>
        <v>68</v>
      </c>
    </row>
    <row r="1037" spans="1:22" x14ac:dyDescent="0.25">
      <c r="A1037" s="4" t="s">
        <v>1219</v>
      </c>
      <c r="B1037" s="4" t="s">
        <v>1268</v>
      </c>
      <c r="C1037" s="5" t="s">
        <v>1269</v>
      </c>
      <c r="D1037" s="1">
        <v>1700000</v>
      </c>
      <c r="E1037" s="10">
        <v>1250000</v>
      </c>
      <c r="F1037" s="42">
        <v>48</v>
      </c>
      <c r="G1037" s="14">
        <v>176000</v>
      </c>
      <c r="H1037" s="10">
        <v>170000</v>
      </c>
      <c r="I1037" s="60">
        <v>6</v>
      </c>
      <c r="J1037" s="1">
        <v>1541000</v>
      </c>
      <c r="K1037" s="10">
        <v>1326000</v>
      </c>
      <c r="L1037" s="42">
        <v>8</v>
      </c>
      <c r="M1037" s="14">
        <v>290000</v>
      </c>
      <c r="N1037" s="10">
        <v>290000</v>
      </c>
      <c r="O1037" s="60">
        <v>6</v>
      </c>
      <c r="P1037" s="15">
        <f t="shared" si="80"/>
        <v>3707000</v>
      </c>
      <c r="Q1037" s="51">
        <f t="shared" si="81"/>
        <v>3036000</v>
      </c>
      <c r="R1037" s="52">
        <f t="shared" si="82"/>
        <v>68</v>
      </c>
      <c r="S1037" s="16">
        <v>6193</v>
      </c>
      <c r="T1037" s="82">
        <v>115</v>
      </c>
      <c r="U1037" s="52">
        <f t="shared" si="83"/>
        <v>3042193</v>
      </c>
      <c r="V1037" s="69">
        <f t="shared" si="84"/>
        <v>183</v>
      </c>
    </row>
    <row r="1038" spans="1:22" x14ac:dyDescent="0.25">
      <c r="A1038" s="2" t="s">
        <v>1219</v>
      </c>
      <c r="B1038" s="2" t="s">
        <v>1270</v>
      </c>
      <c r="C1038" s="3" t="s">
        <v>1271</v>
      </c>
      <c r="D1038" s="1">
        <v>296000</v>
      </c>
      <c r="E1038" s="10">
        <v>217000</v>
      </c>
      <c r="F1038" s="42">
        <v>2</v>
      </c>
      <c r="G1038" s="14">
        <v>150000</v>
      </c>
      <c r="H1038" s="10">
        <v>144000</v>
      </c>
      <c r="I1038" s="60">
        <v>1</v>
      </c>
      <c r="J1038" s="1">
        <v>700000</v>
      </c>
      <c r="K1038" s="10">
        <v>625000</v>
      </c>
      <c r="L1038" s="42">
        <v>1</v>
      </c>
      <c r="M1038" s="14">
        <v>45000</v>
      </c>
      <c r="N1038" s="10">
        <v>45000</v>
      </c>
      <c r="O1038" s="60">
        <v>3</v>
      </c>
      <c r="P1038" s="15">
        <f t="shared" si="80"/>
        <v>1191000</v>
      </c>
      <c r="Q1038" s="51">
        <f t="shared" si="81"/>
        <v>1031000</v>
      </c>
      <c r="R1038" s="52">
        <f t="shared" si="82"/>
        <v>7</v>
      </c>
      <c r="S1038" s="16">
        <v>1789</v>
      </c>
      <c r="T1038" s="82">
        <v>36</v>
      </c>
      <c r="U1038" s="52">
        <f t="shared" si="83"/>
        <v>1032789</v>
      </c>
      <c r="V1038" s="69">
        <f t="shared" si="84"/>
        <v>43</v>
      </c>
    </row>
    <row r="1039" spans="1:22" x14ac:dyDescent="0.25">
      <c r="A1039" s="4" t="s">
        <v>1219</v>
      </c>
      <c r="B1039" s="4" t="s">
        <v>1272</v>
      </c>
      <c r="C1039" s="5" t="s">
        <v>1273</v>
      </c>
      <c r="D1039" s="1">
        <v>547680</v>
      </c>
      <c r="E1039" s="10">
        <v>428500</v>
      </c>
      <c r="F1039" s="42">
        <v>6</v>
      </c>
      <c r="G1039" s="14">
        <v>0</v>
      </c>
      <c r="H1039" s="10">
        <v>0</v>
      </c>
      <c r="I1039" s="60">
        <v>0</v>
      </c>
      <c r="J1039" s="1">
        <v>0</v>
      </c>
      <c r="K1039" s="10">
        <v>0</v>
      </c>
      <c r="L1039" s="42">
        <v>0</v>
      </c>
      <c r="M1039" s="14">
        <v>335000</v>
      </c>
      <c r="N1039" s="10">
        <v>335000</v>
      </c>
      <c r="O1039" s="60">
        <v>2</v>
      </c>
      <c r="P1039" s="15">
        <f t="shared" si="80"/>
        <v>882680</v>
      </c>
      <c r="Q1039" s="51">
        <f t="shared" si="81"/>
        <v>763500</v>
      </c>
      <c r="R1039" s="52">
        <f t="shared" si="82"/>
        <v>8</v>
      </c>
      <c r="S1039" s="16">
        <v>12976</v>
      </c>
      <c r="T1039" s="82">
        <v>257</v>
      </c>
      <c r="U1039" s="52">
        <f t="shared" si="83"/>
        <v>776476</v>
      </c>
      <c r="V1039" s="69">
        <f t="shared" si="84"/>
        <v>265</v>
      </c>
    </row>
    <row r="1040" spans="1:22" x14ac:dyDescent="0.25">
      <c r="A1040" s="2" t="s">
        <v>1219</v>
      </c>
      <c r="B1040" s="2" t="s">
        <v>1274</v>
      </c>
      <c r="C1040" s="3" t="s">
        <v>1275</v>
      </c>
      <c r="D1040" s="1">
        <v>479800</v>
      </c>
      <c r="E1040" s="10">
        <v>465000</v>
      </c>
      <c r="F1040" s="42">
        <v>9</v>
      </c>
      <c r="G1040" s="14">
        <v>0</v>
      </c>
      <c r="H1040" s="10">
        <v>0</v>
      </c>
      <c r="I1040" s="60">
        <v>0</v>
      </c>
      <c r="J1040" s="1">
        <v>0</v>
      </c>
      <c r="K1040" s="10">
        <v>0</v>
      </c>
      <c r="L1040" s="42">
        <v>0</v>
      </c>
      <c r="M1040" s="14">
        <v>0</v>
      </c>
      <c r="N1040" s="10">
        <v>0</v>
      </c>
      <c r="O1040" s="60">
        <v>0</v>
      </c>
      <c r="P1040" s="15">
        <f t="shared" si="80"/>
        <v>479800</v>
      </c>
      <c r="Q1040" s="51">
        <f t="shared" si="81"/>
        <v>465000</v>
      </c>
      <c r="R1040" s="52">
        <f t="shared" si="82"/>
        <v>9</v>
      </c>
      <c r="S1040" s="16">
        <v>4998</v>
      </c>
      <c r="T1040" s="82">
        <v>99</v>
      </c>
      <c r="U1040" s="52">
        <f t="shared" si="83"/>
        <v>469998</v>
      </c>
      <c r="V1040" s="69">
        <f t="shared" si="84"/>
        <v>108</v>
      </c>
    </row>
    <row r="1041" spans="1:22" x14ac:dyDescent="0.25">
      <c r="A1041" s="4" t="s">
        <v>1219</v>
      </c>
      <c r="B1041" s="4" t="s">
        <v>1276</v>
      </c>
      <c r="C1041" s="5" t="s">
        <v>1277</v>
      </c>
      <c r="D1041" s="1">
        <v>589000</v>
      </c>
      <c r="E1041" s="10">
        <v>439592</v>
      </c>
      <c r="F1041" s="42">
        <v>7</v>
      </c>
      <c r="G1041" s="14">
        <v>30000</v>
      </c>
      <c r="H1041" s="10">
        <v>30000</v>
      </c>
      <c r="I1041" s="60">
        <v>1</v>
      </c>
      <c r="J1041" s="1">
        <v>126500</v>
      </c>
      <c r="K1041" s="10">
        <v>125000</v>
      </c>
      <c r="L1041" s="42">
        <v>2</v>
      </c>
      <c r="M1041" s="14">
        <v>0</v>
      </c>
      <c r="N1041" s="10">
        <v>0</v>
      </c>
      <c r="O1041" s="60">
        <v>0</v>
      </c>
      <c r="P1041" s="15">
        <f t="shared" si="80"/>
        <v>745500</v>
      </c>
      <c r="Q1041" s="51">
        <f t="shared" si="81"/>
        <v>594592</v>
      </c>
      <c r="R1041" s="52">
        <f t="shared" si="82"/>
        <v>10</v>
      </c>
      <c r="S1041" s="16">
        <v>3950</v>
      </c>
      <c r="T1041" s="82">
        <v>80</v>
      </c>
      <c r="U1041" s="52">
        <f t="shared" si="83"/>
        <v>598542</v>
      </c>
      <c r="V1041" s="69">
        <f t="shared" si="84"/>
        <v>90</v>
      </c>
    </row>
    <row r="1042" spans="1:22" x14ac:dyDescent="0.25">
      <c r="A1042" s="2" t="s">
        <v>1219</v>
      </c>
      <c r="B1042" s="2" t="s">
        <v>724</v>
      </c>
      <c r="C1042" s="3" t="s">
        <v>1278</v>
      </c>
      <c r="D1042" s="1">
        <v>997100</v>
      </c>
      <c r="E1042" s="10">
        <v>791039</v>
      </c>
      <c r="F1042" s="42">
        <v>18</v>
      </c>
      <c r="G1042" s="14">
        <v>527400</v>
      </c>
      <c r="H1042" s="10">
        <v>252511</v>
      </c>
      <c r="I1042" s="60">
        <v>13</v>
      </c>
      <c r="J1042" s="1">
        <v>2563850</v>
      </c>
      <c r="K1042" s="10">
        <v>1760719</v>
      </c>
      <c r="L1042" s="42">
        <v>36</v>
      </c>
      <c r="M1042" s="14">
        <v>0</v>
      </c>
      <c r="N1042" s="10">
        <v>0</v>
      </c>
      <c r="O1042" s="60">
        <v>0</v>
      </c>
      <c r="P1042" s="15">
        <f t="shared" si="80"/>
        <v>4088350</v>
      </c>
      <c r="Q1042" s="51">
        <f t="shared" si="81"/>
        <v>2804269</v>
      </c>
      <c r="R1042" s="52">
        <f t="shared" si="82"/>
        <v>67</v>
      </c>
      <c r="S1042" s="16">
        <v>1329</v>
      </c>
      <c r="T1042" s="82">
        <v>26</v>
      </c>
      <c r="U1042" s="52">
        <f t="shared" si="83"/>
        <v>2805598</v>
      </c>
      <c r="V1042" s="69">
        <f t="shared" si="84"/>
        <v>93</v>
      </c>
    </row>
    <row r="1043" spans="1:22" x14ac:dyDescent="0.25">
      <c r="A1043" s="4" t="s">
        <v>1219</v>
      </c>
      <c r="B1043" s="4" t="s">
        <v>1279</v>
      </c>
      <c r="C1043" s="5" t="s">
        <v>1280</v>
      </c>
      <c r="D1043" s="1">
        <v>605000</v>
      </c>
      <c r="E1043" s="10">
        <v>560000</v>
      </c>
      <c r="F1043" s="42">
        <v>3</v>
      </c>
      <c r="G1043" s="14">
        <v>0</v>
      </c>
      <c r="H1043" s="10">
        <v>0</v>
      </c>
      <c r="I1043" s="60">
        <v>0</v>
      </c>
      <c r="J1043" s="1">
        <v>0</v>
      </c>
      <c r="K1043" s="10">
        <v>0</v>
      </c>
      <c r="L1043" s="42">
        <v>0</v>
      </c>
      <c r="M1043" s="14">
        <v>0</v>
      </c>
      <c r="N1043" s="10">
        <v>0</v>
      </c>
      <c r="O1043" s="60">
        <v>0</v>
      </c>
      <c r="P1043" s="15">
        <f t="shared" si="80"/>
        <v>605000</v>
      </c>
      <c r="Q1043" s="51">
        <f t="shared" si="81"/>
        <v>560000</v>
      </c>
      <c r="R1043" s="52">
        <f t="shared" si="82"/>
        <v>3</v>
      </c>
      <c r="S1043" s="16">
        <v>2256</v>
      </c>
      <c r="T1043" s="82">
        <v>50</v>
      </c>
      <c r="U1043" s="52">
        <f t="shared" si="83"/>
        <v>562256</v>
      </c>
      <c r="V1043" s="69">
        <f t="shared" si="84"/>
        <v>53</v>
      </c>
    </row>
    <row r="1044" spans="1:22" x14ac:dyDescent="0.25">
      <c r="A1044" s="2" t="s">
        <v>1219</v>
      </c>
      <c r="B1044" s="2" t="s">
        <v>1281</v>
      </c>
      <c r="C1044" s="3" t="s">
        <v>1282</v>
      </c>
      <c r="D1044" s="1">
        <v>32000</v>
      </c>
      <c r="E1044" s="10">
        <v>28000</v>
      </c>
      <c r="F1044" s="42">
        <v>1</v>
      </c>
      <c r="G1044" s="14">
        <v>0</v>
      </c>
      <c r="H1044" s="10">
        <v>0</v>
      </c>
      <c r="I1044" s="60">
        <v>0</v>
      </c>
      <c r="J1044" s="1">
        <v>0</v>
      </c>
      <c r="K1044" s="10">
        <v>0</v>
      </c>
      <c r="L1044" s="42">
        <v>0</v>
      </c>
      <c r="M1044" s="14">
        <v>0</v>
      </c>
      <c r="N1044" s="10">
        <v>0</v>
      </c>
      <c r="O1044" s="60">
        <v>0</v>
      </c>
      <c r="P1044" s="15">
        <f t="shared" si="80"/>
        <v>32000</v>
      </c>
      <c r="Q1044" s="51">
        <f t="shared" si="81"/>
        <v>28000</v>
      </c>
      <c r="R1044" s="52">
        <f t="shared" si="82"/>
        <v>1</v>
      </c>
      <c r="S1044" s="16">
        <v>1156</v>
      </c>
      <c r="T1044" s="82">
        <v>24</v>
      </c>
      <c r="U1044" s="52">
        <f t="shared" si="83"/>
        <v>29156</v>
      </c>
      <c r="V1044" s="69">
        <f t="shared" si="84"/>
        <v>25</v>
      </c>
    </row>
    <row r="1045" spans="1:22" x14ac:dyDescent="0.25">
      <c r="A1045" s="4" t="s">
        <v>1219</v>
      </c>
      <c r="B1045" s="4" t="s">
        <v>1283</v>
      </c>
      <c r="C1045" s="5" t="s">
        <v>1284</v>
      </c>
      <c r="D1045" s="1">
        <v>0</v>
      </c>
      <c r="E1045" s="10">
        <v>0</v>
      </c>
      <c r="F1045" s="42">
        <v>0</v>
      </c>
      <c r="G1045" s="14">
        <v>0</v>
      </c>
      <c r="H1045" s="10">
        <v>0</v>
      </c>
      <c r="I1045" s="60">
        <v>0</v>
      </c>
      <c r="J1045" s="1">
        <v>0</v>
      </c>
      <c r="K1045" s="10">
        <v>0</v>
      </c>
      <c r="L1045" s="42">
        <v>0</v>
      </c>
      <c r="M1045" s="14">
        <v>79400</v>
      </c>
      <c r="N1045" s="10">
        <v>79400</v>
      </c>
      <c r="O1045" s="60">
        <v>1</v>
      </c>
      <c r="P1045" s="15">
        <f t="shared" si="80"/>
        <v>79400</v>
      </c>
      <c r="Q1045" s="51">
        <f t="shared" si="81"/>
        <v>79400</v>
      </c>
      <c r="R1045" s="52">
        <f t="shared" si="82"/>
        <v>1</v>
      </c>
      <c r="S1045" s="16">
        <v>4124</v>
      </c>
      <c r="T1045" s="82">
        <v>82</v>
      </c>
      <c r="U1045" s="52">
        <f t="shared" si="83"/>
        <v>83524</v>
      </c>
      <c r="V1045" s="69">
        <f t="shared" si="84"/>
        <v>83</v>
      </c>
    </row>
    <row r="1046" spans="1:22" x14ac:dyDescent="0.25">
      <c r="A1046" s="2" t="s">
        <v>1219</v>
      </c>
      <c r="B1046" s="2" t="s">
        <v>1285</v>
      </c>
      <c r="C1046" s="3" t="s">
        <v>1286</v>
      </c>
      <c r="D1046" s="1">
        <v>816000</v>
      </c>
      <c r="E1046" s="10">
        <v>445000</v>
      </c>
      <c r="F1046" s="42">
        <v>16</v>
      </c>
      <c r="G1046" s="14">
        <v>0</v>
      </c>
      <c r="H1046" s="10">
        <v>0</v>
      </c>
      <c r="I1046" s="60">
        <v>0</v>
      </c>
      <c r="J1046" s="1">
        <v>662000</v>
      </c>
      <c r="K1046" s="10">
        <v>549000</v>
      </c>
      <c r="L1046" s="42">
        <v>10</v>
      </c>
      <c r="M1046" s="14">
        <v>0</v>
      </c>
      <c r="N1046" s="10">
        <v>0</v>
      </c>
      <c r="O1046" s="60">
        <v>0</v>
      </c>
      <c r="P1046" s="15">
        <f t="shared" si="80"/>
        <v>1478000</v>
      </c>
      <c r="Q1046" s="51">
        <f t="shared" si="81"/>
        <v>994000</v>
      </c>
      <c r="R1046" s="52">
        <f t="shared" si="82"/>
        <v>26</v>
      </c>
      <c r="S1046" s="16">
        <v>11913</v>
      </c>
      <c r="T1046" s="82">
        <v>241</v>
      </c>
      <c r="U1046" s="52">
        <f t="shared" si="83"/>
        <v>1005913</v>
      </c>
      <c r="V1046" s="69">
        <f t="shared" si="84"/>
        <v>267</v>
      </c>
    </row>
    <row r="1047" spans="1:22" x14ac:dyDescent="0.25">
      <c r="A1047" s="4" t="s">
        <v>1219</v>
      </c>
      <c r="B1047" s="4" t="s">
        <v>1287</v>
      </c>
      <c r="C1047" s="5" t="s">
        <v>1288</v>
      </c>
      <c r="D1047" s="1">
        <v>108000</v>
      </c>
      <c r="E1047" s="10">
        <v>108000</v>
      </c>
      <c r="F1047" s="42">
        <v>2</v>
      </c>
      <c r="G1047" s="14">
        <v>16000</v>
      </c>
      <c r="H1047" s="10">
        <v>10600</v>
      </c>
      <c r="I1047" s="60">
        <v>4</v>
      </c>
      <c r="J1047" s="1">
        <v>0</v>
      </c>
      <c r="K1047" s="10">
        <v>0</v>
      </c>
      <c r="L1047" s="42">
        <v>0</v>
      </c>
      <c r="M1047" s="14">
        <v>0</v>
      </c>
      <c r="N1047" s="10">
        <v>0</v>
      </c>
      <c r="O1047" s="60">
        <v>0</v>
      </c>
      <c r="P1047" s="15">
        <f t="shared" si="80"/>
        <v>124000</v>
      </c>
      <c r="Q1047" s="51">
        <f t="shared" si="81"/>
        <v>118600</v>
      </c>
      <c r="R1047" s="52">
        <f t="shared" si="82"/>
        <v>6</v>
      </c>
      <c r="S1047" s="16">
        <v>6970</v>
      </c>
      <c r="T1047" s="82">
        <v>140</v>
      </c>
      <c r="U1047" s="52">
        <f t="shared" si="83"/>
        <v>125570</v>
      </c>
      <c r="V1047" s="69">
        <f t="shared" si="84"/>
        <v>146</v>
      </c>
    </row>
    <row r="1048" spans="1:22" x14ac:dyDescent="0.25">
      <c r="A1048" s="2" t="s">
        <v>1219</v>
      </c>
      <c r="B1048" s="2" t="s">
        <v>1289</v>
      </c>
      <c r="C1048" s="3" t="s">
        <v>1290</v>
      </c>
      <c r="D1048" s="1">
        <v>0</v>
      </c>
      <c r="E1048" s="10">
        <v>0</v>
      </c>
      <c r="F1048" s="42">
        <v>0</v>
      </c>
      <c r="G1048" s="14">
        <v>0</v>
      </c>
      <c r="H1048" s="10">
        <v>0</v>
      </c>
      <c r="I1048" s="60">
        <v>0</v>
      </c>
      <c r="J1048" s="1">
        <v>0</v>
      </c>
      <c r="K1048" s="10">
        <v>0</v>
      </c>
      <c r="L1048" s="42">
        <v>0</v>
      </c>
      <c r="M1048" s="14">
        <v>0</v>
      </c>
      <c r="N1048" s="10">
        <v>0</v>
      </c>
      <c r="O1048" s="60">
        <v>0</v>
      </c>
      <c r="P1048" s="15">
        <f t="shared" si="80"/>
        <v>0</v>
      </c>
      <c r="Q1048" s="51">
        <f t="shared" si="81"/>
        <v>0</v>
      </c>
      <c r="R1048" s="52">
        <f t="shared" si="82"/>
        <v>0</v>
      </c>
      <c r="S1048" s="16">
        <v>4398</v>
      </c>
      <c r="T1048" s="82">
        <v>88</v>
      </c>
      <c r="U1048" s="52">
        <f t="shared" si="83"/>
        <v>4398</v>
      </c>
      <c r="V1048" s="69">
        <f t="shared" si="84"/>
        <v>88</v>
      </c>
    </row>
    <row r="1049" spans="1:22" x14ac:dyDescent="0.25">
      <c r="A1049" s="4" t="s">
        <v>1219</v>
      </c>
      <c r="B1049" s="4" t="s">
        <v>1291</v>
      </c>
      <c r="C1049" s="5" t="s">
        <v>1292</v>
      </c>
      <c r="D1049" s="1">
        <v>0</v>
      </c>
      <c r="E1049" s="10">
        <v>0</v>
      </c>
      <c r="F1049" s="42">
        <v>0</v>
      </c>
      <c r="G1049" s="14">
        <v>0</v>
      </c>
      <c r="H1049" s="10">
        <v>0</v>
      </c>
      <c r="I1049" s="60">
        <v>0</v>
      </c>
      <c r="J1049" s="1">
        <v>120000</v>
      </c>
      <c r="K1049" s="10">
        <v>100000</v>
      </c>
      <c r="L1049" s="42">
        <v>1</v>
      </c>
      <c r="M1049" s="14">
        <v>42000</v>
      </c>
      <c r="N1049" s="10">
        <v>42000</v>
      </c>
      <c r="O1049" s="60">
        <v>2</v>
      </c>
      <c r="P1049" s="15">
        <f t="shared" si="80"/>
        <v>162000</v>
      </c>
      <c r="Q1049" s="51">
        <f t="shared" si="81"/>
        <v>142000</v>
      </c>
      <c r="R1049" s="52">
        <f t="shared" si="82"/>
        <v>3</v>
      </c>
      <c r="S1049" s="16">
        <v>5280</v>
      </c>
      <c r="T1049" s="82">
        <v>106</v>
      </c>
      <c r="U1049" s="52">
        <f t="shared" si="83"/>
        <v>147280</v>
      </c>
      <c r="V1049" s="69">
        <f t="shared" si="84"/>
        <v>109</v>
      </c>
    </row>
    <row r="1050" spans="1:22" x14ac:dyDescent="0.25">
      <c r="A1050" s="2" t="s">
        <v>1219</v>
      </c>
      <c r="B1050" s="2" t="s">
        <v>1293</v>
      </c>
      <c r="C1050" s="3" t="s">
        <v>1294</v>
      </c>
      <c r="D1050" s="1">
        <v>1193300</v>
      </c>
      <c r="E1050" s="10">
        <v>930000</v>
      </c>
      <c r="F1050" s="42">
        <v>12</v>
      </c>
      <c r="G1050" s="14">
        <v>23500</v>
      </c>
      <c r="H1050" s="10">
        <v>20000</v>
      </c>
      <c r="I1050" s="60">
        <v>2</v>
      </c>
      <c r="J1050" s="1">
        <v>97000</v>
      </c>
      <c r="K1050" s="10">
        <v>95000</v>
      </c>
      <c r="L1050" s="42">
        <v>2</v>
      </c>
      <c r="M1050" s="14">
        <v>576800</v>
      </c>
      <c r="N1050" s="10">
        <v>576800</v>
      </c>
      <c r="O1050" s="60">
        <v>6</v>
      </c>
      <c r="P1050" s="15">
        <f t="shared" si="80"/>
        <v>1890600</v>
      </c>
      <c r="Q1050" s="51">
        <f t="shared" si="81"/>
        <v>1621800</v>
      </c>
      <c r="R1050" s="52">
        <f t="shared" si="82"/>
        <v>22</v>
      </c>
      <c r="S1050" s="16">
        <v>2143</v>
      </c>
      <c r="T1050" s="82">
        <v>40</v>
      </c>
      <c r="U1050" s="52">
        <f t="shared" si="83"/>
        <v>1623943</v>
      </c>
      <c r="V1050" s="69">
        <f t="shared" si="84"/>
        <v>62</v>
      </c>
    </row>
    <row r="1051" spans="1:22" x14ac:dyDescent="0.25">
      <c r="A1051" s="4" t="s">
        <v>1219</v>
      </c>
      <c r="B1051" s="4" t="s">
        <v>1295</v>
      </c>
      <c r="C1051" s="5" t="s">
        <v>1296</v>
      </c>
      <c r="D1051" s="1">
        <v>0</v>
      </c>
      <c r="E1051" s="10">
        <v>0</v>
      </c>
      <c r="F1051" s="42">
        <v>0</v>
      </c>
      <c r="G1051" s="14">
        <v>0</v>
      </c>
      <c r="H1051" s="10">
        <v>0</v>
      </c>
      <c r="I1051" s="60">
        <v>0</v>
      </c>
      <c r="J1051" s="1">
        <v>0</v>
      </c>
      <c r="K1051" s="10">
        <v>0</v>
      </c>
      <c r="L1051" s="42">
        <v>0</v>
      </c>
      <c r="M1051" s="14">
        <v>19000</v>
      </c>
      <c r="N1051" s="10">
        <v>19000</v>
      </c>
      <c r="O1051" s="60">
        <v>1</v>
      </c>
      <c r="P1051" s="15">
        <f t="shared" si="80"/>
        <v>19000</v>
      </c>
      <c r="Q1051" s="51">
        <f t="shared" si="81"/>
        <v>19000</v>
      </c>
      <c r="R1051" s="52">
        <f t="shared" si="82"/>
        <v>1</v>
      </c>
      <c r="S1051" s="16">
        <v>3805</v>
      </c>
      <c r="T1051" s="82">
        <v>75</v>
      </c>
      <c r="U1051" s="52">
        <f t="shared" si="83"/>
        <v>22805</v>
      </c>
      <c r="V1051" s="69">
        <f t="shared" si="84"/>
        <v>76</v>
      </c>
    </row>
    <row r="1052" spans="1:22" x14ac:dyDescent="0.25">
      <c r="A1052" s="2" t="s">
        <v>1219</v>
      </c>
      <c r="B1052" s="2" t="s">
        <v>1297</v>
      </c>
      <c r="C1052" s="3" t="s">
        <v>1298</v>
      </c>
      <c r="D1052" s="1">
        <v>250000</v>
      </c>
      <c r="E1052" s="10">
        <v>198000</v>
      </c>
      <c r="F1052" s="42">
        <v>1</v>
      </c>
      <c r="G1052" s="14">
        <v>0</v>
      </c>
      <c r="H1052" s="10">
        <v>0</v>
      </c>
      <c r="I1052" s="60">
        <v>0</v>
      </c>
      <c r="J1052" s="1">
        <v>0</v>
      </c>
      <c r="K1052" s="10">
        <v>0</v>
      </c>
      <c r="L1052" s="42">
        <v>0</v>
      </c>
      <c r="M1052" s="14">
        <v>0</v>
      </c>
      <c r="N1052" s="10">
        <v>0</v>
      </c>
      <c r="O1052" s="60">
        <v>0</v>
      </c>
      <c r="P1052" s="15">
        <f t="shared" si="80"/>
        <v>250000</v>
      </c>
      <c r="Q1052" s="51">
        <f t="shared" si="81"/>
        <v>198000</v>
      </c>
      <c r="R1052" s="52">
        <f t="shared" si="82"/>
        <v>1</v>
      </c>
      <c r="S1052" s="16">
        <v>4180</v>
      </c>
      <c r="T1052" s="82">
        <v>80</v>
      </c>
      <c r="U1052" s="52">
        <f t="shared" si="83"/>
        <v>202180</v>
      </c>
      <c r="V1052" s="69">
        <f t="shared" si="84"/>
        <v>81</v>
      </c>
    </row>
    <row r="1053" spans="1:22" x14ac:dyDescent="0.25">
      <c r="A1053" s="2" t="s">
        <v>1088</v>
      </c>
      <c r="B1053" s="2" t="s">
        <v>1088</v>
      </c>
      <c r="C1053" s="3" t="s">
        <v>1089</v>
      </c>
      <c r="D1053" s="1">
        <v>600</v>
      </c>
      <c r="E1053" s="10">
        <v>400</v>
      </c>
      <c r="F1053" s="42">
        <v>2</v>
      </c>
      <c r="G1053" s="14">
        <v>0</v>
      </c>
      <c r="H1053" s="10">
        <v>0</v>
      </c>
      <c r="I1053" s="60">
        <v>0</v>
      </c>
      <c r="J1053" s="1">
        <v>24400</v>
      </c>
      <c r="K1053" s="10">
        <v>19485</v>
      </c>
      <c r="L1053" s="42">
        <v>3</v>
      </c>
      <c r="M1053" s="14">
        <v>0</v>
      </c>
      <c r="N1053" s="10">
        <v>0</v>
      </c>
      <c r="O1053" s="60">
        <v>0</v>
      </c>
      <c r="P1053" s="15">
        <f t="shared" si="80"/>
        <v>25000</v>
      </c>
      <c r="Q1053" s="51">
        <f t="shared" si="81"/>
        <v>19885</v>
      </c>
      <c r="R1053" s="52">
        <f t="shared" si="82"/>
        <v>5</v>
      </c>
      <c r="S1053" s="16">
        <v>39240</v>
      </c>
      <c r="T1053" s="81">
        <v>1290</v>
      </c>
      <c r="U1053" s="52">
        <f t="shared" si="83"/>
        <v>59125</v>
      </c>
      <c r="V1053" s="69">
        <f t="shared" si="84"/>
        <v>1295</v>
      </c>
    </row>
    <row r="1054" spans="1:22" x14ac:dyDescent="0.25">
      <c r="A1054" s="4" t="s">
        <v>1088</v>
      </c>
      <c r="B1054" s="4" t="s">
        <v>1090</v>
      </c>
      <c r="C1054" s="5" t="s">
        <v>1091</v>
      </c>
      <c r="D1054" s="1">
        <v>22200</v>
      </c>
      <c r="E1054" s="10">
        <v>9670</v>
      </c>
      <c r="F1054" s="42">
        <v>13</v>
      </c>
      <c r="G1054" s="14">
        <v>0</v>
      </c>
      <c r="H1054" s="10">
        <v>0</v>
      </c>
      <c r="I1054" s="60">
        <v>0</v>
      </c>
      <c r="J1054" s="1">
        <v>25500</v>
      </c>
      <c r="K1054" s="10">
        <v>14237</v>
      </c>
      <c r="L1054" s="42">
        <v>7</v>
      </c>
      <c r="M1054" s="14">
        <v>0</v>
      </c>
      <c r="N1054" s="10">
        <v>0</v>
      </c>
      <c r="O1054" s="60">
        <v>0</v>
      </c>
      <c r="P1054" s="15">
        <f t="shared" si="80"/>
        <v>47700</v>
      </c>
      <c r="Q1054" s="51">
        <f t="shared" si="81"/>
        <v>23907</v>
      </c>
      <c r="R1054" s="52">
        <f t="shared" si="82"/>
        <v>20</v>
      </c>
      <c r="S1054" s="16">
        <v>26800</v>
      </c>
      <c r="T1054" s="82">
        <v>2250</v>
      </c>
      <c r="U1054" s="52">
        <f t="shared" si="83"/>
        <v>50707</v>
      </c>
      <c r="V1054" s="69">
        <f t="shared" si="84"/>
        <v>2270</v>
      </c>
    </row>
    <row r="1055" spans="1:22" x14ac:dyDescent="0.25">
      <c r="A1055" s="2" t="s">
        <v>1088</v>
      </c>
      <c r="B1055" s="2" t="s">
        <v>1092</v>
      </c>
      <c r="C1055" s="3" t="s">
        <v>1093</v>
      </c>
      <c r="D1055" s="1">
        <v>0</v>
      </c>
      <c r="E1055" s="10">
        <v>0</v>
      </c>
      <c r="F1055" s="42">
        <v>0</v>
      </c>
      <c r="G1055" s="14">
        <v>0</v>
      </c>
      <c r="H1055" s="10">
        <v>0</v>
      </c>
      <c r="I1055" s="60">
        <v>0</v>
      </c>
      <c r="J1055" s="1">
        <v>2000</v>
      </c>
      <c r="K1055" s="10">
        <v>1500</v>
      </c>
      <c r="L1055" s="42">
        <v>1</v>
      </c>
      <c r="M1055" s="14">
        <v>0</v>
      </c>
      <c r="N1055" s="10">
        <v>0</v>
      </c>
      <c r="O1055" s="60">
        <v>0</v>
      </c>
      <c r="P1055" s="15">
        <f t="shared" si="80"/>
        <v>2000</v>
      </c>
      <c r="Q1055" s="51">
        <f t="shared" si="81"/>
        <v>1500</v>
      </c>
      <c r="R1055" s="52">
        <f t="shared" si="82"/>
        <v>1</v>
      </c>
      <c r="S1055" s="16">
        <v>7180</v>
      </c>
      <c r="T1055" s="82">
        <v>320</v>
      </c>
      <c r="U1055" s="52">
        <f t="shared" si="83"/>
        <v>8680</v>
      </c>
      <c r="V1055" s="69">
        <f t="shared" si="84"/>
        <v>321</v>
      </c>
    </row>
    <row r="1056" spans="1:22" x14ac:dyDescent="0.25">
      <c r="A1056" s="4" t="s">
        <v>1088</v>
      </c>
      <c r="B1056" s="4" t="s">
        <v>1094</v>
      </c>
      <c r="C1056" s="5" t="s">
        <v>1095</v>
      </c>
      <c r="D1056" s="1">
        <v>0</v>
      </c>
      <c r="E1056" s="10">
        <v>0</v>
      </c>
      <c r="F1056" s="42">
        <v>0</v>
      </c>
      <c r="G1056" s="14">
        <v>0</v>
      </c>
      <c r="H1056" s="10">
        <v>0</v>
      </c>
      <c r="I1056" s="60">
        <v>0</v>
      </c>
      <c r="J1056" s="1">
        <v>3000</v>
      </c>
      <c r="K1056" s="10">
        <v>800</v>
      </c>
      <c r="L1056" s="42">
        <v>1</v>
      </c>
      <c r="M1056" s="14">
        <v>0</v>
      </c>
      <c r="N1056" s="10">
        <v>0</v>
      </c>
      <c r="O1056" s="60">
        <v>0</v>
      </c>
      <c r="P1056" s="15">
        <f t="shared" si="80"/>
        <v>3000</v>
      </c>
      <c r="Q1056" s="51">
        <f t="shared" si="81"/>
        <v>800</v>
      </c>
      <c r="R1056" s="52">
        <f t="shared" si="82"/>
        <v>1</v>
      </c>
      <c r="S1056" s="16">
        <v>16200</v>
      </c>
      <c r="T1056" s="82">
        <v>1700</v>
      </c>
      <c r="U1056" s="52">
        <f t="shared" si="83"/>
        <v>17000</v>
      </c>
      <c r="V1056" s="69">
        <f t="shared" si="84"/>
        <v>1701</v>
      </c>
    </row>
    <row r="1057" spans="1:22" x14ac:dyDescent="0.25">
      <c r="A1057" s="2" t="s">
        <v>1088</v>
      </c>
      <c r="B1057" s="2" t="s">
        <v>1096</v>
      </c>
      <c r="C1057" s="3" t="s">
        <v>1097</v>
      </c>
      <c r="D1057" s="1">
        <v>0</v>
      </c>
      <c r="E1057" s="10">
        <v>0</v>
      </c>
      <c r="F1057" s="42">
        <v>0</v>
      </c>
      <c r="G1057" s="14">
        <v>0</v>
      </c>
      <c r="H1057" s="10">
        <v>0</v>
      </c>
      <c r="I1057" s="60">
        <v>0</v>
      </c>
      <c r="J1057" s="1">
        <v>0</v>
      </c>
      <c r="K1057" s="10">
        <v>0</v>
      </c>
      <c r="L1057" s="42">
        <v>0</v>
      </c>
      <c r="M1057" s="14">
        <v>0</v>
      </c>
      <c r="N1057" s="10">
        <v>0</v>
      </c>
      <c r="O1057" s="60">
        <v>0</v>
      </c>
      <c r="P1057" s="15">
        <f t="shared" si="80"/>
        <v>0</v>
      </c>
      <c r="Q1057" s="51">
        <f t="shared" si="81"/>
        <v>0</v>
      </c>
      <c r="R1057" s="52">
        <f t="shared" si="82"/>
        <v>0</v>
      </c>
      <c r="S1057" s="16">
        <v>5600</v>
      </c>
      <c r="T1057" s="82">
        <v>330</v>
      </c>
      <c r="U1057" s="52">
        <f t="shared" si="83"/>
        <v>5600</v>
      </c>
      <c r="V1057" s="69">
        <f t="shared" si="84"/>
        <v>330</v>
      </c>
    </row>
    <row r="1058" spans="1:22" x14ac:dyDescent="0.25">
      <c r="A1058" s="4" t="s">
        <v>1088</v>
      </c>
      <c r="B1058" s="4" t="s">
        <v>1098</v>
      </c>
      <c r="C1058" s="5" t="s">
        <v>1099</v>
      </c>
      <c r="D1058" s="1">
        <v>42700</v>
      </c>
      <c r="E1058" s="10">
        <v>29550</v>
      </c>
      <c r="F1058" s="42">
        <v>6</v>
      </c>
      <c r="G1058" s="14">
        <v>0</v>
      </c>
      <c r="H1058" s="10">
        <v>0</v>
      </c>
      <c r="I1058" s="60">
        <v>0</v>
      </c>
      <c r="J1058" s="1">
        <v>36500</v>
      </c>
      <c r="K1058" s="10">
        <v>23060</v>
      </c>
      <c r="L1058" s="42">
        <v>7</v>
      </c>
      <c r="M1058" s="14">
        <v>0</v>
      </c>
      <c r="N1058" s="10">
        <v>0</v>
      </c>
      <c r="O1058" s="60">
        <v>0</v>
      </c>
      <c r="P1058" s="15">
        <f t="shared" si="80"/>
        <v>79200</v>
      </c>
      <c r="Q1058" s="51">
        <f t="shared" si="81"/>
        <v>52610</v>
      </c>
      <c r="R1058" s="52">
        <f t="shared" si="82"/>
        <v>13</v>
      </c>
      <c r="S1058" s="16">
        <v>80000</v>
      </c>
      <c r="T1058" s="82">
        <v>1650</v>
      </c>
      <c r="U1058" s="52">
        <f t="shared" si="83"/>
        <v>132610</v>
      </c>
      <c r="V1058" s="69">
        <f t="shared" si="84"/>
        <v>1663</v>
      </c>
    </row>
    <row r="1059" spans="1:22" x14ac:dyDescent="0.25">
      <c r="A1059" s="2" t="s">
        <v>1088</v>
      </c>
      <c r="B1059" s="2" t="s">
        <v>1100</v>
      </c>
      <c r="C1059" s="3" t="s">
        <v>1101</v>
      </c>
      <c r="D1059" s="1">
        <v>2000</v>
      </c>
      <c r="E1059" s="10">
        <v>1000</v>
      </c>
      <c r="F1059" s="42">
        <v>2</v>
      </c>
      <c r="G1059" s="14">
        <v>0</v>
      </c>
      <c r="H1059" s="10">
        <v>0</v>
      </c>
      <c r="I1059" s="60">
        <v>0</v>
      </c>
      <c r="J1059" s="1">
        <v>33500</v>
      </c>
      <c r="K1059" s="10">
        <v>28100</v>
      </c>
      <c r="L1059" s="42">
        <v>5</v>
      </c>
      <c r="M1059" s="14">
        <v>0</v>
      </c>
      <c r="N1059" s="10">
        <v>0</v>
      </c>
      <c r="O1059" s="60">
        <v>0</v>
      </c>
      <c r="P1059" s="15">
        <f t="shared" si="80"/>
        <v>35500</v>
      </c>
      <c r="Q1059" s="51">
        <f t="shared" si="81"/>
        <v>29100</v>
      </c>
      <c r="R1059" s="52">
        <f t="shared" si="82"/>
        <v>7</v>
      </c>
      <c r="S1059" s="16">
        <v>31140</v>
      </c>
      <c r="T1059" s="82">
        <v>2745</v>
      </c>
      <c r="U1059" s="52">
        <f t="shared" si="83"/>
        <v>60240</v>
      </c>
      <c r="V1059" s="69">
        <f t="shared" si="84"/>
        <v>2752</v>
      </c>
    </row>
    <row r="1060" spans="1:22" x14ac:dyDescent="0.25">
      <c r="A1060" s="4" t="s">
        <v>1102</v>
      </c>
      <c r="B1060" s="4" t="s">
        <v>1103</v>
      </c>
      <c r="C1060" s="5" t="s">
        <v>1104</v>
      </c>
      <c r="D1060" s="1">
        <v>1800</v>
      </c>
      <c r="E1060" s="10">
        <v>300</v>
      </c>
      <c r="F1060" s="42">
        <v>2</v>
      </c>
      <c r="G1060" s="14">
        <v>0</v>
      </c>
      <c r="H1060" s="10">
        <v>0</v>
      </c>
      <c r="I1060" s="60">
        <v>0</v>
      </c>
      <c r="J1060" s="1">
        <v>13000</v>
      </c>
      <c r="K1060" s="10">
        <v>1830</v>
      </c>
      <c r="L1060" s="42">
        <v>8</v>
      </c>
      <c r="M1060" s="14">
        <v>0</v>
      </c>
      <c r="N1060" s="10">
        <v>0</v>
      </c>
      <c r="O1060" s="60">
        <v>0</v>
      </c>
      <c r="P1060" s="15">
        <f t="shared" si="80"/>
        <v>14800</v>
      </c>
      <c r="Q1060" s="51">
        <f t="shared" si="81"/>
        <v>2130</v>
      </c>
      <c r="R1060" s="52">
        <f t="shared" si="82"/>
        <v>10</v>
      </c>
      <c r="S1060" s="10">
        <v>13973</v>
      </c>
      <c r="T1060" s="81">
        <v>2300</v>
      </c>
      <c r="U1060" s="52">
        <f t="shared" si="83"/>
        <v>16103</v>
      </c>
      <c r="V1060" s="69">
        <f t="shared" si="84"/>
        <v>2310</v>
      </c>
    </row>
    <row r="1061" spans="1:22" x14ac:dyDescent="0.25">
      <c r="A1061" s="2" t="s">
        <v>1102</v>
      </c>
      <c r="B1061" s="2" t="s">
        <v>1105</v>
      </c>
      <c r="C1061" s="3" t="s">
        <v>1106</v>
      </c>
      <c r="D1061" s="1">
        <v>2000</v>
      </c>
      <c r="E1061" s="10">
        <v>1770</v>
      </c>
      <c r="F1061" s="42">
        <v>2</v>
      </c>
      <c r="G1061" s="14">
        <v>0</v>
      </c>
      <c r="H1061" s="10">
        <v>0</v>
      </c>
      <c r="I1061" s="60">
        <v>0</v>
      </c>
      <c r="J1061" s="1">
        <v>53000</v>
      </c>
      <c r="K1061" s="10">
        <v>21000</v>
      </c>
      <c r="L1061" s="42">
        <v>7</v>
      </c>
      <c r="M1061" s="14">
        <v>0</v>
      </c>
      <c r="N1061" s="10">
        <v>0</v>
      </c>
      <c r="O1061" s="60">
        <v>0</v>
      </c>
      <c r="P1061" s="15">
        <f t="shared" si="80"/>
        <v>55000</v>
      </c>
      <c r="Q1061" s="51">
        <f t="shared" si="81"/>
        <v>22770</v>
      </c>
      <c r="R1061" s="52">
        <f t="shared" si="82"/>
        <v>9</v>
      </c>
      <c r="S1061" s="10">
        <v>14000</v>
      </c>
      <c r="T1061" s="81">
        <v>1900</v>
      </c>
      <c r="U1061" s="52">
        <f t="shared" si="83"/>
        <v>36770</v>
      </c>
      <c r="V1061" s="69">
        <f t="shared" si="84"/>
        <v>1909</v>
      </c>
    </row>
    <row r="1062" spans="1:22" x14ac:dyDescent="0.25">
      <c r="A1062" s="4" t="s">
        <v>1102</v>
      </c>
      <c r="B1062" s="4" t="s">
        <v>1107</v>
      </c>
      <c r="C1062" s="5" t="s">
        <v>1108</v>
      </c>
      <c r="D1062" s="1">
        <v>0</v>
      </c>
      <c r="E1062" s="10">
        <v>0</v>
      </c>
      <c r="F1062" s="42">
        <v>0</v>
      </c>
      <c r="G1062" s="14">
        <v>0</v>
      </c>
      <c r="H1062" s="10">
        <v>0</v>
      </c>
      <c r="I1062" s="60">
        <v>0</v>
      </c>
      <c r="J1062" s="1">
        <v>0</v>
      </c>
      <c r="K1062" s="10">
        <v>0</v>
      </c>
      <c r="L1062" s="42">
        <v>0</v>
      </c>
      <c r="M1062" s="14">
        <v>0</v>
      </c>
      <c r="N1062" s="10">
        <v>0</v>
      </c>
      <c r="O1062" s="60">
        <v>0</v>
      </c>
      <c r="P1062" s="15">
        <f t="shared" si="80"/>
        <v>0</v>
      </c>
      <c r="Q1062" s="51">
        <f t="shared" si="81"/>
        <v>0</v>
      </c>
      <c r="R1062" s="52">
        <f t="shared" si="82"/>
        <v>0</v>
      </c>
      <c r="S1062" s="10">
        <v>2445</v>
      </c>
      <c r="T1062" s="81">
        <v>397</v>
      </c>
      <c r="U1062" s="52">
        <f t="shared" si="83"/>
        <v>2445</v>
      </c>
      <c r="V1062" s="69">
        <f t="shared" si="84"/>
        <v>397</v>
      </c>
    </row>
    <row r="1063" spans="1:22" x14ac:dyDescent="0.25">
      <c r="A1063" s="2" t="s">
        <v>1102</v>
      </c>
      <c r="B1063" s="2" t="s">
        <v>1109</v>
      </c>
      <c r="C1063" s="3" t="s">
        <v>1110</v>
      </c>
      <c r="D1063" s="1">
        <v>2800</v>
      </c>
      <c r="E1063" s="10">
        <v>1800</v>
      </c>
      <c r="F1063" s="42">
        <v>1</v>
      </c>
      <c r="G1063" s="14">
        <v>0</v>
      </c>
      <c r="H1063" s="10">
        <v>0</v>
      </c>
      <c r="I1063" s="60">
        <v>0</v>
      </c>
      <c r="J1063" s="1">
        <v>21800</v>
      </c>
      <c r="K1063" s="10">
        <v>10500</v>
      </c>
      <c r="L1063" s="42">
        <v>3</v>
      </c>
      <c r="M1063" s="14">
        <v>0</v>
      </c>
      <c r="N1063" s="10">
        <v>0</v>
      </c>
      <c r="O1063" s="60">
        <v>0</v>
      </c>
      <c r="P1063" s="15">
        <f t="shared" si="80"/>
        <v>24600</v>
      </c>
      <c r="Q1063" s="51">
        <f t="shared" si="81"/>
        <v>12300</v>
      </c>
      <c r="R1063" s="52">
        <f t="shared" si="82"/>
        <v>4</v>
      </c>
      <c r="S1063" s="10">
        <v>7950</v>
      </c>
      <c r="T1063" s="81">
        <v>1310</v>
      </c>
      <c r="U1063" s="52">
        <f t="shared" si="83"/>
        <v>20250</v>
      </c>
      <c r="V1063" s="69">
        <f t="shared" si="84"/>
        <v>1314</v>
      </c>
    </row>
    <row r="1064" spans="1:22" x14ac:dyDescent="0.25">
      <c r="A1064" s="4" t="s">
        <v>1102</v>
      </c>
      <c r="B1064" s="4" t="s">
        <v>1111</v>
      </c>
      <c r="C1064" s="5" t="s">
        <v>1112</v>
      </c>
      <c r="D1064" s="1">
        <v>0</v>
      </c>
      <c r="E1064" s="10">
        <v>0</v>
      </c>
      <c r="F1064" s="42">
        <v>0</v>
      </c>
      <c r="G1064" s="14">
        <v>0</v>
      </c>
      <c r="H1064" s="10">
        <v>0</v>
      </c>
      <c r="I1064" s="60">
        <v>0</v>
      </c>
      <c r="J1064" s="1">
        <v>0</v>
      </c>
      <c r="K1064" s="10">
        <v>0</v>
      </c>
      <c r="L1064" s="42">
        <v>0</v>
      </c>
      <c r="M1064" s="14">
        <v>0</v>
      </c>
      <c r="N1064" s="10">
        <v>0</v>
      </c>
      <c r="O1064" s="60">
        <v>0</v>
      </c>
      <c r="P1064" s="15">
        <f t="shared" si="80"/>
        <v>0</v>
      </c>
      <c r="Q1064" s="51">
        <f t="shared" si="81"/>
        <v>0</v>
      </c>
      <c r="R1064" s="52">
        <f t="shared" si="82"/>
        <v>0</v>
      </c>
      <c r="S1064" s="10">
        <v>505</v>
      </c>
      <c r="T1064" s="81">
        <v>85</v>
      </c>
      <c r="U1064" s="52">
        <f t="shared" si="83"/>
        <v>505</v>
      </c>
      <c r="V1064" s="69">
        <f t="shared" si="84"/>
        <v>85</v>
      </c>
    </row>
    <row r="1065" spans="1:22" x14ac:dyDescent="0.25">
      <c r="A1065" s="2" t="s">
        <v>1102</v>
      </c>
      <c r="B1065" s="2" t="s">
        <v>1113</v>
      </c>
      <c r="C1065" s="3" t="s">
        <v>1114</v>
      </c>
      <c r="D1065" s="1">
        <v>0</v>
      </c>
      <c r="E1065" s="10">
        <v>0</v>
      </c>
      <c r="F1065" s="42">
        <v>0</v>
      </c>
      <c r="G1065" s="14">
        <v>0</v>
      </c>
      <c r="H1065" s="10">
        <v>0</v>
      </c>
      <c r="I1065" s="60">
        <v>0</v>
      </c>
      <c r="J1065" s="1">
        <v>2000</v>
      </c>
      <c r="K1065" s="10">
        <v>1400</v>
      </c>
      <c r="L1065" s="42">
        <v>1</v>
      </c>
      <c r="M1065" s="14">
        <v>0</v>
      </c>
      <c r="N1065" s="10">
        <v>0</v>
      </c>
      <c r="O1065" s="60">
        <v>0</v>
      </c>
      <c r="P1065" s="15">
        <f t="shared" si="80"/>
        <v>2000</v>
      </c>
      <c r="Q1065" s="51">
        <f t="shared" si="81"/>
        <v>1400</v>
      </c>
      <c r="R1065" s="52">
        <f t="shared" si="82"/>
        <v>1</v>
      </c>
      <c r="S1065" s="10">
        <v>8000</v>
      </c>
      <c r="T1065" s="81">
        <v>1140</v>
      </c>
      <c r="U1065" s="52">
        <f t="shared" si="83"/>
        <v>9400</v>
      </c>
      <c r="V1065" s="69">
        <f t="shared" si="84"/>
        <v>1141</v>
      </c>
    </row>
    <row r="1066" spans="1:22" x14ac:dyDescent="0.25">
      <c r="A1066" s="4" t="s">
        <v>1102</v>
      </c>
      <c r="B1066" s="4" t="s">
        <v>1115</v>
      </c>
      <c r="C1066" s="5" t="s">
        <v>1116</v>
      </c>
      <c r="D1066" s="1">
        <v>1800</v>
      </c>
      <c r="E1066" s="10">
        <v>1250</v>
      </c>
      <c r="F1066" s="42">
        <v>2</v>
      </c>
      <c r="G1066" s="14">
        <v>0</v>
      </c>
      <c r="H1066" s="10">
        <v>0</v>
      </c>
      <c r="I1066" s="60">
        <v>0</v>
      </c>
      <c r="J1066" s="1">
        <v>30300</v>
      </c>
      <c r="K1066" s="10">
        <v>17923</v>
      </c>
      <c r="L1066" s="42">
        <v>6</v>
      </c>
      <c r="M1066" s="14">
        <v>0</v>
      </c>
      <c r="N1066" s="10">
        <v>0</v>
      </c>
      <c r="O1066" s="60">
        <v>0</v>
      </c>
      <c r="P1066" s="15">
        <f t="shared" si="80"/>
        <v>32100</v>
      </c>
      <c r="Q1066" s="51">
        <f t="shared" si="81"/>
        <v>19173</v>
      </c>
      <c r="R1066" s="52">
        <f t="shared" si="82"/>
        <v>8</v>
      </c>
      <c r="S1066" s="10">
        <v>3650</v>
      </c>
      <c r="T1066" s="81">
        <v>600</v>
      </c>
      <c r="U1066" s="52">
        <f t="shared" si="83"/>
        <v>22823</v>
      </c>
      <c r="V1066" s="69">
        <f t="shared" si="84"/>
        <v>608</v>
      </c>
    </row>
    <row r="1067" spans="1:22" x14ac:dyDescent="0.25">
      <c r="A1067" s="2" t="s">
        <v>1102</v>
      </c>
      <c r="B1067" s="2" t="s">
        <v>1117</v>
      </c>
      <c r="C1067" s="3" t="s">
        <v>1118</v>
      </c>
      <c r="D1067" s="1">
        <v>600</v>
      </c>
      <c r="E1067" s="10">
        <v>400</v>
      </c>
      <c r="F1067" s="42">
        <v>1</v>
      </c>
      <c r="G1067" s="14">
        <v>0</v>
      </c>
      <c r="H1067" s="10">
        <v>0</v>
      </c>
      <c r="I1067" s="60">
        <v>0</v>
      </c>
      <c r="J1067" s="1">
        <v>1400</v>
      </c>
      <c r="K1067" s="10">
        <v>730</v>
      </c>
      <c r="L1067" s="42">
        <v>2</v>
      </c>
      <c r="M1067" s="14">
        <v>0</v>
      </c>
      <c r="N1067" s="10">
        <v>0</v>
      </c>
      <c r="O1067" s="60">
        <v>0</v>
      </c>
      <c r="P1067" s="15">
        <f t="shared" si="80"/>
        <v>2000</v>
      </c>
      <c r="Q1067" s="51">
        <f t="shared" si="81"/>
        <v>1130</v>
      </c>
      <c r="R1067" s="52">
        <f t="shared" si="82"/>
        <v>3</v>
      </c>
      <c r="S1067" s="10">
        <v>7450</v>
      </c>
      <c r="T1067" s="81">
        <v>1200</v>
      </c>
      <c r="U1067" s="52">
        <f t="shared" si="83"/>
        <v>8580</v>
      </c>
      <c r="V1067" s="69">
        <f t="shared" si="84"/>
        <v>1203</v>
      </c>
    </row>
    <row r="1068" spans="1:22" x14ac:dyDescent="0.25">
      <c r="A1068" s="4" t="s">
        <v>1102</v>
      </c>
      <c r="B1068" s="4" t="s">
        <v>1119</v>
      </c>
      <c r="C1068" s="5" t="s">
        <v>1120</v>
      </c>
      <c r="D1068" s="1">
        <v>0</v>
      </c>
      <c r="E1068" s="10">
        <v>0</v>
      </c>
      <c r="F1068" s="42">
        <v>0</v>
      </c>
      <c r="G1068" s="14">
        <v>0</v>
      </c>
      <c r="H1068" s="10">
        <v>0</v>
      </c>
      <c r="I1068" s="60">
        <v>0</v>
      </c>
      <c r="J1068" s="1">
        <v>0</v>
      </c>
      <c r="K1068" s="10">
        <v>0</v>
      </c>
      <c r="L1068" s="42">
        <v>0</v>
      </c>
      <c r="M1068" s="14">
        <v>0</v>
      </c>
      <c r="N1068" s="10">
        <v>0</v>
      </c>
      <c r="O1068" s="60">
        <v>0</v>
      </c>
      <c r="P1068" s="15">
        <f t="shared" si="80"/>
        <v>0</v>
      </c>
      <c r="Q1068" s="51">
        <f t="shared" si="81"/>
        <v>0</v>
      </c>
      <c r="R1068" s="52">
        <f t="shared" si="82"/>
        <v>0</v>
      </c>
      <c r="S1068" s="10">
        <v>5000</v>
      </c>
      <c r="T1068" s="81">
        <v>830</v>
      </c>
      <c r="U1068" s="52">
        <f t="shared" si="83"/>
        <v>5000</v>
      </c>
      <c r="V1068" s="69">
        <f t="shared" si="84"/>
        <v>830</v>
      </c>
    </row>
    <row r="1069" spans="1:22" x14ac:dyDescent="0.25">
      <c r="A1069" s="2" t="s">
        <v>1102</v>
      </c>
      <c r="B1069" s="2" t="s">
        <v>1121</v>
      </c>
      <c r="C1069" s="3" t="s">
        <v>1122</v>
      </c>
      <c r="D1069" s="1">
        <v>0</v>
      </c>
      <c r="E1069" s="10">
        <v>0</v>
      </c>
      <c r="F1069" s="42">
        <v>0</v>
      </c>
      <c r="G1069" s="14">
        <v>0</v>
      </c>
      <c r="H1069" s="10">
        <v>0</v>
      </c>
      <c r="I1069" s="60">
        <v>0</v>
      </c>
      <c r="J1069" s="1">
        <v>16000</v>
      </c>
      <c r="K1069" s="10">
        <v>14500</v>
      </c>
      <c r="L1069" s="42">
        <v>2</v>
      </c>
      <c r="M1069" s="14">
        <v>0</v>
      </c>
      <c r="N1069" s="10">
        <v>0</v>
      </c>
      <c r="O1069" s="60">
        <v>0</v>
      </c>
      <c r="P1069" s="15">
        <f t="shared" si="80"/>
        <v>16000</v>
      </c>
      <c r="Q1069" s="51">
        <f t="shared" si="81"/>
        <v>14500</v>
      </c>
      <c r="R1069" s="52">
        <f t="shared" si="82"/>
        <v>2</v>
      </c>
      <c r="S1069" s="10">
        <v>16000</v>
      </c>
      <c r="T1069" s="81">
        <v>2590</v>
      </c>
      <c r="U1069" s="52">
        <f t="shared" si="83"/>
        <v>30500</v>
      </c>
      <c r="V1069" s="69">
        <f t="shared" si="84"/>
        <v>2592</v>
      </c>
    </row>
    <row r="1070" spans="1:22" x14ac:dyDescent="0.25">
      <c r="A1070" s="4" t="s">
        <v>1102</v>
      </c>
      <c r="B1070" s="4" t="s">
        <v>1123</v>
      </c>
      <c r="C1070" s="5" t="s">
        <v>1124</v>
      </c>
      <c r="D1070" s="1">
        <v>0</v>
      </c>
      <c r="E1070" s="10">
        <v>0</v>
      </c>
      <c r="F1070" s="42">
        <v>0</v>
      </c>
      <c r="G1070" s="14">
        <v>8000</v>
      </c>
      <c r="H1070" s="10">
        <v>6500</v>
      </c>
      <c r="I1070" s="60">
        <v>1</v>
      </c>
      <c r="J1070" s="1">
        <v>500</v>
      </c>
      <c r="K1070" s="10">
        <v>200</v>
      </c>
      <c r="L1070" s="42">
        <v>1</v>
      </c>
      <c r="M1070" s="14">
        <v>0</v>
      </c>
      <c r="N1070" s="10">
        <v>0</v>
      </c>
      <c r="O1070" s="60">
        <v>0</v>
      </c>
      <c r="P1070" s="15">
        <f t="shared" si="80"/>
        <v>8500</v>
      </c>
      <c r="Q1070" s="51">
        <f t="shared" si="81"/>
        <v>6700</v>
      </c>
      <c r="R1070" s="52">
        <f t="shared" si="82"/>
        <v>2</v>
      </c>
      <c r="S1070" s="10">
        <v>4500</v>
      </c>
      <c r="T1070" s="81">
        <v>730</v>
      </c>
      <c r="U1070" s="52">
        <f t="shared" si="83"/>
        <v>11200</v>
      </c>
      <c r="V1070" s="69">
        <f t="shared" si="84"/>
        <v>732</v>
      </c>
    </row>
    <row r="1071" spans="1:22" x14ac:dyDescent="0.25">
      <c r="A1071" s="2" t="s">
        <v>1102</v>
      </c>
      <c r="B1071" s="2" t="s">
        <v>1125</v>
      </c>
      <c r="C1071" s="3" t="s">
        <v>1126</v>
      </c>
      <c r="D1071" s="1">
        <v>0</v>
      </c>
      <c r="E1071" s="10">
        <v>0</v>
      </c>
      <c r="F1071" s="42">
        <v>0</v>
      </c>
      <c r="G1071" s="14">
        <v>0</v>
      </c>
      <c r="H1071" s="10">
        <v>0</v>
      </c>
      <c r="I1071" s="60">
        <v>0</v>
      </c>
      <c r="J1071" s="1">
        <v>0</v>
      </c>
      <c r="K1071" s="10">
        <v>0</v>
      </c>
      <c r="L1071" s="42">
        <v>0</v>
      </c>
      <c r="M1071" s="14">
        <v>0</v>
      </c>
      <c r="N1071" s="10">
        <v>0</v>
      </c>
      <c r="O1071" s="60">
        <v>0</v>
      </c>
      <c r="P1071" s="15">
        <f t="shared" si="80"/>
        <v>0</v>
      </c>
      <c r="Q1071" s="51">
        <f t="shared" si="81"/>
        <v>0</v>
      </c>
      <c r="R1071" s="52">
        <f t="shared" si="82"/>
        <v>0</v>
      </c>
      <c r="S1071" s="10">
        <v>1700</v>
      </c>
      <c r="T1071" s="81">
        <v>290</v>
      </c>
      <c r="U1071" s="52">
        <f t="shared" si="83"/>
        <v>1700</v>
      </c>
      <c r="V1071" s="69">
        <f t="shared" si="84"/>
        <v>290</v>
      </c>
    </row>
    <row r="1072" spans="1:22" x14ac:dyDescent="0.25">
      <c r="A1072" s="4" t="s">
        <v>1102</v>
      </c>
      <c r="B1072" s="4" t="s">
        <v>1127</v>
      </c>
      <c r="C1072" s="5" t="s">
        <v>1128</v>
      </c>
      <c r="D1072" s="1">
        <v>0</v>
      </c>
      <c r="E1072" s="10">
        <v>0</v>
      </c>
      <c r="F1072" s="42">
        <v>0</v>
      </c>
      <c r="G1072" s="14">
        <v>0</v>
      </c>
      <c r="H1072" s="10">
        <v>0</v>
      </c>
      <c r="I1072" s="60">
        <v>0</v>
      </c>
      <c r="J1072" s="1">
        <v>27000</v>
      </c>
      <c r="K1072" s="10">
        <v>17474</v>
      </c>
      <c r="L1072" s="42">
        <v>3</v>
      </c>
      <c r="M1072" s="14">
        <v>0</v>
      </c>
      <c r="N1072" s="10">
        <v>0</v>
      </c>
      <c r="O1072" s="60">
        <v>0</v>
      </c>
      <c r="P1072" s="15">
        <f t="shared" si="80"/>
        <v>27000</v>
      </c>
      <c r="Q1072" s="51">
        <f t="shared" si="81"/>
        <v>17474</v>
      </c>
      <c r="R1072" s="52">
        <f t="shared" si="82"/>
        <v>3</v>
      </c>
      <c r="S1072" s="10">
        <v>2250</v>
      </c>
      <c r="T1072" s="81">
        <v>370</v>
      </c>
      <c r="U1072" s="52">
        <f t="shared" si="83"/>
        <v>19724</v>
      </c>
      <c r="V1072" s="69">
        <f t="shared" si="84"/>
        <v>373</v>
      </c>
    </row>
    <row r="1073" spans="1:22" x14ac:dyDescent="0.25">
      <c r="A1073" s="2" t="s">
        <v>1102</v>
      </c>
      <c r="B1073" s="2" t="s">
        <v>1129</v>
      </c>
      <c r="C1073" s="3" t="s">
        <v>1130</v>
      </c>
      <c r="D1073" s="1">
        <v>0</v>
      </c>
      <c r="E1073" s="10">
        <v>0</v>
      </c>
      <c r="F1073" s="42">
        <v>0</v>
      </c>
      <c r="G1073" s="14">
        <v>0</v>
      </c>
      <c r="H1073" s="10">
        <v>0</v>
      </c>
      <c r="I1073" s="60">
        <v>0</v>
      </c>
      <c r="J1073" s="1">
        <v>0</v>
      </c>
      <c r="K1073" s="10">
        <v>0</v>
      </c>
      <c r="L1073" s="42">
        <v>0</v>
      </c>
      <c r="M1073" s="14">
        <v>0</v>
      </c>
      <c r="N1073" s="10">
        <v>0</v>
      </c>
      <c r="O1073" s="60">
        <v>0</v>
      </c>
      <c r="P1073" s="15">
        <f t="shared" si="80"/>
        <v>0</v>
      </c>
      <c r="Q1073" s="51">
        <f t="shared" si="81"/>
        <v>0</v>
      </c>
      <c r="R1073" s="52">
        <f t="shared" si="82"/>
        <v>0</v>
      </c>
      <c r="S1073" s="10">
        <v>470</v>
      </c>
      <c r="T1073" s="81">
        <v>79</v>
      </c>
      <c r="U1073" s="52">
        <f t="shared" si="83"/>
        <v>470</v>
      </c>
      <c r="V1073" s="69">
        <f t="shared" si="84"/>
        <v>79</v>
      </c>
    </row>
    <row r="1074" spans="1:22" x14ac:dyDescent="0.25">
      <c r="A1074" s="4" t="s">
        <v>1102</v>
      </c>
      <c r="B1074" s="4" t="s">
        <v>1131</v>
      </c>
      <c r="C1074" s="5" t="s">
        <v>1132</v>
      </c>
      <c r="D1074" s="1">
        <v>0</v>
      </c>
      <c r="E1074" s="10">
        <v>0</v>
      </c>
      <c r="F1074" s="42">
        <v>0</v>
      </c>
      <c r="G1074" s="14">
        <v>0</v>
      </c>
      <c r="H1074" s="10">
        <v>0</v>
      </c>
      <c r="I1074" s="60">
        <v>0</v>
      </c>
      <c r="J1074" s="1">
        <v>0</v>
      </c>
      <c r="K1074" s="10">
        <v>0</v>
      </c>
      <c r="L1074" s="42">
        <v>0</v>
      </c>
      <c r="M1074" s="14">
        <v>0</v>
      </c>
      <c r="N1074" s="10">
        <v>0</v>
      </c>
      <c r="O1074" s="60">
        <v>0</v>
      </c>
      <c r="P1074" s="15">
        <f t="shared" si="80"/>
        <v>0</v>
      </c>
      <c r="Q1074" s="51">
        <f t="shared" si="81"/>
        <v>0</v>
      </c>
      <c r="R1074" s="52">
        <f t="shared" si="82"/>
        <v>0</v>
      </c>
      <c r="S1074" s="10">
        <v>7005</v>
      </c>
      <c r="T1074" s="81">
        <v>1150</v>
      </c>
      <c r="U1074" s="52">
        <f t="shared" si="83"/>
        <v>7005</v>
      </c>
      <c r="V1074" s="69">
        <f t="shared" si="84"/>
        <v>1150</v>
      </c>
    </row>
    <row r="1075" spans="1:22" x14ac:dyDescent="0.25">
      <c r="A1075" s="2" t="s">
        <v>1102</v>
      </c>
      <c r="B1075" s="2" t="s">
        <v>1133</v>
      </c>
      <c r="C1075" s="3" t="s">
        <v>1134</v>
      </c>
      <c r="D1075" s="1">
        <v>0</v>
      </c>
      <c r="E1075" s="10">
        <v>0</v>
      </c>
      <c r="F1075" s="42">
        <v>0</v>
      </c>
      <c r="G1075" s="14">
        <v>0</v>
      </c>
      <c r="H1075" s="10">
        <v>0</v>
      </c>
      <c r="I1075" s="60">
        <v>0</v>
      </c>
      <c r="J1075" s="1">
        <v>2400</v>
      </c>
      <c r="K1075" s="10">
        <v>2200</v>
      </c>
      <c r="L1075" s="42">
        <v>1</v>
      </c>
      <c r="M1075" s="14">
        <v>0</v>
      </c>
      <c r="N1075" s="10">
        <v>0</v>
      </c>
      <c r="O1075" s="60">
        <v>0</v>
      </c>
      <c r="P1075" s="15">
        <f t="shared" si="80"/>
        <v>2400</v>
      </c>
      <c r="Q1075" s="51">
        <f t="shared" si="81"/>
        <v>2200</v>
      </c>
      <c r="R1075" s="52">
        <f t="shared" si="82"/>
        <v>1</v>
      </c>
      <c r="S1075" s="10">
        <v>3700</v>
      </c>
      <c r="T1075" s="81">
        <v>610</v>
      </c>
      <c r="U1075" s="52">
        <f t="shared" si="83"/>
        <v>5900</v>
      </c>
      <c r="V1075" s="69">
        <f t="shared" si="84"/>
        <v>611</v>
      </c>
    </row>
    <row r="1076" spans="1:22" x14ac:dyDescent="0.25">
      <c r="A1076" s="4" t="s">
        <v>1102</v>
      </c>
      <c r="B1076" s="4" t="s">
        <v>1135</v>
      </c>
      <c r="C1076" s="5" t="s">
        <v>1136</v>
      </c>
      <c r="D1076" s="1">
        <v>0</v>
      </c>
      <c r="E1076" s="10">
        <v>0</v>
      </c>
      <c r="F1076" s="42">
        <v>0</v>
      </c>
      <c r="G1076" s="14">
        <v>0</v>
      </c>
      <c r="H1076" s="10">
        <v>0</v>
      </c>
      <c r="I1076" s="60">
        <v>0</v>
      </c>
      <c r="J1076" s="1">
        <v>8500</v>
      </c>
      <c r="K1076" s="10">
        <v>8000</v>
      </c>
      <c r="L1076" s="42">
        <v>5</v>
      </c>
      <c r="M1076" s="14">
        <v>0</v>
      </c>
      <c r="N1076" s="10">
        <v>0</v>
      </c>
      <c r="O1076" s="60">
        <v>0</v>
      </c>
      <c r="P1076" s="15">
        <f t="shared" si="80"/>
        <v>8500</v>
      </c>
      <c r="Q1076" s="51">
        <f t="shared" si="81"/>
        <v>8000</v>
      </c>
      <c r="R1076" s="52">
        <f t="shared" si="82"/>
        <v>5</v>
      </c>
      <c r="S1076" s="10">
        <v>9400</v>
      </c>
      <c r="T1076" s="81">
        <v>1550</v>
      </c>
      <c r="U1076" s="52">
        <f t="shared" si="83"/>
        <v>17400</v>
      </c>
      <c r="V1076" s="69">
        <f t="shared" si="84"/>
        <v>1555</v>
      </c>
    </row>
    <row r="1077" spans="1:22" x14ac:dyDescent="0.25">
      <c r="A1077" s="2" t="s">
        <v>1102</v>
      </c>
      <c r="B1077" s="2" t="s">
        <v>1137</v>
      </c>
      <c r="C1077" s="3" t="s">
        <v>1138</v>
      </c>
      <c r="D1077" s="1">
        <v>0</v>
      </c>
      <c r="E1077" s="10">
        <v>0</v>
      </c>
      <c r="F1077" s="42">
        <v>0</v>
      </c>
      <c r="G1077" s="14">
        <v>0</v>
      </c>
      <c r="H1077" s="10">
        <v>0</v>
      </c>
      <c r="I1077" s="60">
        <v>0</v>
      </c>
      <c r="J1077" s="1">
        <v>0</v>
      </c>
      <c r="K1077" s="10">
        <v>0</v>
      </c>
      <c r="L1077" s="42">
        <v>0</v>
      </c>
      <c r="M1077" s="14">
        <v>0</v>
      </c>
      <c r="N1077" s="10">
        <v>0</v>
      </c>
      <c r="O1077" s="60">
        <v>0</v>
      </c>
      <c r="P1077" s="15">
        <f t="shared" si="80"/>
        <v>0</v>
      </c>
      <c r="Q1077" s="51">
        <f t="shared" si="81"/>
        <v>0</v>
      </c>
      <c r="R1077" s="52">
        <f t="shared" si="82"/>
        <v>0</v>
      </c>
      <c r="S1077" s="10">
        <v>5300</v>
      </c>
      <c r="T1077" s="81">
        <v>860</v>
      </c>
      <c r="U1077" s="52">
        <f t="shared" si="83"/>
        <v>5300</v>
      </c>
      <c r="V1077" s="69">
        <f t="shared" si="84"/>
        <v>860</v>
      </c>
    </row>
    <row r="1078" spans="1:22" x14ac:dyDescent="0.25">
      <c r="A1078" s="4" t="s">
        <v>1102</v>
      </c>
      <c r="B1078" s="4" t="s">
        <v>620</v>
      </c>
      <c r="C1078" s="5" t="s">
        <v>1139</v>
      </c>
      <c r="D1078" s="1">
        <v>2000</v>
      </c>
      <c r="E1078" s="10">
        <v>600</v>
      </c>
      <c r="F1078" s="42">
        <v>1</v>
      </c>
      <c r="G1078" s="14">
        <v>0</v>
      </c>
      <c r="H1078" s="10">
        <v>0</v>
      </c>
      <c r="I1078" s="60">
        <v>0</v>
      </c>
      <c r="J1078" s="1">
        <v>7600</v>
      </c>
      <c r="K1078" s="10">
        <v>5300</v>
      </c>
      <c r="L1078" s="42">
        <v>2</v>
      </c>
      <c r="M1078" s="14">
        <v>0</v>
      </c>
      <c r="N1078" s="10">
        <v>0</v>
      </c>
      <c r="O1078" s="60">
        <v>0</v>
      </c>
      <c r="P1078" s="15">
        <f t="shared" si="80"/>
        <v>9600</v>
      </c>
      <c r="Q1078" s="51">
        <f t="shared" si="81"/>
        <v>5900</v>
      </c>
      <c r="R1078" s="52">
        <f t="shared" si="82"/>
        <v>3</v>
      </c>
      <c r="S1078" s="10">
        <v>2300</v>
      </c>
      <c r="T1078" s="81">
        <v>380</v>
      </c>
      <c r="U1078" s="52">
        <f t="shared" si="83"/>
        <v>8200</v>
      </c>
      <c r="V1078" s="69">
        <f t="shared" si="84"/>
        <v>383</v>
      </c>
    </row>
    <row r="1079" spans="1:22" x14ac:dyDescent="0.25">
      <c r="A1079" s="2" t="s">
        <v>1726</v>
      </c>
      <c r="B1079" s="2" t="s">
        <v>1727</v>
      </c>
      <c r="C1079" s="3" t="s">
        <v>1728</v>
      </c>
      <c r="D1079" s="1">
        <v>1100</v>
      </c>
      <c r="E1079" s="10">
        <v>1050</v>
      </c>
      <c r="F1079" s="42">
        <v>26</v>
      </c>
      <c r="G1079" s="14">
        <v>0</v>
      </c>
      <c r="H1079" s="10">
        <v>0</v>
      </c>
      <c r="I1079" s="60">
        <v>0</v>
      </c>
      <c r="J1079" s="1">
        <v>0</v>
      </c>
      <c r="K1079" s="10">
        <v>0</v>
      </c>
      <c r="L1079" s="42">
        <v>0</v>
      </c>
      <c r="M1079" s="14">
        <v>0</v>
      </c>
      <c r="N1079" s="10">
        <v>0</v>
      </c>
      <c r="O1079" s="60">
        <v>0</v>
      </c>
      <c r="P1079" s="15">
        <f t="shared" si="80"/>
        <v>1100</v>
      </c>
      <c r="Q1079" s="51">
        <f t="shared" si="81"/>
        <v>1050</v>
      </c>
      <c r="R1079" s="52">
        <f t="shared" si="82"/>
        <v>26</v>
      </c>
      <c r="S1079" s="10">
        <v>6514</v>
      </c>
      <c r="T1079" s="81">
        <v>560</v>
      </c>
      <c r="U1079" s="52">
        <f t="shared" si="83"/>
        <v>7564</v>
      </c>
      <c r="V1079" s="69">
        <f t="shared" si="84"/>
        <v>586</v>
      </c>
    </row>
    <row r="1080" spans="1:22" x14ac:dyDescent="0.25">
      <c r="A1080" s="4" t="s">
        <v>1726</v>
      </c>
      <c r="B1080" s="4" t="s">
        <v>1624</v>
      </c>
      <c r="C1080" s="5" t="s">
        <v>1729</v>
      </c>
      <c r="D1080" s="1">
        <v>20200</v>
      </c>
      <c r="E1080" s="10">
        <v>15000</v>
      </c>
      <c r="F1080" s="42">
        <v>5</v>
      </c>
      <c r="G1080" s="14">
        <v>0</v>
      </c>
      <c r="H1080" s="10">
        <v>0</v>
      </c>
      <c r="I1080" s="60">
        <v>0</v>
      </c>
      <c r="J1080" s="1">
        <v>0</v>
      </c>
      <c r="K1080" s="10">
        <v>0</v>
      </c>
      <c r="L1080" s="42">
        <v>0</v>
      </c>
      <c r="M1080" s="14">
        <v>0</v>
      </c>
      <c r="N1080" s="10">
        <v>0</v>
      </c>
      <c r="O1080" s="60">
        <v>0</v>
      </c>
      <c r="P1080" s="15">
        <f t="shared" si="80"/>
        <v>20200</v>
      </c>
      <c r="Q1080" s="51">
        <f t="shared" si="81"/>
        <v>15000</v>
      </c>
      <c r="R1080" s="52">
        <f t="shared" si="82"/>
        <v>5</v>
      </c>
      <c r="S1080" s="10">
        <v>10000</v>
      </c>
      <c r="T1080" s="81">
        <v>280</v>
      </c>
      <c r="U1080" s="52">
        <f t="shared" si="83"/>
        <v>25000</v>
      </c>
      <c r="V1080" s="69">
        <f t="shared" si="84"/>
        <v>285</v>
      </c>
    </row>
    <row r="1081" spans="1:22" x14ac:dyDescent="0.25">
      <c r="A1081" s="2" t="s">
        <v>1726</v>
      </c>
      <c r="B1081" s="2" t="s">
        <v>1730</v>
      </c>
      <c r="C1081" s="3" t="s">
        <v>1731</v>
      </c>
      <c r="D1081" s="1">
        <v>6000</v>
      </c>
      <c r="E1081" s="10">
        <v>3100</v>
      </c>
      <c r="F1081" s="42">
        <v>7</v>
      </c>
      <c r="G1081" s="14">
        <v>0</v>
      </c>
      <c r="H1081" s="10">
        <v>0</v>
      </c>
      <c r="I1081" s="60">
        <v>0</v>
      </c>
      <c r="J1081" s="1">
        <v>0</v>
      </c>
      <c r="K1081" s="10">
        <v>0</v>
      </c>
      <c r="L1081" s="42">
        <v>0</v>
      </c>
      <c r="M1081" s="14">
        <v>0</v>
      </c>
      <c r="N1081" s="10">
        <v>0</v>
      </c>
      <c r="O1081" s="60">
        <v>0</v>
      </c>
      <c r="P1081" s="15">
        <f t="shared" si="80"/>
        <v>6000</v>
      </c>
      <c r="Q1081" s="51">
        <f t="shared" si="81"/>
        <v>3100</v>
      </c>
      <c r="R1081" s="52">
        <f t="shared" si="82"/>
        <v>7</v>
      </c>
      <c r="S1081" s="10">
        <v>33659</v>
      </c>
      <c r="T1081" s="81">
        <v>724</v>
      </c>
      <c r="U1081" s="52">
        <f t="shared" si="83"/>
        <v>36759</v>
      </c>
      <c r="V1081" s="69">
        <f t="shared" si="84"/>
        <v>731</v>
      </c>
    </row>
    <row r="1082" spans="1:22" x14ac:dyDescent="0.25">
      <c r="A1082" s="4" t="s">
        <v>1726</v>
      </c>
      <c r="B1082" s="4" t="s">
        <v>1732</v>
      </c>
      <c r="C1082" s="5" t="s">
        <v>1733</v>
      </c>
      <c r="D1082" s="1">
        <v>2670</v>
      </c>
      <c r="E1082" s="10">
        <v>2000</v>
      </c>
      <c r="F1082" s="42">
        <v>16</v>
      </c>
      <c r="G1082" s="14">
        <v>0</v>
      </c>
      <c r="H1082" s="10">
        <v>0</v>
      </c>
      <c r="I1082" s="60">
        <v>0</v>
      </c>
      <c r="J1082" s="1">
        <v>0</v>
      </c>
      <c r="K1082" s="10">
        <v>0</v>
      </c>
      <c r="L1082" s="42">
        <v>0</v>
      </c>
      <c r="M1082" s="14">
        <v>0</v>
      </c>
      <c r="N1082" s="10">
        <v>0</v>
      </c>
      <c r="O1082" s="60">
        <v>0</v>
      </c>
      <c r="P1082" s="15">
        <f t="shared" si="80"/>
        <v>2670</v>
      </c>
      <c r="Q1082" s="51">
        <f t="shared" si="81"/>
        <v>2000</v>
      </c>
      <c r="R1082" s="52">
        <f t="shared" si="82"/>
        <v>16</v>
      </c>
      <c r="S1082" s="10">
        <v>28591</v>
      </c>
      <c r="T1082" s="81">
        <v>620</v>
      </c>
      <c r="U1082" s="52">
        <f t="shared" si="83"/>
        <v>30591</v>
      </c>
      <c r="V1082" s="69">
        <f t="shared" si="84"/>
        <v>636</v>
      </c>
    </row>
    <row r="1083" spans="1:22" x14ac:dyDescent="0.25">
      <c r="A1083" s="2" t="s">
        <v>1726</v>
      </c>
      <c r="B1083" s="2" t="s">
        <v>1734</v>
      </c>
      <c r="C1083" s="3" t="s">
        <v>1735</v>
      </c>
      <c r="D1083" s="1">
        <v>2200</v>
      </c>
      <c r="E1083" s="10">
        <v>1320</v>
      </c>
      <c r="F1083" s="42">
        <v>6</v>
      </c>
      <c r="G1083" s="14">
        <v>0</v>
      </c>
      <c r="H1083" s="10">
        <v>0</v>
      </c>
      <c r="I1083" s="60">
        <v>0</v>
      </c>
      <c r="J1083" s="1">
        <v>0</v>
      </c>
      <c r="K1083" s="10">
        <v>0</v>
      </c>
      <c r="L1083" s="42">
        <v>0</v>
      </c>
      <c r="M1083" s="14">
        <v>0</v>
      </c>
      <c r="N1083" s="10">
        <v>0</v>
      </c>
      <c r="O1083" s="60">
        <v>0</v>
      </c>
      <c r="P1083" s="15">
        <f t="shared" si="80"/>
        <v>2200</v>
      </c>
      <c r="Q1083" s="51">
        <f t="shared" si="81"/>
        <v>1320</v>
      </c>
      <c r="R1083" s="52">
        <f t="shared" si="82"/>
        <v>6</v>
      </c>
      <c r="S1083" s="10">
        <v>10245</v>
      </c>
      <c r="T1083" s="81">
        <v>210</v>
      </c>
      <c r="U1083" s="52">
        <f t="shared" si="83"/>
        <v>11565</v>
      </c>
      <c r="V1083" s="69">
        <f t="shared" si="84"/>
        <v>216</v>
      </c>
    </row>
    <row r="1084" spans="1:22" x14ac:dyDescent="0.25">
      <c r="A1084" s="4" t="s">
        <v>1726</v>
      </c>
      <c r="B1084" s="4" t="s">
        <v>1736</v>
      </c>
      <c r="C1084" s="5" t="s">
        <v>1737</v>
      </c>
      <c r="D1084" s="1">
        <v>5100</v>
      </c>
      <c r="E1084" s="10">
        <v>2920</v>
      </c>
      <c r="F1084" s="42">
        <v>7</v>
      </c>
      <c r="G1084" s="14">
        <v>0</v>
      </c>
      <c r="H1084" s="10">
        <v>0</v>
      </c>
      <c r="I1084" s="60">
        <v>0</v>
      </c>
      <c r="J1084" s="1">
        <v>0</v>
      </c>
      <c r="K1084" s="10">
        <v>0</v>
      </c>
      <c r="L1084" s="42">
        <v>0</v>
      </c>
      <c r="M1084" s="14">
        <v>0</v>
      </c>
      <c r="N1084" s="10">
        <v>0</v>
      </c>
      <c r="O1084" s="60">
        <v>0</v>
      </c>
      <c r="P1084" s="15">
        <f t="shared" si="80"/>
        <v>5100</v>
      </c>
      <c r="Q1084" s="51">
        <f t="shared" si="81"/>
        <v>2920</v>
      </c>
      <c r="R1084" s="52">
        <f t="shared" si="82"/>
        <v>7</v>
      </c>
      <c r="S1084" s="10">
        <v>8213</v>
      </c>
      <c r="T1084" s="81">
        <v>180</v>
      </c>
      <c r="U1084" s="52">
        <f t="shared" si="83"/>
        <v>11133</v>
      </c>
      <c r="V1084" s="69">
        <f t="shared" si="84"/>
        <v>187</v>
      </c>
    </row>
    <row r="1085" spans="1:22" x14ac:dyDescent="0.25">
      <c r="A1085" s="2" t="s">
        <v>1726</v>
      </c>
      <c r="B1085" s="2" t="s">
        <v>1738</v>
      </c>
      <c r="C1085" s="3" t="s">
        <v>1739</v>
      </c>
      <c r="D1085" s="1">
        <v>4450</v>
      </c>
      <c r="E1085" s="10">
        <v>3650</v>
      </c>
      <c r="F1085" s="42">
        <v>4</v>
      </c>
      <c r="G1085" s="14">
        <v>0</v>
      </c>
      <c r="H1085" s="10">
        <v>0</v>
      </c>
      <c r="I1085" s="60">
        <v>0</v>
      </c>
      <c r="J1085" s="1">
        <v>0</v>
      </c>
      <c r="K1085" s="10">
        <v>0</v>
      </c>
      <c r="L1085" s="42">
        <v>0</v>
      </c>
      <c r="M1085" s="14">
        <v>0</v>
      </c>
      <c r="N1085" s="10">
        <v>0</v>
      </c>
      <c r="O1085" s="60">
        <v>0</v>
      </c>
      <c r="P1085" s="15">
        <f t="shared" si="80"/>
        <v>4450</v>
      </c>
      <c r="Q1085" s="51">
        <f t="shared" si="81"/>
        <v>3650</v>
      </c>
      <c r="R1085" s="52">
        <f t="shared" si="82"/>
        <v>4</v>
      </c>
      <c r="S1085" s="10">
        <v>89648</v>
      </c>
      <c r="T1085" s="81">
        <v>812</v>
      </c>
      <c r="U1085" s="52">
        <f t="shared" si="83"/>
        <v>93298</v>
      </c>
      <c r="V1085" s="69">
        <f t="shared" si="84"/>
        <v>816</v>
      </c>
    </row>
    <row r="1086" spans="1:22" x14ac:dyDescent="0.25">
      <c r="A1086" s="4" t="s">
        <v>1726</v>
      </c>
      <c r="B1086" s="4" t="s">
        <v>1740</v>
      </c>
      <c r="C1086" s="5" t="s">
        <v>1741</v>
      </c>
      <c r="D1086" s="1">
        <v>0</v>
      </c>
      <c r="E1086" s="10">
        <v>0</v>
      </c>
      <c r="F1086" s="42">
        <v>0</v>
      </c>
      <c r="G1086" s="14">
        <v>0</v>
      </c>
      <c r="H1086" s="10">
        <v>0</v>
      </c>
      <c r="I1086" s="60">
        <v>0</v>
      </c>
      <c r="J1086" s="1">
        <v>0</v>
      </c>
      <c r="K1086" s="10">
        <v>0</v>
      </c>
      <c r="L1086" s="42">
        <v>0</v>
      </c>
      <c r="M1086" s="14">
        <v>0</v>
      </c>
      <c r="N1086" s="10">
        <v>0</v>
      </c>
      <c r="O1086" s="60">
        <v>0</v>
      </c>
      <c r="P1086" s="15">
        <f t="shared" si="80"/>
        <v>0</v>
      </c>
      <c r="Q1086" s="51">
        <f t="shared" si="81"/>
        <v>0</v>
      </c>
      <c r="R1086" s="52">
        <f t="shared" si="82"/>
        <v>0</v>
      </c>
      <c r="S1086" s="10">
        <v>3720</v>
      </c>
      <c r="T1086" s="81">
        <v>160</v>
      </c>
      <c r="U1086" s="52">
        <f t="shared" si="83"/>
        <v>3720</v>
      </c>
      <c r="V1086" s="69">
        <f t="shared" si="84"/>
        <v>160</v>
      </c>
    </row>
    <row r="1087" spans="1:22" x14ac:dyDescent="0.25">
      <c r="A1087" s="2" t="s">
        <v>1726</v>
      </c>
      <c r="B1087" s="2" t="s">
        <v>390</v>
      </c>
      <c r="C1087" s="3" t="s">
        <v>1742</v>
      </c>
      <c r="D1087" s="1">
        <v>800</v>
      </c>
      <c r="E1087" s="10">
        <v>750</v>
      </c>
      <c r="F1087" s="42">
        <v>4</v>
      </c>
      <c r="G1087" s="14">
        <v>0</v>
      </c>
      <c r="H1087" s="10">
        <v>0</v>
      </c>
      <c r="I1087" s="60">
        <v>0</v>
      </c>
      <c r="J1087" s="1">
        <v>0</v>
      </c>
      <c r="K1087" s="10">
        <v>0</v>
      </c>
      <c r="L1087" s="42">
        <v>0</v>
      </c>
      <c r="M1087" s="14">
        <v>0</v>
      </c>
      <c r="N1087" s="10">
        <v>0</v>
      </c>
      <c r="O1087" s="60">
        <v>0</v>
      </c>
      <c r="P1087" s="15">
        <f t="shared" si="80"/>
        <v>800</v>
      </c>
      <c r="Q1087" s="51">
        <f t="shared" si="81"/>
        <v>750</v>
      </c>
      <c r="R1087" s="52">
        <f t="shared" si="82"/>
        <v>4</v>
      </c>
      <c r="S1087" s="10">
        <v>3720</v>
      </c>
      <c r="T1087" s="81">
        <v>150</v>
      </c>
      <c r="U1087" s="52">
        <f t="shared" si="83"/>
        <v>4470</v>
      </c>
      <c r="V1087" s="69">
        <f t="shared" si="84"/>
        <v>154</v>
      </c>
    </row>
    <row r="1088" spans="1:22" x14ac:dyDescent="0.25">
      <c r="A1088" s="4" t="s">
        <v>1726</v>
      </c>
      <c r="B1088" s="4" t="s">
        <v>979</v>
      </c>
      <c r="C1088" s="5" t="s">
        <v>1743</v>
      </c>
      <c r="D1088" s="1">
        <v>7500</v>
      </c>
      <c r="E1088" s="10">
        <v>900</v>
      </c>
      <c r="F1088" s="42">
        <v>10</v>
      </c>
      <c r="G1088" s="14">
        <v>0</v>
      </c>
      <c r="H1088" s="10">
        <v>0</v>
      </c>
      <c r="I1088" s="60">
        <v>0</v>
      </c>
      <c r="J1088" s="1">
        <v>0</v>
      </c>
      <c r="K1088" s="10">
        <v>0</v>
      </c>
      <c r="L1088" s="42">
        <v>0</v>
      </c>
      <c r="M1088" s="14">
        <v>0</v>
      </c>
      <c r="N1088" s="10">
        <v>0</v>
      </c>
      <c r="O1088" s="60">
        <v>0</v>
      </c>
      <c r="P1088" s="15">
        <f t="shared" si="80"/>
        <v>7500</v>
      </c>
      <c r="Q1088" s="51">
        <f t="shared" si="81"/>
        <v>900</v>
      </c>
      <c r="R1088" s="52">
        <f t="shared" si="82"/>
        <v>10</v>
      </c>
      <c r="S1088" s="10">
        <v>10648</v>
      </c>
      <c r="T1088" s="81">
        <v>240</v>
      </c>
      <c r="U1088" s="52">
        <f t="shared" si="83"/>
        <v>11548</v>
      </c>
      <c r="V1088" s="69">
        <f t="shared" si="84"/>
        <v>250</v>
      </c>
    </row>
    <row r="1089" spans="1:22" x14ac:dyDescent="0.25">
      <c r="A1089" s="2" t="s">
        <v>1726</v>
      </c>
      <c r="B1089" s="2" t="s">
        <v>1070</v>
      </c>
      <c r="C1089" s="3" t="s">
        <v>1744</v>
      </c>
      <c r="D1089" s="1">
        <v>3100</v>
      </c>
      <c r="E1089" s="10">
        <v>1100</v>
      </c>
      <c r="F1089" s="42">
        <v>8</v>
      </c>
      <c r="G1089" s="14">
        <v>0</v>
      </c>
      <c r="H1089" s="10">
        <v>0</v>
      </c>
      <c r="I1089" s="60">
        <v>0</v>
      </c>
      <c r="J1089" s="1">
        <v>0</v>
      </c>
      <c r="K1089" s="10">
        <v>0</v>
      </c>
      <c r="L1089" s="42">
        <v>0</v>
      </c>
      <c r="M1089" s="14">
        <v>0</v>
      </c>
      <c r="N1089" s="10">
        <v>0</v>
      </c>
      <c r="O1089" s="60">
        <v>0</v>
      </c>
      <c r="P1089" s="15">
        <f t="shared" si="80"/>
        <v>3100</v>
      </c>
      <c r="Q1089" s="51">
        <f t="shared" si="81"/>
        <v>1100</v>
      </c>
      <c r="R1089" s="52">
        <f t="shared" si="82"/>
        <v>8</v>
      </c>
      <c r="S1089" s="10">
        <v>6800</v>
      </c>
      <c r="T1089" s="81">
        <v>160</v>
      </c>
      <c r="U1089" s="52">
        <f t="shared" si="83"/>
        <v>7900</v>
      </c>
      <c r="V1089" s="69">
        <f t="shared" si="84"/>
        <v>168</v>
      </c>
    </row>
    <row r="1090" spans="1:22" x14ac:dyDescent="0.25">
      <c r="A1090" s="4" t="s">
        <v>1726</v>
      </c>
      <c r="B1090" s="4" t="s">
        <v>1745</v>
      </c>
      <c r="C1090" s="5" t="s">
        <v>1746</v>
      </c>
      <c r="D1090" s="1">
        <v>0</v>
      </c>
      <c r="E1090" s="10">
        <v>0</v>
      </c>
      <c r="F1090" s="42">
        <v>0</v>
      </c>
      <c r="G1090" s="14">
        <v>0</v>
      </c>
      <c r="H1090" s="10">
        <v>0</v>
      </c>
      <c r="I1090" s="60">
        <v>0</v>
      </c>
      <c r="J1090" s="1">
        <v>0</v>
      </c>
      <c r="K1090" s="10">
        <v>0</v>
      </c>
      <c r="L1090" s="42">
        <v>0</v>
      </c>
      <c r="M1090" s="14">
        <v>0</v>
      </c>
      <c r="N1090" s="10">
        <v>0</v>
      </c>
      <c r="O1090" s="60">
        <v>0</v>
      </c>
      <c r="P1090" s="15">
        <f t="shared" si="80"/>
        <v>0</v>
      </c>
      <c r="Q1090" s="51">
        <f t="shared" si="81"/>
        <v>0</v>
      </c>
      <c r="R1090" s="52">
        <f t="shared" si="82"/>
        <v>0</v>
      </c>
      <c r="S1090" s="10">
        <v>33950</v>
      </c>
      <c r="T1090" s="81">
        <v>374</v>
      </c>
      <c r="U1090" s="52">
        <f t="shared" si="83"/>
        <v>33950</v>
      </c>
      <c r="V1090" s="69">
        <f t="shared" si="84"/>
        <v>374</v>
      </c>
    </row>
    <row r="1091" spans="1:22" x14ac:dyDescent="0.25">
      <c r="A1091" s="2" t="s">
        <v>1726</v>
      </c>
      <c r="B1091" s="2" t="s">
        <v>1747</v>
      </c>
      <c r="C1091" s="3" t="s">
        <v>1748</v>
      </c>
      <c r="D1091" s="1">
        <v>0</v>
      </c>
      <c r="E1091" s="10">
        <v>0</v>
      </c>
      <c r="F1091" s="42">
        <v>0</v>
      </c>
      <c r="G1091" s="14">
        <v>0</v>
      </c>
      <c r="H1091" s="10">
        <v>0</v>
      </c>
      <c r="I1091" s="60">
        <v>0</v>
      </c>
      <c r="J1091" s="1">
        <v>0</v>
      </c>
      <c r="K1091" s="10">
        <v>0</v>
      </c>
      <c r="L1091" s="42">
        <v>0</v>
      </c>
      <c r="M1091" s="14">
        <v>0</v>
      </c>
      <c r="N1091" s="10">
        <v>0</v>
      </c>
      <c r="O1091" s="60">
        <v>0</v>
      </c>
      <c r="P1091" s="15">
        <f t="shared" si="80"/>
        <v>0</v>
      </c>
      <c r="Q1091" s="51">
        <f t="shared" si="81"/>
        <v>0</v>
      </c>
      <c r="R1091" s="52">
        <f t="shared" si="82"/>
        <v>0</v>
      </c>
      <c r="S1091" s="10">
        <v>10377</v>
      </c>
      <c r="T1091" s="81">
        <v>220</v>
      </c>
      <c r="U1091" s="52">
        <f t="shared" si="83"/>
        <v>10377</v>
      </c>
      <c r="V1091" s="69">
        <f t="shared" si="84"/>
        <v>220</v>
      </c>
    </row>
    <row r="1092" spans="1:22" x14ac:dyDescent="0.25">
      <c r="A1092" s="2" t="s">
        <v>1576</v>
      </c>
      <c r="B1092" s="2" t="s">
        <v>969</v>
      </c>
      <c r="C1092" s="3" t="s">
        <v>1577</v>
      </c>
      <c r="D1092" s="1">
        <v>0</v>
      </c>
      <c r="E1092" s="10">
        <v>0</v>
      </c>
      <c r="F1092" s="42">
        <v>0</v>
      </c>
      <c r="G1092" s="14">
        <v>0</v>
      </c>
      <c r="H1092" s="10">
        <v>0</v>
      </c>
      <c r="I1092" s="60">
        <v>0</v>
      </c>
      <c r="J1092" s="1">
        <v>12000</v>
      </c>
      <c r="K1092" s="10">
        <v>0</v>
      </c>
      <c r="L1092" s="42">
        <v>4</v>
      </c>
      <c r="M1092" s="14">
        <v>0</v>
      </c>
      <c r="N1092" s="10">
        <v>0</v>
      </c>
      <c r="O1092" s="60">
        <v>0</v>
      </c>
      <c r="P1092" s="15">
        <f t="shared" si="80"/>
        <v>12000</v>
      </c>
      <c r="Q1092" s="51">
        <f t="shared" si="81"/>
        <v>0</v>
      </c>
      <c r="R1092" s="52">
        <f t="shared" si="82"/>
        <v>4</v>
      </c>
      <c r="S1092" s="10">
        <v>2700</v>
      </c>
      <c r="T1092" s="81">
        <v>34</v>
      </c>
      <c r="U1092" s="52">
        <f t="shared" si="83"/>
        <v>2700</v>
      </c>
      <c r="V1092" s="69">
        <f t="shared" si="84"/>
        <v>38</v>
      </c>
    </row>
    <row r="1093" spans="1:22" x14ac:dyDescent="0.25">
      <c r="A1093" s="4" t="s">
        <v>1576</v>
      </c>
      <c r="B1093" s="4" t="s">
        <v>1578</v>
      </c>
      <c r="C1093" s="5" t="s">
        <v>1579</v>
      </c>
      <c r="D1093" s="1">
        <v>0</v>
      </c>
      <c r="E1093" s="10">
        <v>0</v>
      </c>
      <c r="F1093" s="42">
        <v>0</v>
      </c>
      <c r="G1093" s="14">
        <v>0</v>
      </c>
      <c r="H1093" s="10">
        <v>0</v>
      </c>
      <c r="I1093" s="60">
        <v>0</v>
      </c>
      <c r="J1093" s="1">
        <v>1893</v>
      </c>
      <c r="K1093" s="10">
        <v>0</v>
      </c>
      <c r="L1093" s="42">
        <v>3</v>
      </c>
      <c r="M1093" s="14">
        <v>0</v>
      </c>
      <c r="N1093" s="10">
        <v>0</v>
      </c>
      <c r="O1093" s="60">
        <v>0</v>
      </c>
      <c r="P1093" s="15">
        <f t="shared" si="80"/>
        <v>1893</v>
      </c>
      <c r="Q1093" s="51">
        <f t="shared" si="81"/>
        <v>0</v>
      </c>
      <c r="R1093" s="52">
        <f t="shared" si="82"/>
        <v>3</v>
      </c>
      <c r="S1093" s="10">
        <v>6542</v>
      </c>
      <c r="T1093" s="81">
        <v>68</v>
      </c>
      <c r="U1093" s="52">
        <f t="shared" si="83"/>
        <v>6542</v>
      </c>
      <c r="V1093" s="69">
        <f t="shared" si="84"/>
        <v>71</v>
      </c>
    </row>
    <row r="1094" spans="1:22" x14ac:dyDescent="0.25">
      <c r="A1094" s="2" t="s">
        <v>14</v>
      </c>
      <c r="B1094" s="2" t="s">
        <v>24</v>
      </c>
      <c r="C1094" s="3" t="s">
        <v>234</v>
      </c>
      <c r="D1094" s="1">
        <v>15100</v>
      </c>
      <c r="E1094" s="10">
        <v>4000</v>
      </c>
      <c r="F1094" s="42">
        <v>6</v>
      </c>
      <c r="G1094" s="14">
        <v>0</v>
      </c>
      <c r="H1094" s="10">
        <v>0</v>
      </c>
      <c r="I1094" s="60">
        <v>0</v>
      </c>
      <c r="J1094" s="1">
        <v>114350</v>
      </c>
      <c r="K1094" s="10">
        <v>85430</v>
      </c>
      <c r="L1094" s="42">
        <v>23</v>
      </c>
      <c r="M1094" s="14">
        <v>0</v>
      </c>
      <c r="N1094" s="10">
        <v>0</v>
      </c>
      <c r="O1094" s="60">
        <v>0</v>
      </c>
      <c r="P1094" s="15">
        <f t="shared" ref="P1094:P1127" si="85">D1094+G1094+J1094+M1094</f>
        <v>129450</v>
      </c>
      <c r="Q1094" s="51">
        <f t="shared" ref="Q1094:Q1127" si="86">E1094+H1094+K1094+N1094</f>
        <v>89430</v>
      </c>
      <c r="R1094" s="52">
        <f t="shared" ref="R1094:R1127" si="87">F1094+I1094+L1094+O1094</f>
        <v>29</v>
      </c>
      <c r="S1094" s="10">
        <v>410</v>
      </c>
      <c r="T1094" s="81">
        <v>30</v>
      </c>
      <c r="U1094" s="52">
        <f t="shared" ref="U1094:U1127" si="88">Q1094+S1094</f>
        <v>89840</v>
      </c>
      <c r="V1094" s="69">
        <f t="shared" ref="V1094:V1127" si="89">R1094+T1094</f>
        <v>59</v>
      </c>
    </row>
    <row r="1095" spans="1:22" x14ac:dyDescent="0.25">
      <c r="A1095" s="4" t="s">
        <v>14</v>
      </c>
      <c r="B1095" s="4" t="s">
        <v>377</v>
      </c>
      <c r="C1095" s="5" t="s">
        <v>183</v>
      </c>
      <c r="D1095" s="1">
        <v>0</v>
      </c>
      <c r="E1095" s="10">
        <v>0</v>
      </c>
      <c r="F1095" s="42">
        <v>0</v>
      </c>
      <c r="G1095" s="14">
        <v>0</v>
      </c>
      <c r="H1095" s="10">
        <v>0</v>
      </c>
      <c r="I1095" s="60">
        <v>0</v>
      </c>
      <c r="J1095" s="1">
        <v>0</v>
      </c>
      <c r="K1095" s="10">
        <v>0</v>
      </c>
      <c r="L1095" s="42">
        <v>0</v>
      </c>
      <c r="M1095" s="14">
        <v>0</v>
      </c>
      <c r="N1095" s="10">
        <v>0</v>
      </c>
      <c r="O1095" s="60">
        <v>0</v>
      </c>
      <c r="P1095" s="15">
        <f t="shared" si="85"/>
        <v>0</v>
      </c>
      <c r="Q1095" s="51">
        <f t="shared" si="86"/>
        <v>0</v>
      </c>
      <c r="R1095" s="52">
        <f t="shared" si="87"/>
        <v>0</v>
      </c>
      <c r="S1095" s="10">
        <v>0</v>
      </c>
      <c r="T1095" s="81">
        <v>33</v>
      </c>
      <c r="U1095" s="52">
        <f t="shared" si="88"/>
        <v>0</v>
      </c>
      <c r="V1095" s="69">
        <f t="shared" si="89"/>
        <v>33</v>
      </c>
    </row>
    <row r="1096" spans="1:22" x14ac:dyDescent="0.25">
      <c r="A1096" s="2" t="s">
        <v>14</v>
      </c>
      <c r="B1096" s="2" t="s">
        <v>378</v>
      </c>
      <c r="C1096" s="3" t="s">
        <v>223</v>
      </c>
      <c r="D1096" s="1">
        <v>0</v>
      </c>
      <c r="E1096" s="10">
        <v>0</v>
      </c>
      <c r="F1096" s="42">
        <v>0</v>
      </c>
      <c r="G1096" s="14">
        <v>0</v>
      </c>
      <c r="H1096" s="10">
        <v>0</v>
      </c>
      <c r="I1096" s="60">
        <v>0</v>
      </c>
      <c r="J1096" s="1">
        <v>0</v>
      </c>
      <c r="K1096" s="10">
        <v>0</v>
      </c>
      <c r="L1096" s="42">
        <v>0</v>
      </c>
      <c r="M1096" s="14">
        <v>0</v>
      </c>
      <c r="N1096" s="10">
        <v>0</v>
      </c>
      <c r="O1096" s="60">
        <v>0</v>
      </c>
      <c r="P1096" s="15">
        <f t="shared" si="85"/>
        <v>0</v>
      </c>
      <c r="Q1096" s="51">
        <f t="shared" si="86"/>
        <v>0</v>
      </c>
      <c r="R1096" s="52">
        <f t="shared" si="87"/>
        <v>0</v>
      </c>
      <c r="S1096" s="10">
        <v>0</v>
      </c>
      <c r="T1096" s="81">
        <v>0</v>
      </c>
      <c r="U1096" s="52">
        <f t="shared" si="88"/>
        <v>0</v>
      </c>
      <c r="V1096" s="69">
        <f t="shared" si="89"/>
        <v>0</v>
      </c>
    </row>
    <row r="1097" spans="1:22" x14ac:dyDescent="0.25">
      <c r="A1097" s="4" t="s">
        <v>14</v>
      </c>
      <c r="B1097" s="4" t="s">
        <v>379</v>
      </c>
      <c r="C1097" s="5" t="s">
        <v>226</v>
      </c>
      <c r="D1097" s="1">
        <v>0</v>
      </c>
      <c r="E1097" s="10">
        <v>0</v>
      </c>
      <c r="F1097" s="42">
        <v>0</v>
      </c>
      <c r="G1097" s="14">
        <v>0</v>
      </c>
      <c r="H1097" s="10">
        <v>0</v>
      </c>
      <c r="I1097" s="60">
        <v>0</v>
      </c>
      <c r="J1097" s="1">
        <v>0</v>
      </c>
      <c r="K1097" s="10">
        <v>0</v>
      </c>
      <c r="L1097" s="42">
        <v>0</v>
      </c>
      <c r="M1097" s="14">
        <v>0</v>
      </c>
      <c r="N1097" s="10">
        <v>0</v>
      </c>
      <c r="O1097" s="60">
        <v>0</v>
      </c>
      <c r="P1097" s="15">
        <f t="shared" si="85"/>
        <v>0</v>
      </c>
      <c r="Q1097" s="51">
        <f t="shared" si="86"/>
        <v>0</v>
      </c>
      <c r="R1097" s="52">
        <f t="shared" si="87"/>
        <v>0</v>
      </c>
      <c r="S1097" s="10">
        <v>201</v>
      </c>
      <c r="T1097" s="81">
        <v>15</v>
      </c>
      <c r="U1097" s="52">
        <f t="shared" si="88"/>
        <v>201</v>
      </c>
      <c r="V1097" s="69">
        <f t="shared" si="89"/>
        <v>15</v>
      </c>
    </row>
    <row r="1098" spans="1:22" x14ac:dyDescent="0.25">
      <c r="A1098" s="2" t="s">
        <v>14</v>
      </c>
      <c r="B1098" s="2" t="s">
        <v>380</v>
      </c>
      <c r="C1098" s="3" t="s">
        <v>230</v>
      </c>
      <c r="D1098" s="1">
        <v>0</v>
      </c>
      <c r="E1098" s="10">
        <v>0</v>
      </c>
      <c r="F1098" s="42">
        <v>0</v>
      </c>
      <c r="G1098" s="14">
        <v>0</v>
      </c>
      <c r="H1098" s="10">
        <v>0</v>
      </c>
      <c r="I1098" s="60">
        <v>0</v>
      </c>
      <c r="J1098" s="1">
        <v>0</v>
      </c>
      <c r="K1098" s="10">
        <v>0</v>
      </c>
      <c r="L1098" s="42">
        <v>0</v>
      </c>
      <c r="M1098" s="14">
        <v>0</v>
      </c>
      <c r="N1098" s="10">
        <v>0</v>
      </c>
      <c r="O1098" s="60">
        <v>0</v>
      </c>
      <c r="P1098" s="15">
        <f t="shared" si="85"/>
        <v>0</v>
      </c>
      <c r="Q1098" s="51">
        <f t="shared" si="86"/>
        <v>0</v>
      </c>
      <c r="R1098" s="52">
        <f t="shared" si="87"/>
        <v>0</v>
      </c>
      <c r="S1098" s="10">
        <v>0</v>
      </c>
      <c r="T1098" s="81">
        <v>0</v>
      </c>
      <c r="U1098" s="52">
        <f t="shared" si="88"/>
        <v>0</v>
      </c>
      <c r="V1098" s="69">
        <f t="shared" si="89"/>
        <v>0</v>
      </c>
    </row>
    <row r="1099" spans="1:22" x14ac:dyDescent="0.25">
      <c r="A1099" s="4" t="s">
        <v>14</v>
      </c>
      <c r="B1099" s="4" t="s">
        <v>381</v>
      </c>
      <c r="C1099" s="5" t="s">
        <v>242</v>
      </c>
      <c r="D1099" s="1">
        <v>0</v>
      </c>
      <c r="E1099" s="10">
        <v>0</v>
      </c>
      <c r="F1099" s="42">
        <v>0</v>
      </c>
      <c r="G1099" s="14">
        <v>0</v>
      </c>
      <c r="H1099" s="10">
        <v>0</v>
      </c>
      <c r="I1099" s="60">
        <v>0</v>
      </c>
      <c r="J1099" s="1">
        <v>0</v>
      </c>
      <c r="K1099" s="10">
        <v>0</v>
      </c>
      <c r="L1099" s="42">
        <v>0</v>
      </c>
      <c r="M1099" s="14">
        <v>0</v>
      </c>
      <c r="N1099" s="10">
        <v>0</v>
      </c>
      <c r="O1099" s="60">
        <v>0</v>
      </c>
      <c r="P1099" s="15">
        <f t="shared" si="85"/>
        <v>0</v>
      </c>
      <c r="Q1099" s="51">
        <f t="shared" si="86"/>
        <v>0</v>
      </c>
      <c r="R1099" s="52">
        <f t="shared" si="87"/>
        <v>0</v>
      </c>
      <c r="S1099" s="10">
        <v>0</v>
      </c>
      <c r="T1099" s="81">
        <v>0</v>
      </c>
      <c r="U1099" s="52">
        <f t="shared" si="88"/>
        <v>0</v>
      </c>
      <c r="V1099" s="69">
        <f t="shared" si="89"/>
        <v>0</v>
      </c>
    </row>
    <row r="1100" spans="1:22" x14ac:dyDescent="0.25">
      <c r="A1100" s="2" t="s">
        <v>14</v>
      </c>
      <c r="B1100" s="2" t="s">
        <v>382</v>
      </c>
      <c r="C1100" s="3" t="s">
        <v>273</v>
      </c>
      <c r="D1100" s="1">
        <v>0</v>
      </c>
      <c r="E1100" s="10">
        <v>0</v>
      </c>
      <c r="F1100" s="42">
        <v>0</v>
      </c>
      <c r="G1100" s="14">
        <v>0</v>
      </c>
      <c r="H1100" s="10">
        <v>0</v>
      </c>
      <c r="I1100" s="60">
        <v>0</v>
      </c>
      <c r="J1100" s="1">
        <v>0</v>
      </c>
      <c r="K1100" s="10">
        <v>0</v>
      </c>
      <c r="L1100" s="42">
        <v>0</v>
      </c>
      <c r="M1100" s="14">
        <v>0</v>
      </c>
      <c r="N1100" s="10">
        <v>0</v>
      </c>
      <c r="O1100" s="60">
        <v>0</v>
      </c>
      <c r="P1100" s="15">
        <f t="shared" si="85"/>
        <v>0</v>
      </c>
      <c r="Q1100" s="51">
        <f t="shared" si="86"/>
        <v>0</v>
      </c>
      <c r="R1100" s="52">
        <f t="shared" si="87"/>
        <v>0</v>
      </c>
      <c r="S1100" s="10">
        <v>0</v>
      </c>
      <c r="T1100" s="81">
        <v>0</v>
      </c>
      <c r="U1100" s="52">
        <f t="shared" si="88"/>
        <v>0</v>
      </c>
      <c r="V1100" s="69">
        <f t="shared" si="89"/>
        <v>0</v>
      </c>
    </row>
    <row r="1101" spans="1:22" x14ac:dyDescent="0.25">
      <c r="A1101" s="4" t="s">
        <v>14</v>
      </c>
      <c r="B1101" s="4" t="s">
        <v>383</v>
      </c>
      <c r="C1101" s="5" t="s">
        <v>274</v>
      </c>
      <c r="D1101" s="1">
        <v>0</v>
      </c>
      <c r="E1101" s="10">
        <v>0</v>
      </c>
      <c r="F1101" s="42">
        <v>0</v>
      </c>
      <c r="G1101" s="14">
        <v>0</v>
      </c>
      <c r="H1101" s="10">
        <v>0</v>
      </c>
      <c r="I1101" s="60">
        <v>0</v>
      </c>
      <c r="J1101" s="1">
        <v>0</v>
      </c>
      <c r="K1101" s="10">
        <v>0</v>
      </c>
      <c r="L1101" s="42">
        <v>0</v>
      </c>
      <c r="M1101" s="14">
        <v>0</v>
      </c>
      <c r="N1101" s="10">
        <v>0</v>
      </c>
      <c r="O1101" s="60">
        <v>0</v>
      </c>
      <c r="P1101" s="15">
        <f t="shared" si="85"/>
        <v>0</v>
      </c>
      <c r="Q1101" s="51">
        <f t="shared" si="86"/>
        <v>0</v>
      </c>
      <c r="R1101" s="52">
        <f t="shared" si="87"/>
        <v>0</v>
      </c>
      <c r="S1101" s="10">
        <v>0</v>
      </c>
      <c r="T1101" s="81">
        <v>0</v>
      </c>
      <c r="U1101" s="52">
        <f t="shared" si="88"/>
        <v>0</v>
      </c>
      <c r="V1101" s="69">
        <f t="shared" si="89"/>
        <v>0</v>
      </c>
    </row>
    <row r="1102" spans="1:22" x14ac:dyDescent="0.25">
      <c r="A1102" s="2" t="s">
        <v>14</v>
      </c>
      <c r="B1102" s="2" t="s">
        <v>384</v>
      </c>
      <c r="C1102" s="3" t="s">
        <v>276</v>
      </c>
      <c r="D1102" s="1">
        <v>12000</v>
      </c>
      <c r="E1102" s="10">
        <v>6500</v>
      </c>
      <c r="F1102" s="42">
        <v>7</v>
      </c>
      <c r="G1102" s="14">
        <v>0</v>
      </c>
      <c r="H1102" s="10">
        <v>0</v>
      </c>
      <c r="I1102" s="60">
        <v>0</v>
      </c>
      <c r="J1102" s="1">
        <v>7000</v>
      </c>
      <c r="K1102" s="10">
        <v>4200</v>
      </c>
      <c r="L1102" s="42">
        <v>1</v>
      </c>
      <c r="M1102" s="14">
        <v>0</v>
      </c>
      <c r="N1102" s="10">
        <v>0</v>
      </c>
      <c r="O1102" s="60">
        <v>0</v>
      </c>
      <c r="P1102" s="15">
        <f t="shared" si="85"/>
        <v>19000</v>
      </c>
      <c r="Q1102" s="51">
        <f t="shared" si="86"/>
        <v>10700</v>
      </c>
      <c r="R1102" s="52">
        <f t="shared" si="87"/>
        <v>8</v>
      </c>
      <c r="S1102" s="10">
        <v>440</v>
      </c>
      <c r="T1102" s="81">
        <v>17</v>
      </c>
      <c r="U1102" s="52">
        <f t="shared" si="88"/>
        <v>11140</v>
      </c>
      <c r="V1102" s="69">
        <f t="shared" si="89"/>
        <v>25</v>
      </c>
    </row>
    <row r="1103" spans="1:22" x14ac:dyDescent="0.25">
      <c r="A1103" s="4" t="s">
        <v>14</v>
      </c>
      <c r="B1103" s="4" t="s">
        <v>385</v>
      </c>
      <c r="C1103" s="5" t="s">
        <v>277</v>
      </c>
      <c r="D1103" s="1">
        <v>0</v>
      </c>
      <c r="E1103" s="10">
        <v>0</v>
      </c>
      <c r="F1103" s="42">
        <v>0</v>
      </c>
      <c r="G1103" s="14">
        <v>0</v>
      </c>
      <c r="H1103" s="10">
        <v>0</v>
      </c>
      <c r="I1103" s="60">
        <v>0</v>
      </c>
      <c r="J1103" s="1">
        <v>0</v>
      </c>
      <c r="K1103" s="10">
        <v>0</v>
      </c>
      <c r="L1103" s="42">
        <v>0</v>
      </c>
      <c r="M1103" s="14">
        <v>0</v>
      </c>
      <c r="N1103" s="10">
        <v>0</v>
      </c>
      <c r="O1103" s="60">
        <v>0</v>
      </c>
      <c r="P1103" s="15">
        <f t="shared" si="85"/>
        <v>0</v>
      </c>
      <c r="Q1103" s="51">
        <f t="shared" si="86"/>
        <v>0</v>
      </c>
      <c r="R1103" s="52">
        <f t="shared" si="87"/>
        <v>0</v>
      </c>
      <c r="S1103" s="10">
        <v>0</v>
      </c>
      <c r="T1103" s="81">
        <v>0</v>
      </c>
      <c r="U1103" s="52">
        <f t="shared" si="88"/>
        <v>0</v>
      </c>
      <c r="V1103" s="69">
        <f t="shared" si="89"/>
        <v>0</v>
      </c>
    </row>
    <row r="1104" spans="1:22" x14ac:dyDescent="0.25">
      <c r="A1104" s="2" t="s">
        <v>14</v>
      </c>
      <c r="B1104" s="2" t="s">
        <v>386</v>
      </c>
      <c r="C1104" s="3" t="s">
        <v>332</v>
      </c>
      <c r="D1104" s="1">
        <v>400</v>
      </c>
      <c r="E1104" s="10">
        <v>380</v>
      </c>
      <c r="F1104" s="42">
        <v>1</v>
      </c>
      <c r="G1104" s="14">
        <v>0</v>
      </c>
      <c r="H1104" s="10">
        <v>0</v>
      </c>
      <c r="I1104" s="60">
        <v>0</v>
      </c>
      <c r="J1104" s="1">
        <v>0</v>
      </c>
      <c r="K1104" s="10">
        <v>0</v>
      </c>
      <c r="L1104" s="42">
        <v>0</v>
      </c>
      <c r="M1104" s="14">
        <v>0</v>
      </c>
      <c r="N1104" s="10">
        <v>0</v>
      </c>
      <c r="O1104" s="60">
        <v>0</v>
      </c>
      <c r="P1104" s="15">
        <f t="shared" si="85"/>
        <v>400</v>
      </c>
      <c r="Q1104" s="51">
        <f t="shared" si="86"/>
        <v>380</v>
      </c>
      <c r="R1104" s="52">
        <f t="shared" si="87"/>
        <v>1</v>
      </c>
      <c r="S1104" s="10">
        <v>105</v>
      </c>
      <c r="T1104" s="81">
        <v>3</v>
      </c>
      <c r="U1104" s="52">
        <f t="shared" si="88"/>
        <v>485</v>
      </c>
      <c r="V1104" s="69">
        <f t="shared" si="89"/>
        <v>4</v>
      </c>
    </row>
    <row r="1105" spans="1:22" x14ac:dyDescent="0.25">
      <c r="A1105" s="4" t="s">
        <v>1355</v>
      </c>
      <c r="B1105" s="4" t="s">
        <v>1356</v>
      </c>
      <c r="C1105" s="5" t="s">
        <v>1357</v>
      </c>
      <c r="D1105" s="1">
        <v>32000</v>
      </c>
      <c r="E1105" s="10">
        <v>30000</v>
      </c>
      <c r="F1105" s="42">
        <v>5</v>
      </c>
      <c r="G1105" s="14">
        <v>0</v>
      </c>
      <c r="H1105" s="10">
        <v>0</v>
      </c>
      <c r="I1105" s="60">
        <v>0</v>
      </c>
      <c r="J1105" s="1">
        <v>35200</v>
      </c>
      <c r="K1105" s="10">
        <v>25000</v>
      </c>
      <c r="L1105" s="42">
        <v>12</v>
      </c>
      <c r="M1105" s="14">
        <v>0</v>
      </c>
      <c r="N1105" s="10">
        <v>0</v>
      </c>
      <c r="O1105" s="60">
        <v>0</v>
      </c>
      <c r="P1105" s="15">
        <f t="shared" si="85"/>
        <v>67200</v>
      </c>
      <c r="Q1105" s="51">
        <f t="shared" si="86"/>
        <v>55000</v>
      </c>
      <c r="R1105" s="52">
        <f t="shared" si="87"/>
        <v>17</v>
      </c>
      <c r="S1105" s="10">
        <v>1650</v>
      </c>
      <c r="T1105" s="81">
        <v>28</v>
      </c>
      <c r="U1105" s="52">
        <f t="shared" si="88"/>
        <v>56650</v>
      </c>
      <c r="V1105" s="69">
        <f t="shared" si="89"/>
        <v>45</v>
      </c>
    </row>
    <row r="1106" spans="1:22" x14ac:dyDescent="0.25">
      <c r="A1106" s="2" t="s">
        <v>1355</v>
      </c>
      <c r="B1106" s="2" t="s">
        <v>1358</v>
      </c>
      <c r="C1106" s="3" t="s">
        <v>1359</v>
      </c>
      <c r="D1106" s="1">
        <v>1200</v>
      </c>
      <c r="E1106" s="10">
        <v>1100</v>
      </c>
      <c r="F1106" s="42">
        <v>1</v>
      </c>
      <c r="G1106" s="14">
        <v>0</v>
      </c>
      <c r="H1106" s="10">
        <v>0</v>
      </c>
      <c r="I1106" s="60">
        <v>0</v>
      </c>
      <c r="J1106" s="1">
        <v>5000</v>
      </c>
      <c r="K1106" s="10">
        <v>1682</v>
      </c>
      <c r="L1106" s="42">
        <v>1</v>
      </c>
      <c r="M1106" s="14">
        <v>0</v>
      </c>
      <c r="N1106" s="10">
        <v>0</v>
      </c>
      <c r="O1106" s="60">
        <v>0</v>
      </c>
      <c r="P1106" s="15">
        <f t="shared" si="85"/>
        <v>6200</v>
      </c>
      <c r="Q1106" s="51">
        <f t="shared" si="86"/>
        <v>2782</v>
      </c>
      <c r="R1106" s="52">
        <f t="shared" si="87"/>
        <v>2</v>
      </c>
      <c r="S1106" s="10">
        <v>362</v>
      </c>
      <c r="T1106" s="81">
        <v>6</v>
      </c>
      <c r="U1106" s="52">
        <f t="shared" si="88"/>
        <v>3144</v>
      </c>
      <c r="V1106" s="69">
        <f t="shared" si="89"/>
        <v>8</v>
      </c>
    </row>
    <row r="1107" spans="1:22" x14ac:dyDescent="0.25">
      <c r="A1107" s="4" t="s">
        <v>1355</v>
      </c>
      <c r="B1107" s="4" t="s">
        <v>1360</v>
      </c>
      <c r="C1107" s="5" t="s">
        <v>1361</v>
      </c>
      <c r="D1107" s="1">
        <v>0</v>
      </c>
      <c r="E1107" s="10">
        <v>0</v>
      </c>
      <c r="F1107" s="42">
        <v>0</v>
      </c>
      <c r="G1107" s="14">
        <v>0</v>
      </c>
      <c r="H1107" s="10">
        <v>0</v>
      </c>
      <c r="I1107" s="60">
        <v>0</v>
      </c>
      <c r="J1107" s="1">
        <v>0</v>
      </c>
      <c r="K1107" s="10">
        <v>0</v>
      </c>
      <c r="L1107" s="42">
        <v>0</v>
      </c>
      <c r="M1107" s="14">
        <v>0</v>
      </c>
      <c r="N1107" s="10">
        <v>0</v>
      </c>
      <c r="O1107" s="60">
        <v>0</v>
      </c>
      <c r="P1107" s="15">
        <f t="shared" si="85"/>
        <v>0</v>
      </c>
      <c r="Q1107" s="51">
        <f t="shared" si="86"/>
        <v>0</v>
      </c>
      <c r="R1107" s="52">
        <f t="shared" si="87"/>
        <v>0</v>
      </c>
      <c r="S1107" s="10">
        <v>80</v>
      </c>
      <c r="T1107" s="81">
        <v>2</v>
      </c>
      <c r="U1107" s="52">
        <f t="shared" si="88"/>
        <v>80</v>
      </c>
      <c r="V1107" s="69">
        <f t="shared" si="89"/>
        <v>2</v>
      </c>
    </row>
    <row r="1108" spans="1:22" x14ac:dyDescent="0.25">
      <c r="A1108" s="2" t="s">
        <v>1355</v>
      </c>
      <c r="B1108" s="2" t="s">
        <v>1362</v>
      </c>
      <c r="C1108" s="3" t="s">
        <v>1363</v>
      </c>
      <c r="D1108" s="1">
        <v>0</v>
      </c>
      <c r="E1108" s="10">
        <v>0</v>
      </c>
      <c r="F1108" s="42">
        <v>0</v>
      </c>
      <c r="G1108" s="14">
        <v>0</v>
      </c>
      <c r="H1108" s="10">
        <v>0</v>
      </c>
      <c r="I1108" s="60">
        <v>0</v>
      </c>
      <c r="J1108" s="1">
        <v>0</v>
      </c>
      <c r="K1108" s="10">
        <v>0</v>
      </c>
      <c r="L1108" s="42">
        <v>0</v>
      </c>
      <c r="M1108" s="14">
        <v>0</v>
      </c>
      <c r="N1108" s="10">
        <v>0</v>
      </c>
      <c r="O1108" s="60">
        <v>0</v>
      </c>
      <c r="P1108" s="15">
        <f t="shared" si="85"/>
        <v>0</v>
      </c>
      <c r="Q1108" s="51">
        <f t="shared" si="86"/>
        <v>0</v>
      </c>
      <c r="R1108" s="52">
        <f t="shared" si="87"/>
        <v>0</v>
      </c>
      <c r="S1108" s="10">
        <v>302</v>
      </c>
      <c r="T1108" s="81">
        <v>5</v>
      </c>
      <c r="U1108" s="52">
        <f t="shared" si="88"/>
        <v>302</v>
      </c>
      <c r="V1108" s="69">
        <f t="shared" si="89"/>
        <v>5</v>
      </c>
    </row>
    <row r="1109" spans="1:22" x14ac:dyDescent="0.25">
      <c r="A1109" s="4" t="s">
        <v>1355</v>
      </c>
      <c r="B1109" s="4" t="s">
        <v>1364</v>
      </c>
      <c r="C1109" s="5" t="s">
        <v>1365</v>
      </c>
      <c r="D1109" s="1">
        <v>0</v>
      </c>
      <c r="E1109" s="10">
        <v>0</v>
      </c>
      <c r="F1109" s="42">
        <v>0</v>
      </c>
      <c r="G1109" s="14">
        <v>0</v>
      </c>
      <c r="H1109" s="10">
        <v>0</v>
      </c>
      <c r="I1109" s="60">
        <v>0</v>
      </c>
      <c r="J1109" s="1">
        <v>0</v>
      </c>
      <c r="K1109" s="10">
        <v>0</v>
      </c>
      <c r="L1109" s="42">
        <v>0</v>
      </c>
      <c r="M1109" s="14">
        <v>0</v>
      </c>
      <c r="N1109" s="10">
        <v>0</v>
      </c>
      <c r="O1109" s="60">
        <v>0</v>
      </c>
      <c r="P1109" s="15">
        <f t="shared" si="85"/>
        <v>0</v>
      </c>
      <c r="Q1109" s="51">
        <f t="shared" si="86"/>
        <v>0</v>
      </c>
      <c r="R1109" s="52">
        <f t="shared" si="87"/>
        <v>0</v>
      </c>
      <c r="S1109" s="10">
        <v>65</v>
      </c>
      <c r="T1109" s="81">
        <v>4</v>
      </c>
      <c r="U1109" s="52">
        <f t="shared" si="88"/>
        <v>65</v>
      </c>
      <c r="V1109" s="69">
        <f t="shared" si="89"/>
        <v>4</v>
      </c>
    </row>
    <row r="1110" spans="1:22" x14ac:dyDescent="0.25">
      <c r="A1110" s="2" t="s">
        <v>1355</v>
      </c>
      <c r="B1110" s="2" t="s">
        <v>1366</v>
      </c>
      <c r="C1110" s="3" t="s">
        <v>1367</v>
      </c>
      <c r="D1110" s="1">
        <v>0</v>
      </c>
      <c r="E1110" s="10">
        <v>0</v>
      </c>
      <c r="F1110" s="42">
        <v>0</v>
      </c>
      <c r="G1110" s="14">
        <v>0</v>
      </c>
      <c r="H1110" s="10">
        <v>0</v>
      </c>
      <c r="I1110" s="60">
        <v>0</v>
      </c>
      <c r="J1110" s="1">
        <v>0</v>
      </c>
      <c r="K1110" s="10">
        <v>0</v>
      </c>
      <c r="L1110" s="42">
        <v>0</v>
      </c>
      <c r="M1110" s="14">
        <v>0</v>
      </c>
      <c r="N1110" s="10">
        <v>0</v>
      </c>
      <c r="O1110" s="60">
        <v>0</v>
      </c>
      <c r="P1110" s="15">
        <f t="shared" si="85"/>
        <v>0</v>
      </c>
      <c r="Q1110" s="51">
        <f t="shared" si="86"/>
        <v>0</v>
      </c>
      <c r="R1110" s="52">
        <f t="shared" si="87"/>
        <v>0</v>
      </c>
      <c r="S1110" s="10">
        <v>65</v>
      </c>
      <c r="T1110" s="81">
        <v>4</v>
      </c>
      <c r="U1110" s="52">
        <f t="shared" si="88"/>
        <v>65</v>
      </c>
      <c r="V1110" s="69">
        <f t="shared" si="89"/>
        <v>4</v>
      </c>
    </row>
    <row r="1111" spans="1:22" x14ac:dyDescent="0.25">
      <c r="A1111" s="4" t="s">
        <v>1355</v>
      </c>
      <c r="B1111" s="4" t="s">
        <v>1368</v>
      </c>
      <c r="C1111" s="5" t="s">
        <v>1369</v>
      </c>
      <c r="D1111" s="1">
        <v>0</v>
      </c>
      <c r="E1111" s="10">
        <v>0</v>
      </c>
      <c r="F1111" s="42">
        <v>0</v>
      </c>
      <c r="G1111" s="14">
        <v>0</v>
      </c>
      <c r="H1111" s="10">
        <v>0</v>
      </c>
      <c r="I1111" s="60">
        <v>0</v>
      </c>
      <c r="J1111" s="1">
        <v>0</v>
      </c>
      <c r="K1111" s="10">
        <v>0</v>
      </c>
      <c r="L1111" s="42">
        <v>0</v>
      </c>
      <c r="M1111" s="14">
        <v>0</v>
      </c>
      <c r="N1111" s="10">
        <v>0</v>
      </c>
      <c r="O1111" s="60">
        <v>0</v>
      </c>
      <c r="P1111" s="15">
        <f t="shared" si="85"/>
        <v>0</v>
      </c>
      <c r="Q1111" s="51">
        <f t="shared" si="86"/>
        <v>0</v>
      </c>
      <c r="R1111" s="52">
        <f t="shared" si="87"/>
        <v>0</v>
      </c>
      <c r="S1111" s="10">
        <v>450</v>
      </c>
      <c r="T1111" s="81">
        <v>4</v>
      </c>
      <c r="U1111" s="52">
        <f t="shared" si="88"/>
        <v>450</v>
      </c>
      <c r="V1111" s="69">
        <f t="shared" si="89"/>
        <v>4</v>
      </c>
    </row>
    <row r="1112" spans="1:22" x14ac:dyDescent="0.25">
      <c r="A1112" s="2" t="s">
        <v>1355</v>
      </c>
      <c r="B1112" s="2" t="s">
        <v>1370</v>
      </c>
      <c r="C1112" s="3" t="s">
        <v>1371</v>
      </c>
      <c r="D1112" s="1">
        <v>0</v>
      </c>
      <c r="E1112" s="10">
        <v>0</v>
      </c>
      <c r="F1112" s="42">
        <v>0</v>
      </c>
      <c r="G1112" s="14">
        <v>0</v>
      </c>
      <c r="H1112" s="10">
        <v>0</v>
      </c>
      <c r="I1112" s="60">
        <v>0</v>
      </c>
      <c r="J1112" s="1">
        <v>0</v>
      </c>
      <c r="K1112" s="10">
        <v>0</v>
      </c>
      <c r="L1112" s="42">
        <v>0</v>
      </c>
      <c r="M1112" s="14">
        <v>0</v>
      </c>
      <c r="N1112" s="10">
        <v>0</v>
      </c>
      <c r="O1112" s="60">
        <v>0</v>
      </c>
      <c r="P1112" s="15">
        <f t="shared" si="85"/>
        <v>0</v>
      </c>
      <c r="Q1112" s="51">
        <f t="shared" si="86"/>
        <v>0</v>
      </c>
      <c r="R1112" s="52">
        <f t="shared" si="87"/>
        <v>0</v>
      </c>
      <c r="S1112" s="10">
        <v>0</v>
      </c>
      <c r="T1112" s="81">
        <v>0</v>
      </c>
      <c r="U1112" s="52">
        <f t="shared" si="88"/>
        <v>0</v>
      </c>
      <c r="V1112" s="69">
        <f t="shared" si="89"/>
        <v>0</v>
      </c>
    </row>
    <row r="1113" spans="1:22" x14ac:dyDescent="0.25">
      <c r="A1113" s="4" t="s">
        <v>1355</v>
      </c>
      <c r="B1113" s="4" t="s">
        <v>1372</v>
      </c>
      <c r="C1113" s="5" t="s">
        <v>1373</v>
      </c>
      <c r="D1113" s="1">
        <v>0</v>
      </c>
      <c r="E1113" s="10">
        <v>0</v>
      </c>
      <c r="F1113" s="42">
        <v>0</v>
      </c>
      <c r="G1113" s="14">
        <v>0</v>
      </c>
      <c r="H1113" s="10">
        <v>0</v>
      </c>
      <c r="I1113" s="60">
        <v>0</v>
      </c>
      <c r="J1113" s="1">
        <v>0</v>
      </c>
      <c r="K1113" s="10">
        <v>0</v>
      </c>
      <c r="L1113" s="42">
        <v>0</v>
      </c>
      <c r="M1113" s="14">
        <v>0</v>
      </c>
      <c r="N1113" s="10">
        <v>0</v>
      </c>
      <c r="O1113" s="60">
        <v>0</v>
      </c>
      <c r="P1113" s="15">
        <f t="shared" si="85"/>
        <v>0</v>
      </c>
      <c r="Q1113" s="51">
        <f t="shared" si="86"/>
        <v>0</v>
      </c>
      <c r="R1113" s="52">
        <f t="shared" si="87"/>
        <v>0</v>
      </c>
      <c r="S1113" s="10">
        <v>595</v>
      </c>
      <c r="T1113" s="81">
        <v>4</v>
      </c>
      <c r="U1113" s="52">
        <f t="shared" si="88"/>
        <v>595</v>
      </c>
      <c r="V1113" s="69">
        <f t="shared" si="89"/>
        <v>4</v>
      </c>
    </row>
    <row r="1114" spans="1:22" x14ac:dyDescent="0.25">
      <c r="A1114" s="2" t="s">
        <v>1374</v>
      </c>
      <c r="B1114" s="2" t="s">
        <v>1375</v>
      </c>
      <c r="C1114" s="3" t="s">
        <v>1376</v>
      </c>
      <c r="D1114" s="1">
        <v>3600</v>
      </c>
      <c r="E1114" s="10">
        <v>3600</v>
      </c>
      <c r="F1114" s="42">
        <v>1</v>
      </c>
      <c r="G1114" s="14">
        <v>0</v>
      </c>
      <c r="H1114" s="10">
        <v>0</v>
      </c>
      <c r="I1114" s="60">
        <v>0</v>
      </c>
      <c r="J1114" s="1">
        <v>0</v>
      </c>
      <c r="K1114" s="10">
        <v>0</v>
      </c>
      <c r="L1114" s="42">
        <v>0</v>
      </c>
      <c r="M1114" s="14">
        <v>0</v>
      </c>
      <c r="N1114" s="10">
        <v>0</v>
      </c>
      <c r="O1114" s="60">
        <v>0</v>
      </c>
      <c r="P1114" s="15">
        <f t="shared" si="85"/>
        <v>3600</v>
      </c>
      <c r="Q1114" s="51">
        <f t="shared" si="86"/>
        <v>3600</v>
      </c>
      <c r="R1114" s="52">
        <f t="shared" si="87"/>
        <v>1</v>
      </c>
      <c r="S1114" s="10">
        <v>39275</v>
      </c>
      <c r="T1114" s="81">
        <v>780</v>
      </c>
      <c r="U1114" s="52">
        <f t="shared" si="88"/>
        <v>42875</v>
      </c>
      <c r="V1114" s="69">
        <f t="shared" si="89"/>
        <v>781</v>
      </c>
    </row>
    <row r="1115" spans="1:22" x14ac:dyDescent="0.25">
      <c r="A1115" s="4" t="s">
        <v>1374</v>
      </c>
      <c r="B1115" s="4" t="s">
        <v>1377</v>
      </c>
      <c r="C1115" s="5" t="s">
        <v>1378</v>
      </c>
      <c r="D1115" s="22">
        <v>0</v>
      </c>
      <c r="E1115" s="21">
        <v>0</v>
      </c>
      <c r="F1115" s="23">
        <v>0</v>
      </c>
      <c r="G1115" s="54">
        <v>0</v>
      </c>
      <c r="H1115" s="21">
        <v>0</v>
      </c>
      <c r="I1115" s="61">
        <v>0</v>
      </c>
      <c r="J1115" s="22">
        <v>0</v>
      </c>
      <c r="K1115" s="21">
        <v>0</v>
      </c>
      <c r="L1115" s="23">
        <v>0</v>
      </c>
      <c r="M1115" s="62">
        <v>0</v>
      </c>
      <c r="N1115" s="20">
        <v>0</v>
      </c>
      <c r="O1115" s="63">
        <v>0</v>
      </c>
      <c r="P1115" s="15">
        <f t="shared" si="85"/>
        <v>0</v>
      </c>
      <c r="Q1115" s="51">
        <f t="shared" si="86"/>
        <v>0</v>
      </c>
      <c r="R1115" s="52">
        <f t="shared" si="87"/>
        <v>0</v>
      </c>
      <c r="S1115" s="10">
        <v>8200</v>
      </c>
      <c r="T1115" s="81">
        <v>140</v>
      </c>
      <c r="U1115" s="52">
        <f t="shared" si="88"/>
        <v>8200</v>
      </c>
      <c r="V1115" s="69">
        <f t="shared" si="89"/>
        <v>140</v>
      </c>
    </row>
    <row r="1116" spans="1:22" x14ac:dyDescent="0.25">
      <c r="A1116" s="2" t="s">
        <v>1374</v>
      </c>
      <c r="B1116" s="2" t="s">
        <v>1379</v>
      </c>
      <c r="C1116" s="3" t="s">
        <v>1380</v>
      </c>
      <c r="D1116" s="1">
        <v>0</v>
      </c>
      <c r="E1116" s="10">
        <v>0</v>
      </c>
      <c r="F1116" s="42">
        <v>0</v>
      </c>
      <c r="G1116" s="14">
        <v>0</v>
      </c>
      <c r="H1116" s="10">
        <v>0</v>
      </c>
      <c r="I1116" s="60">
        <v>0</v>
      </c>
      <c r="J1116" s="1">
        <v>320</v>
      </c>
      <c r="K1116" s="10">
        <v>320</v>
      </c>
      <c r="L1116" s="42">
        <v>2</v>
      </c>
      <c r="M1116" s="14">
        <v>0</v>
      </c>
      <c r="N1116" s="10">
        <v>0</v>
      </c>
      <c r="O1116" s="60">
        <v>0</v>
      </c>
      <c r="P1116" s="15">
        <f t="shared" si="85"/>
        <v>320</v>
      </c>
      <c r="Q1116" s="51">
        <f t="shared" si="86"/>
        <v>320</v>
      </c>
      <c r="R1116" s="52">
        <f t="shared" si="87"/>
        <v>2</v>
      </c>
      <c r="S1116" s="10">
        <v>26400</v>
      </c>
      <c r="T1116" s="81">
        <v>400</v>
      </c>
      <c r="U1116" s="52">
        <f t="shared" si="88"/>
        <v>26720</v>
      </c>
      <c r="V1116" s="69">
        <f t="shared" si="89"/>
        <v>402</v>
      </c>
    </row>
    <row r="1117" spans="1:22" x14ac:dyDescent="0.25">
      <c r="A1117" s="4" t="s">
        <v>1374</v>
      </c>
      <c r="B1117" s="4" t="s">
        <v>414</v>
      </c>
      <c r="C1117" s="5" t="s">
        <v>1381</v>
      </c>
      <c r="D1117" s="1">
        <v>0</v>
      </c>
      <c r="E1117" s="10">
        <v>0</v>
      </c>
      <c r="F1117" s="42">
        <v>0</v>
      </c>
      <c r="G1117" s="14">
        <v>0</v>
      </c>
      <c r="H1117" s="10">
        <v>0</v>
      </c>
      <c r="I1117" s="60">
        <v>0</v>
      </c>
      <c r="J1117" s="1">
        <v>0</v>
      </c>
      <c r="K1117" s="10">
        <v>0</v>
      </c>
      <c r="L1117" s="42">
        <v>0</v>
      </c>
      <c r="M1117" s="14">
        <v>0</v>
      </c>
      <c r="N1117" s="10">
        <v>0</v>
      </c>
      <c r="O1117" s="60">
        <v>0</v>
      </c>
      <c r="P1117" s="15">
        <f t="shared" si="85"/>
        <v>0</v>
      </c>
      <c r="Q1117" s="51">
        <f t="shared" si="86"/>
        <v>0</v>
      </c>
      <c r="R1117" s="52">
        <f t="shared" si="87"/>
        <v>0</v>
      </c>
      <c r="S1117" s="10">
        <v>13700</v>
      </c>
      <c r="T1117" s="81">
        <v>190</v>
      </c>
      <c r="U1117" s="52">
        <f t="shared" si="88"/>
        <v>13700</v>
      </c>
      <c r="V1117" s="69">
        <f t="shared" si="89"/>
        <v>190</v>
      </c>
    </row>
    <row r="1118" spans="1:22" x14ac:dyDescent="0.25">
      <c r="A1118" s="2" t="s">
        <v>1382</v>
      </c>
      <c r="B1118" s="2" t="s">
        <v>1383</v>
      </c>
      <c r="C1118" s="3" t="s">
        <v>1384</v>
      </c>
      <c r="D1118" s="1">
        <v>0</v>
      </c>
      <c r="E1118" s="10">
        <v>0</v>
      </c>
      <c r="F1118" s="42">
        <v>0</v>
      </c>
      <c r="G1118" s="54">
        <v>0</v>
      </c>
      <c r="H1118" s="21">
        <v>0</v>
      </c>
      <c r="I1118" s="61">
        <v>0</v>
      </c>
      <c r="J1118" s="22">
        <v>0</v>
      </c>
      <c r="K1118" s="21">
        <v>0</v>
      </c>
      <c r="L1118" s="23">
        <v>0</v>
      </c>
      <c r="M1118" s="54">
        <v>0</v>
      </c>
      <c r="N1118" s="21">
        <v>0</v>
      </c>
      <c r="O1118" s="61">
        <v>0</v>
      </c>
      <c r="P1118" s="15">
        <f t="shared" si="85"/>
        <v>0</v>
      </c>
      <c r="Q1118" s="51">
        <f t="shared" si="86"/>
        <v>0</v>
      </c>
      <c r="R1118" s="52">
        <f t="shared" si="87"/>
        <v>0</v>
      </c>
      <c r="S1118" s="24">
        <v>12515</v>
      </c>
      <c r="T1118" s="81">
        <v>423</v>
      </c>
      <c r="U1118" s="52">
        <f t="shared" si="88"/>
        <v>12515</v>
      </c>
      <c r="V1118" s="69">
        <f t="shared" si="89"/>
        <v>423</v>
      </c>
    </row>
    <row r="1119" spans="1:22" x14ac:dyDescent="0.25">
      <c r="A1119" s="4" t="s">
        <v>1382</v>
      </c>
      <c r="B1119" s="4" t="s">
        <v>1385</v>
      </c>
      <c r="C1119" s="5" t="s">
        <v>1386</v>
      </c>
      <c r="D1119" s="1">
        <v>0</v>
      </c>
      <c r="E1119" s="10">
        <v>0</v>
      </c>
      <c r="F1119" s="42">
        <v>0</v>
      </c>
      <c r="G1119" s="54">
        <v>0</v>
      </c>
      <c r="H1119" s="21">
        <v>0</v>
      </c>
      <c r="I1119" s="61">
        <v>0</v>
      </c>
      <c r="J1119" s="22">
        <v>0</v>
      </c>
      <c r="K1119" s="21">
        <v>0</v>
      </c>
      <c r="L1119" s="23">
        <v>0</v>
      </c>
      <c r="M1119" s="54">
        <v>0</v>
      </c>
      <c r="N1119" s="21">
        <v>0</v>
      </c>
      <c r="O1119" s="61">
        <v>0</v>
      </c>
      <c r="P1119" s="15">
        <f t="shared" si="85"/>
        <v>0</v>
      </c>
      <c r="Q1119" s="51">
        <f t="shared" si="86"/>
        <v>0</v>
      </c>
      <c r="R1119" s="52">
        <f t="shared" si="87"/>
        <v>0</v>
      </c>
      <c r="S1119" s="24">
        <v>2985</v>
      </c>
      <c r="T1119" s="81">
        <v>41</v>
      </c>
      <c r="U1119" s="52">
        <f t="shared" si="88"/>
        <v>2985</v>
      </c>
      <c r="V1119" s="69">
        <f t="shared" si="89"/>
        <v>41</v>
      </c>
    </row>
    <row r="1120" spans="1:22" x14ac:dyDescent="0.25">
      <c r="A1120" s="2" t="s">
        <v>1382</v>
      </c>
      <c r="B1120" s="2" t="s">
        <v>1387</v>
      </c>
      <c r="C1120" s="3" t="s">
        <v>1388</v>
      </c>
      <c r="D1120" s="1">
        <v>0</v>
      </c>
      <c r="E1120" s="10">
        <v>0</v>
      </c>
      <c r="F1120" s="42">
        <v>0</v>
      </c>
      <c r="G1120" s="54">
        <v>0</v>
      </c>
      <c r="H1120" s="21">
        <v>0</v>
      </c>
      <c r="I1120" s="61">
        <v>0</v>
      </c>
      <c r="J1120" s="22">
        <v>0</v>
      </c>
      <c r="K1120" s="21">
        <v>0</v>
      </c>
      <c r="L1120" s="23">
        <v>0</v>
      </c>
      <c r="M1120" s="54">
        <v>0</v>
      </c>
      <c r="N1120" s="21">
        <v>0</v>
      </c>
      <c r="O1120" s="61">
        <v>0</v>
      </c>
      <c r="P1120" s="15">
        <f t="shared" si="85"/>
        <v>0</v>
      </c>
      <c r="Q1120" s="51">
        <f t="shared" si="86"/>
        <v>0</v>
      </c>
      <c r="R1120" s="52">
        <f t="shared" si="87"/>
        <v>0</v>
      </c>
      <c r="S1120" s="10">
        <v>0</v>
      </c>
      <c r="T1120" s="81">
        <v>0</v>
      </c>
      <c r="U1120" s="52">
        <f t="shared" si="88"/>
        <v>0</v>
      </c>
      <c r="V1120" s="69">
        <f t="shared" si="89"/>
        <v>0</v>
      </c>
    </row>
    <row r="1121" spans="1:22" x14ac:dyDescent="0.25">
      <c r="A1121" s="4" t="s">
        <v>1382</v>
      </c>
      <c r="B1121" s="4" t="s">
        <v>1389</v>
      </c>
      <c r="C1121" s="5" t="s">
        <v>1390</v>
      </c>
      <c r="D1121" s="1">
        <v>0</v>
      </c>
      <c r="E1121" s="10">
        <v>0</v>
      </c>
      <c r="F1121" s="42">
        <v>0</v>
      </c>
      <c r="G1121" s="54">
        <v>0</v>
      </c>
      <c r="H1121" s="21">
        <v>0</v>
      </c>
      <c r="I1121" s="61">
        <v>0</v>
      </c>
      <c r="J1121" s="22">
        <v>0</v>
      </c>
      <c r="K1121" s="21">
        <v>0</v>
      </c>
      <c r="L1121" s="23">
        <v>0</v>
      </c>
      <c r="M1121" s="54">
        <v>0</v>
      </c>
      <c r="N1121" s="21">
        <v>0</v>
      </c>
      <c r="O1121" s="61">
        <v>0</v>
      </c>
      <c r="P1121" s="15">
        <f t="shared" si="85"/>
        <v>0</v>
      </c>
      <c r="Q1121" s="51">
        <f t="shared" si="86"/>
        <v>0</v>
      </c>
      <c r="R1121" s="52">
        <f t="shared" si="87"/>
        <v>0</v>
      </c>
      <c r="S1121" s="10">
        <v>0</v>
      </c>
      <c r="T1121" s="81">
        <v>0</v>
      </c>
      <c r="U1121" s="52">
        <f t="shared" si="88"/>
        <v>0</v>
      </c>
      <c r="V1121" s="69">
        <f t="shared" si="89"/>
        <v>0</v>
      </c>
    </row>
    <row r="1122" spans="1:22" x14ac:dyDescent="0.25">
      <c r="A1122" s="2" t="s">
        <v>1382</v>
      </c>
      <c r="B1122" s="2" t="s">
        <v>1391</v>
      </c>
      <c r="C1122" s="3" t="s">
        <v>1392</v>
      </c>
      <c r="D1122" s="1">
        <v>0</v>
      </c>
      <c r="E1122" s="10">
        <v>0</v>
      </c>
      <c r="F1122" s="42">
        <v>0</v>
      </c>
      <c r="G1122" s="54">
        <v>0</v>
      </c>
      <c r="H1122" s="21">
        <v>0</v>
      </c>
      <c r="I1122" s="61">
        <v>0</v>
      </c>
      <c r="J1122" s="22">
        <v>0</v>
      </c>
      <c r="K1122" s="21">
        <v>0</v>
      </c>
      <c r="L1122" s="23">
        <v>0</v>
      </c>
      <c r="M1122" s="54">
        <v>0</v>
      </c>
      <c r="N1122" s="21">
        <v>0</v>
      </c>
      <c r="O1122" s="61">
        <v>0</v>
      </c>
      <c r="P1122" s="15">
        <f t="shared" si="85"/>
        <v>0</v>
      </c>
      <c r="Q1122" s="51">
        <f t="shared" si="86"/>
        <v>0</v>
      </c>
      <c r="R1122" s="52">
        <f t="shared" si="87"/>
        <v>0</v>
      </c>
      <c r="S1122" s="10">
        <v>0</v>
      </c>
      <c r="T1122" s="81">
        <v>0</v>
      </c>
      <c r="U1122" s="52">
        <f t="shared" si="88"/>
        <v>0</v>
      </c>
      <c r="V1122" s="69">
        <f t="shared" si="89"/>
        <v>0</v>
      </c>
    </row>
    <row r="1123" spans="1:22" x14ac:dyDescent="0.25">
      <c r="A1123" s="4" t="s">
        <v>1382</v>
      </c>
      <c r="B1123" s="4" t="s">
        <v>1393</v>
      </c>
      <c r="C1123" s="5" t="s">
        <v>1394</v>
      </c>
      <c r="D1123" s="1">
        <v>0</v>
      </c>
      <c r="E1123" s="10">
        <v>0</v>
      </c>
      <c r="F1123" s="42">
        <v>0</v>
      </c>
      <c r="G1123" s="54">
        <v>0</v>
      </c>
      <c r="H1123" s="21">
        <v>0</v>
      </c>
      <c r="I1123" s="61">
        <v>0</v>
      </c>
      <c r="J1123" s="22">
        <v>0</v>
      </c>
      <c r="K1123" s="21">
        <v>0</v>
      </c>
      <c r="L1123" s="23">
        <v>0</v>
      </c>
      <c r="M1123" s="54">
        <v>0</v>
      </c>
      <c r="N1123" s="21">
        <v>0</v>
      </c>
      <c r="O1123" s="61">
        <v>0</v>
      </c>
      <c r="P1123" s="15">
        <f t="shared" si="85"/>
        <v>0</v>
      </c>
      <c r="Q1123" s="51">
        <f t="shared" si="86"/>
        <v>0</v>
      </c>
      <c r="R1123" s="52">
        <f t="shared" si="87"/>
        <v>0</v>
      </c>
      <c r="S1123" s="10">
        <v>64</v>
      </c>
      <c r="T1123" s="81">
        <v>2</v>
      </c>
      <c r="U1123" s="52">
        <f t="shared" si="88"/>
        <v>64</v>
      </c>
      <c r="V1123" s="69">
        <f t="shared" si="89"/>
        <v>2</v>
      </c>
    </row>
    <row r="1124" spans="1:22" x14ac:dyDescent="0.25">
      <c r="A1124" s="2" t="s">
        <v>1395</v>
      </c>
      <c r="B1124" s="2" t="s">
        <v>1396</v>
      </c>
      <c r="C1124" s="3" t="s">
        <v>1397</v>
      </c>
      <c r="D1124" s="1">
        <v>600</v>
      </c>
      <c r="E1124" s="10">
        <v>200</v>
      </c>
      <c r="F1124" s="42">
        <v>1</v>
      </c>
      <c r="G1124" s="54">
        <v>0</v>
      </c>
      <c r="H1124" s="21">
        <v>0</v>
      </c>
      <c r="I1124" s="61">
        <v>0</v>
      </c>
      <c r="J1124" s="1">
        <v>4000</v>
      </c>
      <c r="K1124" s="10">
        <v>3938</v>
      </c>
      <c r="L1124" s="42">
        <v>2</v>
      </c>
      <c r="M1124" s="14">
        <v>0</v>
      </c>
      <c r="N1124" s="10">
        <v>0</v>
      </c>
      <c r="O1124" s="60">
        <v>0</v>
      </c>
      <c r="P1124" s="15">
        <f t="shared" si="85"/>
        <v>4600</v>
      </c>
      <c r="Q1124" s="51">
        <f t="shared" si="86"/>
        <v>4138</v>
      </c>
      <c r="R1124" s="52">
        <f t="shared" si="87"/>
        <v>3</v>
      </c>
      <c r="S1124" s="25">
        <v>8381</v>
      </c>
      <c r="T1124" s="85">
        <v>195</v>
      </c>
      <c r="U1124" s="52">
        <f t="shared" si="88"/>
        <v>12519</v>
      </c>
      <c r="V1124" s="69">
        <f t="shared" si="89"/>
        <v>198</v>
      </c>
    </row>
    <row r="1125" spans="1:22" x14ac:dyDescent="0.25">
      <c r="A1125" s="4" t="s">
        <v>1395</v>
      </c>
      <c r="B1125" s="4" t="s">
        <v>1398</v>
      </c>
      <c r="C1125" s="5" t="s">
        <v>1399</v>
      </c>
      <c r="D1125" s="22">
        <v>0</v>
      </c>
      <c r="E1125" s="21">
        <v>0</v>
      </c>
      <c r="F1125" s="23">
        <v>0</v>
      </c>
      <c r="G1125" s="54">
        <v>0</v>
      </c>
      <c r="H1125" s="21">
        <v>0</v>
      </c>
      <c r="I1125" s="61">
        <v>0</v>
      </c>
      <c r="J1125" s="22">
        <v>0</v>
      </c>
      <c r="K1125" s="21">
        <v>0</v>
      </c>
      <c r="L1125" s="23">
        <v>0</v>
      </c>
      <c r="M1125" s="62">
        <v>0</v>
      </c>
      <c r="N1125" s="20">
        <v>0</v>
      </c>
      <c r="O1125" s="63">
        <v>0</v>
      </c>
      <c r="P1125" s="15">
        <f t="shared" si="85"/>
        <v>0</v>
      </c>
      <c r="Q1125" s="51">
        <f t="shared" si="86"/>
        <v>0</v>
      </c>
      <c r="R1125" s="52">
        <f t="shared" si="87"/>
        <v>0</v>
      </c>
      <c r="S1125" s="10">
        <v>10654</v>
      </c>
      <c r="T1125" s="81">
        <v>497</v>
      </c>
      <c r="U1125" s="52">
        <f t="shared" si="88"/>
        <v>10654</v>
      </c>
      <c r="V1125" s="69">
        <f t="shared" si="89"/>
        <v>497</v>
      </c>
    </row>
    <row r="1126" spans="1:22" x14ac:dyDescent="0.25">
      <c r="A1126" s="2" t="s">
        <v>1395</v>
      </c>
      <c r="B1126" s="2" t="s">
        <v>1400</v>
      </c>
      <c r="C1126" s="3" t="s">
        <v>1401</v>
      </c>
      <c r="D1126" s="1">
        <v>0</v>
      </c>
      <c r="E1126" s="10">
        <v>0</v>
      </c>
      <c r="F1126" s="42">
        <v>0</v>
      </c>
      <c r="G1126" s="14">
        <v>0</v>
      </c>
      <c r="H1126" s="10">
        <v>0</v>
      </c>
      <c r="I1126" s="60">
        <v>0</v>
      </c>
      <c r="J1126" s="1">
        <v>0</v>
      </c>
      <c r="K1126" s="10">
        <v>0</v>
      </c>
      <c r="L1126" s="42">
        <v>0</v>
      </c>
      <c r="M1126" s="14">
        <v>0</v>
      </c>
      <c r="N1126" s="10">
        <v>0</v>
      </c>
      <c r="O1126" s="60">
        <v>0</v>
      </c>
      <c r="P1126" s="15">
        <f t="shared" si="85"/>
        <v>0</v>
      </c>
      <c r="Q1126" s="51">
        <f t="shared" si="86"/>
        <v>0</v>
      </c>
      <c r="R1126" s="52">
        <f t="shared" si="87"/>
        <v>0</v>
      </c>
      <c r="S1126" s="25">
        <v>3184</v>
      </c>
      <c r="T1126" s="81">
        <v>126</v>
      </c>
      <c r="U1126" s="52">
        <f t="shared" si="88"/>
        <v>3184</v>
      </c>
      <c r="V1126" s="69">
        <f t="shared" si="89"/>
        <v>126</v>
      </c>
    </row>
    <row r="1127" spans="1:22" ht="15.75" thickBot="1" x14ac:dyDescent="0.3">
      <c r="A1127" s="4" t="s">
        <v>1395</v>
      </c>
      <c r="B1127" s="4" t="s">
        <v>1402</v>
      </c>
      <c r="C1127" s="5" t="s">
        <v>1403</v>
      </c>
      <c r="D1127" s="18">
        <v>0</v>
      </c>
      <c r="E1127" s="19">
        <v>0</v>
      </c>
      <c r="F1127" s="58">
        <v>0</v>
      </c>
      <c r="G1127" s="78">
        <v>0</v>
      </c>
      <c r="H1127" s="19">
        <v>0</v>
      </c>
      <c r="I1127" s="79">
        <v>0</v>
      </c>
      <c r="J1127" s="18">
        <v>0</v>
      </c>
      <c r="K1127" s="19">
        <v>0</v>
      </c>
      <c r="L1127" s="58">
        <v>0</v>
      </c>
      <c r="M1127" s="78">
        <v>0</v>
      </c>
      <c r="N1127" s="19">
        <v>0</v>
      </c>
      <c r="O1127" s="79">
        <v>0</v>
      </c>
      <c r="P1127" s="71">
        <f t="shared" si="85"/>
        <v>0</v>
      </c>
      <c r="Q1127" s="72">
        <f t="shared" si="86"/>
        <v>0</v>
      </c>
      <c r="R1127" s="73">
        <f t="shared" si="87"/>
        <v>0</v>
      </c>
      <c r="S1127" s="74">
        <v>6359</v>
      </c>
      <c r="T1127" s="86">
        <v>280</v>
      </c>
      <c r="U1127" s="73">
        <f t="shared" si="88"/>
        <v>6359</v>
      </c>
      <c r="V1127" s="75">
        <f t="shared" si="89"/>
        <v>280</v>
      </c>
    </row>
    <row r="1128" spans="1:22" x14ac:dyDescent="0.25">
      <c r="D1128" s="44">
        <f t="shared" ref="D1128:P1128" si="90">SUM(D6:D1127)</f>
        <v>135110165</v>
      </c>
      <c r="E1128" s="44">
        <f t="shared" si="90"/>
        <v>114578677</v>
      </c>
      <c r="F1128" s="44">
        <f t="shared" si="90"/>
        <v>3295</v>
      </c>
      <c r="G1128" s="44">
        <f t="shared" si="90"/>
        <v>10097828</v>
      </c>
      <c r="H1128" s="44">
        <f t="shared" si="90"/>
        <v>8058307</v>
      </c>
      <c r="I1128" s="44">
        <f t="shared" si="90"/>
        <v>261</v>
      </c>
      <c r="J1128" s="44">
        <f t="shared" si="90"/>
        <v>72483562</v>
      </c>
      <c r="K1128" s="44">
        <f t="shared" si="90"/>
        <v>61167920</v>
      </c>
      <c r="L1128" s="44">
        <f t="shared" si="90"/>
        <v>2269</v>
      </c>
      <c r="M1128" s="44">
        <f t="shared" si="90"/>
        <v>9699098</v>
      </c>
      <c r="N1128" s="44">
        <f t="shared" si="90"/>
        <v>8602936</v>
      </c>
      <c r="O1128" s="44">
        <f t="shared" si="90"/>
        <v>202</v>
      </c>
      <c r="P1128" s="44">
        <f t="shared" si="90"/>
        <v>227390653</v>
      </c>
      <c r="Q1128" s="44">
        <f t="shared" ref="Q1128:V1128" si="91">SUM(Q6:Q1127)</f>
        <v>192407840</v>
      </c>
      <c r="R1128" s="45">
        <f t="shared" si="91"/>
        <v>6027</v>
      </c>
      <c r="S1128" s="45">
        <f t="shared" si="91"/>
        <v>9193078</v>
      </c>
      <c r="T1128" s="45">
        <f t="shared" si="91"/>
        <v>463113</v>
      </c>
      <c r="U1128" s="44">
        <f t="shared" si="91"/>
        <v>201600918</v>
      </c>
      <c r="V1128" s="44">
        <f t="shared" si="91"/>
        <v>469140</v>
      </c>
    </row>
  </sheetData>
  <sheetProtection algorithmName="SHA-512" hashValue="x7tlirsRIYHvr0A25KlBh7Kk6FVvVwuPqtOuT5DxgLs+pclchUnCbJd/v41UZM8ZqgyA0QmCcGvC5vLWpzEo2Q==" saltValue="qyR9HKKbAfb9WQ2ZYMflyw==" spinCount="100000" sheet="1" objects="1" scenarios="1" sort="0" autoFilter="0"/>
  <autoFilter ref="A5:V5"/>
  <sortState ref="A2:V1123">
    <sortCondition ref="C2:C1123"/>
    <sortCondition ref="A2:A1123"/>
  </sortState>
  <conditionalFormatting sqref="P359:R359 P859:R859 P818:R818 P820:R821 P812:R813 P1031:R1031 P862:R935 P860:S861 P810:S811 P599:S769 P819:S819 P814:T817 T801:T806 P783:S792 P798:S807 P808:T809 P936:T967 P1045:T1060 P360:T514 S255 T255:T264 T309:T319 T862:T875 S822:S849 T819:T849 T812 R770:S782 T599:T798 S899:T935 S893:T893 S876:T876 S881:T881 S882:V892 S894:V898 S877:V880 S6:V254">
    <cfRule type="containsBlanks" dxfId="418" priority="948">
      <formula>LEN(TRIM(P6))=0</formula>
    </cfRule>
  </conditionalFormatting>
  <conditionalFormatting sqref="B6:C254 A255:O304 A850:C875 A683:C769 A1061:C1125 A515:C598 A820:O849 A819:C819 A770:O808 A810:O811 A809:C809 A812:F818 A1045:O1060 A968:C1044 A599:O603 A311:C484 A485:O514">
    <cfRule type="containsBlanks" dxfId="417" priority="946">
      <formula>LEN(TRIM(A6))=0</formula>
    </cfRule>
  </conditionalFormatting>
  <conditionalFormatting sqref="C6:C254">
    <cfRule type="containsErrors" dxfId="416" priority="945">
      <formula>ISERROR(C6)</formula>
    </cfRule>
  </conditionalFormatting>
  <conditionalFormatting sqref="A6:A254">
    <cfRule type="containsBlanks" dxfId="415" priority="944">
      <formula>LEN(TRIM(A6))=0</formula>
    </cfRule>
  </conditionalFormatting>
  <conditionalFormatting sqref="P7:Q254">
    <cfRule type="containsBlanks" dxfId="414" priority="911">
      <formula>LEN(TRIM(P7))=0</formula>
    </cfRule>
  </conditionalFormatting>
  <conditionalFormatting sqref="R7:R254">
    <cfRule type="containsBlanks" dxfId="413" priority="910">
      <formula>LEN(TRIM(R7))=0</formula>
    </cfRule>
  </conditionalFormatting>
  <conditionalFormatting sqref="D7:D254">
    <cfRule type="containsBlanks" dxfId="412" priority="828">
      <formula>LEN(TRIM(D7))=0</formula>
    </cfRule>
  </conditionalFormatting>
  <conditionalFormatting sqref="E7:E254">
    <cfRule type="containsBlanks" dxfId="411" priority="827">
      <formula>LEN(TRIM(E7))=0</formula>
    </cfRule>
  </conditionalFormatting>
  <conditionalFormatting sqref="F7:F254">
    <cfRule type="containsBlanks" dxfId="410" priority="826">
      <formula>LEN(TRIM(F7))=0</formula>
    </cfRule>
  </conditionalFormatting>
  <conditionalFormatting sqref="G7:G254">
    <cfRule type="containsBlanks" dxfId="409" priority="780">
      <formula>LEN(TRIM(G7))=0</formula>
    </cfRule>
  </conditionalFormatting>
  <conditionalFormatting sqref="H7:H254">
    <cfRule type="containsBlanks" dxfId="408" priority="779">
      <formula>LEN(TRIM(H7))=0</formula>
    </cfRule>
  </conditionalFormatting>
  <conditionalFormatting sqref="I7:I254">
    <cfRule type="containsBlanks" dxfId="407" priority="778">
      <formula>LEN(TRIM(I7))=0</formula>
    </cfRule>
  </conditionalFormatting>
  <conditionalFormatting sqref="J7:J254">
    <cfRule type="containsBlanks" dxfId="406" priority="762">
      <formula>LEN(TRIM(J7))=0</formula>
    </cfRule>
  </conditionalFormatting>
  <conditionalFormatting sqref="K7:K254">
    <cfRule type="containsBlanks" dxfId="405" priority="761">
      <formula>LEN(TRIM(K7))=0</formula>
    </cfRule>
  </conditionalFormatting>
  <conditionalFormatting sqref="L7:L254">
    <cfRule type="containsBlanks" dxfId="404" priority="760">
      <formula>LEN(TRIM(L7))=0</formula>
    </cfRule>
  </conditionalFormatting>
  <conditionalFormatting sqref="M7:M254">
    <cfRule type="containsBlanks" dxfId="403" priority="744">
      <formula>LEN(TRIM(M7))=0</formula>
    </cfRule>
  </conditionalFormatting>
  <conditionalFormatting sqref="N7:N254">
    <cfRule type="containsBlanks" dxfId="402" priority="743">
      <formula>LEN(TRIM(N7))=0</formula>
    </cfRule>
  </conditionalFormatting>
  <conditionalFormatting sqref="O7:O254">
    <cfRule type="containsBlanks" dxfId="401" priority="742">
      <formula>LEN(TRIM(O7))=0</formula>
    </cfRule>
  </conditionalFormatting>
  <conditionalFormatting sqref="P311:R358 U311:V359">
    <cfRule type="containsBlanks" dxfId="400" priority="725">
      <formula>LEN(TRIM(P311))=0</formula>
    </cfRule>
  </conditionalFormatting>
  <conditionalFormatting sqref="C311:C359">
    <cfRule type="containsErrors" dxfId="399" priority="724">
      <formula>ISERROR(C311)</formula>
    </cfRule>
  </conditionalFormatting>
  <conditionalFormatting sqref="D320">
    <cfRule type="containsBlanks" dxfId="398" priority="715" stopIfTrue="1">
      <formula>LEN(TRIM(D320))=0</formula>
    </cfRule>
  </conditionalFormatting>
  <conditionalFormatting sqref="D321:D325">
    <cfRule type="containsBlanks" dxfId="397" priority="714" stopIfTrue="1">
      <formula>LEN(TRIM(D321))=0</formula>
    </cfRule>
  </conditionalFormatting>
  <conditionalFormatting sqref="D326:D334 D341:D344">
    <cfRule type="containsBlanks" dxfId="396" priority="713" stopIfTrue="1">
      <formula>LEN(TRIM(D326))=0</formula>
    </cfRule>
  </conditionalFormatting>
  <conditionalFormatting sqref="D335">
    <cfRule type="containsBlanks" dxfId="395" priority="712" stopIfTrue="1">
      <formula>LEN(TRIM(D335))=0</formula>
    </cfRule>
  </conditionalFormatting>
  <conditionalFormatting sqref="D336">
    <cfRule type="containsBlanks" dxfId="394" priority="711" stopIfTrue="1">
      <formula>LEN(TRIM(D336))=0</formula>
    </cfRule>
  </conditionalFormatting>
  <conditionalFormatting sqref="D337">
    <cfRule type="containsBlanks" dxfId="393" priority="710" stopIfTrue="1">
      <formula>LEN(TRIM(D337))=0</formula>
    </cfRule>
  </conditionalFormatting>
  <conditionalFormatting sqref="D338">
    <cfRule type="containsBlanks" dxfId="392" priority="709" stopIfTrue="1">
      <formula>LEN(TRIM(D338))=0</formula>
    </cfRule>
  </conditionalFormatting>
  <conditionalFormatting sqref="D339">
    <cfRule type="containsBlanks" dxfId="391" priority="708" stopIfTrue="1">
      <formula>LEN(TRIM(D339))=0</formula>
    </cfRule>
  </conditionalFormatting>
  <conditionalFormatting sqref="D340">
    <cfRule type="containsBlanks" dxfId="390" priority="707" stopIfTrue="1">
      <formula>LEN(TRIM(D340))=0</formula>
    </cfRule>
  </conditionalFormatting>
  <conditionalFormatting sqref="E320">
    <cfRule type="containsBlanks" dxfId="389" priority="706" stopIfTrue="1">
      <formula>LEN(TRIM(E320))=0</formula>
    </cfRule>
  </conditionalFormatting>
  <conditionalFormatting sqref="E321:E334 E341:E344">
    <cfRule type="containsBlanks" dxfId="388" priority="705" stopIfTrue="1">
      <formula>LEN(TRIM(E321))=0</formula>
    </cfRule>
  </conditionalFormatting>
  <conditionalFormatting sqref="E335">
    <cfRule type="containsBlanks" dxfId="387" priority="704" stopIfTrue="1">
      <formula>LEN(TRIM(E335))=0</formula>
    </cfRule>
  </conditionalFormatting>
  <conditionalFormatting sqref="E336">
    <cfRule type="containsBlanks" dxfId="386" priority="703" stopIfTrue="1">
      <formula>LEN(TRIM(E336))=0</formula>
    </cfRule>
  </conditionalFormatting>
  <conditionalFormatting sqref="E337">
    <cfRule type="containsBlanks" dxfId="385" priority="702" stopIfTrue="1">
      <formula>LEN(TRIM(E337))=0</formula>
    </cfRule>
  </conditionalFormatting>
  <conditionalFormatting sqref="E338">
    <cfRule type="containsBlanks" dxfId="384" priority="701" stopIfTrue="1">
      <formula>LEN(TRIM(E338))=0</formula>
    </cfRule>
  </conditionalFormatting>
  <conditionalFormatting sqref="E339">
    <cfRule type="containsBlanks" dxfId="383" priority="700" stopIfTrue="1">
      <formula>LEN(TRIM(E339))=0</formula>
    </cfRule>
  </conditionalFormatting>
  <conditionalFormatting sqref="E340">
    <cfRule type="containsBlanks" dxfId="382" priority="699" stopIfTrue="1">
      <formula>LEN(TRIM(E340))=0</formula>
    </cfRule>
  </conditionalFormatting>
  <conditionalFormatting sqref="F320">
    <cfRule type="containsBlanks" dxfId="381" priority="698" stopIfTrue="1">
      <formula>LEN(TRIM(F320))=0</formula>
    </cfRule>
  </conditionalFormatting>
  <conditionalFormatting sqref="F321:F334 F341:F344">
    <cfRule type="containsBlanks" dxfId="380" priority="697" stopIfTrue="1">
      <formula>LEN(TRIM(F321))=0</formula>
    </cfRule>
  </conditionalFormatting>
  <conditionalFormatting sqref="F335">
    <cfRule type="containsBlanks" dxfId="379" priority="696" stopIfTrue="1">
      <formula>LEN(TRIM(F335))=0</formula>
    </cfRule>
  </conditionalFormatting>
  <conditionalFormatting sqref="F336">
    <cfRule type="containsBlanks" dxfId="378" priority="695" stopIfTrue="1">
      <formula>LEN(TRIM(F336))=0</formula>
    </cfRule>
  </conditionalFormatting>
  <conditionalFormatting sqref="F337">
    <cfRule type="containsBlanks" dxfId="377" priority="694" stopIfTrue="1">
      <formula>LEN(TRIM(F337))=0</formula>
    </cfRule>
  </conditionalFormatting>
  <conditionalFormatting sqref="F338">
    <cfRule type="containsBlanks" dxfId="376" priority="693" stopIfTrue="1">
      <formula>LEN(TRIM(F338))=0</formula>
    </cfRule>
  </conditionalFormatting>
  <conditionalFormatting sqref="F339">
    <cfRule type="containsBlanks" dxfId="375" priority="692" stopIfTrue="1">
      <formula>LEN(TRIM(F339))=0</formula>
    </cfRule>
  </conditionalFormatting>
  <conditionalFormatting sqref="F340">
    <cfRule type="containsBlanks" dxfId="374" priority="691" stopIfTrue="1">
      <formula>LEN(TRIM(F340))=0</formula>
    </cfRule>
  </conditionalFormatting>
  <conditionalFormatting sqref="G320:I320">
    <cfRule type="containsBlanks" dxfId="373" priority="690" stopIfTrue="1">
      <formula>LEN(TRIM(G320))=0</formula>
    </cfRule>
  </conditionalFormatting>
  <conditionalFormatting sqref="G321:I334 G341:I344">
    <cfRule type="containsBlanks" dxfId="372" priority="689" stopIfTrue="1">
      <formula>LEN(TRIM(G321))=0</formula>
    </cfRule>
  </conditionalFormatting>
  <conditionalFormatting sqref="G335:I335">
    <cfRule type="containsBlanks" dxfId="371" priority="688" stopIfTrue="1">
      <formula>LEN(TRIM(G335))=0</formula>
    </cfRule>
  </conditionalFormatting>
  <conditionalFormatting sqref="G336:I336">
    <cfRule type="containsBlanks" dxfId="370" priority="687" stopIfTrue="1">
      <formula>LEN(TRIM(G336))=0</formula>
    </cfRule>
  </conditionalFormatting>
  <conditionalFormatting sqref="G337:I337">
    <cfRule type="containsBlanks" dxfId="369" priority="686" stopIfTrue="1">
      <formula>LEN(TRIM(G337))=0</formula>
    </cfRule>
  </conditionalFormatting>
  <conditionalFormatting sqref="G338:I338">
    <cfRule type="containsBlanks" dxfId="368" priority="685" stopIfTrue="1">
      <formula>LEN(TRIM(G338))=0</formula>
    </cfRule>
  </conditionalFormatting>
  <conditionalFormatting sqref="G339:I339">
    <cfRule type="containsBlanks" dxfId="367" priority="684" stopIfTrue="1">
      <formula>LEN(TRIM(G339))=0</formula>
    </cfRule>
  </conditionalFormatting>
  <conditionalFormatting sqref="G340:I340">
    <cfRule type="containsBlanks" dxfId="366" priority="683" stopIfTrue="1">
      <formula>LEN(TRIM(G340))=0</formula>
    </cfRule>
  </conditionalFormatting>
  <conditionalFormatting sqref="L320">
    <cfRule type="containsBlanks" dxfId="365" priority="682" stopIfTrue="1">
      <formula>LEN(TRIM(L320))=0</formula>
    </cfRule>
  </conditionalFormatting>
  <conditionalFormatting sqref="J320:K320">
    <cfRule type="containsBlanks" dxfId="364" priority="681" stopIfTrue="1">
      <formula>LEN(TRIM(J320))=0</formula>
    </cfRule>
  </conditionalFormatting>
  <conditionalFormatting sqref="L341:L344">
    <cfRule type="containsBlanks" dxfId="363" priority="680" stopIfTrue="1">
      <formula>LEN(TRIM(L341))=0</formula>
    </cfRule>
  </conditionalFormatting>
  <conditionalFormatting sqref="J341:K344">
    <cfRule type="containsBlanks" dxfId="362" priority="679" stopIfTrue="1">
      <formula>LEN(TRIM(J341))=0</formula>
    </cfRule>
  </conditionalFormatting>
  <conditionalFormatting sqref="J321:L334">
    <cfRule type="containsBlanks" dxfId="361" priority="678" stopIfTrue="1">
      <formula>LEN(TRIM(J321))=0</formula>
    </cfRule>
  </conditionalFormatting>
  <conditionalFormatting sqref="J335:L335">
    <cfRule type="containsBlanks" dxfId="360" priority="677" stopIfTrue="1">
      <formula>LEN(TRIM(J335))=0</formula>
    </cfRule>
  </conditionalFormatting>
  <conditionalFormatting sqref="L336">
    <cfRule type="containsBlanks" dxfId="359" priority="676" stopIfTrue="1">
      <formula>LEN(TRIM(L336))=0</formula>
    </cfRule>
  </conditionalFormatting>
  <conditionalFormatting sqref="J336:K336">
    <cfRule type="containsBlanks" dxfId="358" priority="675" stopIfTrue="1">
      <formula>LEN(TRIM(J336))=0</formula>
    </cfRule>
  </conditionalFormatting>
  <conditionalFormatting sqref="L337">
    <cfRule type="containsBlanks" dxfId="357" priority="674" stopIfTrue="1">
      <formula>LEN(TRIM(L337))=0</formula>
    </cfRule>
  </conditionalFormatting>
  <conditionalFormatting sqref="J337:K337">
    <cfRule type="containsBlanks" dxfId="356" priority="673" stopIfTrue="1">
      <formula>LEN(TRIM(J337))=0</formula>
    </cfRule>
  </conditionalFormatting>
  <conditionalFormatting sqref="L338">
    <cfRule type="containsBlanks" dxfId="355" priority="672" stopIfTrue="1">
      <formula>LEN(TRIM(L338))=0</formula>
    </cfRule>
  </conditionalFormatting>
  <conditionalFormatting sqref="J338:K338">
    <cfRule type="containsBlanks" dxfId="354" priority="671" stopIfTrue="1">
      <formula>LEN(TRIM(J338))=0</formula>
    </cfRule>
  </conditionalFormatting>
  <conditionalFormatting sqref="L339">
    <cfRule type="containsBlanks" dxfId="353" priority="670" stopIfTrue="1">
      <formula>LEN(TRIM(L339))=0</formula>
    </cfRule>
  </conditionalFormatting>
  <conditionalFormatting sqref="J339:K339">
    <cfRule type="containsBlanks" dxfId="352" priority="669" stopIfTrue="1">
      <formula>LEN(TRIM(J339))=0</formula>
    </cfRule>
  </conditionalFormatting>
  <conditionalFormatting sqref="J340:L340">
    <cfRule type="containsBlanks" dxfId="351" priority="668" stopIfTrue="1">
      <formula>LEN(TRIM(J340))=0</formula>
    </cfRule>
  </conditionalFormatting>
  <conditionalFormatting sqref="M320:O320 M341:O344 G688:I688 D364:E364 D361:L362 D363:K363">
    <cfRule type="expression" dxfId="350" priority="667">
      <formula>IF($M320&gt;$L320,TRUE,FALSE)</formula>
    </cfRule>
  </conditionalFormatting>
  <conditionalFormatting sqref="M320:O320">
    <cfRule type="containsBlanks" dxfId="349" priority="666">
      <formula>LEN(TRIM(M320))=0</formula>
    </cfRule>
  </conditionalFormatting>
  <conditionalFormatting sqref="M321:O334">
    <cfRule type="expression" dxfId="348" priority="665">
      <formula>IF($M321&gt;$L321,TRUE,FALSE)</formula>
    </cfRule>
  </conditionalFormatting>
  <conditionalFormatting sqref="M321:O334 M341:O344">
    <cfRule type="containsBlanks" dxfId="347" priority="664">
      <formula>LEN(TRIM(M321))=0</formula>
    </cfRule>
  </conditionalFormatting>
  <conditionalFormatting sqref="M335:O335">
    <cfRule type="expression" dxfId="346" priority="663">
      <formula>IF($M335&gt;$L335,TRUE,FALSE)</formula>
    </cfRule>
  </conditionalFormatting>
  <conditionalFormatting sqref="M335:O335">
    <cfRule type="containsBlanks" dxfId="345" priority="662">
      <formula>LEN(TRIM(M335))=0</formula>
    </cfRule>
  </conditionalFormatting>
  <conditionalFormatting sqref="M336:O336">
    <cfRule type="expression" dxfId="344" priority="661">
      <formula>IF($M336&gt;$L336,TRUE,FALSE)</formula>
    </cfRule>
  </conditionalFormatting>
  <conditionalFormatting sqref="M336:O336">
    <cfRule type="containsBlanks" dxfId="343" priority="660">
      <formula>LEN(TRIM(M336))=0</formula>
    </cfRule>
  </conditionalFormatting>
  <conditionalFormatting sqref="M337:O337">
    <cfRule type="expression" dxfId="342" priority="659">
      <formula>IF($M337&gt;$L337,TRUE,FALSE)</formula>
    </cfRule>
  </conditionalFormatting>
  <conditionalFormatting sqref="M337:O337">
    <cfRule type="containsBlanks" dxfId="341" priority="658">
      <formula>LEN(TRIM(M337))=0</formula>
    </cfRule>
  </conditionalFormatting>
  <conditionalFormatting sqref="M338:O338">
    <cfRule type="expression" dxfId="340" priority="657">
      <formula>IF($M338&gt;$L338,TRUE,FALSE)</formula>
    </cfRule>
  </conditionalFormatting>
  <conditionalFormatting sqref="M338:O338">
    <cfRule type="containsBlanks" dxfId="339" priority="656">
      <formula>LEN(TRIM(M338))=0</formula>
    </cfRule>
  </conditionalFormatting>
  <conditionalFormatting sqref="M339:O339">
    <cfRule type="expression" dxfId="338" priority="655">
      <formula>IF($M339&gt;$L339,TRUE,FALSE)</formula>
    </cfRule>
  </conditionalFormatting>
  <conditionalFormatting sqref="M339:O339">
    <cfRule type="containsBlanks" dxfId="337" priority="654">
      <formula>LEN(TRIM(M339))=0</formula>
    </cfRule>
  </conditionalFormatting>
  <conditionalFormatting sqref="M340:O340">
    <cfRule type="expression" dxfId="336" priority="653">
      <formula>IF($M340&gt;$L340,TRUE,FALSE)</formula>
    </cfRule>
  </conditionalFormatting>
  <conditionalFormatting sqref="M340:O340">
    <cfRule type="containsBlanks" dxfId="335" priority="652">
      <formula>LEN(TRIM(M340))=0</formula>
    </cfRule>
  </conditionalFormatting>
  <conditionalFormatting sqref="S320">
    <cfRule type="containsBlanks" dxfId="334" priority="648" stopIfTrue="1">
      <formula>LEN(TRIM(S320))=0</formula>
    </cfRule>
  </conditionalFormatting>
  <conditionalFormatting sqref="S321:S344">
    <cfRule type="containsBlanks" dxfId="333" priority="647" stopIfTrue="1">
      <formula>LEN(TRIM(S321))=0</formula>
    </cfRule>
  </conditionalFormatting>
  <conditionalFormatting sqref="T320">
    <cfRule type="containsBlanks" dxfId="332" priority="646" stopIfTrue="1">
      <formula>LEN(TRIM(T320))=0</formula>
    </cfRule>
  </conditionalFormatting>
  <conditionalFormatting sqref="T321:T344">
    <cfRule type="containsBlanks" dxfId="331" priority="645" stopIfTrue="1">
      <formula>LEN(TRIM(T321))=0</formula>
    </cfRule>
  </conditionalFormatting>
  <conditionalFormatting sqref="D345:D359">
    <cfRule type="containsBlanks" dxfId="330" priority="643">
      <formula>LEN(TRIM(D345))=0</formula>
    </cfRule>
  </conditionalFormatting>
  <conditionalFormatting sqref="E345:F359">
    <cfRule type="containsBlanks" dxfId="329" priority="642">
      <formula>LEN(TRIM(E345))=0</formula>
    </cfRule>
  </conditionalFormatting>
  <conditionalFormatting sqref="G345:M350 G351:L359">
    <cfRule type="containsBlanks" dxfId="328" priority="641">
      <formula>LEN(TRIM(G345))=0</formula>
    </cfRule>
  </conditionalFormatting>
  <conditionalFormatting sqref="N345:O350">
    <cfRule type="containsBlanks" dxfId="327" priority="640">
      <formula>LEN(TRIM(N345))=0</formula>
    </cfRule>
  </conditionalFormatting>
  <conditionalFormatting sqref="S345:S359">
    <cfRule type="containsBlanks" dxfId="326" priority="637">
      <formula>LEN(TRIM(S345))=0</formula>
    </cfRule>
  </conditionalFormatting>
  <conditionalFormatting sqref="T345:T359">
    <cfRule type="containsBlanks" dxfId="325" priority="636">
      <formula>LEN(TRIM(T345))=0</formula>
    </cfRule>
  </conditionalFormatting>
  <conditionalFormatting sqref="D311:D319">
    <cfRule type="containsBlanks" dxfId="324" priority="635">
      <formula>LEN(TRIM(D311))=0</formula>
    </cfRule>
  </conditionalFormatting>
  <conditionalFormatting sqref="E311:F319">
    <cfRule type="containsBlanks" dxfId="323" priority="634">
      <formula>LEN(TRIM(E311))=0</formula>
    </cfRule>
  </conditionalFormatting>
  <conditionalFormatting sqref="G311:L319">
    <cfRule type="containsBlanks" dxfId="322" priority="633">
      <formula>LEN(TRIM(G311))=0</formula>
    </cfRule>
  </conditionalFormatting>
  <conditionalFormatting sqref="M311:O319">
    <cfRule type="containsBlanks" dxfId="321" priority="632">
      <formula>LEN(TRIM(M311))=0</formula>
    </cfRule>
  </conditionalFormatting>
  <conditionalFormatting sqref="S311:S319">
    <cfRule type="containsErrors" dxfId="320" priority="627" stopIfTrue="1">
      <formula>ISERROR(S311)</formula>
    </cfRule>
    <cfRule type="cellIs" dxfId="319" priority="628" stopIfTrue="1" operator="equal">
      <formula>-100</formula>
    </cfRule>
  </conditionalFormatting>
  <conditionalFormatting sqref="P255:R310 S256:S310 U255:V304">
    <cfRule type="containsBlanks" dxfId="318" priority="626">
      <formula>LEN(TRIM(P255))=0</formula>
    </cfRule>
  </conditionalFormatting>
  <conditionalFormatting sqref="C255:C304">
    <cfRule type="containsErrors" dxfId="317" priority="625">
      <formula>ISERROR(C255)</formula>
    </cfRule>
  </conditionalFormatting>
  <conditionalFormatting sqref="B305:C310">
    <cfRule type="containsBlanks" dxfId="316" priority="624">
      <formula>LEN(TRIM(B305))=0</formula>
    </cfRule>
  </conditionalFormatting>
  <conditionalFormatting sqref="C305:C310">
    <cfRule type="containsErrors" dxfId="315" priority="623">
      <formula>ISERROR(C305)</formula>
    </cfRule>
  </conditionalFormatting>
  <conditionalFormatting sqref="A305:A310">
    <cfRule type="containsBlanks" dxfId="314" priority="622">
      <formula>LEN(TRIM(A305))=0</formula>
    </cfRule>
  </conditionalFormatting>
  <conditionalFormatting sqref="U305:V310">
    <cfRule type="containsBlanks" dxfId="313" priority="620">
      <formula>LEN(TRIM(U305))=0</formula>
    </cfRule>
  </conditionalFormatting>
  <conditionalFormatting sqref="D305:D310">
    <cfRule type="containsBlanks" dxfId="312" priority="587">
      <formula>LEN(TRIM(D305))=0</formula>
    </cfRule>
  </conditionalFormatting>
  <conditionalFormatting sqref="E305:E310">
    <cfRule type="containsBlanks" dxfId="311" priority="586">
      <formula>LEN(TRIM(E305))=0</formula>
    </cfRule>
  </conditionalFormatting>
  <conditionalFormatting sqref="F305:F310">
    <cfRule type="containsBlanks" dxfId="310" priority="585">
      <formula>LEN(TRIM(F305))=0</formula>
    </cfRule>
  </conditionalFormatting>
  <conditionalFormatting sqref="G305:G310">
    <cfRule type="containsBlanks" dxfId="309" priority="584">
      <formula>LEN(TRIM(G305))=0</formula>
    </cfRule>
  </conditionalFormatting>
  <conditionalFormatting sqref="H305:H310">
    <cfRule type="containsBlanks" dxfId="308" priority="583">
      <formula>LEN(TRIM(H305))=0</formula>
    </cfRule>
  </conditionalFormatting>
  <conditionalFormatting sqref="I305:I310">
    <cfRule type="containsBlanks" dxfId="307" priority="582">
      <formula>LEN(TRIM(I305))=0</formula>
    </cfRule>
  </conditionalFormatting>
  <conditionalFormatting sqref="J305:J310">
    <cfRule type="containsBlanks" dxfId="306" priority="581">
      <formula>LEN(TRIM(J305))=0</formula>
    </cfRule>
  </conditionalFormatting>
  <conditionalFormatting sqref="K305:K310">
    <cfRule type="containsBlanks" dxfId="305" priority="580">
      <formula>LEN(TRIM(K305))=0</formula>
    </cfRule>
  </conditionalFormatting>
  <conditionalFormatting sqref="L305:L310">
    <cfRule type="containsBlanks" dxfId="304" priority="579">
      <formula>LEN(TRIM(L305))=0</formula>
    </cfRule>
  </conditionalFormatting>
  <conditionalFormatting sqref="M305:M310">
    <cfRule type="containsBlanks" dxfId="303" priority="578">
      <formula>LEN(TRIM(M305))=0</formula>
    </cfRule>
  </conditionalFormatting>
  <conditionalFormatting sqref="N305:N310">
    <cfRule type="containsBlanks" dxfId="302" priority="577">
      <formula>LEN(TRIM(N305))=0</formula>
    </cfRule>
  </conditionalFormatting>
  <conditionalFormatting sqref="O305:O310">
    <cfRule type="containsBlanks" dxfId="301" priority="576">
      <formula>LEN(TRIM(O305))=0</formula>
    </cfRule>
  </conditionalFormatting>
  <conditionalFormatting sqref="T265:T308">
    <cfRule type="containsBlanks" dxfId="300" priority="573">
      <formula>LEN(TRIM(T265))=0</formula>
    </cfRule>
  </conditionalFormatting>
  <conditionalFormatting sqref="P822:R858 S850:S859 T850:T861 U822:V875">
    <cfRule type="containsBlanks" dxfId="299" priority="571">
      <formula>LEN(TRIM(P822))=0</formula>
    </cfRule>
  </conditionalFormatting>
  <conditionalFormatting sqref="C822:C875">
    <cfRule type="containsErrors" dxfId="298" priority="570">
      <formula>ISERROR(C822)</formula>
    </cfRule>
  </conditionalFormatting>
  <conditionalFormatting sqref="D862:F875">
    <cfRule type="containsBlanks" dxfId="297" priority="561">
      <formula>LEN(TRIM(D862))=0</formula>
    </cfRule>
  </conditionalFormatting>
  <conditionalFormatting sqref="G862:I875">
    <cfRule type="containsBlanks" dxfId="296" priority="560">
      <formula>LEN(TRIM(G862))=0</formula>
    </cfRule>
  </conditionalFormatting>
  <conditionalFormatting sqref="J862:L875">
    <cfRule type="containsBlanks" dxfId="295" priority="559">
      <formula>LEN(TRIM(J862))=0</formula>
    </cfRule>
  </conditionalFormatting>
  <conditionalFormatting sqref="M862:O875">
    <cfRule type="containsBlanks" dxfId="294" priority="558">
      <formula>LEN(TRIM(M862))=0</formula>
    </cfRule>
  </conditionalFormatting>
  <conditionalFormatting sqref="S862:S875">
    <cfRule type="containsBlanks" dxfId="293" priority="557">
      <formula>LEN(TRIM(S862))=0</formula>
    </cfRule>
  </conditionalFormatting>
  <conditionalFormatting sqref="D850:O861">
    <cfRule type="containsBlanks" dxfId="292" priority="556">
      <formula>LEN(TRIM(D850))=0</formula>
    </cfRule>
  </conditionalFormatting>
  <conditionalFormatting sqref="U683:V769">
    <cfRule type="containsBlanks" dxfId="291" priority="550">
      <formula>LEN(TRIM(U683))=0</formula>
    </cfRule>
  </conditionalFormatting>
  <conditionalFormatting sqref="C683:C769">
    <cfRule type="containsErrors" dxfId="290" priority="549">
      <formula>ISERROR(C683)</formula>
    </cfRule>
  </conditionalFormatting>
  <conditionalFormatting sqref="F684:F687 F365:F369">
    <cfRule type="expression" dxfId="289" priority="540">
      <formula>IF($D365&gt;$C365,TRUE,FALSE)</formula>
    </cfRule>
  </conditionalFormatting>
  <conditionalFormatting sqref="I684:I688">
    <cfRule type="expression" dxfId="288" priority="539">
      <formula>IF($G684&gt;$F684,TRUE,FALSE)</formula>
    </cfRule>
  </conditionalFormatting>
  <conditionalFormatting sqref="F684:I687">
    <cfRule type="expression" dxfId="287" priority="538">
      <formula>IF($M684&gt;$L684,TRUE,FALSE)</formula>
    </cfRule>
  </conditionalFormatting>
  <conditionalFormatting sqref="F684:I687 G688:I688">
    <cfRule type="containsBlanks" dxfId="286" priority="537">
      <formula>LEN(TRIM(F684))=0</formula>
    </cfRule>
  </conditionalFormatting>
  <conditionalFormatting sqref="I683">
    <cfRule type="expression" dxfId="285" priority="536">
      <formula>IF($G683&gt;$F683,TRUE,FALSE)</formula>
    </cfRule>
  </conditionalFormatting>
  <conditionalFormatting sqref="G683:I683">
    <cfRule type="expression" dxfId="284" priority="535">
      <formula>IF($M683&gt;$L683,TRUE,FALSE)</formula>
    </cfRule>
  </conditionalFormatting>
  <conditionalFormatting sqref="G683:I683">
    <cfRule type="containsBlanks" dxfId="283" priority="534">
      <formula>LEN(TRIM(G683))=0</formula>
    </cfRule>
  </conditionalFormatting>
  <conditionalFormatting sqref="F728:F729">
    <cfRule type="expression" dxfId="282" priority="533">
      <formula>IF($D728&gt;$C728,TRUE,FALSE)</formula>
    </cfRule>
  </conditionalFormatting>
  <conditionalFormatting sqref="I728:I729">
    <cfRule type="expression" dxfId="281" priority="532">
      <formula>IF($G728&gt;$F728,TRUE,FALSE)</formula>
    </cfRule>
  </conditionalFormatting>
  <conditionalFormatting sqref="D728:I729">
    <cfRule type="expression" dxfId="280" priority="531">
      <formula>IF($M728&gt;$L728,TRUE,FALSE)</formula>
    </cfRule>
  </conditionalFormatting>
  <conditionalFormatting sqref="D728:I729">
    <cfRule type="containsBlanks" dxfId="279" priority="530">
      <formula>LEN(TRIM(D728))=0</formula>
    </cfRule>
  </conditionalFormatting>
  <conditionalFormatting sqref="L684:L691">
    <cfRule type="expression" dxfId="278" priority="529">
      <formula>IF($J684&gt;$I684,TRUE,FALSE)</formula>
    </cfRule>
  </conditionalFormatting>
  <conditionalFormatting sqref="J684:L691">
    <cfRule type="expression" dxfId="277" priority="528">
      <formula>IF($M684&gt;$L684,TRUE,FALSE)</formula>
    </cfRule>
  </conditionalFormatting>
  <conditionalFormatting sqref="J684:L691">
    <cfRule type="containsBlanks" dxfId="276" priority="527">
      <formula>LEN(TRIM(J684))=0</formula>
    </cfRule>
  </conditionalFormatting>
  <conditionalFormatting sqref="L683">
    <cfRule type="expression" dxfId="275" priority="526">
      <formula>IF($J683&gt;$I683,TRUE,FALSE)</formula>
    </cfRule>
  </conditionalFormatting>
  <conditionalFormatting sqref="J683:L683">
    <cfRule type="expression" dxfId="274" priority="525">
      <formula>IF($M683&gt;$L683,TRUE,FALSE)</formula>
    </cfRule>
  </conditionalFormatting>
  <conditionalFormatting sqref="J683:L683">
    <cfRule type="containsBlanks" dxfId="273" priority="524">
      <formula>LEN(TRIM(J683))=0</formula>
    </cfRule>
  </conditionalFormatting>
  <conditionalFormatting sqref="L692:L727">
    <cfRule type="expression" dxfId="272" priority="523">
      <formula>IF($J692&gt;$I692,TRUE,FALSE)</formula>
    </cfRule>
  </conditionalFormatting>
  <conditionalFormatting sqref="J692:L727">
    <cfRule type="expression" dxfId="271" priority="522">
      <formula>IF($M692&gt;$L692,TRUE,FALSE)</formula>
    </cfRule>
  </conditionalFormatting>
  <conditionalFormatting sqref="J692:L727">
    <cfRule type="containsBlanks" dxfId="270" priority="521">
      <formula>LEN(TRIM(J692))=0</formula>
    </cfRule>
  </conditionalFormatting>
  <conditionalFormatting sqref="L728:L729">
    <cfRule type="expression" dxfId="269" priority="520">
      <formula>IF($J728&gt;$I728,TRUE,FALSE)</formula>
    </cfRule>
  </conditionalFormatting>
  <conditionalFormatting sqref="J728:L729">
    <cfRule type="expression" dxfId="268" priority="519">
      <formula>IF($M728&gt;$L728,TRUE,FALSE)</formula>
    </cfRule>
  </conditionalFormatting>
  <conditionalFormatting sqref="J728:L729">
    <cfRule type="containsBlanks" dxfId="267" priority="518">
      <formula>LEN(TRIM(J728))=0</formula>
    </cfRule>
  </conditionalFormatting>
  <conditionalFormatting sqref="L730:L769">
    <cfRule type="expression" dxfId="266" priority="517">
      <formula>IF($J730&gt;$I730,TRUE,FALSE)</formula>
    </cfRule>
  </conditionalFormatting>
  <conditionalFormatting sqref="J730:L769">
    <cfRule type="expression" dxfId="265" priority="516">
      <formula>IF($M730&gt;$L730,TRUE,FALSE)</formula>
    </cfRule>
  </conditionalFormatting>
  <conditionalFormatting sqref="J730:L769">
    <cfRule type="containsBlanks" dxfId="264" priority="515">
      <formula>LEN(TRIM(J730))=0</formula>
    </cfRule>
  </conditionalFormatting>
  <conditionalFormatting sqref="M684:O691">
    <cfRule type="expression" dxfId="263" priority="514">
      <formula>IF($M684&gt;$L684,TRUE,FALSE)</formula>
    </cfRule>
  </conditionalFormatting>
  <conditionalFormatting sqref="M684:O691">
    <cfRule type="containsBlanks" dxfId="262" priority="513">
      <formula>LEN(TRIM(M684))=0</formula>
    </cfRule>
  </conditionalFormatting>
  <conditionalFormatting sqref="M683:O683">
    <cfRule type="expression" dxfId="261" priority="512">
      <formula>IF($M683&gt;$L683,TRUE,FALSE)</formula>
    </cfRule>
  </conditionalFormatting>
  <conditionalFormatting sqref="M683:O683">
    <cfRule type="containsBlanks" dxfId="260" priority="511">
      <formula>LEN(TRIM(M683))=0</formula>
    </cfRule>
  </conditionalFormatting>
  <conditionalFormatting sqref="M692:O727">
    <cfRule type="expression" dxfId="259" priority="510">
      <formula>IF($M692&gt;$L692,TRUE,FALSE)</formula>
    </cfRule>
  </conditionalFormatting>
  <conditionalFormatting sqref="M692:O727">
    <cfRule type="containsBlanks" dxfId="258" priority="509">
      <formula>LEN(TRIM(M692))=0</formula>
    </cfRule>
  </conditionalFormatting>
  <conditionalFormatting sqref="M728:O729">
    <cfRule type="expression" dxfId="257" priority="508">
      <formula>IF($M728&gt;$L728,TRUE,FALSE)</formula>
    </cfRule>
  </conditionalFormatting>
  <conditionalFormatting sqref="M728:O729">
    <cfRule type="containsBlanks" dxfId="256" priority="507">
      <formula>LEN(TRIM(M728))=0</formula>
    </cfRule>
  </conditionalFormatting>
  <conditionalFormatting sqref="M730:O769">
    <cfRule type="expression" dxfId="255" priority="506">
      <formula>IF($M730&gt;$L730,TRUE,FALSE)</formula>
    </cfRule>
  </conditionalFormatting>
  <conditionalFormatting sqref="M730:O769">
    <cfRule type="containsBlanks" dxfId="254" priority="505">
      <formula>LEN(TRIM(M730))=0</formula>
    </cfRule>
  </conditionalFormatting>
  <conditionalFormatting sqref="I689:I697">
    <cfRule type="expression" dxfId="253" priority="504">
      <formula>IF($G689&gt;$F689,TRUE,FALSE)</formula>
    </cfRule>
  </conditionalFormatting>
  <conditionalFormatting sqref="G689:I697">
    <cfRule type="expression" dxfId="252" priority="503">
      <formula>IF($M689&gt;$L689,TRUE,FALSE)</formula>
    </cfRule>
  </conditionalFormatting>
  <conditionalFormatting sqref="G689:I697">
    <cfRule type="containsBlanks" dxfId="251" priority="502">
      <formula>LEN(TRIM(G689))=0</formula>
    </cfRule>
  </conditionalFormatting>
  <conditionalFormatting sqref="F688:F691">
    <cfRule type="expression" dxfId="250" priority="501">
      <formula>IF($D688&gt;$C688,TRUE,FALSE)</formula>
    </cfRule>
  </conditionalFormatting>
  <conditionalFormatting sqref="F688:F691">
    <cfRule type="expression" dxfId="249" priority="500">
      <formula>IF($M688&gt;$L688,TRUE,FALSE)</formula>
    </cfRule>
  </conditionalFormatting>
  <conditionalFormatting sqref="F688:F691">
    <cfRule type="containsBlanks" dxfId="248" priority="499">
      <formula>LEN(TRIM(F688))=0</formula>
    </cfRule>
  </conditionalFormatting>
  <conditionalFormatting sqref="F683">
    <cfRule type="expression" dxfId="247" priority="498">
      <formula>IF($D683&gt;$C683,TRUE,FALSE)</formula>
    </cfRule>
  </conditionalFormatting>
  <conditionalFormatting sqref="D683:F683">
    <cfRule type="expression" dxfId="246" priority="497">
      <formula>IF($M683&gt;$L683,TRUE,FALSE)</formula>
    </cfRule>
  </conditionalFormatting>
  <conditionalFormatting sqref="D683:F683">
    <cfRule type="containsBlanks" dxfId="245" priority="496">
      <formula>LEN(TRIM(D683))=0</formula>
    </cfRule>
  </conditionalFormatting>
  <conditionalFormatting sqref="F692:F727">
    <cfRule type="expression" dxfId="244" priority="495">
      <formula>IF($D692&gt;$C692,TRUE,FALSE)</formula>
    </cfRule>
  </conditionalFormatting>
  <conditionalFormatting sqref="D692:F727">
    <cfRule type="expression" dxfId="243" priority="494">
      <formula>IF($M692&gt;$L692,TRUE,FALSE)</formula>
    </cfRule>
  </conditionalFormatting>
  <conditionalFormatting sqref="D692:F727">
    <cfRule type="containsBlanks" dxfId="242" priority="493">
      <formula>LEN(TRIM(D692))=0</formula>
    </cfRule>
  </conditionalFormatting>
  <conditionalFormatting sqref="F730:F769">
    <cfRule type="expression" dxfId="241" priority="492">
      <formula>IF($D730&gt;$C730,TRUE,FALSE)</formula>
    </cfRule>
  </conditionalFormatting>
  <conditionalFormatting sqref="D730:F769">
    <cfRule type="expression" dxfId="240" priority="491">
      <formula>IF($M730&gt;$L730,TRUE,FALSE)</formula>
    </cfRule>
  </conditionalFormatting>
  <conditionalFormatting sqref="D730:F769">
    <cfRule type="containsBlanks" dxfId="239" priority="490">
      <formula>LEN(TRIM(D730))=0</formula>
    </cfRule>
  </conditionalFormatting>
  <conditionalFormatting sqref="I698:I727">
    <cfRule type="expression" dxfId="238" priority="489">
      <formula>IF($G698&gt;$F698,TRUE,FALSE)</formula>
    </cfRule>
  </conditionalFormatting>
  <conditionalFormatting sqref="G698:I727">
    <cfRule type="expression" dxfId="237" priority="488">
      <formula>IF($M698&gt;$L698,TRUE,FALSE)</formula>
    </cfRule>
  </conditionalFormatting>
  <conditionalFormatting sqref="G698:I727">
    <cfRule type="containsBlanks" dxfId="236" priority="487">
      <formula>LEN(TRIM(G698))=0</formula>
    </cfRule>
  </conditionalFormatting>
  <conditionalFormatting sqref="I730:I769">
    <cfRule type="expression" dxfId="235" priority="486">
      <formula>IF($G730&gt;$F730,TRUE,FALSE)</formula>
    </cfRule>
  </conditionalFormatting>
  <conditionalFormatting sqref="G730:I769">
    <cfRule type="expression" dxfId="234" priority="485">
      <formula>IF($M730&gt;$L730,TRUE,FALSE)</formula>
    </cfRule>
  </conditionalFormatting>
  <conditionalFormatting sqref="G730:I769">
    <cfRule type="containsBlanks" dxfId="233" priority="484">
      <formula>LEN(TRIM(G730))=0</formula>
    </cfRule>
  </conditionalFormatting>
  <conditionalFormatting sqref="D684:E691">
    <cfRule type="expression" dxfId="232" priority="483">
      <formula>IF($M684&gt;$L684,TRUE,FALSE)</formula>
    </cfRule>
  </conditionalFormatting>
  <conditionalFormatting sqref="D684:E691">
    <cfRule type="containsBlanks" dxfId="231" priority="482">
      <formula>LEN(TRIM(D684))=0</formula>
    </cfRule>
  </conditionalFormatting>
  <conditionalFormatting sqref="P1061:R1100 U1061:V1100">
    <cfRule type="containsBlanks" dxfId="230" priority="481">
      <formula>LEN(TRIM(P1061))=0</formula>
    </cfRule>
  </conditionalFormatting>
  <conditionalFormatting sqref="C1061:C1100">
    <cfRule type="containsErrors" dxfId="229" priority="480">
      <formula>ISERROR(C1061)</formula>
    </cfRule>
  </conditionalFormatting>
  <conditionalFormatting sqref="D1061:O1094 D1097:O1097">
    <cfRule type="containsBlanks" dxfId="228" priority="471">
      <formula>LEN(TRIM(D1061))=0</formula>
    </cfRule>
  </conditionalFormatting>
  <conditionalFormatting sqref="T1061:T1095 T1097">
    <cfRule type="containsBlanks" dxfId="227" priority="468">
      <formula>LEN(TRIM(T1061))=0</formula>
    </cfRule>
  </conditionalFormatting>
  <conditionalFormatting sqref="S1061:S1094 S1097">
    <cfRule type="containsBlanks" dxfId="226" priority="467">
      <formula>LEN(TRIM(S1061))=0</formula>
    </cfRule>
  </conditionalFormatting>
  <conditionalFormatting sqref="P1101:R1127 U1101:V1126">
    <cfRule type="containsBlanks" dxfId="225" priority="466">
      <formula>LEN(TRIM(P1101))=0</formula>
    </cfRule>
  </conditionalFormatting>
  <conditionalFormatting sqref="A1127">
    <cfRule type="containsBlanks" dxfId="224" priority="459">
      <formula>LEN(TRIM(A1127))=0</formula>
    </cfRule>
  </conditionalFormatting>
  <conditionalFormatting sqref="C1101:C1125">
    <cfRule type="containsErrors" dxfId="223" priority="465">
      <formula>ISERROR(C1101)</formula>
    </cfRule>
  </conditionalFormatting>
  <conditionalFormatting sqref="B1126:C1126">
    <cfRule type="containsBlanks" dxfId="222" priority="464">
      <formula>LEN(TRIM(B1126))=0</formula>
    </cfRule>
  </conditionalFormatting>
  <conditionalFormatting sqref="C1126">
    <cfRule type="containsErrors" dxfId="221" priority="463">
      <formula>ISERROR(C1126)</formula>
    </cfRule>
  </conditionalFormatting>
  <conditionalFormatting sqref="A1126">
    <cfRule type="containsBlanks" dxfId="220" priority="462">
      <formula>LEN(TRIM(A1126))=0</formula>
    </cfRule>
  </conditionalFormatting>
  <conditionalFormatting sqref="B1127:C1127">
    <cfRule type="containsBlanks" dxfId="219" priority="461">
      <formula>LEN(TRIM(B1127))=0</formula>
    </cfRule>
  </conditionalFormatting>
  <conditionalFormatting sqref="C1127">
    <cfRule type="containsErrors" dxfId="218" priority="460">
      <formula>ISERROR(C1127)</formula>
    </cfRule>
  </conditionalFormatting>
  <conditionalFormatting sqref="U1127:V1127">
    <cfRule type="containsBlanks" dxfId="217" priority="458">
      <formula>LEN(TRIM(U1127))=0</formula>
    </cfRule>
  </conditionalFormatting>
  <conditionalFormatting sqref="D1102:M1102 D1104:M1108">
    <cfRule type="containsBlanks" dxfId="216" priority="425">
      <formula>LEN(TRIM(D1102))=0</formula>
    </cfRule>
  </conditionalFormatting>
  <conditionalFormatting sqref="N1102:O1102 N1104:O1108">
    <cfRule type="containsBlanks" dxfId="215" priority="424">
      <formula>LEN(TRIM(N1102))=0</formula>
    </cfRule>
  </conditionalFormatting>
  <conditionalFormatting sqref="S1102 S1104:S1108">
    <cfRule type="containsBlanks" dxfId="214" priority="421">
      <formula>LEN(TRIM(S1102))=0</formula>
    </cfRule>
  </conditionalFormatting>
  <conditionalFormatting sqref="T1102 T1104:T1108">
    <cfRule type="containsBlanks" dxfId="213" priority="420">
      <formula>LEN(TRIM(T1102))=0</formula>
    </cfRule>
  </conditionalFormatting>
  <conditionalFormatting sqref="D1109:F1125">
    <cfRule type="containsBlanks" dxfId="212" priority="419">
      <formula>LEN(TRIM(D1109))=0</formula>
    </cfRule>
  </conditionalFormatting>
  <conditionalFormatting sqref="D1126">
    <cfRule type="containsBlanks" dxfId="211" priority="418">
      <formula>LEN(TRIM(D1126))=0</formula>
    </cfRule>
  </conditionalFormatting>
  <conditionalFormatting sqref="E1126">
    <cfRule type="containsBlanks" dxfId="210" priority="417">
      <formula>LEN(TRIM(E1126))=0</formula>
    </cfRule>
  </conditionalFormatting>
  <conditionalFormatting sqref="F1126">
    <cfRule type="containsBlanks" dxfId="209" priority="416">
      <formula>LEN(TRIM(F1126))=0</formula>
    </cfRule>
  </conditionalFormatting>
  <conditionalFormatting sqref="D1127">
    <cfRule type="containsBlanks" dxfId="208" priority="415">
      <formula>LEN(TRIM(D1127))=0</formula>
    </cfRule>
  </conditionalFormatting>
  <conditionalFormatting sqref="E1127">
    <cfRule type="containsBlanks" dxfId="207" priority="414">
      <formula>LEN(TRIM(E1127))=0</formula>
    </cfRule>
  </conditionalFormatting>
  <conditionalFormatting sqref="F1127">
    <cfRule type="containsBlanks" dxfId="206" priority="413">
      <formula>LEN(TRIM(F1127))=0</formula>
    </cfRule>
  </conditionalFormatting>
  <conditionalFormatting sqref="G1109:I1125">
    <cfRule type="containsBlanks" dxfId="205" priority="412">
      <formula>LEN(TRIM(G1109))=0</formula>
    </cfRule>
  </conditionalFormatting>
  <conditionalFormatting sqref="G1126">
    <cfRule type="containsBlanks" dxfId="204" priority="411">
      <formula>LEN(TRIM(G1126))=0</formula>
    </cfRule>
  </conditionalFormatting>
  <conditionalFormatting sqref="H1126">
    <cfRule type="containsBlanks" dxfId="203" priority="410">
      <formula>LEN(TRIM(H1126))=0</formula>
    </cfRule>
  </conditionalFormatting>
  <conditionalFormatting sqref="I1126">
    <cfRule type="containsBlanks" dxfId="202" priority="409">
      <formula>LEN(TRIM(I1126))=0</formula>
    </cfRule>
  </conditionalFormatting>
  <conditionalFormatting sqref="G1127">
    <cfRule type="containsBlanks" dxfId="201" priority="408">
      <formula>LEN(TRIM(G1127))=0</formula>
    </cfRule>
  </conditionalFormatting>
  <conditionalFormatting sqref="H1127">
    <cfRule type="containsBlanks" dxfId="200" priority="407">
      <formula>LEN(TRIM(H1127))=0</formula>
    </cfRule>
  </conditionalFormatting>
  <conditionalFormatting sqref="I1127">
    <cfRule type="containsBlanks" dxfId="199" priority="406">
      <formula>LEN(TRIM(I1127))=0</formula>
    </cfRule>
  </conditionalFormatting>
  <conditionalFormatting sqref="J1109:L1125">
    <cfRule type="containsBlanks" dxfId="198" priority="405">
      <formula>LEN(TRIM(J1109))=0</formula>
    </cfRule>
  </conditionalFormatting>
  <conditionalFormatting sqref="J1126">
    <cfRule type="containsBlanks" dxfId="197" priority="404">
      <formula>LEN(TRIM(J1126))=0</formula>
    </cfRule>
  </conditionalFormatting>
  <conditionalFormatting sqref="K1126">
    <cfRule type="containsBlanks" dxfId="196" priority="403">
      <formula>LEN(TRIM(K1126))=0</formula>
    </cfRule>
  </conditionalFormatting>
  <conditionalFormatting sqref="L1126">
    <cfRule type="containsBlanks" dxfId="195" priority="402">
      <formula>LEN(TRIM(L1126))=0</formula>
    </cfRule>
  </conditionalFormatting>
  <conditionalFormatting sqref="J1127">
    <cfRule type="containsBlanks" dxfId="194" priority="401">
      <formula>LEN(TRIM(J1127))=0</formula>
    </cfRule>
  </conditionalFormatting>
  <conditionalFormatting sqref="K1127">
    <cfRule type="containsBlanks" dxfId="193" priority="400">
      <formula>LEN(TRIM(K1127))=0</formula>
    </cfRule>
  </conditionalFormatting>
  <conditionalFormatting sqref="L1127">
    <cfRule type="containsBlanks" dxfId="192" priority="399">
      <formula>LEN(TRIM(L1127))=0</formula>
    </cfRule>
  </conditionalFormatting>
  <conditionalFormatting sqref="M1109:O1125">
    <cfRule type="containsBlanks" dxfId="191" priority="398">
      <formula>LEN(TRIM(M1109))=0</formula>
    </cfRule>
  </conditionalFormatting>
  <conditionalFormatting sqref="M1126">
    <cfRule type="containsBlanks" dxfId="190" priority="397">
      <formula>LEN(TRIM(M1126))=0</formula>
    </cfRule>
  </conditionalFormatting>
  <conditionalFormatting sqref="N1126">
    <cfRule type="containsBlanks" dxfId="189" priority="396">
      <formula>LEN(TRIM(N1126))=0</formula>
    </cfRule>
  </conditionalFormatting>
  <conditionalFormatting sqref="O1126">
    <cfRule type="containsBlanks" dxfId="188" priority="395">
      <formula>LEN(TRIM(O1126))=0</formula>
    </cfRule>
  </conditionalFormatting>
  <conditionalFormatting sqref="M1127">
    <cfRule type="containsBlanks" dxfId="187" priority="394">
      <formula>LEN(TRIM(M1127))=0</formula>
    </cfRule>
  </conditionalFormatting>
  <conditionalFormatting sqref="N1127">
    <cfRule type="containsBlanks" dxfId="186" priority="393">
      <formula>LEN(TRIM(N1127))=0</formula>
    </cfRule>
  </conditionalFormatting>
  <conditionalFormatting sqref="O1127">
    <cfRule type="containsBlanks" dxfId="185" priority="392">
      <formula>LEN(TRIM(O1127))=0</formula>
    </cfRule>
  </conditionalFormatting>
  <conditionalFormatting sqref="S1109:S1126">
    <cfRule type="containsBlanks" dxfId="184" priority="387">
      <formula>LEN(TRIM(S1109))=0</formula>
    </cfRule>
  </conditionalFormatting>
  <conditionalFormatting sqref="S1127">
    <cfRule type="containsBlanks" dxfId="183" priority="386">
      <formula>LEN(TRIM(S1127))=0</formula>
    </cfRule>
  </conditionalFormatting>
  <conditionalFormatting sqref="T1109:T1126">
    <cfRule type="containsBlanks" dxfId="182" priority="385">
      <formula>LEN(TRIM(T1109))=0</formula>
    </cfRule>
  </conditionalFormatting>
  <conditionalFormatting sqref="T1127">
    <cfRule type="containsBlanks" dxfId="181" priority="384">
      <formula>LEN(TRIM(T1127))=0</formula>
    </cfRule>
  </conditionalFormatting>
  <conditionalFormatting sqref="P515:R598 U515:V598">
    <cfRule type="containsBlanks" dxfId="180" priority="383">
      <formula>LEN(TRIM(P515))=0</formula>
    </cfRule>
  </conditionalFormatting>
  <conditionalFormatting sqref="C515:C598">
    <cfRule type="containsErrors" dxfId="179" priority="382">
      <formula>ISERROR(C515)</formula>
    </cfRule>
  </conditionalFormatting>
  <conditionalFormatting sqref="T556:T598">
    <cfRule type="containsBlanks" dxfId="178" priority="380">
      <formula>LEN(TRIM(T556))=0</formula>
    </cfRule>
  </conditionalFormatting>
  <conditionalFormatting sqref="D557:D598">
    <cfRule type="containsBlanks" dxfId="177" priority="372">
      <formula>LEN(TRIM(D557))=0</formula>
    </cfRule>
  </conditionalFormatting>
  <conditionalFormatting sqref="E570:E598 E557:E568">
    <cfRule type="containsBlanks" dxfId="176" priority="371">
      <formula>LEN(TRIM(E557))=0</formula>
    </cfRule>
  </conditionalFormatting>
  <conditionalFormatting sqref="F570:F598 F557:F568">
    <cfRule type="containsBlanks" dxfId="175" priority="370">
      <formula>LEN(TRIM(F557))=0</formula>
    </cfRule>
  </conditionalFormatting>
  <conditionalFormatting sqref="G570:G598 G557:G568">
    <cfRule type="containsBlanks" dxfId="174" priority="369">
      <formula>LEN(TRIM(G557))=0</formula>
    </cfRule>
  </conditionalFormatting>
  <conditionalFormatting sqref="H570:H598 H557:H568">
    <cfRule type="containsBlanks" dxfId="173" priority="368">
      <formula>LEN(TRIM(H557))=0</formula>
    </cfRule>
  </conditionalFormatting>
  <conditionalFormatting sqref="I570:I598 I557:I568">
    <cfRule type="containsBlanks" dxfId="172" priority="367">
      <formula>LEN(TRIM(I557))=0</formula>
    </cfRule>
  </conditionalFormatting>
  <conditionalFormatting sqref="J570:J598 J557:J568">
    <cfRule type="containsBlanks" dxfId="171" priority="366">
      <formula>LEN(TRIM(J557))=0</formula>
    </cfRule>
  </conditionalFormatting>
  <conditionalFormatting sqref="K570:K598 K557:K568">
    <cfRule type="containsBlanks" dxfId="170" priority="365">
      <formula>LEN(TRIM(K557))=0</formula>
    </cfRule>
  </conditionalFormatting>
  <conditionalFormatting sqref="L570:L598 L557:L568">
    <cfRule type="containsBlanks" dxfId="169" priority="364">
      <formula>LEN(TRIM(L557))=0</formula>
    </cfRule>
  </conditionalFormatting>
  <conditionalFormatting sqref="M560:M598 M557:M558">
    <cfRule type="containsBlanks" dxfId="168" priority="363">
      <formula>LEN(TRIM(M557))=0</formula>
    </cfRule>
  </conditionalFormatting>
  <conditionalFormatting sqref="N560:N598 N557:N558">
    <cfRule type="containsBlanks" dxfId="167" priority="362">
      <formula>LEN(TRIM(N557))=0</formula>
    </cfRule>
  </conditionalFormatting>
  <conditionalFormatting sqref="O560:O598 O557:O558">
    <cfRule type="containsBlanks" dxfId="166" priority="361">
      <formula>LEN(TRIM(O557))=0</formula>
    </cfRule>
  </conditionalFormatting>
  <conditionalFormatting sqref="E569">
    <cfRule type="containsBlanks" dxfId="165" priority="360">
      <formula>LEN(TRIM(E569))=0</formula>
    </cfRule>
  </conditionalFormatting>
  <conditionalFormatting sqref="F569">
    <cfRule type="containsBlanks" dxfId="164" priority="359">
      <formula>LEN(TRIM(F569))=0</formula>
    </cfRule>
  </conditionalFormatting>
  <conditionalFormatting sqref="G569">
    <cfRule type="containsBlanks" dxfId="163" priority="358">
      <formula>LEN(TRIM(G569))=0</formula>
    </cfRule>
  </conditionalFormatting>
  <conditionalFormatting sqref="H569">
    <cfRule type="containsBlanks" dxfId="162" priority="357">
      <formula>LEN(TRIM(H569))=0</formula>
    </cfRule>
  </conditionalFormatting>
  <conditionalFormatting sqref="I569">
    <cfRule type="containsBlanks" dxfId="161" priority="356">
      <formula>LEN(TRIM(I569))=0</formula>
    </cfRule>
  </conditionalFormatting>
  <conditionalFormatting sqref="J569">
    <cfRule type="containsBlanks" dxfId="160" priority="355">
      <formula>LEN(TRIM(J569))=0</formula>
    </cfRule>
  </conditionalFormatting>
  <conditionalFormatting sqref="K569">
    <cfRule type="containsBlanks" dxfId="159" priority="354">
      <formula>LEN(TRIM(K569))=0</formula>
    </cfRule>
  </conditionalFormatting>
  <conditionalFormatting sqref="L569">
    <cfRule type="containsBlanks" dxfId="158" priority="353">
      <formula>LEN(TRIM(L569))=0</formula>
    </cfRule>
  </conditionalFormatting>
  <conditionalFormatting sqref="M559">
    <cfRule type="containsBlanks" dxfId="157" priority="352">
      <formula>LEN(TRIM(M559))=0</formula>
    </cfRule>
  </conditionalFormatting>
  <conditionalFormatting sqref="N559">
    <cfRule type="containsBlanks" dxfId="156" priority="351">
      <formula>LEN(TRIM(N559))=0</formula>
    </cfRule>
  </conditionalFormatting>
  <conditionalFormatting sqref="O559">
    <cfRule type="containsBlanks" dxfId="155" priority="350">
      <formula>LEN(TRIM(O559))=0</formula>
    </cfRule>
  </conditionalFormatting>
  <conditionalFormatting sqref="D515:D556">
    <cfRule type="containsBlanks" dxfId="154" priority="349">
      <formula>LEN(TRIM(D515))=0</formula>
    </cfRule>
  </conditionalFormatting>
  <conditionalFormatting sqref="E515:E556">
    <cfRule type="containsBlanks" dxfId="153" priority="348">
      <formula>LEN(TRIM(E515))=0</formula>
    </cfRule>
  </conditionalFormatting>
  <conditionalFormatting sqref="F515:F556">
    <cfRule type="containsBlanks" dxfId="152" priority="347">
      <formula>LEN(TRIM(F515))=0</formula>
    </cfRule>
  </conditionalFormatting>
  <conditionalFormatting sqref="G515:G556">
    <cfRule type="containsBlanks" dxfId="151" priority="346">
      <formula>LEN(TRIM(G515))=0</formula>
    </cfRule>
  </conditionalFormatting>
  <conditionalFormatting sqref="H515:H556">
    <cfRule type="containsBlanks" dxfId="150" priority="345">
      <formula>LEN(TRIM(H515))=0</formula>
    </cfRule>
  </conditionalFormatting>
  <conditionalFormatting sqref="I515:I556">
    <cfRule type="containsBlanks" dxfId="149" priority="344">
      <formula>LEN(TRIM(I515))=0</formula>
    </cfRule>
  </conditionalFormatting>
  <conditionalFormatting sqref="J515:J556">
    <cfRule type="containsBlanks" dxfId="148" priority="343">
      <formula>LEN(TRIM(J515))=0</formula>
    </cfRule>
  </conditionalFormatting>
  <conditionalFormatting sqref="K515:K556">
    <cfRule type="containsBlanks" dxfId="147" priority="342">
      <formula>LEN(TRIM(K515))=0</formula>
    </cfRule>
  </conditionalFormatting>
  <conditionalFormatting sqref="L515:L556">
    <cfRule type="containsBlanks" dxfId="146" priority="341">
      <formula>LEN(TRIM(L515))=0</formula>
    </cfRule>
  </conditionalFormatting>
  <conditionalFormatting sqref="M515:M556">
    <cfRule type="containsBlanks" dxfId="145" priority="340">
      <formula>LEN(TRIM(M515))=0</formula>
    </cfRule>
  </conditionalFormatting>
  <conditionalFormatting sqref="N515:N556">
    <cfRule type="containsBlanks" dxfId="144" priority="339">
      <formula>LEN(TRIM(N515))=0</formula>
    </cfRule>
  </conditionalFormatting>
  <conditionalFormatting sqref="O515:O556">
    <cfRule type="containsBlanks" dxfId="143" priority="338">
      <formula>LEN(TRIM(O515))=0</formula>
    </cfRule>
  </conditionalFormatting>
  <conditionalFormatting sqref="S515:S555">
    <cfRule type="containsBlanks" dxfId="142" priority="335">
      <formula>LEN(TRIM(S515))=0</formula>
    </cfRule>
  </conditionalFormatting>
  <conditionalFormatting sqref="T515:T555">
    <cfRule type="containsBlanks" dxfId="141" priority="334">
      <formula>LEN(TRIM(T515))=0</formula>
    </cfRule>
  </conditionalFormatting>
  <conditionalFormatting sqref="S556:S598">
    <cfRule type="containsBlanks" dxfId="140" priority="331">
      <formula>LEN(TRIM(S556))=0</formula>
    </cfRule>
  </conditionalFormatting>
  <conditionalFormatting sqref="T813 T799:T800 T810:T811 P770:Q782 P793:R797 T807 U770:V821">
    <cfRule type="containsBlanks" dxfId="139" priority="327">
      <formula>LEN(TRIM(P770))=0</formula>
    </cfRule>
  </conditionalFormatting>
  <conditionalFormatting sqref="J818:O818">
    <cfRule type="containsBlanks" dxfId="138" priority="325">
      <formula>LEN(TRIM(J818))=0</formula>
    </cfRule>
  </conditionalFormatting>
  <conditionalFormatting sqref="C770:C821">
    <cfRule type="containsErrors" dxfId="137" priority="326">
      <formula>ISERROR(C770)</formula>
    </cfRule>
  </conditionalFormatting>
  <conditionalFormatting sqref="S818">
    <cfRule type="containsBlanks" dxfId="136" priority="317">
      <formula>LEN(TRIM(S818))=0</formula>
    </cfRule>
  </conditionalFormatting>
  <conditionalFormatting sqref="S820">
    <cfRule type="containsBlanks" dxfId="135" priority="316">
      <formula>LEN(TRIM(S820))=0</formula>
    </cfRule>
  </conditionalFormatting>
  <conditionalFormatting sqref="S821">
    <cfRule type="containsBlanks" dxfId="134" priority="315">
      <formula>LEN(TRIM(S821))=0</formula>
    </cfRule>
  </conditionalFormatting>
  <conditionalFormatting sqref="U936:V967">
    <cfRule type="containsBlanks" dxfId="133" priority="314">
      <formula>LEN(TRIM(U936))=0</formula>
    </cfRule>
  </conditionalFormatting>
  <conditionalFormatting sqref="B936:C967">
    <cfRule type="containsBlanks" dxfId="132" priority="312">
      <formula>LEN(TRIM(B936))=0</formula>
    </cfRule>
  </conditionalFormatting>
  <conditionalFormatting sqref="C936:C967">
    <cfRule type="containsErrors" dxfId="131" priority="311">
      <formula>ISERROR(C936)</formula>
    </cfRule>
  </conditionalFormatting>
  <conditionalFormatting sqref="A936:A967">
    <cfRule type="containsBlanks" dxfId="130" priority="310">
      <formula>LEN(TRIM(A936))=0</formula>
    </cfRule>
  </conditionalFormatting>
  <conditionalFormatting sqref="D936:D967">
    <cfRule type="containsBlanks" dxfId="129" priority="301">
      <formula>LEN(TRIM(D936))=0</formula>
    </cfRule>
  </conditionalFormatting>
  <conditionalFormatting sqref="E936:E967">
    <cfRule type="containsBlanks" dxfId="128" priority="300">
      <formula>LEN(TRIM(E936))=0</formula>
    </cfRule>
  </conditionalFormatting>
  <conditionalFormatting sqref="F936:F967">
    <cfRule type="containsBlanks" dxfId="127" priority="299">
      <formula>LEN(TRIM(F936))=0</formula>
    </cfRule>
  </conditionalFormatting>
  <conditionalFormatting sqref="G936:G967">
    <cfRule type="containsBlanks" dxfId="126" priority="298">
      <formula>LEN(TRIM(G936))=0</formula>
    </cfRule>
  </conditionalFormatting>
  <conditionalFormatting sqref="H936:H967">
    <cfRule type="containsBlanks" dxfId="125" priority="297">
      <formula>LEN(TRIM(H936))=0</formula>
    </cfRule>
  </conditionalFormatting>
  <conditionalFormatting sqref="I936:I967">
    <cfRule type="containsBlanks" dxfId="124" priority="296">
      <formula>LEN(TRIM(I936))=0</formula>
    </cfRule>
  </conditionalFormatting>
  <conditionalFormatting sqref="J936:J967">
    <cfRule type="containsBlanks" dxfId="123" priority="295">
      <formula>LEN(TRIM(J936))=0</formula>
    </cfRule>
  </conditionalFormatting>
  <conditionalFormatting sqref="K936:K967">
    <cfRule type="containsBlanks" dxfId="122" priority="294">
      <formula>LEN(TRIM(K936))=0</formula>
    </cfRule>
  </conditionalFormatting>
  <conditionalFormatting sqref="L936:L967">
    <cfRule type="containsBlanks" dxfId="121" priority="293">
      <formula>LEN(TRIM(L936))=0</formula>
    </cfRule>
  </conditionalFormatting>
  <conditionalFormatting sqref="M936:M967">
    <cfRule type="containsBlanks" dxfId="120" priority="292">
      <formula>LEN(TRIM(M936))=0</formula>
    </cfRule>
  </conditionalFormatting>
  <conditionalFormatting sqref="N936:N967">
    <cfRule type="containsBlanks" dxfId="119" priority="291">
      <formula>LEN(TRIM(N936))=0</formula>
    </cfRule>
  </conditionalFormatting>
  <conditionalFormatting sqref="O936:O967">
    <cfRule type="containsBlanks" dxfId="118" priority="290">
      <formula>LEN(TRIM(O936))=0</formula>
    </cfRule>
  </conditionalFormatting>
  <conditionalFormatting sqref="U1045:V1060">
    <cfRule type="containsBlanks" dxfId="117" priority="289">
      <formula>LEN(TRIM(U1045))=0</formula>
    </cfRule>
  </conditionalFormatting>
  <conditionalFormatting sqref="C1045:C1060">
    <cfRule type="containsErrors" dxfId="116" priority="288">
      <formula>ISERROR(C1045)</formula>
    </cfRule>
  </conditionalFormatting>
  <conditionalFormatting sqref="T1032:T1044">
    <cfRule type="containsBlanks" dxfId="115" priority="252">
      <formula>LEN(TRIM(T1032))=0</formula>
    </cfRule>
  </conditionalFormatting>
  <conditionalFormatting sqref="P968:R1030 P1032:R1044 U968:V1044">
    <cfRule type="containsBlanks" dxfId="114" priority="279">
      <formula>LEN(TRIM(P968))=0</formula>
    </cfRule>
  </conditionalFormatting>
  <conditionalFormatting sqref="C968:C1044">
    <cfRule type="containsErrors" dxfId="113" priority="278">
      <formula>ISERROR(C968)</formula>
    </cfRule>
  </conditionalFormatting>
  <conditionalFormatting sqref="D968:D1031">
    <cfRule type="containsBlanks" dxfId="112" priority="269">
      <formula>LEN(TRIM(D968))=0</formula>
    </cfRule>
  </conditionalFormatting>
  <conditionalFormatting sqref="E968:F979 E981:F1031 E980">
    <cfRule type="containsBlanks" dxfId="111" priority="268">
      <formula>LEN(TRIM(E968))=0</formula>
    </cfRule>
  </conditionalFormatting>
  <conditionalFormatting sqref="G968:I1031">
    <cfRule type="containsBlanks" dxfId="110" priority="267">
      <formula>LEN(TRIM(G968))=0</formula>
    </cfRule>
  </conditionalFormatting>
  <conditionalFormatting sqref="J968:L1031">
    <cfRule type="containsBlanks" dxfId="109" priority="266">
      <formula>LEN(TRIM(J968))=0</formula>
    </cfRule>
  </conditionalFormatting>
  <conditionalFormatting sqref="M968:O1031">
    <cfRule type="containsBlanks" dxfId="108" priority="265">
      <formula>LEN(TRIM(M968))=0</formula>
    </cfRule>
  </conditionalFormatting>
  <conditionalFormatting sqref="S968:S1031">
    <cfRule type="containsBlanks" dxfId="107" priority="262">
      <formula>LEN(TRIM(S968))=0</formula>
    </cfRule>
  </conditionalFormatting>
  <conditionalFormatting sqref="T968:T1031">
    <cfRule type="containsBlanks" dxfId="106" priority="260">
      <formula>LEN(TRIM(T968))=0</formula>
    </cfRule>
  </conditionalFormatting>
  <conditionalFormatting sqref="D1032:O1039 D1041:O1044 D1040:K1040 M1040:O1040">
    <cfRule type="containsBlanks" dxfId="105" priority="254">
      <formula>LEN(TRIM(D1032))=0</formula>
    </cfRule>
  </conditionalFormatting>
  <conditionalFormatting sqref="S1032:S1044">
    <cfRule type="containsBlanks" dxfId="104" priority="253">
      <formula>LEN(TRIM(S1032))=0</formula>
    </cfRule>
  </conditionalFormatting>
  <conditionalFormatting sqref="U599:V682">
    <cfRule type="containsBlanks" dxfId="103" priority="251">
      <formula>LEN(TRIM(U599))=0</formula>
    </cfRule>
  </conditionalFormatting>
  <conditionalFormatting sqref="C599:C603">
    <cfRule type="containsErrors" dxfId="102" priority="250">
      <formula>ISERROR(C599)</formula>
    </cfRule>
  </conditionalFormatting>
  <conditionalFormatting sqref="B604:C682">
    <cfRule type="containsBlanks" dxfId="101" priority="249">
      <formula>LEN(TRIM(B604))=0</formula>
    </cfRule>
  </conditionalFormatting>
  <conditionalFormatting sqref="C604:C682">
    <cfRule type="containsErrors" dxfId="100" priority="248">
      <formula>ISERROR(C604)</formula>
    </cfRule>
  </conditionalFormatting>
  <conditionalFormatting sqref="A604:A682">
    <cfRule type="containsBlanks" dxfId="99" priority="247">
      <formula>LEN(TRIM(A604))=0</formula>
    </cfRule>
  </conditionalFormatting>
  <conditionalFormatting sqref="D604:D682">
    <cfRule type="containsBlanks" dxfId="98" priority="238">
      <formula>LEN(TRIM(D604))=0</formula>
    </cfRule>
  </conditionalFormatting>
  <conditionalFormatting sqref="E604:E682">
    <cfRule type="containsBlanks" dxfId="97" priority="237">
      <formula>LEN(TRIM(E604))=0</formula>
    </cfRule>
  </conditionalFormatting>
  <conditionalFormatting sqref="F604:F682">
    <cfRule type="containsBlanks" dxfId="96" priority="236">
      <formula>LEN(TRIM(F604))=0</formula>
    </cfRule>
  </conditionalFormatting>
  <conditionalFormatting sqref="G604:G682">
    <cfRule type="containsBlanks" dxfId="95" priority="235">
      <formula>LEN(TRIM(G604))=0</formula>
    </cfRule>
  </conditionalFormatting>
  <conditionalFormatting sqref="H604:H682">
    <cfRule type="containsBlanks" dxfId="94" priority="234">
      <formula>LEN(TRIM(H604))=0</formula>
    </cfRule>
  </conditionalFormatting>
  <conditionalFormatting sqref="I604:I682">
    <cfRule type="containsBlanks" dxfId="93" priority="233">
      <formula>LEN(TRIM(I604))=0</formula>
    </cfRule>
  </conditionalFormatting>
  <conditionalFormatting sqref="J604:J682">
    <cfRule type="containsBlanks" dxfId="92" priority="232">
      <formula>LEN(TRIM(J604))=0</formula>
    </cfRule>
  </conditionalFormatting>
  <conditionalFormatting sqref="K604:K682">
    <cfRule type="containsBlanks" dxfId="91" priority="231">
      <formula>LEN(TRIM(K604))=0</formula>
    </cfRule>
  </conditionalFormatting>
  <conditionalFormatting sqref="L604:L682">
    <cfRule type="containsBlanks" dxfId="90" priority="230">
      <formula>LEN(TRIM(L604))=0</formula>
    </cfRule>
  </conditionalFormatting>
  <conditionalFormatting sqref="M604:M682">
    <cfRule type="containsBlanks" dxfId="89" priority="229">
      <formula>LEN(TRIM(M604))=0</formula>
    </cfRule>
  </conditionalFormatting>
  <conditionalFormatting sqref="N604:N682">
    <cfRule type="containsBlanks" dxfId="88" priority="228">
      <formula>LEN(TRIM(N604))=0</formula>
    </cfRule>
  </conditionalFormatting>
  <conditionalFormatting sqref="O604:O682">
    <cfRule type="containsBlanks" dxfId="87" priority="227">
      <formula>LEN(TRIM(O604))=0</formula>
    </cfRule>
  </conditionalFormatting>
  <conditionalFormatting sqref="U360:V484">
    <cfRule type="containsBlanks" dxfId="86" priority="203">
      <formula>LEN(TRIM(U360))=0</formula>
    </cfRule>
  </conditionalFormatting>
  <conditionalFormatting sqref="C360:C484">
    <cfRule type="containsErrors" dxfId="85" priority="202">
      <formula>ISERROR(C360)</formula>
    </cfRule>
  </conditionalFormatting>
  <conditionalFormatting sqref="D392:F392">
    <cfRule type="containsBlanks" dxfId="84" priority="193" stopIfTrue="1">
      <formula>LEN(TRIM(D392))=0</formula>
    </cfRule>
  </conditionalFormatting>
  <conditionalFormatting sqref="G392:I392">
    <cfRule type="containsBlanks" dxfId="83" priority="192" stopIfTrue="1">
      <formula>LEN(TRIM(G392))=0</formula>
    </cfRule>
  </conditionalFormatting>
  <conditionalFormatting sqref="J392:L392">
    <cfRule type="containsBlanks" dxfId="82" priority="191" stopIfTrue="1">
      <formula>LEN(TRIM(J392))=0</formula>
    </cfRule>
  </conditionalFormatting>
  <conditionalFormatting sqref="M392:O392">
    <cfRule type="containsBlanks" dxfId="81" priority="190" stopIfTrue="1">
      <formula>LEN(TRIM(M392))=0</formula>
    </cfRule>
  </conditionalFormatting>
  <conditionalFormatting sqref="D360:L360">
    <cfRule type="containsBlanks" dxfId="80" priority="189" stopIfTrue="1">
      <formula>LEN(TRIM(D360))=0</formula>
    </cfRule>
  </conditionalFormatting>
  <conditionalFormatting sqref="F361:F363">
    <cfRule type="expression" dxfId="79" priority="188">
      <formula>IF($D361&gt;$C361,TRUE,FALSE)</formula>
    </cfRule>
  </conditionalFormatting>
  <conditionalFormatting sqref="I361:I363">
    <cfRule type="expression" dxfId="78" priority="187">
      <formula>IF($G361&gt;$F361,TRUE,FALSE)</formula>
    </cfRule>
  </conditionalFormatting>
  <conditionalFormatting sqref="L361:L362">
    <cfRule type="expression" dxfId="77" priority="186">
      <formula>IF($J361&gt;$I361,TRUE,FALSE)</formula>
    </cfRule>
  </conditionalFormatting>
  <conditionalFormatting sqref="D365:H369">
    <cfRule type="expression" dxfId="76" priority="185">
      <formula>IF($M365&gt;$L365,TRUE,FALSE)</formula>
    </cfRule>
  </conditionalFormatting>
  <conditionalFormatting sqref="D365:H369 D364:E364 D361:L362 D363:K363">
    <cfRule type="containsBlanks" dxfId="75" priority="184">
      <formula>LEN(TRIM(D361))=0</formula>
    </cfRule>
  </conditionalFormatting>
  <conditionalFormatting sqref="H364">
    <cfRule type="containsBlanks" dxfId="74" priority="183" stopIfTrue="1">
      <formula>LEN(TRIM(H364))=0</formula>
    </cfRule>
  </conditionalFormatting>
  <conditionalFormatting sqref="K364:K369">
    <cfRule type="containsBlanks" dxfId="73" priority="182" stopIfTrue="1">
      <formula>LEN(TRIM(K364))=0</formula>
    </cfRule>
  </conditionalFormatting>
  <conditionalFormatting sqref="N367:O369">
    <cfRule type="containsBlanks" dxfId="72" priority="181" stopIfTrue="1">
      <formula>LEN(TRIM(N367))=0</formula>
    </cfRule>
  </conditionalFormatting>
  <conditionalFormatting sqref="F364:G364">
    <cfRule type="containsBlanks" dxfId="71" priority="180" stopIfTrue="1">
      <formula>LEN(TRIM(F364))=0</formula>
    </cfRule>
  </conditionalFormatting>
  <conditionalFormatting sqref="I364:J369">
    <cfRule type="containsBlanks" dxfId="70" priority="179" stopIfTrue="1">
      <formula>LEN(TRIM(I364))=0</formula>
    </cfRule>
  </conditionalFormatting>
  <conditionalFormatting sqref="L367:M369 L364:L366">
    <cfRule type="containsBlanks" dxfId="69" priority="178" stopIfTrue="1">
      <formula>LEN(TRIM(L364))=0</formula>
    </cfRule>
  </conditionalFormatting>
  <conditionalFormatting sqref="F371:F375">
    <cfRule type="expression" dxfId="68" priority="177">
      <formula>IF($D371&gt;$C371,TRUE,FALSE)</formula>
    </cfRule>
  </conditionalFormatting>
  <conditionalFormatting sqref="D371:H375">
    <cfRule type="expression" dxfId="67" priority="176">
      <formula>IF($M371&gt;$L371,TRUE,FALSE)</formula>
    </cfRule>
  </conditionalFormatting>
  <conditionalFormatting sqref="D371:H375">
    <cfRule type="containsBlanks" dxfId="66" priority="175">
      <formula>LEN(TRIM(D371))=0</formula>
    </cfRule>
  </conditionalFormatting>
  <conditionalFormatting sqref="K371:K375">
    <cfRule type="containsBlanks" dxfId="65" priority="174" stopIfTrue="1">
      <formula>LEN(TRIM(K371))=0</formula>
    </cfRule>
  </conditionalFormatting>
  <conditionalFormatting sqref="N371:O375">
    <cfRule type="containsBlanks" dxfId="64" priority="173" stopIfTrue="1">
      <formula>LEN(TRIM(N371))=0</formula>
    </cfRule>
  </conditionalFormatting>
  <conditionalFormatting sqref="D376:H376 K376:O376">
    <cfRule type="containsBlanks" dxfId="63" priority="172" stopIfTrue="1">
      <formula>LEN(TRIM(D376))=0</formula>
    </cfRule>
  </conditionalFormatting>
  <conditionalFormatting sqref="I371:J376">
    <cfRule type="containsBlanks" dxfId="62" priority="171" stopIfTrue="1">
      <formula>LEN(TRIM(I371))=0</formula>
    </cfRule>
  </conditionalFormatting>
  <conditionalFormatting sqref="L371:M375">
    <cfRule type="containsBlanks" dxfId="61" priority="170" stopIfTrue="1">
      <formula>LEN(TRIM(L371))=0</formula>
    </cfRule>
  </conditionalFormatting>
  <conditionalFormatting sqref="D377:O377">
    <cfRule type="containsBlanks" dxfId="60" priority="169" stopIfTrue="1">
      <formula>LEN(TRIM(D377))=0</formula>
    </cfRule>
  </conditionalFormatting>
  <conditionalFormatting sqref="D378:H378 K378:O378">
    <cfRule type="containsBlanks" dxfId="59" priority="168" stopIfTrue="1">
      <formula>LEN(TRIM(D378))=0</formula>
    </cfRule>
  </conditionalFormatting>
  <conditionalFormatting sqref="I378:J378">
    <cfRule type="containsBlanks" dxfId="58" priority="167" stopIfTrue="1">
      <formula>LEN(TRIM(I378))=0</formula>
    </cfRule>
  </conditionalFormatting>
  <conditionalFormatting sqref="D379:O380">
    <cfRule type="containsBlanks" dxfId="57" priority="166" stopIfTrue="1">
      <formula>LEN(TRIM(D379))=0</formula>
    </cfRule>
  </conditionalFormatting>
  <conditionalFormatting sqref="D381:O381">
    <cfRule type="containsBlanks" dxfId="56" priority="165" stopIfTrue="1">
      <formula>LEN(TRIM(D381))=0</formula>
    </cfRule>
  </conditionalFormatting>
  <conditionalFormatting sqref="D382:O391">
    <cfRule type="containsBlanks" dxfId="55" priority="164" stopIfTrue="1">
      <formula>LEN(TRIM(D382))=0</formula>
    </cfRule>
  </conditionalFormatting>
  <conditionalFormatting sqref="D393:O396">
    <cfRule type="containsBlanks" dxfId="54" priority="163" stopIfTrue="1">
      <formula>LEN(TRIM(D393))=0</formula>
    </cfRule>
  </conditionalFormatting>
  <conditionalFormatting sqref="D397:O404">
    <cfRule type="containsBlanks" dxfId="53" priority="162" stopIfTrue="1">
      <formula>LEN(TRIM(D397))=0</formula>
    </cfRule>
  </conditionalFormatting>
  <conditionalFormatting sqref="D405:O426">
    <cfRule type="containsBlanks" dxfId="52" priority="161" stopIfTrue="1">
      <formula>LEN(TRIM(D405))=0</formula>
    </cfRule>
  </conditionalFormatting>
  <conditionalFormatting sqref="D427:O428">
    <cfRule type="containsBlanks" dxfId="51" priority="160" stopIfTrue="1">
      <formula>LEN(TRIM(D427))=0</formula>
    </cfRule>
  </conditionalFormatting>
  <conditionalFormatting sqref="D429:O432">
    <cfRule type="containsBlanks" dxfId="50" priority="159" stopIfTrue="1">
      <formula>LEN(TRIM(D429))=0</formula>
    </cfRule>
  </conditionalFormatting>
  <conditionalFormatting sqref="D433:O433">
    <cfRule type="containsBlanks" dxfId="49" priority="158" stopIfTrue="1">
      <formula>LEN(TRIM(D433))=0</formula>
    </cfRule>
  </conditionalFormatting>
  <conditionalFormatting sqref="D434:O434">
    <cfRule type="containsBlanks" dxfId="48" priority="157" stopIfTrue="1">
      <formula>LEN(TRIM(D434))=0</formula>
    </cfRule>
  </conditionalFormatting>
  <conditionalFormatting sqref="D435:O450">
    <cfRule type="containsBlanks" dxfId="47" priority="156" stopIfTrue="1">
      <formula>LEN(TRIM(D435))=0</formula>
    </cfRule>
  </conditionalFormatting>
  <conditionalFormatting sqref="D451:O460">
    <cfRule type="containsBlanks" dxfId="46" priority="155" stopIfTrue="1">
      <formula>LEN(TRIM(D451))=0</formula>
    </cfRule>
  </conditionalFormatting>
  <conditionalFormatting sqref="D461:O462">
    <cfRule type="containsBlanks" dxfId="45" priority="154" stopIfTrue="1">
      <formula>LEN(TRIM(D461))=0</formula>
    </cfRule>
  </conditionalFormatting>
  <conditionalFormatting sqref="D463:O463">
    <cfRule type="containsBlanks" dxfId="44" priority="153" stopIfTrue="1">
      <formula>LEN(TRIM(D463))=0</formula>
    </cfRule>
  </conditionalFormatting>
  <conditionalFormatting sqref="D464:O484">
    <cfRule type="containsBlanks" dxfId="43" priority="152" stopIfTrue="1">
      <formula>LEN(TRIM(D464))=0</formula>
    </cfRule>
  </conditionalFormatting>
  <conditionalFormatting sqref="D370:O370">
    <cfRule type="containsBlanks" dxfId="42" priority="151" stopIfTrue="1">
      <formula>LEN(TRIM(D370))=0</formula>
    </cfRule>
  </conditionalFormatting>
  <conditionalFormatting sqref="U485:V514">
    <cfRule type="containsBlanks" dxfId="41" priority="150">
      <formula>LEN(TRIM(U485))=0</formula>
    </cfRule>
  </conditionalFormatting>
  <conditionalFormatting sqref="C485:C514">
    <cfRule type="containsErrors" dxfId="40" priority="149">
      <formula>ISERROR(C485)</formula>
    </cfRule>
  </conditionalFormatting>
  <conditionalFormatting sqref="P6:R6">
    <cfRule type="containsBlanks" dxfId="39" priority="74">
      <formula>LEN(TRIM(P6))=0</formula>
    </cfRule>
  </conditionalFormatting>
  <conditionalFormatting sqref="D6">
    <cfRule type="containsBlanks" dxfId="38" priority="44">
      <formula>LEN(TRIM(D6))=0</formula>
    </cfRule>
  </conditionalFormatting>
  <conditionalFormatting sqref="E6">
    <cfRule type="containsBlanks" dxfId="37" priority="43">
      <formula>LEN(TRIM(E6))=0</formula>
    </cfRule>
  </conditionalFormatting>
  <conditionalFormatting sqref="F6">
    <cfRule type="containsBlanks" dxfId="36" priority="42">
      <formula>LEN(TRIM(F6))=0</formula>
    </cfRule>
  </conditionalFormatting>
  <conditionalFormatting sqref="G6">
    <cfRule type="containsBlanks" dxfId="35" priority="41">
      <formula>LEN(TRIM(G6))=0</formula>
    </cfRule>
  </conditionalFormatting>
  <conditionalFormatting sqref="H6">
    <cfRule type="containsBlanks" dxfId="34" priority="40">
      <formula>LEN(TRIM(H6))=0</formula>
    </cfRule>
  </conditionalFormatting>
  <conditionalFormatting sqref="I6">
    <cfRule type="containsBlanks" dxfId="33" priority="39">
      <formula>LEN(TRIM(I6))=0</formula>
    </cfRule>
  </conditionalFormatting>
  <conditionalFormatting sqref="J6">
    <cfRule type="containsBlanks" dxfId="32" priority="38">
      <formula>LEN(TRIM(J6))=0</formula>
    </cfRule>
  </conditionalFormatting>
  <conditionalFormatting sqref="K6">
    <cfRule type="containsBlanks" dxfId="31" priority="37">
      <formula>LEN(TRIM(K6))=0</formula>
    </cfRule>
  </conditionalFormatting>
  <conditionalFormatting sqref="L6">
    <cfRule type="containsBlanks" dxfId="30" priority="36">
      <formula>LEN(TRIM(L6))=0</formula>
    </cfRule>
  </conditionalFormatting>
  <conditionalFormatting sqref="M6">
    <cfRule type="containsBlanks" dxfId="29" priority="35">
      <formula>LEN(TRIM(M6))=0</formula>
    </cfRule>
  </conditionalFormatting>
  <conditionalFormatting sqref="N6">
    <cfRule type="containsBlanks" dxfId="28" priority="34">
      <formula>LEN(TRIM(N6))=0</formula>
    </cfRule>
  </conditionalFormatting>
  <conditionalFormatting sqref="O6">
    <cfRule type="containsBlanks" dxfId="27" priority="33">
      <formula>LEN(TRIM(O6))=0</formula>
    </cfRule>
  </conditionalFormatting>
  <conditionalFormatting sqref="U881:V881 U876:V876 U893:V893 U899:V935">
    <cfRule type="containsBlanks" dxfId="26" priority="30">
      <formula>LEN(TRIM(U876))=0</formula>
    </cfRule>
  </conditionalFormatting>
  <conditionalFormatting sqref="A876:O902">
    <cfRule type="containsBlanks" dxfId="25" priority="25">
      <formula>LEN(TRIM(A876))=0</formula>
    </cfRule>
  </conditionalFormatting>
  <conditionalFormatting sqref="C876:C902">
    <cfRule type="containsErrors" dxfId="24" priority="29">
      <formula>ISERROR(C876)</formula>
    </cfRule>
  </conditionalFormatting>
  <conditionalFormatting sqref="B903:C935">
    <cfRule type="containsBlanks" dxfId="23" priority="28">
      <formula>LEN(TRIM(B903))=0</formula>
    </cfRule>
  </conditionalFormatting>
  <conditionalFormatting sqref="C903:C935">
    <cfRule type="containsErrors" dxfId="22" priority="27">
      <formula>ISERROR(C903)</formula>
    </cfRule>
  </conditionalFormatting>
  <conditionalFormatting sqref="A903:A935">
    <cfRule type="containsBlanks" dxfId="21" priority="26">
      <formula>LEN(TRIM(A903))=0</formula>
    </cfRule>
  </conditionalFormatting>
  <conditionalFormatting sqref="D903:D935">
    <cfRule type="containsBlanks" dxfId="20" priority="17">
      <formula>LEN(TRIM(D903))=0</formula>
    </cfRule>
  </conditionalFormatting>
  <conditionalFormatting sqref="E903:E935">
    <cfRule type="containsBlanks" dxfId="19" priority="16">
      <formula>LEN(TRIM(E903))=0</formula>
    </cfRule>
  </conditionalFormatting>
  <conditionalFormatting sqref="F903:F935">
    <cfRule type="containsBlanks" dxfId="18" priority="15">
      <formula>LEN(TRIM(F903))=0</formula>
    </cfRule>
  </conditionalFormatting>
  <conditionalFormatting sqref="G903:G935">
    <cfRule type="containsBlanks" dxfId="17" priority="14">
      <formula>LEN(TRIM(G903))=0</formula>
    </cfRule>
  </conditionalFormatting>
  <conditionalFormatting sqref="H903:H935">
    <cfRule type="containsBlanks" dxfId="16" priority="13">
      <formula>LEN(TRIM(H903))=0</formula>
    </cfRule>
  </conditionalFormatting>
  <conditionalFormatting sqref="I903:I935">
    <cfRule type="containsBlanks" dxfId="15" priority="12">
      <formula>LEN(TRIM(I903))=0</formula>
    </cfRule>
  </conditionalFormatting>
  <conditionalFormatting sqref="J903:J935">
    <cfRule type="containsBlanks" dxfId="14" priority="11">
      <formula>LEN(TRIM(J903))=0</formula>
    </cfRule>
  </conditionalFormatting>
  <conditionalFormatting sqref="K903:K935">
    <cfRule type="containsBlanks" dxfId="13" priority="10">
      <formula>LEN(TRIM(K903))=0</formula>
    </cfRule>
  </conditionalFormatting>
  <conditionalFormatting sqref="L903:L935">
    <cfRule type="containsBlanks" dxfId="12" priority="9">
      <formula>LEN(TRIM(L903))=0</formula>
    </cfRule>
  </conditionalFormatting>
  <conditionalFormatting sqref="M903:M935">
    <cfRule type="containsBlanks" dxfId="11" priority="8">
      <formula>LEN(TRIM(M903))=0</formula>
    </cfRule>
  </conditionalFormatting>
  <conditionalFormatting sqref="N903:N935">
    <cfRule type="containsBlanks" dxfId="10" priority="7">
      <formula>LEN(TRIM(N903))=0</formula>
    </cfRule>
  </conditionalFormatting>
  <conditionalFormatting sqref="O903:O935">
    <cfRule type="containsBlanks" dxfId="9" priority="6">
      <formula>LEN(TRIM(O903))=0</formula>
    </cfRule>
  </conditionalFormatting>
  <conditionalFormatting sqref="S1103:T1103 D1103:O1103 S1098:T1101 D1098:O1101 S1096:T1096 S1095 D1095:O1096 L1040 F980 M351:O366">
    <cfRule type="containsBlanks" dxfId="8" priority="2">
      <formula>LEN(TRIM(D351))=0</formula>
    </cfRule>
  </conditionalFormatting>
  <conditionalFormatting sqref="L363">
    <cfRule type="containsBlanks" dxfId="7" priority="1">
      <formula>LEN(TRIM(L363))=0</formula>
    </cfRule>
  </conditionalFormatting>
  <dataValidations count="4">
    <dataValidation type="whole" allowBlank="1" showInputMessage="1" showErrorMessage="1" sqref="M1104:N1127 J1104:K1127 D1104:E1127 M6:N350 L1040 M351:O366 F980 M367:N1094 G6:H1094 D6:E1094 J6:K1094 T1096 D1095:O1096 S1095:S1096 J1097:K1097 M1097:N1097 G1097:H1097 D1097:E1097 S1098:T1101 D1098:O1101 D1102:E1102 J1102:K1102 M1102:N1102 G1102:H1102 G1104:H1127 D1103:O1103 S1103:T1103">
      <formula1>0</formula1>
      <formula2>10000000</formula2>
    </dataValidation>
    <dataValidation type="whole" allowBlank="1" showInputMessage="1" showErrorMessage="1" sqref="L1104:L1127 F1104:F1127 O1104:O1127 O6:O350 F6:F979 L6:L1039 L1041:L1094 I6:I1094 O367:O1094 F981:F1094 F1097 L1097 I1097 O1097 O1102 F1102 L1102 I1102 I1104:I1127">
      <formula1>0</formula1>
      <formula2>10000</formula2>
    </dataValidation>
    <dataValidation type="whole" allowBlank="1" showInputMessage="1" showErrorMessage="1" sqref="S6:S1094 S1097 S1102 S1104:S1127">
      <formula1>0</formula1>
      <formula2>500000</formula2>
    </dataValidation>
    <dataValidation type="whole" allowBlank="1" showInputMessage="1" showErrorMessage="1" sqref="T6:T1095 T1097 T1102 T1104:T1127">
      <formula1>0</formula1>
      <formula2>100000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baseColWidth="10" defaultRowHeight="15" x14ac:dyDescent="0.25"/>
  <cols>
    <col min="1" max="1" width="26.85546875" bestFit="1" customWidth="1"/>
    <col min="2" max="3" width="12.7109375" bestFit="1" customWidth="1"/>
    <col min="4" max="4" width="12.42578125" bestFit="1" customWidth="1"/>
    <col min="5" max="6" width="12.7109375" bestFit="1" customWidth="1"/>
    <col min="7" max="7" width="12.42578125" bestFit="1" customWidth="1"/>
    <col min="8" max="9" width="12.7109375" bestFit="1" customWidth="1"/>
    <col min="10" max="10" width="12.42578125" bestFit="1" customWidth="1"/>
    <col min="11" max="13" width="13.140625" bestFit="1" customWidth="1"/>
    <col min="14" max="14" width="12.140625" bestFit="1" customWidth="1"/>
    <col min="15" max="15" width="11.140625" bestFit="1" customWidth="1"/>
    <col min="16" max="16" width="11" bestFit="1" customWidth="1"/>
    <col min="17" max="18" width="12" bestFit="1" customWidth="1"/>
    <col min="19" max="19" width="15.85546875" customWidth="1"/>
    <col min="20" max="20" width="14.5703125" bestFit="1" customWidth="1"/>
  </cols>
  <sheetData>
    <row r="3" spans="1:20" ht="120" x14ac:dyDescent="0.25">
      <c r="A3" s="29" t="s">
        <v>0</v>
      </c>
      <c r="B3" s="28" t="s">
        <v>2209</v>
      </c>
      <c r="C3" s="28" t="s">
        <v>2210</v>
      </c>
      <c r="D3" s="28" t="s">
        <v>2213</v>
      </c>
      <c r="E3" s="28" t="s">
        <v>2214</v>
      </c>
      <c r="F3" s="28" t="s">
        <v>2215</v>
      </c>
      <c r="G3" s="28" t="s">
        <v>2216</v>
      </c>
      <c r="H3" s="28" t="s">
        <v>2217</v>
      </c>
      <c r="I3" s="28" t="s">
        <v>2218</v>
      </c>
      <c r="J3" s="28" t="s">
        <v>2219</v>
      </c>
      <c r="K3" s="28" t="s">
        <v>2220</v>
      </c>
      <c r="L3" s="28" t="s">
        <v>2221</v>
      </c>
      <c r="M3" s="28" t="s">
        <v>2222</v>
      </c>
      <c r="N3" s="28" t="s">
        <v>2211</v>
      </c>
      <c r="O3" s="28" t="s">
        <v>2205</v>
      </c>
      <c r="P3" s="28" t="s">
        <v>2206</v>
      </c>
      <c r="Q3" s="28" t="s">
        <v>2207</v>
      </c>
      <c r="R3" s="28" t="s">
        <v>2208</v>
      </c>
      <c r="S3" s="28" t="s">
        <v>2223</v>
      </c>
      <c r="T3" s="28" t="s">
        <v>2212</v>
      </c>
    </row>
    <row r="4" spans="1:20" x14ac:dyDescent="0.25">
      <c r="A4" s="26" t="s">
        <v>14</v>
      </c>
      <c r="B4" s="27">
        <v>27500</v>
      </c>
      <c r="C4" s="27">
        <v>10880</v>
      </c>
      <c r="D4" s="27">
        <v>14</v>
      </c>
      <c r="E4" s="27">
        <v>0</v>
      </c>
      <c r="F4" s="27">
        <v>0</v>
      </c>
      <c r="G4" s="27">
        <v>0</v>
      </c>
      <c r="H4" s="27">
        <v>121350</v>
      </c>
      <c r="I4" s="27">
        <v>89630</v>
      </c>
      <c r="J4" s="27">
        <v>24</v>
      </c>
      <c r="K4" s="27">
        <v>0</v>
      </c>
      <c r="L4" s="27">
        <v>0</v>
      </c>
      <c r="M4" s="27">
        <v>0</v>
      </c>
      <c r="N4" s="27">
        <v>148850</v>
      </c>
      <c r="O4" s="27">
        <v>100510</v>
      </c>
      <c r="P4" s="27">
        <v>38</v>
      </c>
      <c r="Q4" s="27">
        <v>1156</v>
      </c>
      <c r="R4" s="27">
        <v>98</v>
      </c>
      <c r="S4" s="27">
        <v>101666</v>
      </c>
      <c r="T4" s="27">
        <v>136</v>
      </c>
    </row>
    <row r="5" spans="1:20" x14ac:dyDescent="0.25">
      <c r="A5" s="26" t="s">
        <v>1915</v>
      </c>
      <c r="B5" s="27">
        <v>7362096</v>
      </c>
      <c r="C5" s="27">
        <v>6480304</v>
      </c>
      <c r="D5" s="27">
        <v>116</v>
      </c>
      <c r="E5" s="27">
        <v>534500</v>
      </c>
      <c r="F5" s="27">
        <v>459990</v>
      </c>
      <c r="G5" s="27">
        <v>22</v>
      </c>
      <c r="H5" s="27">
        <v>5153440</v>
      </c>
      <c r="I5" s="27">
        <v>4325648</v>
      </c>
      <c r="J5" s="27">
        <v>124</v>
      </c>
      <c r="K5" s="27">
        <v>230000</v>
      </c>
      <c r="L5" s="27">
        <v>191850</v>
      </c>
      <c r="M5" s="27">
        <v>6</v>
      </c>
      <c r="N5" s="27">
        <v>13280036</v>
      </c>
      <c r="O5" s="27">
        <v>11457792</v>
      </c>
      <c r="P5" s="27">
        <v>268</v>
      </c>
      <c r="Q5" s="27">
        <v>327544</v>
      </c>
      <c r="R5" s="27">
        <v>99383</v>
      </c>
      <c r="S5" s="27">
        <v>11785336</v>
      </c>
      <c r="T5" s="27">
        <v>99651</v>
      </c>
    </row>
    <row r="6" spans="1:20" x14ac:dyDescent="0.25">
      <c r="A6" s="26" t="s">
        <v>1088</v>
      </c>
      <c r="B6" s="27">
        <v>67500</v>
      </c>
      <c r="C6" s="27">
        <v>40620</v>
      </c>
      <c r="D6" s="27">
        <v>23</v>
      </c>
      <c r="E6" s="27">
        <v>0</v>
      </c>
      <c r="F6" s="27">
        <v>0</v>
      </c>
      <c r="G6" s="27">
        <v>0</v>
      </c>
      <c r="H6" s="27">
        <v>124900</v>
      </c>
      <c r="I6" s="27">
        <v>87182</v>
      </c>
      <c r="J6" s="27">
        <v>24</v>
      </c>
      <c r="K6" s="27">
        <v>0</v>
      </c>
      <c r="L6" s="27">
        <v>0</v>
      </c>
      <c r="M6" s="27">
        <v>0</v>
      </c>
      <c r="N6" s="27">
        <v>192400</v>
      </c>
      <c r="O6" s="27">
        <v>127802</v>
      </c>
      <c r="P6" s="27">
        <v>47</v>
      </c>
      <c r="Q6" s="27">
        <v>206160</v>
      </c>
      <c r="R6" s="27">
        <v>10285</v>
      </c>
      <c r="S6" s="27">
        <v>333962</v>
      </c>
      <c r="T6" s="27">
        <v>10332</v>
      </c>
    </row>
    <row r="7" spans="1:20" x14ac:dyDescent="0.25">
      <c r="A7" s="26" t="s">
        <v>1404</v>
      </c>
      <c r="B7" s="27">
        <v>6684730</v>
      </c>
      <c r="C7" s="27">
        <v>5052004</v>
      </c>
      <c r="D7" s="27">
        <v>46</v>
      </c>
      <c r="E7" s="27">
        <v>269000</v>
      </c>
      <c r="F7" s="27">
        <v>241200</v>
      </c>
      <c r="G7" s="27">
        <v>5</v>
      </c>
      <c r="H7" s="27">
        <v>2740800</v>
      </c>
      <c r="I7" s="27">
        <v>1960289</v>
      </c>
      <c r="J7" s="27">
        <v>20</v>
      </c>
      <c r="K7" s="27">
        <v>163000</v>
      </c>
      <c r="L7" s="27">
        <v>152000</v>
      </c>
      <c r="M7" s="27">
        <v>2</v>
      </c>
      <c r="N7" s="27">
        <v>9857530</v>
      </c>
      <c r="O7" s="27">
        <v>7405493</v>
      </c>
      <c r="P7" s="27">
        <v>73</v>
      </c>
      <c r="Q7" s="27">
        <v>68002</v>
      </c>
      <c r="R7" s="27">
        <v>2512</v>
      </c>
      <c r="S7" s="27">
        <v>7473495</v>
      </c>
      <c r="T7" s="27">
        <v>2585</v>
      </c>
    </row>
    <row r="8" spans="1:20" x14ac:dyDescent="0.25">
      <c r="A8" s="26" t="s">
        <v>392</v>
      </c>
      <c r="B8" s="27">
        <v>328000</v>
      </c>
      <c r="C8" s="27">
        <v>295000</v>
      </c>
      <c r="D8" s="27">
        <v>3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328000</v>
      </c>
      <c r="O8" s="27">
        <v>295000</v>
      </c>
      <c r="P8" s="27">
        <v>3</v>
      </c>
      <c r="Q8" s="27">
        <v>186</v>
      </c>
      <c r="R8" s="27">
        <v>27</v>
      </c>
      <c r="S8" s="27">
        <v>295186</v>
      </c>
      <c r="T8" s="27">
        <v>30</v>
      </c>
    </row>
    <row r="9" spans="1:20" x14ac:dyDescent="0.25">
      <c r="A9" s="26" t="s">
        <v>521</v>
      </c>
      <c r="B9" s="27">
        <v>1660484</v>
      </c>
      <c r="C9" s="27">
        <v>1445218</v>
      </c>
      <c r="D9" s="27">
        <v>12</v>
      </c>
      <c r="E9" s="27">
        <v>44800</v>
      </c>
      <c r="F9" s="27">
        <v>40000</v>
      </c>
      <c r="G9" s="27">
        <v>1</v>
      </c>
      <c r="H9" s="27">
        <v>349977</v>
      </c>
      <c r="I9" s="27">
        <v>253524</v>
      </c>
      <c r="J9" s="27">
        <v>12</v>
      </c>
      <c r="K9" s="27">
        <v>0</v>
      </c>
      <c r="L9" s="27">
        <v>0</v>
      </c>
      <c r="M9" s="27">
        <v>0</v>
      </c>
      <c r="N9" s="27">
        <v>2055261</v>
      </c>
      <c r="O9" s="27">
        <v>1738742</v>
      </c>
      <c r="P9" s="27">
        <v>25</v>
      </c>
      <c r="Q9" s="27">
        <v>407018</v>
      </c>
      <c r="R9" s="27">
        <v>11130</v>
      </c>
      <c r="S9" s="27">
        <v>2145760</v>
      </c>
      <c r="T9" s="27">
        <v>11155</v>
      </c>
    </row>
    <row r="10" spans="1:20" x14ac:dyDescent="0.25">
      <c r="A10" s="26" t="s">
        <v>15</v>
      </c>
      <c r="B10" s="27">
        <v>3091680</v>
      </c>
      <c r="C10" s="27">
        <v>3003810</v>
      </c>
      <c r="D10" s="27">
        <v>67</v>
      </c>
      <c r="E10" s="27">
        <v>140000</v>
      </c>
      <c r="F10" s="27">
        <v>119000</v>
      </c>
      <c r="G10" s="27">
        <v>5</v>
      </c>
      <c r="H10" s="27">
        <v>1371648</v>
      </c>
      <c r="I10" s="27">
        <v>1078320</v>
      </c>
      <c r="J10" s="27">
        <v>172</v>
      </c>
      <c r="K10" s="27">
        <v>315137</v>
      </c>
      <c r="L10" s="27">
        <v>292500</v>
      </c>
      <c r="M10" s="27">
        <v>5</v>
      </c>
      <c r="N10" s="27">
        <v>4918465</v>
      </c>
      <c r="O10" s="27">
        <v>4493630</v>
      </c>
      <c r="P10" s="27">
        <v>249</v>
      </c>
      <c r="Q10" s="27">
        <v>178786</v>
      </c>
      <c r="R10" s="27">
        <v>11197</v>
      </c>
      <c r="S10" s="27">
        <v>4672416</v>
      </c>
      <c r="T10" s="27">
        <v>11446</v>
      </c>
    </row>
    <row r="11" spans="1:20" x14ac:dyDescent="0.25">
      <c r="A11" s="26" t="s">
        <v>16</v>
      </c>
      <c r="B11" s="27">
        <v>606400</v>
      </c>
      <c r="C11" s="27">
        <v>418250</v>
      </c>
      <c r="D11" s="27">
        <v>22</v>
      </c>
      <c r="E11" s="27">
        <v>345000</v>
      </c>
      <c r="F11" s="27">
        <v>281000</v>
      </c>
      <c r="G11" s="27">
        <v>7</v>
      </c>
      <c r="H11" s="27">
        <v>1685180</v>
      </c>
      <c r="I11" s="27">
        <v>1312701</v>
      </c>
      <c r="J11" s="27">
        <v>40</v>
      </c>
      <c r="K11" s="27">
        <v>0</v>
      </c>
      <c r="L11" s="27">
        <v>0</v>
      </c>
      <c r="M11" s="27">
        <v>0</v>
      </c>
      <c r="N11" s="27">
        <v>2636580</v>
      </c>
      <c r="O11" s="27">
        <v>2011951</v>
      </c>
      <c r="P11" s="27">
        <v>69</v>
      </c>
      <c r="Q11" s="27">
        <v>332219</v>
      </c>
      <c r="R11" s="27">
        <v>10670</v>
      </c>
      <c r="S11" s="27">
        <v>2344170</v>
      </c>
      <c r="T11" s="27">
        <v>10739</v>
      </c>
    </row>
    <row r="12" spans="1:20" x14ac:dyDescent="0.25">
      <c r="A12" s="26" t="s">
        <v>1580</v>
      </c>
      <c r="B12" s="27">
        <v>5000</v>
      </c>
      <c r="C12" s="27">
        <v>2850</v>
      </c>
      <c r="D12" s="27">
        <v>2</v>
      </c>
      <c r="E12" s="27">
        <v>4000</v>
      </c>
      <c r="F12" s="27">
        <v>2700</v>
      </c>
      <c r="G12" s="27">
        <v>1</v>
      </c>
      <c r="H12" s="27">
        <v>88000</v>
      </c>
      <c r="I12" s="27">
        <v>32650</v>
      </c>
      <c r="J12" s="27">
        <v>5</v>
      </c>
      <c r="K12" s="27">
        <v>0</v>
      </c>
      <c r="L12" s="27">
        <v>0</v>
      </c>
      <c r="M12" s="27">
        <v>0</v>
      </c>
      <c r="N12" s="27">
        <v>97000</v>
      </c>
      <c r="O12" s="27">
        <v>38200</v>
      </c>
      <c r="P12" s="27">
        <v>8</v>
      </c>
      <c r="Q12" s="27">
        <v>570630</v>
      </c>
      <c r="R12" s="27">
        <v>57079</v>
      </c>
      <c r="S12" s="27">
        <v>608830</v>
      </c>
      <c r="T12" s="27">
        <v>57087</v>
      </c>
    </row>
    <row r="13" spans="1:20" x14ac:dyDescent="0.25">
      <c r="A13" s="26" t="s">
        <v>1102</v>
      </c>
      <c r="B13" s="27">
        <v>11000</v>
      </c>
      <c r="C13" s="27">
        <v>6120</v>
      </c>
      <c r="D13" s="27">
        <v>9</v>
      </c>
      <c r="E13" s="27">
        <v>8000</v>
      </c>
      <c r="F13" s="27">
        <v>6500</v>
      </c>
      <c r="G13" s="27">
        <v>1</v>
      </c>
      <c r="H13" s="27">
        <v>183500</v>
      </c>
      <c r="I13" s="27">
        <v>101057</v>
      </c>
      <c r="J13" s="27">
        <v>41</v>
      </c>
      <c r="K13" s="27">
        <v>0</v>
      </c>
      <c r="L13" s="27">
        <v>0</v>
      </c>
      <c r="M13" s="27">
        <v>0</v>
      </c>
      <c r="N13" s="27">
        <v>202500</v>
      </c>
      <c r="O13" s="27">
        <v>113677</v>
      </c>
      <c r="P13" s="27">
        <v>51</v>
      </c>
      <c r="Q13" s="27">
        <v>115598</v>
      </c>
      <c r="R13" s="27">
        <v>18371</v>
      </c>
      <c r="S13" s="27">
        <v>229275</v>
      </c>
      <c r="T13" s="27">
        <v>18422</v>
      </c>
    </row>
    <row r="14" spans="1:20" x14ac:dyDescent="0.25">
      <c r="A14" s="26" t="s">
        <v>1140</v>
      </c>
      <c r="B14" s="27">
        <v>3481700</v>
      </c>
      <c r="C14" s="27">
        <v>3481700</v>
      </c>
      <c r="D14" s="27">
        <v>115</v>
      </c>
      <c r="E14" s="27">
        <v>1107000</v>
      </c>
      <c r="F14" s="27">
        <v>950000</v>
      </c>
      <c r="G14" s="27">
        <v>1</v>
      </c>
      <c r="H14" s="27">
        <v>8024000</v>
      </c>
      <c r="I14" s="27">
        <v>8024000</v>
      </c>
      <c r="J14" s="27">
        <v>19</v>
      </c>
      <c r="K14" s="27">
        <v>0</v>
      </c>
      <c r="L14" s="27">
        <v>0</v>
      </c>
      <c r="M14" s="27">
        <v>0</v>
      </c>
      <c r="N14" s="27">
        <v>12612700</v>
      </c>
      <c r="O14" s="27">
        <v>12455700</v>
      </c>
      <c r="P14" s="27">
        <v>135</v>
      </c>
      <c r="Q14" s="27">
        <v>994963</v>
      </c>
      <c r="R14" s="27">
        <v>21358</v>
      </c>
      <c r="S14" s="27">
        <v>13450663</v>
      </c>
      <c r="T14" s="27">
        <v>21493</v>
      </c>
    </row>
    <row r="15" spans="1:20" x14ac:dyDescent="0.25">
      <c r="A15" s="26" t="s">
        <v>540</v>
      </c>
      <c r="B15" s="27">
        <v>523420</v>
      </c>
      <c r="C15" s="27">
        <v>410750</v>
      </c>
      <c r="D15" s="27">
        <v>36</v>
      </c>
      <c r="E15" s="27">
        <v>0</v>
      </c>
      <c r="F15" s="27">
        <v>0</v>
      </c>
      <c r="G15" s="27">
        <v>0</v>
      </c>
      <c r="H15" s="27">
        <v>101423</v>
      </c>
      <c r="I15" s="27">
        <v>51600</v>
      </c>
      <c r="J15" s="27">
        <v>19</v>
      </c>
      <c r="K15" s="27">
        <v>0</v>
      </c>
      <c r="L15" s="27">
        <v>0</v>
      </c>
      <c r="M15" s="27">
        <v>0</v>
      </c>
      <c r="N15" s="27">
        <v>624843</v>
      </c>
      <c r="O15" s="27">
        <v>462350</v>
      </c>
      <c r="P15" s="27">
        <v>55</v>
      </c>
      <c r="Q15" s="27">
        <v>38995</v>
      </c>
      <c r="R15" s="27">
        <v>11726</v>
      </c>
      <c r="S15" s="27">
        <v>501345</v>
      </c>
      <c r="T15" s="27">
        <v>11781</v>
      </c>
    </row>
    <row r="16" spans="1:20" x14ac:dyDescent="0.25">
      <c r="A16" s="26" t="s">
        <v>2144</v>
      </c>
      <c r="B16" s="27">
        <v>98298</v>
      </c>
      <c r="C16" s="27">
        <v>79970</v>
      </c>
      <c r="D16" s="27">
        <v>150</v>
      </c>
      <c r="E16" s="27">
        <v>0</v>
      </c>
      <c r="F16" s="27">
        <v>0</v>
      </c>
      <c r="G16" s="27">
        <v>0</v>
      </c>
      <c r="H16" s="27">
        <v>36525</v>
      </c>
      <c r="I16" s="27">
        <v>22238</v>
      </c>
      <c r="J16" s="27">
        <v>38</v>
      </c>
      <c r="K16" s="27">
        <v>0</v>
      </c>
      <c r="L16" s="27">
        <v>0</v>
      </c>
      <c r="M16" s="27">
        <v>0</v>
      </c>
      <c r="N16" s="27">
        <v>134823</v>
      </c>
      <c r="O16" s="27">
        <v>102208</v>
      </c>
      <c r="P16" s="27">
        <v>188</v>
      </c>
      <c r="Q16" s="27">
        <v>64192</v>
      </c>
      <c r="R16" s="27">
        <v>1068</v>
      </c>
      <c r="S16" s="27">
        <v>166400</v>
      </c>
      <c r="T16" s="27">
        <v>1256</v>
      </c>
    </row>
    <row r="17" spans="1:20" x14ac:dyDescent="0.25">
      <c r="A17" s="26" t="s">
        <v>622</v>
      </c>
      <c r="B17" s="27">
        <v>1320363</v>
      </c>
      <c r="C17" s="27">
        <v>158500</v>
      </c>
      <c r="D17" s="27">
        <v>37</v>
      </c>
      <c r="E17" s="27">
        <v>611578</v>
      </c>
      <c r="F17" s="27">
        <v>326950</v>
      </c>
      <c r="G17" s="27">
        <v>44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1931941</v>
      </c>
      <c r="O17" s="27">
        <v>485450</v>
      </c>
      <c r="P17" s="27">
        <v>81</v>
      </c>
      <c r="Q17" s="27">
        <v>1614120</v>
      </c>
      <c r="R17" s="27">
        <v>39482</v>
      </c>
      <c r="S17" s="27">
        <v>2099570</v>
      </c>
      <c r="T17" s="27">
        <v>39563</v>
      </c>
    </row>
    <row r="18" spans="1:20" x14ac:dyDescent="0.25">
      <c r="A18" s="26" t="s">
        <v>17</v>
      </c>
      <c r="B18" s="27">
        <v>24113283</v>
      </c>
      <c r="C18" s="27">
        <v>21647358</v>
      </c>
      <c r="D18" s="27">
        <v>589</v>
      </c>
      <c r="E18" s="27">
        <v>1675700</v>
      </c>
      <c r="F18" s="27">
        <v>1466914</v>
      </c>
      <c r="G18" s="27">
        <v>55</v>
      </c>
      <c r="H18" s="27">
        <v>14316721</v>
      </c>
      <c r="I18" s="27">
        <v>11208997</v>
      </c>
      <c r="J18" s="27">
        <v>608</v>
      </c>
      <c r="K18" s="27">
        <v>2269700</v>
      </c>
      <c r="L18" s="27">
        <v>2147800</v>
      </c>
      <c r="M18" s="27">
        <v>77</v>
      </c>
      <c r="N18" s="27">
        <v>42375404</v>
      </c>
      <c r="O18" s="27">
        <v>36471069</v>
      </c>
      <c r="P18" s="27">
        <v>1329</v>
      </c>
      <c r="Q18" s="27">
        <v>163129</v>
      </c>
      <c r="R18" s="27">
        <v>16130</v>
      </c>
      <c r="S18" s="27">
        <v>36634198</v>
      </c>
      <c r="T18" s="27">
        <v>17459</v>
      </c>
    </row>
    <row r="19" spans="1:20" x14ac:dyDescent="0.25">
      <c r="A19" s="26" t="s">
        <v>1355</v>
      </c>
      <c r="B19" s="27">
        <v>33200</v>
      </c>
      <c r="C19" s="27">
        <v>31100</v>
      </c>
      <c r="D19" s="27">
        <v>6</v>
      </c>
      <c r="E19" s="27">
        <v>0</v>
      </c>
      <c r="F19" s="27">
        <v>0</v>
      </c>
      <c r="G19" s="27">
        <v>0</v>
      </c>
      <c r="H19" s="27">
        <v>40200</v>
      </c>
      <c r="I19" s="27">
        <v>26682</v>
      </c>
      <c r="J19" s="27">
        <v>13</v>
      </c>
      <c r="K19" s="27">
        <v>0</v>
      </c>
      <c r="L19" s="27">
        <v>0</v>
      </c>
      <c r="M19" s="27">
        <v>0</v>
      </c>
      <c r="N19" s="27">
        <v>73400</v>
      </c>
      <c r="O19" s="27">
        <v>57782</v>
      </c>
      <c r="P19" s="27">
        <v>19</v>
      </c>
      <c r="Q19" s="27">
        <v>3569</v>
      </c>
      <c r="R19" s="27">
        <v>57</v>
      </c>
      <c r="S19" s="27">
        <v>61351</v>
      </c>
      <c r="T19" s="27">
        <v>76</v>
      </c>
    </row>
    <row r="20" spans="1:20" x14ac:dyDescent="0.25">
      <c r="A20" s="26" t="s">
        <v>1374</v>
      </c>
      <c r="B20" s="27">
        <v>3600</v>
      </c>
      <c r="C20" s="27">
        <v>3600</v>
      </c>
      <c r="D20" s="27">
        <v>1</v>
      </c>
      <c r="E20" s="27">
        <v>0</v>
      </c>
      <c r="F20" s="27">
        <v>0</v>
      </c>
      <c r="G20" s="27">
        <v>0</v>
      </c>
      <c r="H20" s="27">
        <v>320</v>
      </c>
      <c r="I20" s="27">
        <v>320</v>
      </c>
      <c r="J20" s="27">
        <v>2</v>
      </c>
      <c r="K20" s="27">
        <v>0</v>
      </c>
      <c r="L20" s="27">
        <v>0</v>
      </c>
      <c r="M20" s="27">
        <v>0</v>
      </c>
      <c r="N20" s="27">
        <v>3920</v>
      </c>
      <c r="O20" s="27">
        <v>3920</v>
      </c>
      <c r="P20" s="27">
        <v>3</v>
      </c>
      <c r="Q20" s="27">
        <v>87575</v>
      </c>
      <c r="R20" s="27">
        <v>1510</v>
      </c>
      <c r="S20" s="27">
        <v>91495</v>
      </c>
      <c r="T20" s="27">
        <v>1513</v>
      </c>
    </row>
    <row r="21" spans="1:20" x14ac:dyDescent="0.25">
      <c r="A21" s="26" t="s">
        <v>1749</v>
      </c>
      <c r="B21" s="27">
        <v>890500</v>
      </c>
      <c r="C21" s="27">
        <v>878500</v>
      </c>
      <c r="D21" s="27">
        <v>62</v>
      </c>
      <c r="E21" s="27">
        <v>111000</v>
      </c>
      <c r="F21" s="27">
        <v>111000</v>
      </c>
      <c r="G21" s="27">
        <v>5</v>
      </c>
      <c r="H21" s="27">
        <v>1550950</v>
      </c>
      <c r="I21" s="27">
        <v>1451450</v>
      </c>
      <c r="J21" s="27">
        <v>69</v>
      </c>
      <c r="K21" s="27">
        <v>0</v>
      </c>
      <c r="L21" s="27">
        <v>0</v>
      </c>
      <c r="M21" s="27">
        <v>0</v>
      </c>
      <c r="N21" s="27">
        <v>2552450</v>
      </c>
      <c r="O21" s="27">
        <v>2440950</v>
      </c>
      <c r="P21" s="27">
        <v>136</v>
      </c>
      <c r="Q21" s="27">
        <v>25113</v>
      </c>
      <c r="R21" s="27">
        <v>3655</v>
      </c>
      <c r="S21" s="27">
        <v>2466063</v>
      </c>
      <c r="T21" s="27">
        <v>3791</v>
      </c>
    </row>
    <row r="22" spans="1:20" x14ac:dyDescent="0.25">
      <c r="A22" s="26" t="s">
        <v>591</v>
      </c>
      <c r="B22" s="27">
        <v>40800</v>
      </c>
      <c r="C22" s="27">
        <v>12100</v>
      </c>
      <c r="D22" s="27">
        <v>39</v>
      </c>
      <c r="E22" s="27">
        <v>0</v>
      </c>
      <c r="F22" s="27">
        <v>0</v>
      </c>
      <c r="G22" s="27">
        <v>0</v>
      </c>
      <c r="H22" s="27">
        <v>64750</v>
      </c>
      <c r="I22" s="27">
        <v>38904</v>
      </c>
      <c r="J22" s="27">
        <v>46</v>
      </c>
      <c r="K22" s="27">
        <v>0</v>
      </c>
      <c r="L22" s="27">
        <v>0</v>
      </c>
      <c r="M22" s="27">
        <v>0</v>
      </c>
      <c r="N22" s="27">
        <v>105550</v>
      </c>
      <c r="O22" s="27">
        <v>51004</v>
      </c>
      <c r="P22" s="27">
        <v>85</v>
      </c>
      <c r="Q22" s="27">
        <v>126925</v>
      </c>
      <c r="R22" s="27">
        <v>14683</v>
      </c>
      <c r="S22" s="27">
        <v>177929</v>
      </c>
      <c r="T22" s="27">
        <v>14768</v>
      </c>
    </row>
    <row r="23" spans="1:20" x14ac:dyDescent="0.25">
      <c r="A23" s="26" t="s">
        <v>1517</v>
      </c>
      <c r="B23" s="27">
        <v>397200</v>
      </c>
      <c r="C23" s="27">
        <v>359450</v>
      </c>
      <c r="D23" s="27">
        <v>48</v>
      </c>
      <c r="E23" s="27">
        <v>35500</v>
      </c>
      <c r="F23" s="27">
        <v>20000</v>
      </c>
      <c r="G23" s="27">
        <v>2</v>
      </c>
      <c r="H23" s="27">
        <v>159200</v>
      </c>
      <c r="I23" s="27">
        <v>151532</v>
      </c>
      <c r="J23" s="27">
        <v>17</v>
      </c>
      <c r="K23" s="27">
        <v>0</v>
      </c>
      <c r="L23" s="27">
        <v>0</v>
      </c>
      <c r="M23" s="27">
        <v>0</v>
      </c>
      <c r="N23" s="27">
        <v>591900</v>
      </c>
      <c r="O23" s="27">
        <v>530982</v>
      </c>
      <c r="P23" s="27">
        <v>67</v>
      </c>
      <c r="Q23" s="27">
        <v>86170</v>
      </c>
      <c r="R23" s="27">
        <v>6640</v>
      </c>
      <c r="S23" s="27">
        <v>617152</v>
      </c>
      <c r="T23" s="27">
        <v>6707</v>
      </c>
    </row>
    <row r="24" spans="1:20" x14ac:dyDescent="0.25">
      <c r="A24" s="26" t="s">
        <v>1299</v>
      </c>
      <c r="B24" s="27">
        <v>4330300</v>
      </c>
      <c r="C24" s="27">
        <v>2692982</v>
      </c>
      <c r="D24" s="27">
        <v>71</v>
      </c>
      <c r="E24" s="27">
        <v>0</v>
      </c>
      <c r="F24" s="27">
        <v>0</v>
      </c>
      <c r="G24" s="27">
        <v>0</v>
      </c>
      <c r="H24" s="27">
        <v>194500</v>
      </c>
      <c r="I24" s="27">
        <v>160000</v>
      </c>
      <c r="J24" s="27">
        <v>12</v>
      </c>
      <c r="K24" s="27">
        <v>0</v>
      </c>
      <c r="L24" s="27">
        <v>0</v>
      </c>
      <c r="M24" s="27">
        <v>0</v>
      </c>
      <c r="N24" s="27">
        <v>4524800</v>
      </c>
      <c r="O24" s="27">
        <v>2852982</v>
      </c>
      <c r="P24" s="27">
        <v>83</v>
      </c>
      <c r="Q24" s="27">
        <v>53293</v>
      </c>
      <c r="R24" s="27">
        <v>1864</v>
      </c>
      <c r="S24" s="27">
        <v>2906275</v>
      </c>
      <c r="T24" s="27">
        <v>1947</v>
      </c>
    </row>
    <row r="25" spans="1:20" x14ac:dyDescent="0.25">
      <c r="A25" s="26" t="s">
        <v>18</v>
      </c>
      <c r="B25" s="27">
        <v>4390200</v>
      </c>
      <c r="C25" s="27">
        <v>2495200</v>
      </c>
      <c r="D25" s="27">
        <v>204</v>
      </c>
      <c r="E25" s="27">
        <v>0</v>
      </c>
      <c r="F25" s="27">
        <v>0</v>
      </c>
      <c r="G25" s="27">
        <v>0</v>
      </c>
      <c r="H25" s="27">
        <v>287030</v>
      </c>
      <c r="I25" s="27">
        <v>164380</v>
      </c>
      <c r="J25" s="27">
        <v>35</v>
      </c>
      <c r="K25" s="27">
        <v>35000</v>
      </c>
      <c r="L25" s="27">
        <v>28000</v>
      </c>
      <c r="M25" s="27">
        <v>1</v>
      </c>
      <c r="N25" s="27">
        <v>4712230</v>
      </c>
      <c r="O25" s="27">
        <v>2687580</v>
      </c>
      <c r="P25" s="27">
        <v>240</v>
      </c>
      <c r="Q25" s="27">
        <v>543748</v>
      </c>
      <c r="R25" s="27">
        <v>16934</v>
      </c>
      <c r="S25" s="27">
        <v>3231328</v>
      </c>
      <c r="T25" s="27">
        <v>17174</v>
      </c>
    </row>
    <row r="26" spans="1:20" x14ac:dyDescent="0.25">
      <c r="A26" s="26" t="s">
        <v>1007</v>
      </c>
      <c r="B26" s="27">
        <v>1840740</v>
      </c>
      <c r="C26" s="27">
        <v>1409422</v>
      </c>
      <c r="D26" s="27">
        <v>107</v>
      </c>
      <c r="E26" s="27">
        <v>15750</v>
      </c>
      <c r="F26" s="27">
        <v>12750</v>
      </c>
      <c r="G26" s="27">
        <v>2</v>
      </c>
      <c r="H26" s="27">
        <v>2266090</v>
      </c>
      <c r="I26" s="27">
        <v>1814620</v>
      </c>
      <c r="J26" s="27">
        <v>137</v>
      </c>
      <c r="K26" s="27">
        <v>0</v>
      </c>
      <c r="L26" s="27">
        <v>0</v>
      </c>
      <c r="M26" s="27">
        <v>0</v>
      </c>
      <c r="N26" s="27">
        <v>4122580</v>
      </c>
      <c r="O26" s="27">
        <v>3236792</v>
      </c>
      <c r="P26" s="27">
        <v>246</v>
      </c>
      <c r="Q26" s="27">
        <v>416486</v>
      </c>
      <c r="R26" s="27">
        <v>45410</v>
      </c>
      <c r="S26" s="27">
        <v>3653278</v>
      </c>
      <c r="T26" s="27">
        <v>45656</v>
      </c>
    </row>
    <row r="27" spans="1:20" x14ac:dyDescent="0.25">
      <c r="A27" s="26" t="s">
        <v>1726</v>
      </c>
      <c r="B27" s="27">
        <v>53120</v>
      </c>
      <c r="C27" s="27">
        <v>31790</v>
      </c>
      <c r="D27" s="27">
        <v>93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53120</v>
      </c>
      <c r="O27" s="27">
        <v>31790</v>
      </c>
      <c r="P27" s="27">
        <v>93</v>
      </c>
      <c r="Q27" s="27">
        <v>256085</v>
      </c>
      <c r="R27" s="27">
        <v>4690</v>
      </c>
      <c r="S27" s="27">
        <v>287875</v>
      </c>
      <c r="T27" s="27">
        <v>4783</v>
      </c>
    </row>
    <row r="28" spans="1:20" x14ac:dyDescent="0.25">
      <c r="A28" s="26" t="s">
        <v>789</v>
      </c>
      <c r="B28" s="27">
        <v>9846200</v>
      </c>
      <c r="C28" s="27">
        <v>8778180</v>
      </c>
      <c r="D28" s="27">
        <v>111</v>
      </c>
      <c r="E28" s="27">
        <v>170500</v>
      </c>
      <c r="F28" s="27">
        <v>152800</v>
      </c>
      <c r="G28" s="27">
        <v>4</v>
      </c>
      <c r="H28" s="27">
        <v>831100</v>
      </c>
      <c r="I28" s="27">
        <v>702000</v>
      </c>
      <c r="J28" s="27">
        <v>20</v>
      </c>
      <c r="K28" s="27">
        <v>424000</v>
      </c>
      <c r="L28" s="27">
        <v>324890</v>
      </c>
      <c r="M28" s="27">
        <v>5</v>
      </c>
      <c r="N28" s="27">
        <v>11271800</v>
      </c>
      <c r="O28" s="27">
        <v>9957870</v>
      </c>
      <c r="P28" s="27">
        <v>140</v>
      </c>
      <c r="Q28" s="27">
        <v>29835</v>
      </c>
      <c r="R28" s="27">
        <v>606</v>
      </c>
      <c r="S28" s="27">
        <v>9987705</v>
      </c>
      <c r="T28" s="27">
        <v>746</v>
      </c>
    </row>
    <row r="29" spans="1:20" x14ac:dyDescent="0.25">
      <c r="A29" s="26" t="s">
        <v>771</v>
      </c>
      <c r="B29" s="27">
        <v>2684545</v>
      </c>
      <c r="C29" s="27">
        <v>2323499</v>
      </c>
      <c r="D29" s="27">
        <v>52</v>
      </c>
      <c r="E29" s="27">
        <v>425000</v>
      </c>
      <c r="F29" s="27">
        <v>424200</v>
      </c>
      <c r="G29" s="27">
        <v>3</v>
      </c>
      <c r="H29" s="27">
        <v>868149</v>
      </c>
      <c r="I29" s="27">
        <v>683543</v>
      </c>
      <c r="J29" s="27">
        <v>33</v>
      </c>
      <c r="K29" s="27">
        <v>115000</v>
      </c>
      <c r="L29" s="27">
        <v>76609</v>
      </c>
      <c r="M29" s="27">
        <v>2</v>
      </c>
      <c r="N29" s="27">
        <v>4092694</v>
      </c>
      <c r="O29" s="27">
        <v>3507851</v>
      </c>
      <c r="P29" s="27">
        <v>90</v>
      </c>
      <c r="Q29" s="27">
        <v>189098</v>
      </c>
      <c r="R29" s="27">
        <v>1937</v>
      </c>
      <c r="S29" s="27">
        <v>3696949</v>
      </c>
      <c r="T29" s="27">
        <v>2027</v>
      </c>
    </row>
    <row r="30" spans="1:20" x14ac:dyDescent="0.25">
      <c r="A30" s="26" t="s">
        <v>1576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13893</v>
      </c>
      <c r="I30" s="27">
        <v>0</v>
      </c>
      <c r="J30" s="27">
        <v>7</v>
      </c>
      <c r="K30" s="27">
        <v>0</v>
      </c>
      <c r="L30" s="27">
        <v>0</v>
      </c>
      <c r="M30" s="27">
        <v>0</v>
      </c>
      <c r="N30" s="27">
        <v>13893</v>
      </c>
      <c r="O30" s="27">
        <v>0</v>
      </c>
      <c r="P30" s="27">
        <v>7</v>
      </c>
      <c r="Q30" s="27">
        <v>9242</v>
      </c>
      <c r="R30" s="27">
        <v>102</v>
      </c>
      <c r="S30" s="27">
        <v>9242</v>
      </c>
      <c r="T30" s="27">
        <v>109</v>
      </c>
    </row>
    <row r="31" spans="1:20" x14ac:dyDescent="0.25">
      <c r="A31" s="26" t="s">
        <v>840</v>
      </c>
      <c r="B31" s="27">
        <v>33224400</v>
      </c>
      <c r="C31" s="27">
        <v>30197000</v>
      </c>
      <c r="D31" s="27">
        <v>791</v>
      </c>
      <c r="E31" s="27">
        <v>280100</v>
      </c>
      <c r="F31" s="27">
        <v>262720</v>
      </c>
      <c r="G31" s="27">
        <v>37</v>
      </c>
      <c r="H31" s="27">
        <v>16771200</v>
      </c>
      <c r="I31" s="27">
        <v>15132500</v>
      </c>
      <c r="J31" s="27">
        <v>571</v>
      </c>
      <c r="K31" s="27">
        <v>2338050</v>
      </c>
      <c r="L31" s="27">
        <v>1767696</v>
      </c>
      <c r="M31" s="27">
        <v>44</v>
      </c>
      <c r="N31" s="27">
        <v>52613750</v>
      </c>
      <c r="O31" s="27">
        <v>47359916</v>
      </c>
      <c r="P31" s="27">
        <v>1443</v>
      </c>
      <c r="Q31" s="27">
        <v>1033634</v>
      </c>
      <c r="R31" s="27">
        <v>26119</v>
      </c>
      <c r="S31" s="27">
        <v>48393550</v>
      </c>
      <c r="T31" s="27">
        <v>27562</v>
      </c>
    </row>
    <row r="32" spans="1:20" x14ac:dyDescent="0.25">
      <c r="A32" s="26" t="s">
        <v>682</v>
      </c>
      <c r="B32" s="27">
        <v>612076</v>
      </c>
      <c r="C32" s="27">
        <v>530160</v>
      </c>
      <c r="D32" s="27">
        <v>53</v>
      </c>
      <c r="E32" s="27">
        <v>9000</v>
      </c>
      <c r="F32" s="27">
        <v>6472</v>
      </c>
      <c r="G32" s="27">
        <v>2</v>
      </c>
      <c r="H32" s="27">
        <v>184230</v>
      </c>
      <c r="I32" s="27">
        <v>130344</v>
      </c>
      <c r="J32" s="27">
        <v>17</v>
      </c>
      <c r="K32" s="27">
        <v>0</v>
      </c>
      <c r="L32" s="27">
        <v>0</v>
      </c>
      <c r="M32" s="27">
        <v>0</v>
      </c>
      <c r="N32" s="27">
        <v>805306</v>
      </c>
      <c r="O32" s="27">
        <v>666976</v>
      </c>
      <c r="P32" s="27">
        <v>72</v>
      </c>
      <c r="Q32" s="27">
        <v>882943</v>
      </c>
      <c r="R32" s="27">
        <v>17335</v>
      </c>
      <c r="S32" s="27">
        <v>1549919</v>
      </c>
      <c r="T32" s="27">
        <v>17407</v>
      </c>
    </row>
    <row r="33" spans="1:20" x14ac:dyDescent="0.25">
      <c r="A33" s="26" t="s">
        <v>1821</v>
      </c>
      <c r="B33" s="27">
        <v>2451130</v>
      </c>
      <c r="C33" s="27">
        <v>1683481</v>
      </c>
      <c r="D33" s="27">
        <v>86</v>
      </c>
      <c r="E33" s="27">
        <v>946600</v>
      </c>
      <c r="F33" s="27">
        <v>749300</v>
      </c>
      <c r="G33" s="27">
        <v>7</v>
      </c>
      <c r="H33" s="27">
        <v>4261100</v>
      </c>
      <c r="I33" s="27">
        <v>3709052</v>
      </c>
      <c r="J33" s="27">
        <v>30</v>
      </c>
      <c r="K33" s="27">
        <v>1442711</v>
      </c>
      <c r="L33" s="27">
        <v>1315191</v>
      </c>
      <c r="M33" s="27">
        <v>19</v>
      </c>
      <c r="N33" s="27">
        <v>9101541</v>
      </c>
      <c r="O33" s="27">
        <v>7457024</v>
      </c>
      <c r="P33" s="27">
        <v>142</v>
      </c>
      <c r="Q33" s="27">
        <v>45188</v>
      </c>
      <c r="R33" s="27">
        <v>3929</v>
      </c>
      <c r="S33" s="27">
        <v>7502212</v>
      </c>
      <c r="T33" s="27">
        <v>4071</v>
      </c>
    </row>
    <row r="34" spans="1:20" x14ac:dyDescent="0.25">
      <c r="A34" s="26" t="s">
        <v>1219</v>
      </c>
      <c r="B34" s="27">
        <v>24930100</v>
      </c>
      <c r="C34" s="27">
        <v>20618679</v>
      </c>
      <c r="D34" s="27">
        <v>329</v>
      </c>
      <c r="E34" s="27">
        <v>3364800</v>
      </c>
      <c r="F34" s="27">
        <v>2424811</v>
      </c>
      <c r="G34" s="27">
        <v>57</v>
      </c>
      <c r="H34" s="27">
        <v>10689386</v>
      </c>
      <c r="I34" s="27">
        <v>8450819</v>
      </c>
      <c r="J34" s="27">
        <v>112</v>
      </c>
      <c r="K34" s="27">
        <v>2366500</v>
      </c>
      <c r="L34" s="27">
        <v>2306400</v>
      </c>
      <c r="M34" s="27">
        <v>41</v>
      </c>
      <c r="N34" s="27">
        <v>41350786</v>
      </c>
      <c r="O34" s="27">
        <v>33800709</v>
      </c>
      <c r="P34" s="27">
        <v>539</v>
      </c>
      <c r="Q34" s="27">
        <v>277334</v>
      </c>
      <c r="R34" s="27">
        <v>5562</v>
      </c>
      <c r="S34" s="27">
        <v>34078043</v>
      </c>
      <c r="T34" s="27">
        <v>6101</v>
      </c>
    </row>
    <row r="35" spans="1:20" x14ac:dyDescent="0.25">
      <c r="A35" s="26" t="s">
        <v>1382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15564</v>
      </c>
      <c r="R35" s="27">
        <v>466</v>
      </c>
      <c r="S35" s="27">
        <v>15564</v>
      </c>
      <c r="T35" s="27">
        <v>466</v>
      </c>
    </row>
    <row r="36" spans="1:20" x14ac:dyDescent="0.25">
      <c r="A36" s="26" t="s">
        <v>1395</v>
      </c>
      <c r="B36" s="27">
        <v>600</v>
      </c>
      <c r="C36" s="27">
        <v>200</v>
      </c>
      <c r="D36" s="27">
        <v>1</v>
      </c>
      <c r="E36" s="27">
        <v>0</v>
      </c>
      <c r="F36" s="27">
        <v>0</v>
      </c>
      <c r="G36" s="27">
        <v>0</v>
      </c>
      <c r="H36" s="27">
        <v>4000</v>
      </c>
      <c r="I36" s="27">
        <v>3938</v>
      </c>
      <c r="J36" s="27">
        <v>2</v>
      </c>
      <c r="K36" s="27">
        <v>0</v>
      </c>
      <c r="L36" s="27">
        <v>0</v>
      </c>
      <c r="M36" s="27">
        <v>0</v>
      </c>
      <c r="N36" s="27">
        <v>4600</v>
      </c>
      <c r="O36" s="27">
        <v>4138</v>
      </c>
      <c r="P36" s="27">
        <v>3</v>
      </c>
      <c r="Q36" s="27">
        <v>28578</v>
      </c>
      <c r="R36" s="27">
        <v>1098</v>
      </c>
      <c r="S36" s="27">
        <v>32716</v>
      </c>
      <c r="T36" s="27">
        <v>1101</v>
      </c>
    </row>
    <row r="37" spans="1:20" x14ac:dyDescent="0.25">
      <c r="A37" s="26" t="s">
        <v>2204</v>
      </c>
      <c r="B37" s="27">
        <v>135110165</v>
      </c>
      <c r="C37" s="27">
        <v>114578677</v>
      </c>
      <c r="D37" s="27">
        <v>3295</v>
      </c>
      <c r="E37" s="27">
        <v>10097828</v>
      </c>
      <c r="F37" s="27">
        <v>8058307</v>
      </c>
      <c r="G37" s="27">
        <v>261</v>
      </c>
      <c r="H37" s="27">
        <v>72483562</v>
      </c>
      <c r="I37" s="27">
        <v>61167920</v>
      </c>
      <c r="J37" s="27">
        <v>2269</v>
      </c>
      <c r="K37" s="27">
        <v>9699098</v>
      </c>
      <c r="L37" s="27">
        <v>8602936</v>
      </c>
      <c r="M37" s="27">
        <v>202</v>
      </c>
      <c r="N37" s="27">
        <v>227390653</v>
      </c>
      <c r="O37" s="27">
        <v>192407840</v>
      </c>
      <c r="P37" s="27">
        <v>6027</v>
      </c>
      <c r="Q37" s="27">
        <v>9193078</v>
      </c>
      <c r="R37" s="27">
        <v>463113</v>
      </c>
      <c r="S37" s="27">
        <v>201600918</v>
      </c>
      <c r="T37" s="27">
        <v>469140</v>
      </c>
    </row>
  </sheetData>
  <sheetProtection algorithmName="SHA-512" hashValue="S9iS1Ch5gG78pm4H5vFyczZCcP2GaL9BwIAOXWtK+cVm4ZfESl3oCRFvMs8k6JGb5pB+Al7snXdbP1O04MRiHA==" saltValue="IhtLMEred/GlacR0QTV9OA==" spinCount="100000" sheet="1" objects="1" scenarios="1" sort="0" autoFilter="0" pivotTables="0"/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baseColWidth="10" defaultRowHeight="15" x14ac:dyDescent="0.25"/>
  <cols>
    <col min="1" max="1" width="26.85546875" bestFit="1" customWidth="1"/>
    <col min="2" max="2" width="12.140625" bestFit="1" customWidth="1"/>
    <col min="3" max="3" width="12" bestFit="1" customWidth="1"/>
    <col min="4" max="4" width="9.7109375" bestFit="1" customWidth="1"/>
    <col min="5" max="5" width="12.140625" bestFit="1" customWidth="1"/>
    <col min="6" max="6" width="12" bestFit="1" customWidth="1"/>
    <col min="7" max="7" width="9.7109375" bestFit="1" customWidth="1"/>
    <col min="8" max="8" width="12.140625" bestFit="1" customWidth="1"/>
    <col min="9" max="9" width="12" bestFit="1" customWidth="1"/>
    <col min="10" max="10" width="9.7109375" bestFit="1" customWidth="1"/>
    <col min="11" max="12" width="17.140625" customWidth="1"/>
    <col min="13" max="13" width="11.85546875" bestFit="1" customWidth="1"/>
    <col min="20" max="20" width="12" bestFit="1" customWidth="1"/>
  </cols>
  <sheetData>
    <row r="1" spans="1:20" s="87" customFormat="1" ht="50.25" customHeight="1" x14ac:dyDescent="0.25"/>
    <row r="2" spans="1:20" s="91" customFormat="1" x14ac:dyDescent="0.25">
      <c r="A2" s="88" t="s">
        <v>2225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20" s="89" customFormat="1" x14ac:dyDescent="0.25">
      <c r="A3" s="88" t="s">
        <v>2226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0" s="89" customFormat="1" x14ac:dyDescent="0.25">
      <c r="A4" s="92" t="s">
        <v>2228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0" ht="105" x14ac:dyDescent="0.25">
      <c r="A5" s="34" t="s">
        <v>0</v>
      </c>
      <c r="B5" s="34" t="s">
        <v>2</v>
      </c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4" t="s">
        <v>10</v>
      </c>
      <c r="K5" s="34" t="s">
        <v>11</v>
      </c>
      <c r="L5" s="34" t="s">
        <v>12</v>
      </c>
      <c r="M5" s="34" t="s">
        <v>13</v>
      </c>
      <c r="N5" s="34" t="s">
        <v>514</v>
      </c>
      <c r="O5" s="34" t="s">
        <v>515</v>
      </c>
      <c r="P5" s="34" t="s">
        <v>517</v>
      </c>
      <c r="Q5" s="34" t="s">
        <v>519</v>
      </c>
      <c r="R5" s="34" t="s">
        <v>520</v>
      </c>
      <c r="S5" s="34" t="s">
        <v>518</v>
      </c>
      <c r="T5" s="34" t="s">
        <v>516</v>
      </c>
    </row>
    <row r="6" spans="1:20" x14ac:dyDescent="0.25">
      <c r="A6" s="30" t="s">
        <v>14</v>
      </c>
      <c r="B6" s="31">
        <v>27500</v>
      </c>
      <c r="C6" s="31">
        <v>10880</v>
      </c>
      <c r="D6" s="31">
        <v>14</v>
      </c>
      <c r="E6" s="31">
        <v>0</v>
      </c>
      <c r="F6" s="31">
        <v>0</v>
      </c>
      <c r="G6" s="31">
        <v>0</v>
      </c>
      <c r="H6" s="31">
        <v>121350</v>
      </c>
      <c r="I6" s="31">
        <v>89630</v>
      </c>
      <c r="J6" s="31">
        <v>24</v>
      </c>
      <c r="K6" s="31">
        <v>0</v>
      </c>
      <c r="L6" s="31">
        <v>0</v>
      </c>
      <c r="M6" s="31">
        <v>0</v>
      </c>
      <c r="N6" s="39">
        <v>148850</v>
      </c>
      <c r="O6" s="31">
        <v>100510</v>
      </c>
      <c r="P6" s="31">
        <v>38</v>
      </c>
      <c r="Q6" s="39">
        <v>1156</v>
      </c>
      <c r="R6" s="31">
        <v>98</v>
      </c>
      <c r="S6" s="39">
        <v>101666</v>
      </c>
      <c r="T6" s="31">
        <v>136</v>
      </c>
    </row>
    <row r="7" spans="1:20" x14ac:dyDescent="0.25">
      <c r="A7" s="32" t="s">
        <v>1915</v>
      </c>
      <c r="B7" s="33">
        <v>7362096</v>
      </c>
      <c r="C7" s="33">
        <v>6480304</v>
      </c>
      <c r="D7" s="33">
        <v>116</v>
      </c>
      <c r="E7" s="33">
        <v>534500</v>
      </c>
      <c r="F7" s="33">
        <v>459990</v>
      </c>
      <c r="G7" s="33">
        <v>22</v>
      </c>
      <c r="H7" s="33">
        <v>5153440</v>
      </c>
      <c r="I7" s="33">
        <v>4325648</v>
      </c>
      <c r="J7" s="33">
        <v>124</v>
      </c>
      <c r="K7" s="33">
        <v>230000</v>
      </c>
      <c r="L7" s="33">
        <v>191850</v>
      </c>
      <c r="M7" s="33">
        <v>6</v>
      </c>
      <c r="N7" s="40">
        <v>13280036</v>
      </c>
      <c r="O7" s="33">
        <v>11457792</v>
      </c>
      <c r="P7" s="33">
        <v>268</v>
      </c>
      <c r="Q7" s="40">
        <v>327544</v>
      </c>
      <c r="R7" s="33">
        <v>99383</v>
      </c>
      <c r="S7" s="40">
        <v>11785336</v>
      </c>
      <c r="T7" s="33">
        <v>99651</v>
      </c>
    </row>
    <row r="8" spans="1:20" x14ac:dyDescent="0.25">
      <c r="A8" s="30" t="s">
        <v>1088</v>
      </c>
      <c r="B8" s="31">
        <v>67500</v>
      </c>
      <c r="C8" s="31">
        <v>40620</v>
      </c>
      <c r="D8" s="31">
        <v>23</v>
      </c>
      <c r="E8" s="31">
        <v>0</v>
      </c>
      <c r="F8" s="31">
        <v>0</v>
      </c>
      <c r="G8" s="31">
        <v>0</v>
      </c>
      <c r="H8" s="31">
        <v>124900</v>
      </c>
      <c r="I8" s="31">
        <v>87182</v>
      </c>
      <c r="J8" s="31">
        <v>24</v>
      </c>
      <c r="K8" s="31">
        <v>0</v>
      </c>
      <c r="L8" s="31">
        <v>0</v>
      </c>
      <c r="M8" s="31">
        <v>0</v>
      </c>
      <c r="N8" s="39">
        <v>192400</v>
      </c>
      <c r="O8" s="31">
        <v>127802</v>
      </c>
      <c r="P8" s="31">
        <v>47</v>
      </c>
      <c r="Q8" s="39">
        <v>206160</v>
      </c>
      <c r="R8" s="31">
        <v>10285</v>
      </c>
      <c r="S8" s="39">
        <v>333962</v>
      </c>
      <c r="T8" s="31">
        <v>10332</v>
      </c>
    </row>
    <row r="9" spans="1:20" x14ac:dyDescent="0.25">
      <c r="A9" s="32" t="s">
        <v>1404</v>
      </c>
      <c r="B9" s="33">
        <v>6684730</v>
      </c>
      <c r="C9" s="33">
        <v>5052004</v>
      </c>
      <c r="D9" s="33">
        <v>46</v>
      </c>
      <c r="E9" s="33">
        <v>269000</v>
      </c>
      <c r="F9" s="33">
        <v>241200</v>
      </c>
      <c r="G9" s="33">
        <v>5</v>
      </c>
      <c r="H9" s="33">
        <v>2740800</v>
      </c>
      <c r="I9" s="33">
        <v>1960289</v>
      </c>
      <c r="J9" s="33">
        <v>20</v>
      </c>
      <c r="K9" s="33">
        <v>163000</v>
      </c>
      <c r="L9" s="33">
        <v>152000</v>
      </c>
      <c r="M9" s="33">
        <v>2</v>
      </c>
      <c r="N9" s="40">
        <v>9857530</v>
      </c>
      <c r="O9" s="33">
        <v>7405493</v>
      </c>
      <c r="P9" s="33">
        <v>73</v>
      </c>
      <c r="Q9" s="40">
        <v>68002</v>
      </c>
      <c r="R9" s="33">
        <v>2512</v>
      </c>
      <c r="S9" s="40">
        <v>7473495</v>
      </c>
      <c r="T9" s="33">
        <v>2585</v>
      </c>
    </row>
    <row r="10" spans="1:20" x14ac:dyDescent="0.25">
      <c r="A10" s="30" t="s">
        <v>392</v>
      </c>
      <c r="B10" s="31">
        <v>328000</v>
      </c>
      <c r="C10" s="31">
        <v>295000</v>
      </c>
      <c r="D10" s="31">
        <v>3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9">
        <v>328000</v>
      </c>
      <c r="O10" s="31">
        <v>295000</v>
      </c>
      <c r="P10" s="31">
        <v>3</v>
      </c>
      <c r="Q10" s="39">
        <v>186</v>
      </c>
      <c r="R10" s="31">
        <v>27</v>
      </c>
      <c r="S10" s="39">
        <v>295186</v>
      </c>
      <c r="T10" s="31">
        <v>30</v>
      </c>
    </row>
    <row r="11" spans="1:20" x14ac:dyDescent="0.25">
      <c r="A11" s="32" t="s">
        <v>521</v>
      </c>
      <c r="B11" s="33">
        <v>1660484</v>
      </c>
      <c r="C11" s="33">
        <v>1445218</v>
      </c>
      <c r="D11" s="33">
        <v>12</v>
      </c>
      <c r="E11" s="33">
        <v>44800</v>
      </c>
      <c r="F11" s="33">
        <v>40000</v>
      </c>
      <c r="G11" s="33">
        <v>1</v>
      </c>
      <c r="H11" s="33">
        <v>349977</v>
      </c>
      <c r="I11" s="33">
        <v>253524</v>
      </c>
      <c r="J11" s="33">
        <v>12</v>
      </c>
      <c r="K11" s="33">
        <v>0</v>
      </c>
      <c r="L11" s="33">
        <v>0</v>
      </c>
      <c r="M11" s="33">
        <v>0</v>
      </c>
      <c r="N11" s="40">
        <v>2055261</v>
      </c>
      <c r="O11" s="33">
        <v>1738742</v>
      </c>
      <c r="P11" s="33">
        <v>25</v>
      </c>
      <c r="Q11" s="40">
        <v>407018</v>
      </c>
      <c r="R11" s="33">
        <v>11130</v>
      </c>
      <c r="S11" s="40">
        <v>2145760</v>
      </c>
      <c r="T11" s="33">
        <v>11155</v>
      </c>
    </row>
    <row r="12" spans="1:20" x14ac:dyDescent="0.25">
      <c r="A12" s="30" t="s">
        <v>15</v>
      </c>
      <c r="B12" s="31">
        <v>3091680</v>
      </c>
      <c r="C12" s="31">
        <v>3003810</v>
      </c>
      <c r="D12" s="31">
        <v>67</v>
      </c>
      <c r="E12" s="31">
        <v>140000</v>
      </c>
      <c r="F12" s="31">
        <v>119000</v>
      </c>
      <c r="G12" s="31">
        <v>5</v>
      </c>
      <c r="H12" s="31">
        <v>1371648</v>
      </c>
      <c r="I12" s="31">
        <v>1078320</v>
      </c>
      <c r="J12" s="31">
        <v>172</v>
      </c>
      <c r="K12" s="31">
        <v>315137</v>
      </c>
      <c r="L12" s="31">
        <v>292500</v>
      </c>
      <c r="M12" s="31">
        <v>5</v>
      </c>
      <c r="N12" s="39">
        <v>4918465</v>
      </c>
      <c r="O12" s="31">
        <v>4493630</v>
      </c>
      <c r="P12" s="31">
        <v>249</v>
      </c>
      <c r="Q12" s="39">
        <v>178786</v>
      </c>
      <c r="R12" s="31">
        <v>11197</v>
      </c>
      <c r="S12" s="39">
        <v>4672416</v>
      </c>
      <c r="T12" s="31">
        <v>11446</v>
      </c>
    </row>
    <row r="13" spans="1:20" x14ac:dyDescent="0.25">
      <c r="A13" s="32" t="s">
        <v>16</v>
      </c>
      <c r="B13" s="33">
        <v>606400</v>
      </c>
      <c r="C13" s="33">
        <v>418250</v>
      </c>
      <c r="D13" s="33">
        <v>22</v>
      </c>
      <c r="E13" s="33">
        <v>345000</v>
      </c>
      <c r="F13" s="33">
        <v>281000</v>
      </c>
      <c r="G13" s="33">
        <v>7</v>
      </c>
      <c r="H13" s="33">
        <v>1685180</v>
      </c>
      <c r="I13" s="33">
        <v>1312701</v>
      </c>
      <c r="J13" s="33">
        <v>40</v>
      </c>
      <c r="K13" s="33">
        <v>0</v>
      </c>
      <c r="L13" s="33">
        <v>0</v>
      </c>
      <c r="M13" s="33">
        <v>0</v>
      </c>
      <c r="N13" s="40">
        <v>2636580</v>
      </c>
      <c r="O13" s="33">
        <v>2011951</v>
      </c>
      <c r="P13" s="33">
        <v>69</v>
      </c>
      <c r="Q13" s="40">
        <v>332219</v>
      </c>
      <c r="R13" s="33">
        <v>10670</v>
      </c>
      <c r="S13" s="40">
        <v>2344170</v>
      </c>
      <c r="T13" s="33">
        <v>10739</v>
      </c>
    </row>
    <row r="14" spans="1:20" x14ac:dyDescent="0.25">
      <c r="A14" s="30" t="s">
        <v>1580</v>
      </c>
      <c r="B14" s="31">
        <v>5000</v>
      </c>
      <c r="C14" s="31">
        <v>2850</v>
      </c>
      <c r="D14" s="31">
        <v>2</v>
      </c>
      <c r="E14" s="31">
        <v>4000</v>
      </c>
      <c r="F14" s="31">
        <v>2700</v>
      </c>
      <c r="G14" s="31">
        <v>1</v>
      </c>
      <c r="H14" s="31">
        <v>88000</v>
      </c>
      <c r="I14" s="31">
        <v>32650</v>
      </c>
      <c r="J14" s="31">
        <v>5</v>
      </c>
      <c r="K14" s="31"/>
      <c r="L14" s="31"/>
      <c r="M14" s="31"/>
      <c r="N14" s="39">
        <v>97000</v>
      </c>
      <c r="O14" s="31">
        <v>38200</v>
      </c>
      <c r="P14" s="31">
        <v>8</v>
      </c>
      <c r="Q14" s="39">
        <v>570630</v>
      </c>
      <c r="R14" s="31">
        <v>57079</v>
      </c>
      <c r="S14" s="39">
        <v>608830</v>
      </c>
      <c r="T14" s="31">
        <v>57087</v>
      </c>
    </row>
    <row r="15" spans="1:20" x14ac:dyDescent="0.25">
      <c r="A15" s="32" t="s">
        <v>1102</v>
      </c>
      <c r="B15" s="33">
        <v>11000</v>
      </c>
      <c r="C15" s="33">
        <v>6120</v>
      </c>
      <c r="D15" s="33">
        <v>9</v>
      </c>
      <c r="E15" s="33">
        <v>8000</v>
      </c>
      <c r="F15" s="33">
        <v>6500</v>
      </c>
      <c r="G15" s="33">
        <v>1</v>
      </c>
      <c r="H15" s="33">
        <v>183500</v>
      </c>
      <c r="I15" s="33">
        <v>101057</v>
      </c>
      <c r="J15" s="33">
        <v>41</v>
      </c>
      <c r="K15" s="33">
        <v>0</v>
      </c>
      <c r="L15" s="33">
        <v>0</v>
      </c>
      <c r="M15" s="33">
        <v>0</v>
      </c>
      <c r="N15" s="40">
        <v>202500</v>
      </c>
      <c r="O15" s="33">
        <v>113677</v>
      </c>
      <c r="P15" s="33">
        <v>51</v>
      </c>
      <c r="Q15" s="40">
        <v>115598</v>
      </c>
      <c r="R15" s="33">
        <v>18371</v>
      </c>
      <c r="S15" s="40">
        <v>229275</v>
      </c>
      <c r="T15" s="33">
        <v>18422</v>
      </c>
    </row>
    <row r="16" spans="1:20" x14ac:dyDescent="0.25">
      <c r="A16" s="30" t="s">
        <v>1140</v>
      </c>
      <c r="B16" s="31">
        <v>3481700</v>
      </c>
      <c r="C16" s="31">
        <v>3481700</v>
      </c>
      <c r="D16" s="31">
        <v>115</v>
      </c>
      <c r="E16" s="31">
        <v>1107000</v>
      </c>
      <c r="F16" s="31">
        <v>950000</v>
      </c>
      <c r="G16" s="31">
        <v>1</v>
      </c>
      <c r="H16" s="31">
        <v>8024000</v>
      </c>
      <c r="I16" s="31">
        <v>8024000</v>
      </c>
      <c r="J16" s="31">
        <v>19</v>
      </c>
      <c r="K16" s="31">
        <v>0</v>
      </c>
      <c r="L16" s="31">
        <v>0</v>
      </c>
      <c r="M16" s="31">
        <v>0</v>
      </c>
      <c r="N16" s="39">
        <v>12612700</v>
      </c>
      <c r="O16" s="31">
        <v>12455700</v>
      </c>
      <c r="P16" s="31">
        <v>135</v>
      </c>
      <c r="Q16" s="39">
        <v>994963</v>
      </c>
      <c r="R16" s="31">
        <v>21358</v>
      </c>
      <c r="S16" s="39">
        <v>13450663</v>
      </c>
      <c r="T16" s="31">
        <v>21493</v>
      </c>
    </row>
    <row r="17" spans="1:20" x14ac:dyDescent="0.25">
      <c r="A17" s="32" t="s">
        <v>540</v>
      </c>
      <c r="B17" s="33">
        <v>523420</v>
      </c>
      <c r="C17" s="33">
        <v>410750</v>
      </c>
      <c r="D17" s="33">
        <v>36</v>
      </c>
      <c r="E17" s="33">
        <v>0</v>
      </c>
      <c r="F17" s="33">
        <v>0</v>
      </c>
      <c r="G17" s="33">
        <v>0</v>
      </c>
      <c r="H17" s="33">
        <v>101423</v>
      </c>
      <c r="I17" s="33">
        <v>51600</v>
      </c>
      <c r="J17" s="33">
        <v>19</v>
      </c>
      <c r="K17" s="33">
        <v>0</v>
      </c>
      <c r="L17" s="33">
        <v>0</v>
      </c>
      <c r="M17" s="33">
        <v>0</v>
      </c>
      <c r="N17" s="40">
        <v>624843</v>
      </c>
      <c r="O17" s="33">
        <v>462350</v>
      </c>
      <c r="P17" s="33">
        <v>55</v>
      </c>
      <c r="Q17" s="40">
        <v>38995</v>
      </c>
      <c r="R17" s="33">
        <v>11726</v>
      </c>
      <c r="S17" s="40">
        <v>501345</v>
      </c>
      <c r="T17" s="33">
        <v>11781</v>
      </c>
    </row>
    <row r="18" spans="1:20" x14ac:dyDescent="0.25">
      <c r="A18" s="30" t="s">
        <v>2144</v>
      </c>
      <c r="B18" s="31">
        <v>98298</v>
      </c>
      <c r="C18" s="31">
        <v>79970</v>
      </c>
      <c r="D18" s="31">
        <v>150</v>
      </c>
      <c r="E18" s="31">
        <v>0</v>
      </c>
      <c r="F18" s="31">
        <v>0</v>
      </c>
      <c r="G18" s="31">
        <v>0</v>
      </c>
      <c r="H18" s="31">
        <v>36525</v>
      </c>
      <c r="I18" s="31">
        <v>22238</v>
      </c>
      <c r="J18" s="31">
        <v>38</v>
      </c>
      <c r="K18" s="31">
        <v>0</v>
      </c>
      <c r="L18" s="31">
        <v>0</v>
      </c>
      <c r="M18" s="31">
        <v>0</v>
      </c>
      <c r="N18" s="39">
        <v>134823</v>
      </c>
      <c r="O18" s="31">
        <v>102208</v>
      </c>
      <c r="P18" s="31">
        <v>188</v>
      </c>
      <c r="Q18" s="39">
        <v>64192</v>
      </c>
      <c r="R18" s="31">
        <v>1068</v>
      </c>
      <c r="S18" s="39">
        <v>166400</v>
      </c>
      <c r="T18" s="31">
        <v>1256</v>
      </c>
    </row>
    <row r="19" spans="1:20" x14ac:dyDescent="0.25">
      <c r="A19" s="32" t="s">
        <v>622</v>
      </c>
      <c r="B19" s="33">
        <v>1320363</v>
      </c>
      <c r="C19" s="33">
        <v>158500</v>
      </c>
      <c r="D19" s="33">
        <v>37</v>
      </c>
      <c r="E19" s="33">
        <v>611578</v>
      </c>
      <c r="F19" s="33">
        <v>326950</v>
      </c>
      <c r="G19" s="33">
        <v>44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40">
        <v>1931941</v>
      </c>
      <c r="O19" s="33">
        <v>485450</v>
      </c>
      <c r="P19" s="33">
        <v>81</v>
      </c>
      <c r="Q19" s="40">
        <v>1614120</v>
      </c>
      <c r="R19" s="33">
        <v>39482</v>
      </c>
      <c r="S19" s="40">
        <v>2099570</v>
      </c>
      <c r="T19" s="33">
        <v>39563</v>
      </c>
    </row>
    <row r="20" spans="1:20" x14ac:dyDescent="0.25">
      <c r="A20" s="30" t="s">
        <v>17</v>
      </c>
      <c r="B20" s="31">
        <v>24113283</v>
      </c>
      <c r="C20" s="31">
        <v>21647358</v>
      </c>
      <c r="D20" s="31">
        <v>589</v>
      </c>
      <c r="E20" s="31">
        <v>1675700</v>
      </c>
      <c r="F20" s="31">
        <v>1466914</v>
      </c>
      <c r="G20" s="31">
        <v>55</v>
      </c>
      <c r="H20" s="31">
        <v>14316721</v>
      </c>
      <c r="I20" s="31">
        <v>11208997</v>
      </c>
      <c r="J20" s="31">
        <v>608</v>
      </c>
      <c r="K20" s="31">
        <v>2269700</v>
      </c>
      <c r="L20" s="31">
        <v>2147800</v>
      </c>
      <c r="M20" s="31">
        <v>77</v>
      </c>
      <c r="N20" s="39">
        <v>42375404</v>
      </c>
      <c r="O20" s="31">
        <v>36471069</v>
      </c>
      <c r="P20" s="31">
        <v>1329</v>
      </c>
      <c r="Q20" s="39">
        <v>163129</v>
      </c>
      <c r="R20" s="31">
        <v>16130</v>
      </c>
      <c r="S20" s="39">
        <v>36634198</v>
      </c>
      <c r="T20" s="31">
        <v>17459</v>
      </c>
    </row>
    <row r="21" spans="1:20" x14ac:dyDescent="0.25">
      <c r="A21" s="32" t="s">
        <v>1355</v>
      </c>
      <c r="B21" s="33">
        <v>33200</v>
      </c>
      <c r="C21" s="33">
        <v>31100</v>
      </c>
      <c r="D21" s="33">
        <v>6</v>
      </c>
      <c r="E21" s="33">
        <v>0</v>
      </c>
      <c r="F21" s="33">
        <v>0</v>
      </c>
      <c r="G21" s="33">
        <v>0</v>
      </c>
      <c r="H21" s="33">
        <v>40200</v>
      </c>
      <c r="I21" s="33">
        <v>26682</v>
      </c>
      <c r="J21" s="33">
        <v>13</v>
      </c>
      <c r="K21" s="33">
        <v>0</v>
      </c>
      <c r="L21" s="33">
        <v>0</v>
      </c>
      <c r="M21" s="33">
        <v>0</v>
      </c>
      <c r="N21" s="40">
        <v>73400</v>
      </c>
      <c r="O21" s="33">
        <v>57782</v>
      </c>
      <c r="P21" s="33">
        <v>19</v>
      </c>
      <c r="Q21" s="40">
        <v>3569</v>
      </c>
      <c r="R21" s="33">
        <v>57</v>
      </c>
      <c r="S21" s="40">
        <v>61351</v>
      </c>
      <c r="T21" s="33">
        <v>76</v>
      </c>
    </row>
    <row r="22" spans="1:20" x14ac:dyDescent="0.25">
      <c r="A22" s="30" t="s">
        <v>1374</v>
      </c>
      <c r="B22" s="31">
        <v>3600</v>
      </c>
      <c r="C22" s="31">
        <v>3600</v>
      </c>
      <c r="D22" s="31">
        <v>1</v>
      </c>
      <c r="E22" s="31">
        <v>0</v>
      </c>
      <c r="F22" s="31">
        <v>0</v>
      </c>
      <c r="G22" s="31">
        <v>0</v>
      </c>
      <c r="H22" s="31">
        <v>320</v>
      </c>
      <c r="I22" s="31">
        <v>320</v>
      </c>
      <c r="J22" s="31">
        <v>2</v>
      </c>
      <c r="K22" s="31">
        <v>0</v>
      </c>
      <c r="L22" s="31">
        <v>0</v>
      </c>
      <c r="M22" s="31">
        <v>0</v>
      </c>
      <c r="N22" s="39">
        <v>3920</v>
      </c>
      <c r="O22" s="31">
        <v>3920</v>
      </c>
      <c r="P22" s="31">
        <v>3</v>
      </c>
      <c r="Q22" s="39">
        <v>87575</v>
      </c>
      <c r="R22" s="31">
        <v>1510</v>
      </c>
      <c r="S22" s="39">
        <v>91495</v>
      </c>
      <c r="T22" s="31">
        <v>1513</v>
      </c>
    </row>
    <row r="23" spans="1:20" x14ac:dyDescent="0.25">
      <c r="A23" s="32" t="s">
        <v>1749</v>
      </c>
      <c r="B23" s="33">
        <v>890500</v>
      </c>
      <c r="C23" s="33">
        <v>878500</v>
      </c>
      <c r="D23" s="33">
        <v>62</v>
      </c>
      <c r="E23" s="33">
        <v>111000</v>
      </c>
      <c r="F23" s="33">
        <v>111000</v>
      </c>
      <c r="G23" s="33">
        <v>5</v>
      </c>
      <c r="H23" s="33">
        <v>1550950</v>
      </c>
      <c r="I23" s="33">
        <v>1451450</v>
      </c>
      <c r="J23" s="33">
        <v>69</v>
      </c>
      <c r="K23" s="33">
        <v>0</v>
      </c>
      <c r="L23" s="33">
        <v>0</v>
      </c>
      <c r="M23" s="33">
        <v>0</v>
      </c>
      <c r="N23" s="40">
        <v>2552450</v>
      </c>
      <c r="O23" s="33">
        <v>2440950</v>
      </c>
      <c r="P23" s="33">
        <v>136</v>
      </c>
      <c r="Q23" s="40">
        <v>25113</v>
      </c>
      <c r="R23" s="33">
        <v>3655</v>
      </c>
      <c r="S23" s="40">
        <v>2466063</v>
      </c>
      <c r="T23" s="33">
        <v>3791</v>
      </c>
    </row>
    <row r="24" spans="1:20" x14ac:dyDescent="0.25">
      <c r="A24" s="30" t="s">
        <v>591</v>
      </c>
      <c r="B24" s="31">
        <v>40800</v>
      </c>
      <c r="C24" s="31">
        <v>12100</v>
      </c>
      <c r="D24" s="31">
        <v>39</v>
      </c>
      <c r="E24" s="31">
        <v>0</v>
      </c>
      <c r="F24" s="31">
        <v>0</v>
      </c>
      <c r="G24" s="31">
        <v>0</v>
      </c>
      <c r="H24" s="31">
        <v>64750</v>
      </c>
      <c r="I24" s="31">
        <v>38904</v>
      </c>
      <c r="J24" s="31">
        <v>46</v>
      </c>
      <c r="K24" s="31">
        <v>0</v>
      </c>
      <c r="L24" s="31">
        <v>0</v>
      </c>
      <c r="M24" s="31">
        <v>0</v>
      </c>
      <c r="N24" s="39">
        <v>105550</v>
      </c>
      <c r="O24" s="31">
        <v>51004</v>
      </c>
      <c r="P24" s="31">
        <v>85</v>
      </c>
      <c r="Q24" s="39">
        <v>126925</v>
      </c>
      <c r="R24" s="31">
        <v>14683</v>
      </c>
      <c r="S24" s="39">
        <v>177929</v>
      </c>
      <c r="T24" s="31">
        <v>14768</v>
      </c>
    </row>
    <row r="25" spans="1:20" x14ac:dyDescent="0.25">
      <c r="A25" s="32" t="s">
        <v>1517</v>
      </c>
      <c r="B25" s="33">
        <v>397200</v>
      </c>
      <c r="C25" s="33">
        <v>359450</v>
      </c>
      <c r="D25" s="33">
        <v>48</v>
      </c>
      <c r="E25" s="33">
        <v>35500</v>
      </c>
      <c r="F25" s="33">
        <v>20000</v>
      </c>
      <c r="G25" s="33">
        <v>2</v>
      </c>
      <c r="H25" s="33">
        <v>159200</v>
      </c>
      <c r="I25" s="33">
        <v>151532</v>
      </c>
      <c r="J25" s="33">
        <v>17</v>
      </c>
      <c r="K25" s="33">
        <v>0</v>
      </c>
      <c r="L25" s="33">
        <v>0</v>
      </c>
      <c r="M25" s="33">
        <v>0</v>
      </c>
      <c r="N25" s="40">
        <v>591900</v>
      </c>
      <c r="O25" s="33">
        <v>530982</v>
      </c>
      <c r="P25" s="33">
        <v>67</v>
      </c>
      <c r="Q25" s="40">
        <v>86170</v>
      </c>
      <c r="R25" s="33">
        <v>6640</v>
      </c>
      <c r="S25" s="40">
        <v>617152</v>
      </c>
      <c r="T25" s="33">
        <v>6707</v>
      </c>
    </row>
    <row r="26" spans="1:20" x14ac:dyDescent="0.25">
      <c r="A26" s="30" t="s">
        <v>1299</v>
      </c>
      <c r="B26" s="31">
        <v>4330300</v>
      </c>
      <c r="C26" s="31">
        <v>2692982</v>
      </c>
      <c r="D26" s="31">
        <v>71</v>
      </c>
      <c r="E26" s="31">
        <v>0</v>
      </c>
      <c r="F26" s="31">
        <v>0</v>
      </c>
      <c r="G26" s="31">
        <v>0</v>
      </c>
      <c r="H26" s="31">
        <v>194500</v>
      </c>
      <c r="I26" s="31">
        <v>160000</v>
      </c>
      <c r="J26" s="31">
        <v>12</v>
      </c>
      <c r="K26" s="31">
        <v>0</v>
      </c>
      <c r="L26" s="31">
        <v>0</v>
      </c>
      <c r="M26" s="31">
        <v>0</v>
      </c>
      <c r="N26" s="39">
        <v>4524800</v>
      </c>
      <c r="O26" s="31">
        <v>2852982</v>
      </c>
      <c r="P26" s="31">
        <v>83</v>
      </c>
      <c r="Q26" s="39">
        <v>53293</v>
      </c>
      <c r="R26" s="31">
        <v>1864</v>
      </c>
      <c r="S26" s="39">
        <v>2906275</v>
      </c>
      <c r="T26" s="31">
        <v>1947</v>
      </c>
    </row>
    <row r="27" spans="1:20" x14ac:dyDescent="0.25">
      <c r="A27" s="32" t="s">
        <v>18</v>
      </c>
      <c r="B27" s="33">
        <v>4390200</v>
      </c>
      <c r="C27" s="33">
        <v>2495200</v>
      </c>
      <c r="D27" s="33">
        <v>204</v>
      </c>
      <c r="E27" s="33">
        <v>0</v>
      </c>
      <c r="F27" s="33">
        <v>0</v>
      </c>
      <c r="G27" s="33">
        <v>0</v>
      </c>
      <c r="H27" s="33">
        <v>287030</v>
      </c>
      <c r="I27" s="33">
        <v>164380</v>
      </c>
      <c r="J27" s="33">
        <v>35</v>
      </c>
      <c r="K27" s="33">
        <v>35000</v>
      </c>
      <c r="L27" s="33">
        <v>28000</v>
      </c>
      <c r="M27" s="33">
        <v>1</v>
      </c>
      <c r="N27" s="40">
        <v>4712230</v>
      </c>
      <c r="O27" s="33">
        <v>2687580</v>
      </c>
      <c r="P27" s="33">
        <v>240</v>
      </c>
      <c r="Q27" s="40">
        <v>543748</v>
      </c>
      <c r="R27" s="33">
        <v>16934</v>
      </c>
      <c r="S27" s="40">
        <v>3231328</v>
      </c>
      <c r="T27" s="33">
        <v>17174</v>
      </c>
    </row>
    <row r="28" spans="1:20" x14ac:dyDescent="0.25">
      <c r="A28" s="30" t="s">
        <v>1007</v>
      </c>
      <c r="B28" s="31">
        <v>1840740</v>
      </c>
      <c r="C28" s="31">
        <v>1409422</v>
      </c>
      <c r="D28" s="31">
        <v>107</v>
      </c>
      <c r="E28" s="31">
        <v>15750</v>
      </c>
      <c r="F28" s="31">
        <v>12750</v>
      </c>
      <c r="G28" s="31">
        <v>2</v>
      </c>
      <c r="H28" s="31">
        <v>2266090</v>
      </c>
      <c r="I28" s="31">
        <v>1814620</v>
      </c>
      <c r="J28" s="31">
        <v>137</v>
      </c>
      <c r="K28" s="31">
        <v>0</v>
      </c>
      <c r="L28" s="31">
        <v>0</v>
      </c>
      <c r="M28" s="31">
        <v>0</v>
      </c>
      <c r="N28" s="39">
        <v>4122580</v>
      </c>
      <c r="O28" s="31">
        <v>3236792</v>
      </c>
      <c r="P28" s="31">
        <v>246</v>
      </c>
      <c r="Q28" s="39">
        <v>416486</v>
      </c>
      <c r="R28" s="31">
        <v>45410</v>
      </c>
      <c r="S28" s="39">
        <v>3653278</v>
      </c>
      <c r="T28" s="31">
        <v>45656</v>
      </c>
    </row>
    <row r="29" spans="1:20" x14ac:dyDescent="0.25">
      <c r="A29" s="32" t="s">
        <v>1726</v>
      </c>
      <c r="B29" s="33">
        <v>53120</v>
      </c>
      <c r="C29" s="33">
        <v>31790</v>
      </c>
      <c r="D29" s="33">
        <v>93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40">
        <v>53120</v>
      </c>
      <c r="O29" s="33">
        <v>31790</v>
      </c>
      <c r="P29" s="33">
        <v>93</v>
      </c>
      <c r="Q29" s="40">
        <v>256085</v>
      </c>
      <c r="R29" s="33">
        <v>4690</v>
      </c>
      <c r="S29" s="40">
        <v>287875</v>
      </c>
      <c r="T29" s="33">
        <v>4783</v>
      </c>
    </row>
    <row r="30" spans="1:20" x14ac:dyDescent="0.25">
      <c r="A30" s="30" t="s">
        <v>789</v>
      </c>
      <c r="B30" s="31">
        <v>9846200</v>
      </c>
      <c r="C30" s="31">
        <v>8778180</v>
      </c>
      <c r="D30" s="31">
        <v>111</v>
      </c>
      <c r="E30" s="31">
        <v>170500</v>
      </c>
      <c r="F30" s="31">
        <v>152800</v>
      </c>
      <c r="G30" s="31">
        <v>4</v>
      </c>
      <c r="H30" s="31">
        <v>831100</v>
      </c>
      <c r="I30" s="31">
        <v>702000</v>
      </c>
      <c r="J30" s="31">
        <v>20</v>
      </c>
      <c r="K30" s="31">
        <v>424000</v>
      </c>
      <c r="L30" s="31">
        <v>324890</v>
      </c>
      <c r="M30" s="31">
        <v>5</v>
      </c>
      <c r="N30" s="39">
        <v>11271800</v>
      </c>
      <c r="O30" s="31">
        <v>9957870</v>
      </c>
      <c r="P30" s="31">
        <v>140</v>
      </c>
      <c r="Q30" s="39">
        <v>29835</v>
      </c>
      <c r="R30" s="31">
        <v>606</v>
      </c>
      <c r="S30" s="39">
        <v>9987705</v>
      </c>
      <c r="T30" s="31">
        <v>746</v>
      </c>
    </row>
    <row r="31" spans="1:20" x14ac:dyDescent="0.25">
      <c r="A31" s="32" t="s">
        <v>771</v>
      </c>
      <c r="B31" s="33">
        <v>2684545</v>
      </c>
      <c r="C31" s="33">
        <v>2323499</v>
      </c>
      <c r="D31" s="33">
        <v>52</v>
      </c>
      <c r="E31" s="33">
        <v>425000</v>
      </c>
      <c r="F31" s="33">
        <v>424200</v>
      </c>
      <c r="G31" s="33">
        <v>3</v>
      </c>
      <c r="H31" s="33">
        <v>868149</v>
      </c>
      <c r="I31" s="33">
        <v>683543</v>
      </c>
      <c r="J31" s="33">
        <v>33</v>
      </c>
      <c r="K31" s="33">
        <v>115000</v>
      </c>
      <c r="L31" s="33">
        <v>76609</v>
      </c>
      <c r="M31" s="33">
        <v>2</v>
      </c>
      <c r="N31" s="40">
        <v>4092694</v>
      </c>
      <c r="O31" s="33">
        <v>3507851</v>
      </c>
      <c r="P31" s="33">
        <v>90</v>
      </c>
      <c r="Q31" s="40">
        <v>189098</v>
      </c>
      <c r="R31" s="33">
        <v>1937</v>
      </c>
      <c r="S31" s="40">
        <v>3696949</v>
      </c>
      <c r="T31" s="33">
        <v>2027</v>
      </c>
    </row>
    <row r="32" spans="1:20" x14ac:dyDescent="0.25">
      <c r="A32" s="30" t="s">
        <v>1576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13893</v>
      </c>
      <c r="I32" s="31">
        <v>0</v>
      </c>
      <c r="J32" s="31">
        <v>7</v>
      </c>
      <c r="K32" s="31">
        <v>0</v>
      </c>
      <c r="L32" s="31">
        <v>0</v>
      </c>
      <c r="M32" s="31">
        <v>0</v>
      </c>
      <c r="N32" s="39">
        <v>13893</v>
      </c>
      <c r="O32" s="31">
        <v>0</v>
      </c>
      <c r="P32" s="31">
        <v>7</v>
      </c>
      <c r="Q32" s="39">
        <v>9242</v>
      </c>
      <c r="R32" s="31">
        <v>102</v>
      </c>
      <c r="S32" s="39">
        <v>9242</v>
      </c>
      <c r="T32" s="31">
        <v>109</v>
      </c>
    </row>
    <row r="33" spans="1:20" x14ac:dyDescent="0.25">
      <c r="A33" s="32" t="s">
        <v>840</v>
      </c>
      <c r="B33" s="33">
        <v>33224400</v>
      </c>
      <c r="C33" s="33">
        <v>30197000</v>
      </c>
      <c r="D33" s="33">
        <v>791</v>
      </c>
      <c r="E33" s="33">
        <v>280100</v>
      </c>
      <c r="F33" s="33">
        <v>262720</v>
      </c>
      <c r="G33" s="33">
        <v>37</v>
      </c>
      <c r="H33" s="33">
        <v>16771200</v>
      </c>
      <c r="I33" s="33">
        <v>15132500</v>
      </c>
      <c r="J33" s="33">
        <v>571</v>
      </c>
      <c r="K33" s="33">
        <v>2338050</v>
      </c>
      <c r="L33" s="33">
        <v>1767696</v>
      </c>
      <c r="M33" s="33">
        <v>44</v>
      </c>
      <c r="N33" s="40">
        <v>52613750</v>
      </c>
      <c r="O33" s="33">
        <v>47359916</v>
      </c>
      <c r="P33" s="33">
        <v>1443</v>
      </c>
      <c r="Q33" s="40">
        <v>1033634</v>
      </c>
      <c r="R33" s="33">
        <v>26119</v>
      </c>
      <c r="S33" s="40">
        <v>48393550</v>
      </c>
      <c r="T33" s="33">
        <v>27562</v>
      </c>
    </row>
    <row r="34" spans="1:20" x14ac:dyDescent="0.25">
      <c r="A34" s="37" t="s">
        <v>682</v>
      </c>
      <c r="B34" s="38">
        <v>612076</v>
      </c>
      <c r="C34" s="38">
        <v>530160</v>
      </c>
      <c r="D34" s="38">
        <v>53</v>
      </c>
      <c r="E34" s="38">
        <v>9000</v>
      </c>
      <c r="F34" s="38">
        <v>6472</v>
      </c>
      <c r="G34" s="38">
        <v>2</v>
      </c>
      <c r="H34" s="38">
        <v>184230</v>
      </c>
      <c r="I34" s="38">
        <v>130344</v>
      </c>
      <c r="J34" s="38">
        <v>17</v>
      </c>
      <c r="K34" s="38">
        <v>0</v>
      </c>
      <c r="L34" s="38">
        <v>0</v>
      </c>
      <c r="M34" s="38">
        <v>0</v>
      </c>
      <c r="N34" s="41">
        <v>805306</v>
      </c>
      <c r="O34" s="38">
        <v>666976</v>
      </c>
      <c r="P34" s="38">
        <v>72</v>
      </c>
      <c r="Q34" s="41">
        <v>882943</v>
      </c>
      <c r="R34" s="38">
        <v>17335</v>
      </c>
      <c r="S34" s="41">
        <v>1549919</v>
      </c>
      <c r="T34" s="31">
        <v>17407</v>
      </c>
    </row>
    <row r="35" spans="1:20" x14ac:dyDescent="0.25">
      <c r="A35" s="32" t="s">
        <v>1821</v>
      </c>
      <c r="B35" s="33">
        <v>2451130</v>
      </c>
      <c r="C35" s="33">
        <v>1683481</v>
      </c>
      <c r="D35" s="33">
        <v>86</v>
      </c>
      <c r="E35" s="33">
        <v>946600</v>
      </c>
      <c r="F35" s="33">
        <v>749300</v>
      </c>
      <c r="G35" s="33">
        <v>7</v>
      </c>
      <c r="H35" s="33">
        <v>4261100</v>
      </c>
      <c r="I35" s="33">
        <v>3709052</v>
      </c>
      <c r="J35" s="33">
        <v>30</v>
      </c>
      <c r="K35" s="33">
        <v>1442711</v>
      </c>
      <c r="L35" s="33">
        <v>1315191</v>
      </c>
      <c r="M35" s="33">
        <v>19</v>
      </c>
      <c r="N35" s="40">
        <v>9101541</v>
      </c>
      <c r="O35" s="33">
        <v>7457024</v>
      </c>
      <c r="P35" s="33">
        <v>142</v>
      </c>
      <c r="Q35" s="40">
        <v>45188</v>
      </c>
      <c r="R35" s="33">
        <v>3929</v>
      </c>
      <c r="S35" s="40">
        <v>7502212</v>
      </c>
      <c r="T35" s="33">
        <v>4071</v>
      </c>
    </row>
    <row r="36" spans="1:20" x14ac:dyDescent="0.25">
      <c r="A36" s="30" t="s">
        <v>1219</v>
      </c>
      <c r="B36" s="31">
        <v>24930100</v>
      </c>
      <c r="C36" s="31">
        <v>20618679</v>
      </c>
      <c r="D36" s="31">
        <v>329</v>
      </c>
      <c r="E36" s="31">
        <v>3364800</v>
      </c>
      <c r="F36" s="31">
        <v>2424811</v>
      </c>
      <c r="G36" s="31">
        <v>57</v>
      </c>
      <c r="H36" s="31">
        <v>10689386</v>
      </c>
      <c r="I36" s="31">
        <v>8450819</v>
      </c>
      <c r="J36" s="31">
        <v>112</v>
      </c>
      <c r="K36" s="31">
        <v>2366500</v>
      </c>
      <c r="L36" s="31">
        <v>2306400</v>
      </c>
      <c r="M36" s="31">
        <v>41</v>
      </c>
      <c r="N36" s="39">
        <v>41350786</v>
      </c>
      <c r="O36" s="31">
        <v>33800709</v>
      </c>
      <c r="P36" s="31">
        <v>539</v>
      </c>
      <c r="Q36" s="39">
        <v>277334</v>
      </c>
      <c r="R36" s="31">
        <v>5562</v>
      </c>
      <c r="S36" s="39">
        <v>34078043</v>
      </c>
      <c r="T36" s="31">
        <v>6101</v>
      </c>
    </row>
    <row r="37" spans="1:20" x14ac:dyDescent="0.25">
      <c r="A37" s="32" t="s">
        <v>1382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40">
        <v>0</v>
      </c>
      <c r="O37" s="33">
        <v>0</v>
      </c>
      <c r="P37" s="33">
        <v>0</v>
      </c>
      <c r="Q37" s="40">
        <v>15564</v>
      </c>
      <c r="R37" s="33">
        <v>466</v>
      </c>
      <c r="S37" s="40">
        <v>15564</v>
      </c>
      <c r="T37" s="33">
        <v>466</v>
      </c>
    </row>
    <row r="38" spans="1:20" x14ac:dyDescent="0.25">
      <c r="A38" s="30" t="s">
        <v>1395</v>
      </c>
      <c r="B38" s="31">
        <v>600</v>
      </c>
      <c r="C38" s="31">
        <v>200</v>
      </c>
      <c r="D38" s="31">
        <v>1</v>
      </c>
      <c r="E38" s="31">
        <v>0</v>
      </c>
      <c r="F38" s="31">
        <v>0</v>
      </c>
      <c r="G38" s="31">
        <v>0</v>
      </c>
      <c r="H38" s="31">
        <v>4000</v>
      </c>
      <c r="I38" s="31">
        <v>3938</v>
      </c>
      <c r="J38" s="31">
        <v>2</v>
      </c>
      <c r="K38" s="31">
        <v>0</v>
      </c>
      <c r="L38" s="31">
        <v>0</v>
      </c>
      <c r="M38" s="31">
        <v>0</v>
      </c>
      <c r="N38" s="39">
        <v>4600</v>
      </c>
      <c r="O38" s="31">
        <v>4138</v>
      </c>
      <c r="P38" s="31">
        <v>3</v>
      </c>
      <c r="Q38" s="39">
        <v>28578</v>
      </c>
      <c r="R38" s="31">
        <v>1098</v>
      </c>
      <c r="S38" s="39">
        <v>32716</v>
      </c>
      <c r="T38" s="31">
        <v>1101</v>
      </c>
    </row>
    <row r="39" spans="1:20" x14ac:dyDescent="0.25">
      <c r="A39" s="35" t="s">
        <v>2224</v>
      </c>
      <c r="B39" s="36">
        <v>135110165</v>
      </c>
      <c r="C39" s="36">
        <v>114578677</v>
      </c>
      <c r="D39" s="36">
        <v>3295</v>
      </c>
      <c r="E39" s="36">
        <v>10097828</v>
      </c>
      <c r="F39" s="36">
        <v>8058307</v>
      </c>
      <c r="G39" s="36">
        <v>261</v>
      </c>
      <c r="H39" s="36">
        <v>72483562</v>
      </c>
      <c r="I39" s="36">
        <v>61167920</v>
      </c>
      <c r="J39" s="36">
        <v>2269</v>
      </c>
      <c r="K39" s="36">
        <v>9699098</v>
      </c>
      <c r="L39" s="36">
        <v>8602936</v>
      </c>
      <c r="M39" s="36">
        <v>202</v>
      </c>
      <c r="N39" s="36">
        <v>227390653</v>
      </c>
      <c r="O39" s="36">
        <v>192407840</v>
      </c>
      <c r="P39" s="36">
        <v>6027</v>
      </c>
      <c r="Q39" s="36">
        <v>9193076.6040000003</v>
      </c>
      <c r="R39" s="36">
        <v>463113.2</v>
      </c>
      <c r="S39" s="36">
        <v>201600916.604</v>
      </c>
      <c r="T39" s="36">
        <v>469140.2</v>
      </c>
    </row>
  </sheetData>
  <sheetProtection algorithmName="SHA-512" hashValue="Nt/PU0hrG6sgzJD8MlBr91aNK1CBX5sC1pxCmXT39vES8mxA8PoIcHmn4oYFYGe5JRsqZFlnXnSX7lIWwE6gEg==" saltValue="WQcHA7Aaq/+U/+2Uu+mjqg==" spinCount="100000" sheet="1" objects="1" scenarios="1" sort="0" autoFilter="0" pivotTables="0"/>
  <autoFilter ref="A5:T5"/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AVES Y PREDIOS</vt:lpstr>
      <vt:lpstr>TD_Aves_Tecnificadas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cp:lastPrinted>2020-03-17T19:48:50Z</cp:lastPrinted>
  <dcterms:created xsi:type="dcterms:W3CDTF">2019-02-18T15:30:01Z</dcterms:created>
  <dcterms:modified xsi:type="dcterms:W3CDTF">2020-04-28T15:45:19Z</dcterms:modified>
</cp:coreProperties>
</file>