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25\"/>
    </mc:Choice>
  </mc:AlternateContent>
  <xr:revisionPtr revIDLastSave="0" documentId="8_{D3D5C093-E2E1-4DCC-9F07-8A1E3416E4B0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  <sheet name="planta transitoria" sheetId="51" r:id="rId2"/>
    <sheet name="Info Planta" sheetId="55" r:id="rId3"/>
    <sheet name="Escala salaria 2024" sheetId="57" r:id="rId4"/>
  </sheets>
  <definedNames>
    <definedName name="_xlnm._FilterDatabase" localSheetId="0" hidden="1">'planta autorizada'!$A$7:$DY$7</definedName>
    <definedName name="_xlnm._FilterDatabase" localSheetId="1" hidden="1">'planta transitoria'!$B$10:$AB$16</definedName>
    <definedName name="_ftn1" localSheetId="0">'planta autorizada'!$F$447</definedName>
    <definedName name="_ftn10" localSheetId="0">'planta autorizada'!$A$927</definedName>
    <definedName name="_ftn11" localSheetId="0">'planta autorizada'!$A$928</definedName>
    <definedName name="_ftn2" localSheetId="0">'planta autorizada'!$F$448</definedName>
    <definedName name="_ftn3" localSheetId="0">'planta autorizada'!$F$449</definedName>
    <definedName name="_ftn4" localSheetId="0">'planta autorizada'!$F$450</definedName>
    <definedName name="_ftn5" localSheetId="0">'planta autorizada'!$A$922</definedName>
    <definedName name="_ftn6" localSheetId="0">'planta autorizada'!$A$923</definedName>
    <definedName name="_ftn7" localSheetId="0">'planta autorizada'!$A$924</definedName>
    <definedName name="_ftn8" localSheetId="0">'planta autorizada'!$A$925</definedName>
    <definedName name="_ftn9" localSheetId="0">'planta autorizada'!$A$926</definedName>
    <definedName name="_ftnref1" localSheetId="0">'planta autorizada'!#REF!</definedName>
    <definedName name="_ftnref3" localSheetId="0">'planta autorizada'!$F$423</definedName>
    <definedName name="_ftnref4" localSheetId="0">'planta autorizada'!$F$424</definedName>
    <definedName name="amancio">'planta autorizada'!#REF!</definedName>
    <definedName name="_xlnm.Database">#REF!</definedName>
    <definedName name="eduardo">'planta autorizada'!$C$1574</definedName>
    <definedName name="Planta_autorizada">'planta autorizada'!$A$8:$P$1818</definedName>
    <definedName name="Z_176F13C0_BB40_4A1A_8734_90EB199269EA_.wvu.FilterData" localSheetId="0" hidden="1">'planta autorizada'!$A$8:$DY$1816</definedName>
    <definedName name="Z_176F13C0_BB40_4A1A_8734_90EB199269EA_.wvu.FilterData" localSheetId="1" hidden="1">'planta transitoria'!$B$10:$AB$16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0" i="55" l="1"/>
  <c r="C30" i="55"/>
  <c r="D29" i="55"/>
  <c r="C29" i="55"/>
  <c r="D28" i="55"/>
  <c r="C28" i="55"/>
  <c r="D27" i="55"/>
  <c r="C27" i="55"/>
  <c r="D26" i="55"/>
  <c r="C26" i="55"/>
  <c r="D25" i="55"/>
  <c r="C25" i="55"/>
  <c r="D24" i="55"/>
  <c r="C24" i="55"/>
  <c r="D23" i="55"/>
  <c r="C23" i="55"/>
  <c r="D22" i="55"/>
  <c r="C22" i="55"/>
  <c r="D21" i="55"/>
  <c r="C21" i="55"/>
  <c r="B17" i="55"/>
  <c r="B16" i="55"/>
  <c r="B15" i="55"/>
  <c r="B14" i="55"/>
  <c r="B13" i="55"/>
  <c r="B12" i="55"/>
  <c r="B11" i="55"/>
  <c r="B10" i="55"/>
  <c r="B9" i="55"/>
  <c r="B8" i="55"/>
  <c r="B7" i="55"/>
  <c r="B6" i="55"/>
  <c r="B5" i="55"/>
  <c r="B20" i="55" s="1"/>
  <c r="B4" i="55"/>
  <c r="O36133" i="38"/>
  <c r="B23" i="55" l="1"/>
  <c r="B28" i="55"/>
  <c r="B25" i="55"/>
  <c r="B30" i="55"/>
  <c r="B22" i="55"/>
  <c r="B27" i="55"/>
  <c r="B24" i="55"/>
  <c r="B29" i="55"/>
  <c r="B21" i="55"/>
  <c r="B26" i="55"/>
</calcChain>
</file>

<file path=xl/sharedStrings.xml><?xml version="1.0" encoding="utf-8"?>
<sst xmlns="http://schemas.openxmlformats.org/spreadsheetml/2006/main" count="19981" uniqueCount="608">
  <si>
    <t>FLOREZ CUELLAR MARCO FABIAN</t>
  </si>
  <si>
    <t>MOSQUERA (TIBAITATA)</t>
  </si>
  <si>
    <t>APELLIDOS Y NOMBRES</t>
  </si>
  <si>
    <t>NACIMENTO</t>
  </si>
  <si>
    <t>INGRESO</t>
  </si>
  <si>
    <t>PROFESION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</si>
  <si>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</si>
  <si>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</si>
  <si>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</si>
  <si>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</si>
  <si>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</si>
  <si>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</si>
  <si>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</si>
  <si>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</si>
  <si>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</si>
  <si>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</si>
  <si>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</si>
  <si>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</si>
  <si>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</si>
  <si>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</si>
  <si>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</si>
  <si>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</si>
  <si>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</si>
  <si>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</si>
  <si>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</si>
  <si>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</si>
  <si>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</si>
  <si>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</si>
  <si>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</si>
  <si>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</si>
  <si>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</si>
  <si>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BACHILLER</t>
  </si>
  <si>
    <t>TUNJA</t>
  </si>
  <si>
    <t>POSSO LOPEZ RAMIRO ANTONIO</t>
  </si>
  <si>
    <t>SANTA ANA</t>
  </si>
  <si>
    <t>ASISTENCIAL</t>
  </si>
  <si>
    <t>ADMINISTRATIVA</t>
  </si>
  <si>
    <t>PROFESIONAL</t>
  </si>
  <si>
    <t>AREA DE DESEMPEÑO DEL FUNCIONARIO SEGÚN (Formulario Asig. Funciones)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</si>
  <si>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</si>
  <si>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</si>
  <si>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</si>
  <si>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</si>
  <si>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</si>
  <si>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</si>
  <si>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</si>
  <si>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</si>
  <si>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</si>
  <si>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</si>
  <si>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</si>
  <si>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</si>
  <si>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</si>
  <si>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</si>
  <si>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</si>
  <si>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</si>
  <si>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</si>
  <si>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</si>
  <si>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</si>
  <si>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</si>
  <si>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</si>
  <si>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</si>
  <si>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</si>
  <si>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</si>
  <si>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</si>
  <si>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</si>
  <si>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</si>
  <si>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</si>
  <si>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</si>
  <si>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</si>
  <si>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</si>
  <si>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</si>
  <si>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</si>
  <si>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</si>
  <si>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</si>
  <si>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</si>
  <si>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</si>
  <si>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</si>
  <si>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</si>
  <si>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</si>
  <si>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</si>
  <si>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</si>
  <si>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</si>
  <si>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</si>
  <si>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</si>
  <si>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</si>
  <si>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</si>
  <si>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</si>
  <si>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</si>
  <si>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</si>
  <si>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</si>
  <si>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</si>
  <si>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</si>
  <si>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</si>
  <si>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ZIPAQUIRA</t>
  </si>
  <si>
    <t>SAN ANDRES ISLAS</t>
  </si>
  <si>
    <t>ARMENIA</t>
  </si>
  <si>
    <t>SITUACION</t>
  </si>
  <si>
    <t>PUERTO ASIS</t>
  </si>
  <si>
    <t>BUCARAMANGA</t>
  </si>
  <si>
    <t>SINCELEJO</t>
  </si>
  <si>
    <t>TOLU VIEJO</t>
  </si>
  <si>
    <t>COROZAL</t>
  </si>
  <si>
    <t>MOSQUERA</t>
  </si>
  <si>
    <t>DATOS DE PENSION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</si>
  <si>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</si>
  <si>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</si>
  <si>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</si>
  <si>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</si>
  <si>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</si>
  <si>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</si>
  <si>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</si>
  <si>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</si>
  <si>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</si>
  <si>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</si>
  <si>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</si>
  <si>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</si>
  <si>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</si>
  <si>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</si>
  <si>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</si>
  <si>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</si>
  <si>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</si>
  <si>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</si>
  <si>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</si>
  <si>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</si>
  <si>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</si>
  <si>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</si>
  <si>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</si>
  <si>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</si>
  <si>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</si>
  <si>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</si>
  <si>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BALANTA NESTOR RAUL</t>
  </si>
  <si>
    <t>FUNDACION</t>
  </si>
  <si>
    <t>PLATO</t>
  </si>
  <si>
    <t>PIVIJAY</t>
  </si>
  <si>
    <t>ESPINAL</t>
  </si>
  <si>
    <t>LA PRIMAVERA</t>
  </si>
  <si>
    <t>MALAGA</t>
  </si>
  <si>
    <t>ROJAS DIAZ WILSON JOSE</t>
  </si>
  <si>
    <t>CALDAS</t>
  </si>
  <si>
    <t>CHIA</t>
  </si>
  <si>
    <t>LA MESA</t>
  </si>
  <si>
    <t>SUBGERENCIA DE PROTECCION FRONTERIZA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</si>
  <si>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</si>
  <si>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</si>
  <si>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</si>
  <si>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</si>
  <si>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</si>
  <si>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</si>
  <si>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</si>
  <si>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</si>
  <si>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</si>
  <si>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</si>
  <si>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</si>
  <si>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</si>
  <si>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</si>
  <si>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</si>
  <si>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</si>
  <si>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</si>
  <si>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</si>
  <si>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</si>
  <si>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</si>
  <si>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</si>
  <si>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</si>
  <si>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</si>
  <si>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</si>
  <si>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C.A./P.T.A.</t>
  </si>
  <si>
    <t>PROV./P.T.A.</t>
  </si>
  <si>
    <t>C.A./P.T.P.P.</t>
  </si>
  <si>
    <t>CODIGO Y GRADO TITULAR</t>
  </si>
  <si>
    <t>ENCARGO ACTUAL</t>
  </si>
  <si>
    <t>CARGO OCUPADO</t>
  </si>
  <si>
    <t>DEPENDENCIA-(Gerencias y Subgerencias)</t>
  </si>
  <si>
    <t>SABANALARGA</t>
  </si>
  <si>
    <t>GARCIA PADILLA EUSEBIO ANTONIO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</si>
  <si>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</si>
  <si>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</si>
  <si>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</si>
  <si>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</si>
  <si>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</si>
  <si>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</si>
  <si>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</si>
  <si>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</si>
  <si>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</si>
  <si>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</si>
  <si>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</si>
  <si>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</si>
  <si>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</si>
  <si>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</si>
  <si>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</si>
  <si>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</si>
  <si>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</si>
  <si>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</si>
  <si>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</si>
  <si>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</si>
  <si>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</si>
  <si>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</si>
  <si>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</si>
  <si>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</si>
  <si>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</si>
  <si>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</si>
  <si>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</si>
  <si>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</si>
  <si>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</si>
  <si>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</si>
  <si>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</si>
  <si>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</si>
  <si>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</si>
  <si>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</si>
  <si>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</si>
  <si>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</si>
  <si>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</si>
  <si>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</si>
  <si>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</si>
  <si>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</si>
  <si>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</si>
  <si>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</si>
  <si>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</si>
  <si>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</si>
  <si>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</si>
  <si>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</si>
  <si>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</si>
  <si>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</si>
  <si>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</si>
  <si>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</si>
  <si>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</si>
  <si>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</si>
  <si>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</si>
  <si>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</si>
  <si>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</si>
  <si>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</si>
  <si>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</si>
  <si>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FECHA ULTIMA ACTUALIZACION DE FUNCIONES</t>
  </si>
  <si>
    <t>SIN FECHA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</si>
  <si>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</si>
  <si>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</si>
  <si>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</si>
  <si>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</si>
  <si>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</si>
  <si>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</si>
  <si>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</si>
  <si>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</si>
  <si>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</si>
  <si>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</si>
  <si>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</si>
  <si>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</si>
  <si>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</si>
  <si>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</si>
  <si>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CEDULA</t>
  </si>
  <si>
    <t>CARTAGO</t>
  </si>
  <si>
    <t>LORICA</t>
  </si>
  <si>
    <t>TUMACO</t>
  </si>
  <si>
    <t>LA PLATA</t>
  </si>
  <si>
    <t>OBSERVACIONES SOBRE EL CARGO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</si>
  <si>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</si>
  <si>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</si>
  <si>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</si>
  <si>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</si>
  <si>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</si>
  <si>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</si>
  <si>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</si>
  <si>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</si>
  <si>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</si>
  <si>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</si>
  <si>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</si>
  <si>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</si>
  <si>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</si>
  <si>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</si>
  <si>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</si>
  <si>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</si>
  <si>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</si>
  <si>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</si>
  <si>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</si>
  <si>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</si>
  <si>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</si>
  <si>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</si>
  <si>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</si>
  <si>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</si>
  <si>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</si>
  <si>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</si>
  <si>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</si>
  <si>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</si>
  <si>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</si>
  <si>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</si>
  <si>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</si>
  <si>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</si>
  <si>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</si>
  <si>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</si>
  <si>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</si>
  <si>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</si>
  <si>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</si>
  <si>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</si>
  <si>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</si>
  <si>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OK</t>
  </si>
  <si>
    <t>SUBDIRECTIVA  SINCELEJO SUCRE</t>
  </si>
  <si>
    <t>SUBDIRECTIVA  SINCELEJO - SUCRE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</si>
  <si>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</si>
  <si>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</si>
  <si>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</si>
  <si>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</si>
  <si>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</si>
  <si>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</si>
  <si>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</si>
  <si>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</si>
  <si>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</si>
  <si>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</si>
  <si>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</si>
  <si>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</si>
  <si>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</si>
  <si>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</si>
  <si>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</si>
  <si>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</si>
  <si>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</si>
  <si>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</si>
  <si>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</si>
  <si>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</si>
  <si>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</si>
  <si>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</si>
  <si>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</si>
  <si>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</si>
  <si>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</si>
  <si>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</si>
  <si>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</si>
  <si>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</si>
  <si>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</si>
  <si>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</si>
  <si>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</si>
  <si>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</si>
  <si>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</si>
  <si>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</si>
  <si>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</si>
  <si>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</si>
  <si>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</si>
  <si>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</si>
  <si>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</si>
  <si>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</si>
  <si>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</si>
  <si>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</si>
  <si>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</si>
  <si>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</si>
  <si>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</si>
  <si>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</si>
  <si>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</si>
  <si>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</si>
  <si>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</si>
  <si>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</si>
  <si>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</si>
  <si>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</si>
  <si>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</si>
  <si>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</si>
  <si>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</si>
  <si>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</si>
  <si>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</si>
  <si>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</si>
  <si>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</si>
  <si>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</si>
  <si>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</si>
  <si>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</si>
  <si>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</si>
  <si>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</si>
  <si>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</si>
  <si>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</si>
  <si>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</si>
  <si>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</si>
  <si>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  </t>
  </si>
  <si>
    <t xml:space="preserve">VACANTE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</si>
  <si>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</si>
  <si>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</si>
  <si>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</si>
  <si>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</si>
  <si>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</si>
  <si>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</si>
  <si>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</si>
  <si>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</si>
  <si>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</si>
  <si>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</si>
  <si>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DEFINITIVA</t>
  </si>
  <si>
    <t>PROVISIONAL</t>
  </si>
  <si>
    <t>FEMENINO</t>
  </si>
  <si>
    <t>MASCULINO</t>
  </si>
  <si>
    <t>Temporal Aforado</t>
  </si>
  <si>
    <t>Temporal Prepensíonados</t>
  </si>
  <si>
    <t>TECNICOS</t>
  </si>
  <si>
    <t>REUBICACIONES TEMPORALES</t>
  </si>
  <si>
    <t>TECNICO OPERATIVO</t>
  </si>
  <si>
    <t>TECNICO ADMINISTRATIVO</t>
  </si>
  <si>
    <t xml:space="preserve">TEMPORAL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</si>
  <si>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</si>
  <si>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</si>
  <si>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</si>
  <si>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</si>
  <si>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</si>
  <si>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</si>
  <si>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</si>
  <si>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</si>
  <si>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</si>
  <si>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>SUBGERENCIA ADMINISTRATIVA Y FINANCIERA - GRUPO GESTION DEL TALENTO HUMANO</t>
  </si>
  <si>
    <t xml:space="preserve">TITULAR 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</si>
  <si>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</si>
  <si>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</si>
  <si>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</si>
  <si>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</si>
  <si>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</si>
  <si>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</si>
  <si>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</si>
  <si>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</si>
  <si>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</si>
  <si>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</si>
  <si>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</si>
  <si>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</si>
  <si>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</si>
  <si>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</si>
  <si>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</si>
  <si>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</si>
  <si>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</si>
  <si>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</si>
  <si>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</si>
  <si>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</si>
  <si>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</si>
  <si>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</si>
  <si>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</si>
  <si>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</si>
  <si>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TIPO VAC.</t>
  </si>
  <si>
    <t>COORDINADOR GRUPO GESTION DEL TALENTO HUMANO</t>
  </si>
  <si>
    <t>GRUPO DE CONTROL DE ACTIVOS Y ALMACENES</t>
  </si>
  <si>
    <t>GRUPO DE SERVICIOS GENERALES</t>
  </si>
  <si>
    <t>BASICO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</si>
  <si>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</si>
  <si>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</si>
  <si>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</si>
  <si>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</si>
  <si>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</si>
  <si>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</si>
  <si>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</si>
  <si>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</si>
  <si>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</si>
  <si>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</si>
  <si>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</si>
  <si>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</si>
  <si>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REG ICA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</si>
  <si>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</si>
  <si>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</si>
  <si>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</si>
  <si>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</si>
  <si>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</si>
  <si>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</si>
  <si>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</si>
  <si>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</si>
  <si>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</si>
  <si>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</si>
  <si>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</si>
  <si>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</si>
  <si>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</si>
  <si>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Titular del empleo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</si>
  <si>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</si>
  <si>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</si>
  <si>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</si>
  <si>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</si>
  <si>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</si>
  <si>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</si>
  <si>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</si>
  <si>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</si>
  <si>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</si>
  <si>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</si>
  <si>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</si>
  <si>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</si>
  <si>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</si>
  <si>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</si>
  <si>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</si>
  <si>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</si>
  <si>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</si>
  <si>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</si>
  <si>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</si>
  <si>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</si>
  <si>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</si>
  <si>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</si>
  <si>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</si>
  <si>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</si>
  <si>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</si>
  <si>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</si>
  <si>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</si>
  <si>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</si>
  <si>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</si>
  <si>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</si>
  <si>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</si>
  <si>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</si>
  <si>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</si>
  <si>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Reg ICA</t>
  </si>
  <si>
    <t>ARAUCA PUENTE INTERNACIONAL JOSE ANTONIO PAEZ</t>
  </si>
  <si>
    <t>TURBO AEROPUERTO</t>
  </si>
  <si>
    <t xml:space="preserve">TURBO AEROPUERTO </t>
  </si>
  <si>
    <t>TULENAPA FRONTERA</t>
  </si>
  <si>
    <t>Reg ICA transitoria</t>
  </si>
  <si>
    <t>ESTADO DEL CARGO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</si>
  <si>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</si>
  <si>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</si>
  <si>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</si>
  <si>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</si>
  <si>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</si>
  <si>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</si>
  <si>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</si>
  <si>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</si>
  <si>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</si>
  <si>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</si>
  <si>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</si>
  <si>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</si>
  <si>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</si>
  <si>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</si>
  <si>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</si>
  <si>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</si>
  <si>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</si>
  <si>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</si>
  <si>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</si>
  <si>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</si>
  <si>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</si>
  <si>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</si>
  <si>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</si>
  <si>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</si>
  <si>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</si>
  <si>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</si>
  <si>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</si>
  <si>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</si>
  <si>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</si>
  <si>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</si>
  <si>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</si>
  <si>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</si>
  <si>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</si>
  <si>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</si>
  <si>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</si>
  <si>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</si>
  <si>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</si>
  <si>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</si>
  <si>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</si>
  <si>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</si>
  <si>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</si>
  <si>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</si>
  <si>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</si>
  <si>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</si>
  <si>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</si>
  <si>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>SE REUBICO TEMPORALMENTE A LA SEDE DE OCAÑA MEDIANTE RESOLUCION 00005116 DEL 5 DE MAYO DE 2017</t>
  </si>
  <si>
    <t>SE REUBICO TEMPORALMENTE A LA SEDE DE VELEZ CON RESOLUCION 00003680 DEL 31 DE MARZO DE 2017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</si>
  <si>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</si>
  <si>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</si>
  <si>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</si>
  <si>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</si>
  <si>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</si>
  <si>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</si>
  <si>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</si>
  <si>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</si>
  <si>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CARGOS AUTORIZADOS POR DECRETO Nos. 4766 DE 2008; 3762 de 2009, 1617 DE 2012 y 091 de 2022 Y RESOLUCIONES INTERNAS DE DISTRIBUCION DE CARGOS</t>
  </si>
  <si>
    <t>GRUPO LABORATORIO DE ANALISIS DE SEMILLAS</t>
  </si>
  <si>
    <t xml:space="preserve"> UNGUIA</t>
  </si>
  <si>
    <t>PASO FRONTERIZA LETICIA</t>
  </si>
  <si>
    <t>Información de planta</t>
  </si>
  <si>
    <t>PURIFICACION</t>
  </si>
  <si>
    <t>GRUPO DE REGISTRO Y VIGILANCIA DE EMPRESAS DE MEDICAMENTOS Y BIOLOGICOS  VETERINARIOS</t>
  </si>
  <si>
    <t>ASIGNACION DE FUNCIONES</t>
  </si>
  <si>
    <t>INSTITUTO COLOMBIANO AGROPECUARIO -ICA-</t>
  </si>
  <si>
    <t>GRUPO GESTION DEL TALENTO HUMANO</t>
  </si>
  <si>
    <t>DECRETO 4766 18 DICIEMBRE 2008</t>
  </si>
  <si>
    <r>
      <t xml:space="preserve">DECRETO 3762 DE SEP./09 </t>
    </r>
    <r>
      <rPr>
        <b/>
        <i/>
        <sz val="8"/>
        <rFont val="Arial"/>
        <family val="2"/>
      </rPr>
      <t>PLANTA AUTORIZADA</t>
    </r>
  </si>
  <si>
    <t>CON SUPRESION DE 83 CARGOS SUB.PESCA</t>
  </si>
  <si>
    <t>DECRETO:  1617 JULIO 31 DE 2012 -ADICIONA PLANTA DE PERSONAL - CARGO: TECNICO OPERATIVO 3132-05</t>
  </si>
  <si>
    <t>DENOMINACION</t>
  </si>
  <si>
    <t>CODIGO</t>
  </si>
  <si>
    <t>AUTORIZ.</t>
  </si>
  <si>
    <t>NIVEL DIRECTIVO</t>
  </si>
  <si>
    <t>GERENTE GRAL.ENT.DESCENT.</t>
  </si>
  <si>
    <t>MODIFICACION PLANTA -                  DECRETO 091 DE ENERO 24 2022                                                                           SE CREAN 308 NUEVOS CARGOS</t>
  </si>
  <si>
    <t>SUBGERENTE GRAL.ENT.DESC.</t>
  </si>
  <si>
    <t>NIVEL ASESOR</t>
  </si>
  <si>
    <t>NIVEL PROFESIONAL</t>
  </si>
  <si>
    <t>PROFES. ESPECIALIZADO</t>
  </si>
  <si>
    <t>AUXILIO DE TRANSPORTE</t>
  </si>
  <si>
    <t>TOPE</t>
  </si>
  <si>
    <t>PRIMA DE ALIMENTACION</t>
  </si>
  <si>
    <t>PROFES. UNIVERSITARIO</t>
  </si>
  <si>
    <t>BONIFICACION POR SERVICIOS</t>
  </si>
  <si>
    <t>MAYOR</t>
  </si>
  <si>
    <t>NIVEL TECNICO</t>
  </si>
  <si>
    <t>SALARIO MINIMO LEGAL</t>
  </si>
  <si>
    <t>NIVEL ASISTENCIAL</t>
  </si>
  <si>
    <t>AUXILIAR SERV. GENERALES</t>
  </si>
  <si>
    <t>T O T A L</t>
  </si>
  <si>
    <t>GARZON</t>
  </si>
  <si>
    <t>DIRECCION TECNICA DE LOGISTICA</t>
  </si>
  <si>
    <t>NOWEN</t>
  </si>
  <si>
    <t>PUERTO AIS</t>
  </si>
  <si>
    <r>
      <t>DIRECTOR</t>
    </r>
    <r>
      <rPr>
        <b/>
        <sz val="10"/>
        <rFont val="Calibri"/>
        <family val="2"/>
      </rPr>
      <t xml:space="preserve"> TECNICO</t>
    </r>
  </si>
  <si>
    <t>RELACION DE CARGOS Y BASICO -2024</t>
  </si>
  <si>
    <t>2024  (10,88%)</t>
  </si>
  <si>
    <t>DECRETO  2293 DICIEMBRE 29 2023</t>
  </si>
  <si>
    <t>DECRETO: 0301 DEL 5 DE MARZO DE 2024 -ESCALA SALARIAL</t>
  </si>
  <si>
    <t>AÑO 2024</t>
  </si>
  <si>
    <t>DECRETO 2292 DICIEMBRE 29 2023</t>
  </si>
  <si>
    <t>marzo 8 2024</t>
  </si>
  <si>
    <t>EGS. (10,88%)</t>
  </si>
  <si>
    <t>GRUPO DE INSTRUCCION DISCIPLINARIA</t>
  </si>
  <si>
    <t>GRUPO DE INOCIDAD EN LA PRODUCCION PRIMARIA PECUARIA</t>
  </si>
  <si>
    <t>SAN VICENTE CHUCURI</t>
  </si>
  <si>
    <t>DANNY FABIAN GUIO MUÑOZ</t>
  </si>
  <si>
    <t>GRUPO DE GESTION CONTRACTUAL</t>
  </si>
  <si>
    <t>GRUPO RED DE LABORATORIOS DE DIAGNOSTIC VETERINARIO</t>
  </si>
  <si>
    <t>GRUPO DE GESTION DE SERVICIOS GENERALES</t>
  </si>
  <si>
    <t>GRUPO DE GESTIÓN CONTRACTUAL</t>
  </si>
  <si>
    <t>GRUPO LABORATORIO DE DIAGNOSTICO FITOSANITARIO Y MITIGACION DE RIESGOS</t>
  </si>
  <si>
    <t>PLANTA DE PERSONAL AUTORIZADA - ACTUALIZADA A FEBRERO DE 2025</t>
  </si>
  <si>
    <t>PLANTA DE PERSONAL TRANSITORIA - ACTUALIZADA A FEBRERO DE 2025</t>
  </si>
  <si>
    <t>PUESTO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</si>
</sst>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7" formatCode="[$-240A]d&quot; de &quot;mmmm&quot; de &quot;yyyy;@"/>
    <numFmt numFmtId="168" formatCode="\$#,##0\ "/>
    <numFmt numFmtId="170" formatCode="dd/mm/yyyy;@"/>
    <numFmt numFmtId="174" formatCode="_-&quot;$&quot;\ * #,##0_-;\-&quot;$&quot;\ * #,##0_-;_-&quot;$&quot;\ * &quot;-&quot;??_-;_-@_-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4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9"/>
      <color rgb="FF006699"/>
      <name val="Verdana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rgb="FF333333"/>
      <name val="Roboto"/>
      <family val="2"/>
      <charset val="1"/>
    </font>
    <font>
      <b/>
      <u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32">
    <xf numFmtId="0" fontId="0" fillId="0" borderId="0" xfId="0"/>
    <xf numFmtId="1" fontId="4" fillId="0" borderId="1" xfId="38" applyAlignment="1">
      <alignment horizontal="left" vertical="center"/>
    </xf>
    <xf numFmtId="1" fontId="4" fillId="0" borderId="1" xfId="38" applyAlignment="1">
      <alignment horizontal="center" vertical="center"/>
    </xf>
    <xf numFmtId="1" fontId="4" fillId="0" borderId="1" xfId="38">
      <alignment horizontal="center" vertical="center" wrapText="1"/>
    </xf>
    <xf numFmtId="1" fontId="7" fillId="2" borderId="1" xfId="38" applyFont="1" applyFill="1">
      <alignment horizontal="center" vertical="center" wrapText="1"/>
    </xf>
    <xf numFmtId="1" fontId="7" fillId="2" borderId="1" xfId="38" applyFont="1" applyFill="1" applyAlignment="1">
      <alignment horizontal="center" vertical="center"/>
    </xf>
    <xf numFmtId="14" fontId="4" fillId="0" borderId="1" xfId="38" applyNumberFormat="1" applyAlignment="1">
      <alignment horizontal="center" vertical="center"/>
    </xf>
    <xf numFmtId="3" fontId="4" fillId="0" borderId="1" xfId="38" applyNumberFormat="1" applyAlignment="1">
      <alignment horizontal="center" vertical="center"/>
    </xf>
    <xf numFmtId="1" fontId="7" fillId="0" borderId="1" xfId="38" applyFont="1" applyAlignment="1">
      <alignment vertical="center"/>
    </xf>
    <xf numFmtId="1" fontId="7" fillId="2" borderId="2" xfId="38" applyFont="1" applyFill="1" applyBorder="1" applyAlignment="1">
      <alignment horizontal="center" vertical="center"/>
    </xf>
    <xf numFmtId="167" fontId="7" fillId="2" borderId="1" xfId="38" applyNumberFormat="1" applyFont="1" applyFill="1">
      <alignment horizontal="center" vertical="center" wrapText="1"/>
    </xf>
    <xf numFmtId="167" fontId="4" fillId="0" borderId="1" xfId="38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8" fontId="12" fillId="0" borderId="1" xfId="0" applyNumberFormat="1" applyFont="1" applyBorder="1" applyAlignment="1">
      <alignment vertical="center"/>
    </xf>
    <xf numFmtId="0" fontId="4" fillId="0" borderId="0" xfId="0" applyFont="1"/>
    <xf numFmtId="170" fontId="4" fillId="0" borderId="1" xfId="38" applyNumberFormat="1" applyAlignment="1">
      <alignment horizontal="center" vertical="center"/>
    </xf>
    <xf numFmtId="0" fontId="4" fillId="0" borderId="0" xfId="0" applyFont="1" applyAlignment="1">
      <alignment wrapText="1"/>
    </xf>
    <xf numFmtId="167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7" fontId="4" fillId="0" borderId="0" xfId="0" applyNumberFormat="1" applyFont="1"/>
    <xf numFmtId="170" fontId="4" fillId="0" borderId="0" xfId="0" applyNumberFormat="1" applyFont="1"/>
    <xf numFmtId="167" fontId="7" fillId="2" borderId="1" xfId="38" applyNumberFormat="1" applyFont="1" applyFill="1" applyAlignment="1">
      <alignment horizontal="center" vertical="center"/>
    </xf>
    <xf numFmtId="1" fontId="7" fillId="2" borderId="1" xfId="38" applyFont="1" applyFill="1" applyAlignment="1">
      <alignment horizontal="left" vertical="center" wrapText="1"/>
    </xf>
    <xf numFmtId="1" fontId="7" fillId="2" borderId="1" xfId="38" applyFont="1" applyFill="1" applyAlignment="1">
      <alignment vertical="center"/>
    </xf>
    <xf numFmtId="0" fontId="4" fillId="0" borderId="0" xfId="0" applyFont="1" applyAlignment="1">
      <alignment horizontal="center"/>
    </xf>
    <xf numFmtId="1" fontId="4" fillId="0" borderId="2" xfId="38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10" fillId="4" borderId="0" xfId="38" applyFont="1" applyFill="1" applyBorder="1" applyAlignment="1">
      <alignment horizontal="center" vertical="center"/>
    </xf>
    <xf numFmtId="1" fontId="10" fillId="4" borderId="0" xfId="38" applyFont="1" applyFill="1" applyBorder="1" applyAlignment="1">
      <alignment horizontal="left" vertical="center" wrapText="1"/>
    </xf>
    <xf numFmtId="1" fontId="10" fillId="4" borderId="0" xfId="0" applyNumberFormat="1" applyFont="1" applyFill="1" applyAlignment="1">
      <alignment horizontal="center" wrapText="1"/>
    </xf>
    <xf numFmtId="1" fontId="12" fillId="4" borderId="0" xfId="38" applyFont="1" applyFill="1" applyBorder="1" applyAlignment="1">
      <alignment vertical="center"/>
    </xf>
    <xf numFmtId="1" fontId="16" fillId="4" borderId="0" xfId="38" applyFont="1" applyFill="1" applyBorder="1" applyAlignment="1">
      <alignment horizontal="left" vertical="center"/>
    </xf>
    <xf numFmtId="14" fontId="12" fillId="4" borderId="0" xfId="38" applyNumberFormat="1" applyFont="1" applyFill="1" applyBorder="1" applyAlignment="1">
      <alignment horizontal="center" vertical="center"/>
    </xf>
    <xf numFmtId="1" fontId="12" fillId="3" borderId="0" xfId="38" applyFont="1" applyFill="1" applyBorder="1" applyAlignment="1">
      <alignment vertical="center"/>
    </xf>
    <xf numFmtId="1" fontId="17" fillId="4" borderId="0" xfId="38" applyFont="1" applyFill="1" applyBorder="1" applyAlignment="1">
      <alignment vertical="center"/>
    </xf>
    <xf numFmtId="1" fontId="10" fillId="4" borderId="0" xfId="0" applyNumberFormat="1" applyFont="1" applyFill="1" applyAlignment="1">
      <alignment horizontal="center" vertical="center" wrapText="1"/>
    </xf>
    <xf numFmtId="1" fontId="6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6" fillId="0" borderId="0" xfId="38" applyFont="1" applyBorder="1" applyAlignment="1">
      <alignment horizontal="center" vertical="center"/>
    </xf>
    <xf numFmtId="14" fontId="4" fillId="0" borderId="0" xfId="38" applyNumberForma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0" fillId="0" borderId="0" xfId="0" applyNumberFormat="1"/>
    <xf numFmtId="1" fontId="15" fillId="4" borderId="0" xfId="38" applyFont="1" applyFill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165" fontId="4" fillId="0" borderId="24" xfId="0" applyNumberFormat="1" applyFont="1" applyBorder="1" applyAlignment="1">
      <alignment horizontal="center" vertical="center" wrapText="1"/>
    </xf>
    <xf numFmtId="1" fontId="4" fillId="0" borderId="24" xfId="38" applyBorder="1">
      <alignment horizontal="center" vertical="center" wrapText="1"/>
    </xf>
    <xf numFmtId="1" fontId="4" fillId="0" borderId="24" xfId="38" applyBorder="1" applyAlignment="1">
      <alignment horizontal="center" vertical="center"/>
    </xf>
    <xf numFmtId="168" fontId="4" fillId="0" borderId="24" xfId="0" applyNumberFormat="1" applyFont="1" applyBorder="1" applyAlignment="1">
      <alignment horizontal="center" vertical="center"/>
    </xf>
    <xf numFmtId="14" fontId="4" fillId="0" borderId="24" xfId="38" applyNumberFormat="1" applyBorder="1" applyAlignment="1">
      <alignment horizontal="center" vertical="center"/>
    </xf>
    <xf numFmtId="1" fontId="6" fillId="0" borderId="24" xfId="38" applyFont="1" applyBorder="1">
      <alignment horizontal="center" vertical="center" wrapText="1"/>
    </xf>
    <xf numFmtId="3" fontId="4" fillId="0" borderId="24" xfId="38" applyNumberFormat="1" applyBorder="1" applyAlignment="1">
      <alignment horizontal="center" vertical="center"/>
    </xf>
    <xf numFmtId="1" fontId="4" fillId="0" borderId="24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" fontId="6" fillId="0" borderId="24" xfId="38" applyFont="1" applyBorder="1" applyAlignment="1">
      <alignment horizontal="center" vertical="center"/>
    </xf>
    <xf numFmtId="1" fontId="4" fillId="0" borderId="24" xfId="0" applyNumberFormat="1" applyFont="1" applyBorder="1" applyAlignment="1">
      <alignment horizontal="center" vertical="center"/>
    </xf>
    <xf numFmtId="1" fontId="4" fillId="0" borderId="24" xfId="38" applyBorder="1" applyAlignment="1">
      <alignment horizontal="left" vertical="center" wrapText="1"/>
    </xf>
    <xf numFmtId="1" fontId="4" fillId="3" borderId="24" xfId="38" applyFill="1" applyBorder="1">
      <alignment horizontal="center" vertical="center" wrapText="1"/>
    </xf>
    <xf numFmtId="1" fontId="4" fillId="0" borderId="24" xfId="39" applyNumberFormat="1" applyFont="1" applyBorder="1" applyAlignment="1">
      <alignment horizontal="center" vertical="center" wrapText="1"/>
    </xf>
    <xf numFmtId="49" fontId="4" fillId="0" borderId="24" xfId="38" applyNumberFormat="1" applyBorder="1" applyAlignment="1">
      <alignment horizontal="center" vertical="center"/>
    </xf>
    <xf numFmtId="1" fontId="14" fillId="0" borderId="24" xfId="38" applyFont="1" applyBorder="1" applyAlignment="1">
      <alignment horizontal="center" vertical="center"/>
    </xf>
    <xf numFmtId="0" fontId="28" fillId="0" borderId="0" xfId="0" applyFont="1" applyAlignment="1">
      <alignment horizontal="centerContinuous"/>
    </xf>
    <xf numFmtId="0" fontId="29" fillId="0" borderId="0" xfId="0" applyFont="1" applyAlignment="1">
      <alignment horizontal="centerContinuous"/>
    </xf>
    <xf numFmtId="0" fontId="24" fillId="0" borderId="0" xfId="0" applyFont="1"/>
    <xf numFmtId="0" fontId="28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Continuous"/>
    </xf>
    <xf numFmtId="0" fontId="2" fillId="0" borderId="17" xfId="0" applyFont="1" applyBorder="1"/>
    <xf numFmtId="0" fontId="2" fillId="0" borderId="30" xfId="0" applyFont="1" applyBorder="1" applyAlignment="1">
      <alignment horizontal="center"/>
    </xf>
    <xf numFmtId="0" fontId="2" fillId="0" borderId="32" xfId="0" applyFont="1" applyBorder="1"/>
    <xf numFmtId="0" fontId="2" fillId="0" borderId="4" xfId="0" applyFont="1" applyBorder="1" applyAlignment="1">
      <alignment horizontal="center"/>
    </xf>
    <xf numFmtId="0" fontId="2" fillId="0" borderId="34" xfId="0" applyFont="1" applyBorder="1"/>
    <xf numFmtId="0" fontId="2" fillId="0" borderId="35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31" fillId="0" borderId="0" xfId="0" applyFont="1"/>
    <xf numFmtId="0" fontId="2" fillId="0" borderId="0" xfId="0" applyFont="1" applyAlignment="1">
      <alignment horizontal="centerContinuous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/>
    <xf numFmtId="0" fontId="2" fillId="0" borderId="24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 applyAlignment="1">
      <alignment horizontal="center"/>
    </xf>
    <xf numFmtId="3" fontId="24" fillId="0" borderId="0" xfId="0" applyNumberFormat="1" applyFont="1" applyAlignment="1">
      <alignment horizontal="center"/>
    </xf>
    <xf numFmtId="0" fontId="26" fillId="0" borderId="0" xfId="0" applyFont="1"/>
    <xf numFmtId="0" fontId="28" fillId="0" borderId="6" xfId="0" applyFont="1" applyBorder="1"/>
    <xf numFmtId="0" fontId="2" fillId="0" borderId="7" xfId="0" applyFont="1" applyBorder="1"/>
    <xf numFmtId="0" fontId="28" fillId="0" borderId="7" xfId="0" applyFont="1" applyBorder="1" applyAlignment="1">
      <alignment horizontal="center"/>
    </xf>
    <xf numFmtId="0" fontId="2" fillId="0" borderId="8" xfId="0" applyFont="1" applyBorder="1"/>
    <xf numFmtId="0" fontId="30" fillId="0" borderId="0" xfId="0" applyFont="1"/>
    <xf numFmtId="1" fontId="12" fillId="4" borderId="0" xfId="38" applyFont="1" applyFill="1" applyBorder="1" applyAlignment="1">
      <alignment horizontal="center" vertical="center"/>
    </xf>
    <xf numFmtId="1" fontId="12" fillId="4" borderId="0" xfId="38" applyFont="1" applyFill="1" applyBorder="1">
      <alignment horizontal="center" vertical="center" wrapText="1"/>
    </xf>
    <xf numFmtId="1" fontId="9" fillId="4" borderId="0" xfId="38" applyFont="1" applyFill="1" applyBorder="1" applyAlignment="1">
      <alignment vertical="center"/>
    </xf>
    <xf numFmtId="1" fontId="9" fillId="0" borderId="0" xfId="38" applyFont="1" applyBorder="1" applyAlignment="1">
      <alignment vertical="center"/>
    </xf>
    <xf numFmtId="1" fontId="10" fillId="0" borderId="0" xfId="38" applyFont="1" applyBorder="1" applyAlignment="1">
      <alignment horizontal="center" vertical="center"/>
    </xf>
    <xf numFmtId="1" fontId="14" fillId="0" borderId="0" xfId="38" applyFont="1" applyBorder="1" applyAlignment="1">
      <alignment horizontal="center" vertical="center"/>
    </xf>
    <xf numFmtId="1" fontId="12" fillId="4" borderId="0" xfId="38" applyFont="1" applyFill="1" applyBorder="1" applyAlignment="1">
      <alignment vertical="center" wrapText="1"/>
    </xf>
    <xf numFmtId="1" fontId="12" fillId="4" borderId="0" xfId="38" applyFont="1" applyFill="1" applyBorder="1" applyAlignment="1">
      <alignment horizontal="left" vertical="center" wrapText="1"/>
    </xf>
    <xf numFmtId="1" fontId="11" fillId="4" borderId="0" xfId="38" applyFont="1" applyFill="1" applyBorder="1">
      <alignment horizontal="center" vertical="center" wrapText="1"/>
    </xf>
    <xf numFmtId="1" fontId="12" fillId="3" borderId="0" xfId="38" applyFont="1" applyFill="1" applyBorder="1" applyAlignment="1">
      <alignment vertical="center" wrapText="1"/>
    </xf>
    <xf numFmtId="1" fontId="12" fillId="3" borderId="0" xfId="38" applyFont="1" applyFill="1" applyBorder="1" applyAlignment="1">
      <alignment horizontal="left" vertical="center" wrapText="1"/>
    </xf>
    <xf numFmtId="1" fontId="11" fillId="3" borderId="0" xfId="38" applyFont="1" applyFill="1" applyBorder="1">
      <alignment horizontal="center" vertical="center" wrapText="1"/>
    </xf>
    <xf numFmtId="1" fontId="12" fillId="0" borderId="0" xfId="38" applyFont="1" applyBorder="1" applyAlignment="1">
      <alignment horizontal="center" vertical="center"/>
    </xf>
    <xf numFmtId="1" fontId="11" fillId="0" borderId="0" xfId="38" applyFont="1" applyBorder="1" applyAlignment="1">
      <alignment vertical="center"/>
    </xf>
    <xf numFmtId="1" fontId="12" fillId="0" borderId="0" xfId="38" applyFont="1" applyBorder="1">
      <alignment horizontal="center" vertical="center" wrapText="1"/>
    </xf>
    <xf numFmtId="1" fontId="12" fillId="0" borderId="0" xfId="38" applyFont="1" applyBorder="1" applyAlignment="1">
      <alignment vertical="center" wrapText="1"/>
    </xf>
    <xf numFmtId="167" fontId="12" fillId="0" borderId="0" xfId="38" applyNumberFormat="1" applyFont="1" applyBorder="1" applyAlignment="1">
      <alignment horizontal="center" vertical="center"/>
    </xf>
    <xf numFmtId="1" fontId="12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21" fillId="2" borderId="24" xfId="38" applyFont="1" applyFill="1" applyBorder="1" applyAlignment="1">
      <alignment vertical="center"/>
    </xf>
    <xf numFmtId="1" fontId="18" fillId="5" borderId="24" xfId="38" applyFont="1" applyFill="1" applyBorder="1" applyAlignment="1">
      <alignment horizontal="left" vertical="center"/>
    </xf>
    <xf numFmtId="1" fontId="23" fillId="2" borderId="24" xfId="38" applyFont="1" applyFill="1" applyBorder="1" applyAlignment="1">
      <alignment horizontal="center" vertical="center"/>
    </xf>
    <xf numFmtId="1" fontId="19" fillId="2" borderId="24" xfId="38" applyFont="1" applyFill="1" applyBorder="1">
      <alignment horizontal="center" vertical="center" wrapText="1"/>
    </xf>
    <xf numFmtId="1" fontId="23" fillId="2" borderId="24" xfId="38" applyFont="1" applyFill="1" applyBorder="1">
      <alignment horizontal="center" vertical="center" wrapText="1"/>
    </xf>
    <xf numFmtId="1" fontId="19" fillId="5" borderId="24" xfId="38" applyFont="1" applyFill="1" applyBorder="1">
      <alignment horizontal="center" vertical="center" wrapText="1"/>
    </xf>
    <xf numFmtId="1" fontId="4" fillId="0" borderId="24" xfId="16" applyNumberFormat="1" applyFont="1" applyBorder="1" applyAlignment="1">
      <alignment horizontal="center" vertical="center"/>
    </xf>
    <xf numFmtId="1" fontId="4" fillId="0" borderId="24" xfId="16" applyNumberFormat="1" applyFont="1" applyBorder="1" applyAlignment="1">
      <alignment horizontal="center" vertical="center" wrapText="1"/>
    </xf>
    <xf numFmtId="1" fontId="4" fillId="0" borderId="24" xfId="39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 wrapText="1"/>
    </xf>
    <xf numFmtId="1" fontId="14" fillId="0" borderId="24" xfId="38" applyFont="1" applyBorder="1">
      <alignment horizontal="center" vertical="center" wrapText="1"/>
    </xf>
    <xf numFmtId="14" fontId="4" fillId="3" borderId="24" xfId="38" applyNumberFormat="1" applyFill="1" applyBorder="1" applyAlignment="1">
      <alignment horizontal="center" vertical="center"/>
    </xf>
    <xf numFmtId="165" fontId="4" fillId="3" borderId="24" xfId="0" applyNumberFormat="1" applyFont="1" applyFill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1" fontId="12" fillId="0" borderId="24" xfId="38" applyFont="1" applyBorder="1">
      <alignment horizontal="center" vertical="center" wrapText="1"/>
    </xf>
    <xf numFmtId="1" fontId="6" fillId="0" borderId="24" xfId="16" applyNumberFormat="1" applyFont="1" applyBorder="1" applyAlignment="1">
      <alignment horizontal="center" vertical="center"/>
    </xf>
    <xf numFmtId="1" fontId="12" fillId="0" borderId="24" xfId="38" applyFont="1" applyBorder="1" applyAlignment="1">
      <alignment horizontal="center" vertical="center"/>
    </xf>
    <xf numFmtId="1" fontId="12" fillId="0" borderId="24" xfId="0" applyNumberFormat="1" applyFont="1" applyBorder="1" applyAlignment="1">
      <alignment horizontal="center" vertical="center"/>
    </xf>
    <xf numFmtId="1" fontId="12" fillId="0" borderId="24" xfId="0" applyNumberFormat="1" applyFont="1" applyBorder="1" applyAlignment="1">
      <alignment horizontal="center" vertical="center" wrapText="1"/>
    </xf>
    <xf numFmtId="165" fontId="12" fillId="0" borderId="24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1" fontId="17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left" wrapText="1"/>
    </xf>
    <xf numFmtId="1" fontId="16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center" wrapText="1"/>
    </xf>
    <xf numFmtId="1" fontId="10" fillId="0" borderId="0" xfId="38" applyFont="1" applyBorder="1" applyAlignment="1">
      <alignment horizontal="left" vertical="center" wrapText="1"/>
    </xf>
    <xf numFmtId="164" fontId="16" fillId="0" borderId="0" xfId="125" applyFont="1" applyFill="1" applyBorder="1" applyAlignment="1">
      <alignment horizontal="left" vertical="center"/>
    </xf>
    <xf numFmtId="1" fontId="10" fillId="0" borderId="0" xfId="0" applyNumberFormat="1" applyFont="1" applyAlignment="1">
      <alignment horizontal="center" vertical="center" wrapText="1"/>
    </xf>
    <xf numFmtId="1" fontId="20" fillId="0" borderId="0" xfId="38" applyFont="1" applyBorder="1" applyAlignment="1">
      <alignment vertical="center"/>
    </xf>
    <xf numFmtId="1" fontId="17" fillId="0" borderId="0" xfId="38" applyFont="1" applyBorder="1" applyAlignment="1">
      <alignment vertical="center"/>
    </xf>
    <xf numFmtId="1" fontId="9" fillId="4" borderId="39" xfId="38" applyFont="1" applyFill="1" applyBorder="1" applyAlignment="1">
      <alignment vertical="center"/>
    </xf>
    <xf numFmtId="14" fontId="10" fillId="0" borderId="0" xfId="38" applyNumberFormat="1" applyFont="1" applyBorder="1" applyAlignment="1">
      <alignment vertical="center" wrapText="1"/>
    </xf>
    <xf numFmtId="165" fontId="10" fillId="0" borderId="0" xfId="0" applyNumberFormat="1" applyFont="1" applyAlignment="1">
      <alignment horizontal="center" vertical="center" wrapText="1"/>
    </xf>
    <xf numFmtId="1" fontId="9" fillId="0" borderId="0" xfId="38" applyFont="1" applyBorder="1" applyAlignment="1">
      <alignment horizontal="center" vertical="center"/>
    </xf>
    <xf numFmtId="1" fontId="9" fillId="0" borderId="0" xfId="38" applyFont="1" applyBorder="1">
      <alignment horizontal="center" vertical="center" wrapText="1"/>
    </xf>
    <xf numFmtId="168" fontId="10" fillId="0" borderId="0" xfId="0" applyNumberFormat="1" applyFont="1" applyAlignment="1">
      <alignment horizontal="center"/>
    </xf>
    <xf numFmtId="167" fontId="9" fillId="0" borderId="0" xfId="38" applyNumberFormat="1" applyFont="1" applyBorder="1" applyAlignment="1">
      <alignment horizontal="center" vertical="center"/>
    </xf>
    <xf numFmtId="1" fontId="10" fillId="0" borderId="0" xfId="38" applyFont="1" applyBorder="1">
      <alignment horizontal="center" vertical="center" wrapText="1"/>
    </xf>
    <xf numFmtId="1" fontId="22" fillId="0" borderId="0" xfId="38" applyFont="1" applyBorder="1" applyAlignment="1">
      <alignment horizontal="left" vertical="center"/>
    </xf>
    <xf numFmtId="0" fontId="32" fillId="0" borderId="0" xfId="0" applyFont="1"/>
    <xf numFmtId="0" fontId="2" fillId="0" borderId="0" xfId="0" applyFont="1"/>
    <xf numFmtId="0" fontId="33" fillId="0" borderId="0" xfId="0" applyFont="1"/>
    <xf numFmtId="0" fontId="29" fillId="0" borderId="0" xfId="0" applyFont="1"/>
    <xf numFmtId="6" fontId="2" fillId="0" borderId="31" xfId="0" applyNumberFormat="1" applyFont="1" applyBorder="1"/>
    <xf numFmtId="6" fontId="2" fillId="0" borderId="33" xfId="0" applyNumberFormat="1" applyFont="1" applyBorder="1"/>
    <xf numFmtId="6" fontId="2" fillId="0" borderId="25" xfId="0" applyNumberFormat="1" applyFont="1" applyBorder="1"/>
    <xf numFmtId="0" fontId="33" fillId="0" borderId="0" xfId="0" applyFont="1" applyAlignment="1">
      <alignment horizontal="center"/>
    </xf>
    <xf numFmtId="6" fontId="2" fillId="0" borderId="13" xfId="0" applyNumberFormat="1" applyFont="1" applyBorder="1"/>
    <xf numFmtId="6" fontId="2" fillId="0" borderId="19" xfId="0" applyNumberFormat="1" applyFont="1" applyBorder="1"/>
    <xf numFmtId="6" fontId="2" fillId="0" borderId="15" xfId="0" applyNumberFormat="1" applyFont="1" applyBorder="1"/>
    <xf numFmtId="0" fontId="29" fillId="0" borderId="0" xfId="0" applyFont="1" applyAlignment="1">
      <alignment horizontal="center"/>
    </xf>
    <xf numFmtId="0" fontId="29" fillId="0" borderId="9" xfId="0" applyFont="1" applyBorder="1"/>
    <xf numFmtId="6" fontId="29" fillId="0" borderId="11" xfId="0" applyNumberFormat="1" applyFont="1" applyBorder="1" applyAlignment="1">
      <alignment horizontal="center"/>
    </xf>
    <xf numFmtId="6" fontId="29" fillId="0" borderId="8" xfId="0" applyNumberFormat="1" applyFont="1" applyBorder="1"/>
    <xf numFmtId="0" fontId="29" fillId="0" borderId="36" xfId="0" applyFont="1" applyBorder="1"/>
    <xf numFmtId="6" fontId="29" fillId="0" borderId="30" xfId="0" applyNumberFormat="1" applyFont="1" applyBorder="1" applyAlignment="1">
      <alignment horizontal="center"/>
    </xf>
    <xf numFmtId="9" fontId="29" fillId="0" borderId="31" xfId="0" applyNumberFormat="1" applyFont="1" applyBorder="1"/>
    <xf numFmtId="0" fontId="29" fillId="0" borderId="34" xfId="0" applyFont="1" applyBorder="1"/>
    <xf numFmtId="0" fontId="29" fillId="0" borderId="35" xfId="0" applyFont="1" applyBorder="1" applyAlignment="1">
      <alignment horizontal="center"/>
    </xf>
    <xf numFmtId="9" fontId="29" fillId="0" borderId="25" xfId="0" applyNumberFormat="1" applyFont="1" applyBorder="1"/>
    <xf numFmtId="6" fontId="2" fillId="0" borderId="20" xfId="0" applyNumberFormat="1" applyFont="1" applyBorder="1"/>
    <xf numFmtId="0" fontId="29" fillId="0" borderId="37" xfId="0" applyFont="1" applyBorder="1"/>
    <xf numFmtId="0" fontId="30" fillId="0" borderId="0" xfId="0" applyFont="1" applyAlignment="1">
      <alignment horizontal="left"/>
    </xf>
    <xf numFmtId="49" fontId="2" fillId="0" borderId="30" xfId="0" applyNumberFormat="1" applyFont="1" applyBorder="1" applyAlignment="1">
      <alignment horizontal="center"/>
    </xf>
    <xf numFmtId="0" fontId="35" fillId="0" borderId="40" xfId="0" applyFont="1" applyBorder="1"/>
    <xf numFmtId="2" fontId="10" fillId="0" borderId="0" xfId="38" applyNumberFormat="1" applyFont="1" applyBorder="1" applyAlignment="1">
      <alignment horizontal="center" vertical="center"/>
    </xf>
    <xf numFmtId="44" fontId="10" fillId="0" borderId="0" xfId="126" applyFont="1" applyBorder="1" applyAlignment="1">
      <alignment horizontal="center" vertical="center"/>
    </xf>
    <xf numFmtId="9" fontId="26" fillId="0" borderId="0" xfId="0" applyNumberFormat="1" applyFont="1"/>
    <xf numFmtId="174" fontId="17" fillId="0" borderId="0" xfId="126" applyNumberFormat="1" applyFont="1" applyBorder="1" applyAlignment="1">
      <alignment horizontal="center" vertical="center"/>
    </xf>
    <xf numFmtId="174" fontId="29" fillId="0" borderId="0" xfId="126" applyNumberFormat="1" applyFont="1" applyAlignment="1">
      <alignment wrapText="1"/>
    </xf>
    <xf numFmtId="174" fontId="29" fillId="0" borderId="0" xfId="126" applyNumberFormat="1" applyFont="1"/>
    <xf numFmtId="1" fontId="7" fillId="2" borderId="3" xfId="38" applyFont="1" applyFill="1" applyBorder="1">
      <alignment horizontal="center" vertical="center" wrapText="1"/>
    </xf>
    <xf numFmtId="1" fontId="7" fillId="2" borderId="5" xfId="38" applyFont="1" applyFill="1" applyBorder="1">
      <alignment horizontal="center" vertical="center" wrapText="1"/>
    </xf>
    <xf numFmtId="1" fontId="7" fillId="2" borderId="2" xfId="38" applyFont="1" applyFill="1" applyBorder="1">
      <alignment horizontal="center" vertical="center" wrapText="1"/>
    </xf>
    <xf numFmtId="0" fontId="25" fillId="6" borderId="17" xfId="0" applyFont="1" applyFill="1" applyBorder="1" applyAlignment="1">
      <alignment horizontal="center"/>
    </xf>
    <xf numFmtId="0" fontId="25" fillId="6" borderId="18" xfId="0" applyFont="1" applyFill="1" applyBorder="1" applyAlignment="1">
      <alignment horizontal="center"/>
    </xf>
    <xf numFmtId="0" fontId="25" fillId="6" borderId="19" xfId="0" applyFont="1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164" fontId="0" fillId="0" borderId="1" xfId="125" applyFont="1" applyBorder="1" applyAlignment="1">
      <alignment horizontal="center" vertical="center" wrapText="1"/>
    </xf>
    <xf numFmtId="164" fontId="0" fillId="0" borderId="15" xfId="125" applyFont="1" applyBorder="1" applyAlignment="1">
      <alignment horizontal="center" vertical="center" wrapText="1"/>
    </xf>
    <xf numFmtId="164" fontId="0" fillId="0" borderId="22" xfId="125" applyFont="1" applyBorder="1" applyAlignment="1">
      <alignment horizontal="center" vertical="center" wrapText="1"/>
    </xf>
    <xf numFmtId="164" fontId="0" fillId="0" borderId="20" xfId="125" applyFont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29" fillId="0" borderId="6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6" xfId="0" applyFont="1" applyBorder="1" applyAlignment="1">
      <alignment horizontal="left" wrapText="1"/>
    </xf>
    <xf numFmtId="0" fontId="29" fillId="0" borderId="7" xfId="0" applyFont="1" applyBorder="1" applyAlignment="1">
      <alignment horizontal="left" wrapText="1"/>
    </xf>
    <xf numFmtId="0" fontId="26" fillId="0" borderId="38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7" fillId="0" borderId="29" xfId="0" applyFont="1" applyBorder="1" applyAlignment="1">
      <alignment horizontal="center"/>
    </xf>
    <xf numFmtId="0" fontId="34" fillId="0" borderId="6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9" xfId="0" applyFont="1" applyBorder="1" applyAlignment="1">
      <alignment horizontal="center"/>
    </xf>
    <xf numFmtId="0" fontId="29" fillId="0" borderId="26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/>
    </xf>
    <xf numFmtId="1" fontId="36" fillId="0" borderId="0" xfId="38" applyFont="1" applyBorder="1" applyAlignment="1">
      <alignment horizontal="left" vertical="center"/>
    </xf>
  </cellXfs>
  <cellStyles count="127">
    <cellStyle name="cha he" xfId="38" xr:uid="{00000000-0005-0000-0000-000000000000}"/>
    <cellStyle name="Millares 2" xfId="1" xr:uid="{00000000-0005-0000-0000-000002000000}"/>
    <cellStyle name="Moneda" xfId="126" builtinId="4"/>
    <cellStyle name="Moneda [0]" xfId="125" builtinId="7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1</xdr:row>
      <xdr:rowOff>31750</xdr:rowOff>
    </xdr:from>
    <xdr:to>
      <xdr:col>1</xdr:col>
      <xdr:colOff>1206500</xdr:colOff>
      <xdr:row>4</xdr:row>
      <xdr:rowOff>194148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13D86F-6B5B-98F5-5BF7-EDBA9E67C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17" y="190500"/>
          <a:ext cx="2169583" cy="9243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Y1048317"/>
  <sheetViews>
    <sheetView showGridLines="0" tabSelected="1" zoomScale="90" zoomScaleNormal="90" workbookViewId="0">
      <pane ySplit="7" topLeftCell="A8" activePane="bottomLeft" state="frozen"/>
      <selection pane="bottomLeft" activeCell="F8" sqref="F8"/>
    </sheetView>
  </sheetViews>
  <sheetFormatPr baseColWidth="10" defaultColWidth="20.7109375" defaultRowHeight="15.75" customHeight="1" x14ac:dyDescent="0.25"/>
  <cols>
    <col min="1" max="1" width="15.28515625" style="106" customWidth="1"/>
    <col min="2" max="2" width="20.140625" style="108" customWidth="1"/>
    <col min="3" max="4" width="20.7109375" style="108" customWidth="1"/>
    <col min="5" max="5" width="20.7109375" style="109" customWidth="1"/>
    <col min="6" max="6" width="22.7109375" style="34" bestFit="1" customWidth="1"/>
    <col min="7" max="8" width="20.7109375" style="34" customWidth="1"/>
    <col min="9" max="9" width="20.7109375" style="103" customWidth="1"/>
    <col min="10" max="12" width="20.7109375" style="104" customWidth="1"/>
    <col min="13" max="14" width="20.7109375" style="105" customWidth="1"/>
    <col min="15" max="15" width="25.140625" style="108" customWidth="1"/>
    <col min="16" max="16" width="21.28515625" style="106" customWidth="1"/>
    <col min="17" max="129" width="20.7109375" style="31"/>
    <col min="130" max="16384" width="20.7109375" style="111"/>
  </cols>
  <sheetData>
    <row r="1" spans="1:129" ht="12.75" x14ac:dyDescent="0.25">
      <c r="B1" s="106"/>
      <c r="C1" s="106"/>
      <c r="D1" s="106"/>
      <c r="E1" s="106"/>
      <c r="F1" s="107"/>
      <c r="G1" s="107"/>
      <c r="H1" s="107"/>
      <c r="I1" s="107"/>
      <c r="J1" s="107"/>
      <c r="K1" s="106"/>
      <c r="L1" s="106"/>
      <c r="M1" s="108"/>
      <c r="N1" s="108"/>
      <c r="O1" s="106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</row>
    <row r="2" spans="1:129" s="97" customFormat="1" ht="20.25" customHeight="1" x14ac:dyDescent="0.25">
      <c r="B2" s="136"/>
      <c r="C2" s="231" t="s">
        <v>401</v>
      </c>
      <c r="D2" s="106"/>
      <c r="E2" s="137"/>
      <c r="F2" s="98"/>
      <c r="G2" s="138"/>
      <c r="H2" s="138"/>
      <c r="I2" s="139"/>
      <c r="J2" s="137"/>
      <c r="K2" s="98"/>
      <c r="L2" s="138"/>
      <c r="M2" s="140"/>
      <c r="N2" s="98"/>
      <c r="O2" s="138"/>
    </row>
    <row r="3" spans="1:129" s="97" customFormat="1" ht="20.25" customHeight="1" x14ac:dyDescent="0.25">
      <c r="B3" s="142"/>
      <c r="C3" s="143" t="s">
        <v>395</v>
      </c>
      <c r="D3" s="143"/>
      <c r="E3" s="143"/>
      <c r="F3" s="180"/>
      <c r="G3" s="138"/>
      <c r="I3" s="153"/>
      <c r="J3" s="137"/>
      <c r="K3" s="98"/>
      <c r="L3" s="138"/>
      <c r="M3" s="137"/>
      <c r="N3" s="179"/>
      <c r="O3" s="138"/>
    </row>
    <row r="4" spans="1:129" s="97" customFormat="1" ht="20.25" customHeight="1" x14ac:dyDescent="0.25">
      <c r="B4" s="138"/>
      <c r="C4" s="143" t="s">
        <v>605</v>
      </c>
      <c r="D4" s="139"/>
      <c r="E4" s="137"/>
      <c r="I4" s="139"/>
      <c r="J4" s="137"/>
      <c r="K4" s="98"/>
      <c r="L4" s="138"/>
      <c r="M4" s="137"/>
      <c r="N4" s="98"/>
      <c r="O4" s="138"/>
    </row>
    <row r="5" spans="1:129" s="97" customFormat="1" x14ac:dyDescent="0.25">
      <c r="A5" s="142"/>
      <c r="B5" s="138"/>
      <c r="C5" s="138"/>
      <c r="D5" s="139"/>
      <c r="E5" s="137"/>
      <c r="F5" s="98"/>
      <c r="G5" s="138"/>
      <c r="I5" s="139" t="s">
        <v>363</v>
      </c>
      <c r="J5" s="137"/>
      <c r="K5" s="98"/>
      <c r="L5" s="138"/>
      <c r="M5" s="137"/>
      <c r="N5" s="98"/>
      <c r="O5" s="138"/>
    </row>
    <row r="6" spans="1:129" s="97" customFormat="1" ht="26.25" customHeight="1" x14ac:dyDescent="0.25">
      <c r="A6" s="113" t="s">
        <v>548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4"/>
      <c r="P6" s="114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</row>
    <row r="7" spans="1:129" s="98" customFormat="1" ht="49.5" customHeight="1" x14ac:dyDescent="0.25">
      <c r="A7" s="115" t="s">
        <v>438</v>
      </c>
      <c r="B7" s="116" t="s">
        <v>246</v>
      </c>
      <c r="C7" s="116" t="s">
        <v>204</v>
      </c>
      <c r="D7" s="116" t="s">
        <v>607</v>
      </c>
      <c r="E7" s="117" t="s">
        <v>111</v>
      </c>
      <c r="F7" s="116" t="s">
        <v>170</v>
      </c>
      <c r="G7" s="116" t="s">
        <v>127</v>
      </c>
      <c r="H7" s="116" t="s">
        <v>216</v>
      </c>
      <c r="I7" s="116" t="s">
        <v>403</v>
      </c>
      <c r="J7" s="116" t="s">
        <v>270</v>
      </c>
      <c r="K7" s="116" t="s">
        <v>271</v>
      </c>
      <c r="L7" s="116" t="s">
        <v>382</v>
      </c>
      <c r="M7" s="116" t="s">
        <v>492</v>
      </c>
      <c r="N7" s="116" t="s">
        <v>421</v>
      </c>
      <c r="O7" s="118" t="s">
        <v>530</v>
      </c>
      <c r="P7" s="118" t="s">
        <v>39</v>
      </c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</row>
    <row r="8" spans="1:129" s="38" customFormat="1" ht="38.25" customHeight="1" x14ac:dyDescent="0.25">
      <c r="A8" s="49">
        <v>1</v>
      </c>
      <c r="B8" s="119" t="s">
        <v>109</v>
      </c>
      <c r="C8" s="48" t="s">
        <v>109</v>
      </c>
      <c r="D8" s="49"/>
      <c r="E8" s="54" t="s">
        <v>371</v>
      </c>
      <c r="F8" s="61" t="s">
        <v>92</v>
      </c>
      <c r="G8" s="61" t="s">
        <v>128</v>
      </c>
      <c r="H8" s="47">
        <v>17336871</v>
      </c>
      <c r="I8" s="48" t="s">
        <v>217</v>
      </c>
      <c r="J8" s="48"/>
      <c r="K8" s="52"/>
      <c r="L8" s="48"/>
      <c r="M8" s="47" t="s">
        <v>120</v>
      </c>
      <c r="N8" s="49" t="s">
        <v>375</v>
      </c>
      <c r="O8" s="48" t="s">
        <v>287</v>
      </c>
      <c r="P8" s="49" t="s">
        <v>377</v>
      </c>
    </row>
    <row r="9" spans="1:129" s="37" customFormat="1" ht="38.25" customHeight="1" x14ac:dyDescent="0.25">
      <c r="A9" s="49">
        <v>2</v>
      </c>
      <c r="B9" s="119" t="s">
        <v>109</v>
      </c>
      <c r="C9" s="48" t="s">
        <v>109</v>
      </c>
      <c r="D9" s="49"/>
      <c r="E9" s="47" t="s">
        <v>372</v>
      </c>
      <c r="F9" s="61" t="s">
        <v>279</v>
      </c>
      <c r="G9" s="61" t="s">
        <v>128</v>
      </c>
      <c r="H9" s="47">
        <v>12260463</v>
      </c>
      <c r="I9" s="48" t="s">
        <v>436</v>
      </c>
      <c r="J9" s="48"/>
      <c r="K9" s="48"/>
      <c r="L9" s="48"/>
      <c r="M9" s="47" t="s">
        <v>362</v>
      </c>
      <c r="N9" s="49" t="s">
        <v>375</v>
      </c>
      <c r="O9" s="48" t="s">
        <v>287</v>
      </c>
      <c r="P9" s="51" t="s">
        <v>378</v>
      </c>
      <c r="Q9" s="38"/>
    </row>
    <row r="10" spans="1:129" s="37" customFormat="1" ht="51" customHeight="1" x14ac:dyDescent="0.25">
      <c r="A10" s="49">
        <v>3</v>
      </c>
      <c r="B10" s="119" t="s">
        <v>109</v>
      </c>
      <c r="C10" s="48" t="s">
        <v>109</v>
      </c>
      <c r="D10" s="49"/>
      <c r="E10" s="47" t="s">
        <v>372</v>
      </c>
      <c r="F10" s="61" t="s">
        <v>279</v>
      </c>
      <c r="G10" s="61" t="s">
        <v>128</v>
      </c>
      <c r="H10" s="47">
        <v>12260463</v>
      </c>
      <c r="I10" s="48" t="s">
        <v>503</v>
      </c>
      <c r="J10" s="48"/>
      <c r="K10" s="48"/>
      <c r="L10" s="48"/>
      <c r="M10" s="47" t="s">
        <v>362</v>
      </c>
      <c r="N10" s="49" t="s">
        <v>375</v>
      </c>
      <c r="O10" s="48" t="s">
        <v>287</v>
      </c>
      <c r="P10" s="51" t="s">
        <v>378</v>
      </c>
      <c r="Q10" s="38"/>
    </row>
    <row r="11" spans="1:129" s="37" customFormat="1" ht="38.25" customHeight="1" x14ac:dyDescent="0.25">
      <c r="A11" s="49">
        <v>4</v>
      </c>
      <c r="B11" s="119" t="s">
        <v>109</v>
      </c>
      <c r="C11" s="48" t="s">
        <v>109</v>
      </c>
      <c r="D11" s="49"/>
      <c r="E11" s="47" t="s">
        <v>372</v>
      </c>
      <c r="F11" s="61" t="s">
        <v>279</v>
      </c>
      <c r="G11" s="61" t="s">
        <v>128</v>
      </c>
      <c r="H11" s="47">
        <v>12260463</v>
      </c>
      <c r="I11" s="55" t="s">
        <v>427</v>
      </c>
      <c r="J11" s="48"/>
      <c r="K11" s="48"/>
      <c r="L11" s="48"/>
      <c r="M11" s="47" t="s">
        <v>120</v>
      </c>
      <c r="N11" s="49" t="s">
        <v>375</v>
      </c>
      <c r="O11" s="48" t="s">
        <v>287</v>
      </c>
      <c r="P11" s="51" t="s">
        <v>378</v>
      </c>
      <c r="Q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</row>
    <row r="12" spans="1:129" s="37" customFormat="1" ht="38.25" customHeight="1" x14ac:dyDescent="0.25">
      <c r="A12" s="49">
        <v>6</v>
      </c>
      <c r="B12" s="119" t="s">
        <v>109</v>
      </c>
      <c r="C12" s="48" t="s">
        <v>109</v>
      </c>
      <c r="D12" s="49"/>
      <c r="E12" s="47" t="s">
        <v>372</v>
      </c>
      <c r="F12" s="61" t="s">
        <v>279</v>
      </c>
      <c r="G12" s="61" t="s">
        <v>128</v>
      </c>
      <c r="H12" s="47">
        <v>12260463</v>
      </c>
      <c r="I12" s="48" t="s">
        <v>201</v>
      </c>
      <c r="J12" s="48"/>
      <c r="K12" s="48"/>
      <c r="L12" s="48"/>
      <c r="M12" s="47" t="s">
        <v>555</v>
      </c>
      <c r="N12" s="49" t="s">
        <v>375</v>
      </c>
      <c r="O12" s="48" t="s">
        <v>6</v>
      </c>
      <c r="P12" s="49" t="s">
        <v>377</v>
      </c>
      <c r="Q12" s="38"/>
    </row>
    <row r="13" spans="1:129" s="38" customFormat="1" ht="38.25" customHeight="1" x14ac:dyDescent="0.25">
      <c r="A13" s="49">
        <v>7</v>
      </c>
      <c r="B13" s="119" t="s">
        <v>109</v>
      </c>
      <c r="C13" s="48" t="s">
        <v>109</v>
      </c>
      <c r="D13" s="49"/>
      <c r="E13" s="47" t="s">
        <v>372</v>
      </c>
      <c r="F13" s="61" t="s">
        <v>279</v>
      </c>
      <c r="G13" s="61" t="s">
        <v>128</v>
      </c>
      <c r="H13" s="47">
        <v>12260463</v>
      </c>
      <c r="I13" s="48" t="s">
        <v>531</v>
      </c>
      <c r="J13" s="48"/>
      <c r="K13" s="48"/>
      <c r="L13" s="48"/>
      <c r="M13" s="47" t="s">
        <v>120</v>
      </c>
      <c r="N13" s="49" t="s">
        <v>375</v>
      </c>
      <c r="O13" s="48" t="s">
        <v>287</v>
      </c>
      <c r="P13" s="51" t="s">
        <v>378</v>
      </c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</row>
    <row r="14" spans="1:129" s="37" customFormat="1" ht="38.25" customHeight="1" x14ac:dyDescent="0.25">
      <c r="A14" s="49">
        <v>8</v>
      </c>
      <c r="B14" s="119" t="s">
        <v>109</v>
      </c>
      <c r="C14" s="48" t="s">
        <v>109</v>
      </c>
      <c r="D14" s="49"/>
      <c r="E14" s="47" t="s">
        <v>372</v>
      </c>
      <c r="F14" s="61" t="s">
        <v>279</v>
      </c>
      <c r="G14" s="61" t="s">
        <v>128</v>
      </c>
      <c r="H14" s="47">
        <v>12260463</v>
      </c>
      <c r="I14" s="48" t="s">
        <v>141</v>
      </c>
      <c r="J14" s="48"/>
      <c r="K14" s="48"/>
      <c r="L14" s="48"/>
      <c r="M14" s="47" t="s">
        <v>362</v>
      </c>
      <c r="N14" s="49" t="s">
        <v>375</v>
      </c>
      <c r="O14" s="48" t="s">
        <v>287</v>
      </c>
      <c r="P14" s="51" t="s">
        <v>378</v>
      </c>
      <c r="Q14" s="38"/>
    </row>
    <row r="15" spans="1:129" s="37" customFormat="1" ht="36" customHeight="1" x14ac:dyDescent="0.25">
      <c r="A15" s="49">
        <v>9</v>
      </c>
      <c r="B15" s="48" t="s">
        <v>365</v>
      </c>
      <c r="C15" s="48" t="s">
        <v>94</v>
      </c>
      <c r="D15" s="48"/>
      <c r="E15" s="47" t="s">
        <v>112</v>
      </c>
      <c r="F15" s="61" t="s">
        <v>181</v>
      </c>
      <c r="G15" s="61" t="s">
        <v>128</v>
      </c>
      <c r="H15" s="47">
        <v>7501641</v>
      </c>
      <c r="I15" s="48" t="s">
        <v>68</v>
      </c>
      <c r="J15" s="48"/>
      <c r="K15" s="48"/>
      <c r="L15" s="48"/>
      <c r="M15" s="47" t="s">
        <v>357</v>
      </c>
      <c r="N15" s="49" t="s">
        <v>375</v>
      </c>
      <c r="O15" s="48" t="s">
        <v>288</v>
      </c>
      <c r="P15" s="51" t="s">
        <v>378</v>
      </c>
      <c r="Q15" s="38"/>
    </row>
    <row r="16" spans="1:129" s="37" customFormat="1" ht="35.1" customHeight="1" x14ac:dyDescent="0.25">
      <c r="A16" s="49">
        <v>10</v>
      </c>
      <c r="B16" s="49" t="s">
        <v>203</v>
      </c>
      <c r="C16" s="48" t="s">
        <v>254</v>
      </c>
      <c r="D16" s="49"/>
      <c r="E16" s="47" t="s">
        <v>112</v>
      </c>
      <c r="F16" s="61" t="s">
        <v>181</v>
      </c>
      <c r="G16" s="61" t="s">
        <v>128</v>
      </c>
      <c r="H16" s="47">
        <v>7501641</v>
      </c>
      <c r="I16" s="48" t="s">
        <v>18</v>
      </c>
      <c r="J16" s="48"/>
      <c r="K16" s="48"/>
      <c r="L16" s="48"/>
      <c r="M16" s="47" t="s">
        <v>362</v>
      </c>
      <c r="N16" s="49" t="s">
        <v>375</v>
      </c>
      <c r="O16" s="48" t="s">
        <v>287</v>
      </c>
      <c r="P16" s="49" t="s">
        <v>377</v>
      </c>
      <c r="Q16" s="38"/>
    </row>
    <row r="17" spans="1:56" s="37" customFormat="1" ht="35.1" customHeight="1" x14ac:dyDescent="0.25">
      <c r="A17" s="49">
        <v>11</v>
      </c>
      <c r="B17" s="49" t="s">
        <v>43</v>
      </c>
      <c r="C17" s="48" t="s">
        <v>269</v>
      </c>
      <c r="D17" s="49" t="s">
        <v>265</v>
      </c>
      <c r="E17" s="47" t="s">
        <v>112</v>
      </c>
      <c r="F17" s="61" t="s">
        <v>181</v>
      </c>
      <c r="G17" s="61" t="s">
        <v>128</v>
      </c>
      <c r="H17" s="47">
        <v>7501641</v>
      </c>
      <c r="I17" s="48" t="s">
        <v>193</v>
      </c>
      <c r="J17" s="48"/>
      <c r="K17" s="48"/>
      <c r="L17" s="48"/>
      <c r="M17" s="47" t="s">
        <v>555</v>
      </c>
      <c r="N17" s="49" t="s">
        <v>375</v>
      </c>
      <c r="O17" s="48" t="s">
        <v>6</v>
      </c>
      <c r="P17" s="49" t="s">
        <v>377</v>
      </c>
      <c r="Q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</row>
    <row r="18" spans="1:56" s="37" customFormat="1" ht="35.1" customHeight="1" x14ac:dyDescent="0.25">
      <c r="A18" s="49">
        <v>12</v>
      </c>
      <c r="B18" s="49" t="s">
        <v>149</v>
      </c>
      <c r="C18" s="48" t="s">
        <v>194</v>
      </c>
      <c r="D18" s="178"/>
      <c r="E18" s="47" t="s">
        <v>112</v>
      </c>
      <c r="F18" s="61" t="s">
        <v>181</v>
      </c>
      <c r="G18" s="61" t="s">
        <v>128</v>
      </c>
      <c r="H18" s="47">
        <v>7501641</v>
      </c>
      <c r="I18" s="48" t="s">
        <v>29</v>
      </c>
      <c r="J18" s="48"/>
      <c r="K18" s="48"/>
      <c r="L18" s="48"/>
      <c r="M18" s="47" t="s">
        <v>357</v>
      </c>
      <c r="N18" s="49" t="s">
        <v>375</v>
      </c>
      <c r="O18" s="48" t="s">
        <v>288</v>
      </c>
      <c r="P18" s="51" t="s">
        <v>378</v>
      </c>
      <c r="Q18" s="38"/>
    </row>
    <row r="19" spans="1:56" s="37" customFormat="1" ht="35.1" customHeight="1" x14ac:dyDescent="0.25">
      <c r="A19" s="49">
        <v>13</v>
      </c>
      <c r="B19" s="49" t="s">
        <v>195</v>
      </c>
      <c r="C19" s="48" t="s">
        <v>196</v>
      </c>
      <c r="D19" s="49"/>
      <c r="E19" s="47" t="s">
        <v>112</v>
      </c>
      <c r="F19" s="61" t="s">
        <v>181</v>
      </c>
      <c r="G19" s="61" t="s">
        <v>128</v>
      </c>
      <c r="H19" s="47">
        <v>7501641</v>
      </c>
      <c r="I19" s="48" t="s">
        <v>197</v>
      </c>
      <c r="J19" s="48"/>
      <c r="K19" s="48"/>
      <c r="L19" s="48"/>
      <c r="M19" s="47" t="s">
        <v>555</v>
      </c>
      <c r="N19" s="49" t="s">
        <v>375</v>
      </c>
      <c r="O19" s="48" t="s">
        <v>6</v>
      </c>
      <c r="P19" s="49"/>
      <c r="Q19" s="38"/>
    </row>
    <row r="20" spans="1:56" s="37" customFormat="1" ht="35.1" customHeight="1" x14ac:dyDescent="0.25">
      <c r="A20" s="49">
        <v>14</v>
      </c>
      <c r="B20" s="49" t="s">
        <v>147</v>
      </c>
      <c r="C20" s="48" t="s">
        <v>113</v>
      </c>
      <c r="D20" s="49"/>
      <c r="E20" s="47" t="s">
        <v>112</v>
      </c>
      <c r="F20" s="61" t="s">
        <v>181</v>
      </c>
      <c r="G20" s="61" t="s">
        <v>128</v>
      </c>
      <c r="H20" s="47">
        <v>7501641</v>
      </c>
      <c r="I20" s="48" t="s">
        <v>178</v>
      </c>
      <c r="J20" s="48"/>
      <c r="K20" s="48"/>
      <c r="L20" s="48"/>
      <c r="M20" s="47" t="s">
        <v>555</v>
      </c>
      <c r="N20" s="49" t="s">
        <v>375</v>
      </c>
      <c r="O20" s="48" t="s">
        <v>6</v>
      </c>
      <c r="P20" s="49"/>
      <c r="Q20" s="38"/>
    </row>
    <row r="21" spans="1:56" s="37" customFormat="1" ht="35.1" customHeight="1" x14ac:dyDescent="0.25">
      <c r="A21" s="49">
        <v>15</v>
      </c>
      <c r="B21" s="49" t="s">
        <v>148</v>
      </c>
      <c r="C21" s="48" t="s">
        <v>264</v>
      </c>
      <c r="D21" s="49"/>
      <c r="E21" s="47" t="s">
        <v>112</v>
      </c>
      <c r="F21" s="61" t="s">
        <v>180</v>
      </c>
      <c r="G21" s="61" t="s">
        <v>128</v>
      </c>
      <c r="H21" s="47">
        <v>7858372</v>
      </c>
      <c r="I21" s="48" t="s">
        <v>24</v>
      </c>
      <c r="J21" s="48"/>
      <c r="K21" s="48"/>
      <c r="L21" s="48"/>
      <c r="M21" s="47" t="s">
        <v>357</v>
      </c>
      <c r="N21" s="49" t="s">
        <v>375</v>
      </c>
      <c r="O21" s="48" t="s">
        <v>288</v>
      </c>
      <c r="P21" s="51" t="s">
        <v>378</v>
      </c>
      <c r="Q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</row>
    <row r="22" spans="1:56" s="37" customFormat="1" ht="35.1" customHeight="1" x14ac:dyDescent="0.25">
      <c r="A22" s="49">
        <v>16</v>
      </c>
      <c r="B22" s="49" t="s">
        <v>138</v>
      </c>
      <c r="C22" s="48" t="s">
        <v>46</v>
      </c>
      <c r="D22" s="49"/>
      <c r="E22" s="47" t="s">
        <v>112</v>
      </c>
      <c r="F22" s="61" t="s">
        <v>180</v>
      </c>
      <c r="G22" s="61" t="s">
        <v>128</v>
      </c>
      <c r="H22" s="47">
        <v>7858372</v>
      </c>
      <c r="I22" s="48" t="s">
        <v>22</v>
      </c>
      <c r="J22" s="48"/>
      <c r="K22" s="48"/>
      <c r="L22" s="48"/>
      <c r="M22" s="47" t="s">
        <v>357</v>
      </c>
      <c r="N22" s="49" t="s">
        <v>375</v>
      </c>
      <c r="O22" s="48" t="s">
        <v>288</v>
      </c>
      <c r="P22" s="51" t="s">
        <v>378</v>
      </c>
      <c r="Q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</row>
    <row r="23" spans="1:56" s="37" customFormat="1" ht="35.1" customHeight="1" x14ac:dyDescent="0.25">
      <c r="A23" s="49">
        <v>17</v>
      </c>
      <c r="B23" s="49" t="s">
        <v>146</v>
      </c>
      <c r="C23" s="48" t="s">
        <v>91</v>
      </c>
      <c r="D23" s="49"/>
      <c r="E23" s="47" t="s">
        <v>112</v>
      </c>
      <c r="F23" s="61" t="s">
        <v>180</v>
      </c>
      <c r="G23" s="61" t="s">
        <v>128</v>
      </c>
      <c r="H23" s="47">
        <v>7858372</v>
      </c>
      <c r="I23" s="48" t="s">
        <v>67</v>
      </c>
      <c r="J23" s="48"/>
      <c r="K23" s="48"/>
      <c r="L23" s="48"/>
      <c r="M23" s="47" t="s">
        <v>357</v>
      </c>
      <c r="N23" s="49" t="s">
        <v>375</v>
      </c>
      <c r="O23" s="48" t="s">
        <v>288</v>
      </c>
      <c r="P23" s="51" t="s">
        <v>378</v>
      </c>
      <c r="Q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</row>
    <row r="24" spans="1:56" s="37" customFormat="1" ht="35.1" customHeight="1" x14ac:dyDescent="0.25">
      <c r="A24" s="49">
        <v>18</v>
      </c>
      <c r="B24" s="49" t="s">
        <v>261</v>
      </c>
      <c r="C24" s="48" t="s">
        <v>97</v>
      </c>
      <c r="D24" s="49"/>
      <c r="E24" s="47" t="s">
        <v>112</v>
      </c>
      <c r="F24" s="61" t="s">
        <v>180</v>
      </c>
      <c r="G24" s="61" t="s">
        <v>128</v>
      </c>
      <c r="H24" s="47">
        <v>7858372</v>
      </c>
      <c r="I24" s="48" t="s">
        <v>65</v>
      </c>
      <c r="J24" s="48"/>
      <c r="K24" s="48"/>
      <c r="L24" s="48"/>
      <c r="M24" s="47" t="s">
        <v>362</v>
      </c>
      <c r="N24" s="49" t="s">
        <v>375</v>
      </c>
      <c r="O24" s="48" t="s">
        <v>287</v>
      </c>
      <c r="P24" s="49" t="s">
        <v>377</v>
      </c>
      <c r="Q24" s="38"/>
    </row>
    <row r="25" spans="1:56" s="37" customFormat="1" ht="35.1" customHeight="1" x14ac:dyDescent="0.25">
      <c r="A25" s="49">
        <v>19</v>
      </c>
      <c r="B25" s="49" t="s">
        <v>260</v>
      </c>
      <c r="C25" s="48" t="s">
        <v>125</v>
      </c>
      <c r="D25" s="49"/>
      <c r="E25" s="47" t="s">
        <v>112</v>
      </c>
      <c r="F25" s="61" t="s">
        <v>180</v>
      </c>
      <c r="G25" s="61" t="s">
        <v>128</v>
      </c>
      <c r="H25" s="47">
        <v>7858372</v>
      </c>
      <c r="I25" s="48" t="s">
        <v>412</v>
      </c>
      <c r="J25" s="48"/>
      <c r="K25" s="48"/>
      <c r="L25" s="48"/>
      <c r="M25" s="47" t="s">
        <v>357</v>
      </c>
      <c r="N25" s="49" t="s">
        <v>375</v>
      </c>
      <c r="O25" s="48" t="s">
        <v>288</v>
      </c>
      <c r="P25" s="51" t="s">
        <v>378</v>
      </c>
      <c r="Q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</row>
    <row r="26" spans="1:56" s="37" customFormat="1" ht="35.1" customHeight="1" x14ac:dyDescent="0.25">
      <c r="A26" s="49">
        <v>20</v>
      </c>
      <c r="B26" s="49" t="s">
        <v>63</v>
      </c>
      <c r="C26" s="48" t="s">
        <v>82</v>
      </c>
      <c r="D26" s="49"/>
      <c r="E26" s="47" t="s">
        <v>112</v>
      </c>
      <c r="F26" s="61" t="s">
        <v>180</v>
      </c>
      <c r="G26" s="61" t="s">
        <v>128</v>
      </c>
      <c r="H26" s="47">
        <v>7858372</v>
      </c>
      <c r="I26" s="48" t="s">
        <v>27</v>
      </c>
      <c r="J26" s="48"/>
      <c r="K26" s="48"/>
      <c r="L26" s="48"/>
      <c r="M26" s="47" t="s">
        <v>120</v>
      </c>
      <c r="N26" s="49" t="s">
        <v>375</v>
      </c>
      <c r="O26" s="48" t="s">
        <v>287</v>
      </c>
      <c r="P26" s="51" t="s">
        <v>378</v>
      </c>
      <c r="Q26" s="38"/>
    </row>
    <row r="27" spans="1:56" s="37" customFormat="1" ht="35.1" customHeight="1" x14ac:dyDescent="0.25">
      <c r="A27" s="49">
        <v>21</v>
      </c>
      <c r="B27" s="49" t="s">
        <v>104</v>
      </c>
      <c r="C27" s="48" t="s">
        <v>45</v>
      </c>
      <c r="D27" s="49"/>
      <c r="E27" s="47" t="s">
        <v>112</v>
      </c>
      <c r="F27" s="61" t="s">
        <v>180</v>
      </c>
      <c r="G27" s="61" t="s">
        <v>128</v>
      </c>
      <c r="H27" s="47">
        <v>7858372</v>
      </c>
      <c r="I27" s="48" t="s">
        <v>76</v>
      </c>
      <c r="J27" s="48"/>
      <c r="K27" s="48"/>
      <c r="L27" s="48"/>
      <c r="M27" s="47" t="s">
        <v>357</v>
      </c>
      <c r="N27" s="49" t="s">
        <v>375</v>
      </c>
      <c r="O27" s="48" t="s">
        <v>288</v>
      </c>
      <c r="P27" s="51" t="s">
        <v>378</v>
      </c>
      <c r="Q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</row>
    <row r="28" spans="1:56" s="37" customFormat="1" ht="35.1" customHeight="1" x14ac:dyDescent="0.25">
      <c r="A28" s="49">
        <v>22</v>
      </c>
      <c r="B28" s="49" t="s">
        <v>262</v>
      </c>
      <c r="C28" s="48" t="s">
        <v>95</v>
      </c>
      <c r="D28" s="49"/>
      <c r="E28" s="47" t="s">
        <v>112</v>
      </c>
      <c r="F28" s="61" t="s">
        <v>180</v>
      </c>
      <c r="G28" s="61" t="s">
        <v>128</v>
      </c>
      <c r="H28" s="47">
        <v>7858372</v>
      </c>
      <c r="I28" s="48" t="s">
        <v>66</v>
      </c>
      <c r="J28" s="48"/>
      <c r="K28" s="48"/>
      <c r="L28" s="48"/>
      <c r="M28" s="47" t="s">
        <v>357</v>
      </c>
      <c r="N28" s="49" t="s">
        <v>375</v>
      </c>
      <c r="O28" s="48" t="s">
        <v>288</v>
      </c>
      <c r="P28" s="51" t="s">
        <v>377</v>
      </c>
      <c r="Q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</row>
    <row r="29" spans="1:56" s="37" customFormat="1" ht="35.1" customHeight="1" x14ac:dyDescent="0.25">
      <c r="A29" s="49">
        <v>23</v>
      </c>
      <c r="B29" s="49" t="s">
        <v>208</v>
      </c>
      <c r="C29" s="48" t="s">
        <v>220</v>
      </c>
      <c r="D29" s="49"/>
      <c r="E29" s="47" t="s">
        <v>112</v>
      </c>
      <c r="F29" s="61" t="s">
        <v>180</v>
      </c>
      <c r="G29" s="61" t="s">
        <v>128</v>
      </c>
      <c r="H29" s="47">
        <v>7858372</v>
      </c>
      <c r="I29" s="48" t="s">
        <v>25</v>
      </c>
      <c r="J29" s="48"/>
      <c r="K29" s="48"/>
      <c r="L29" s="48"/>
      <c r="M29" s="47" t="s">
        <v>357</v>
      </c>
      <c r="N29" s="49" t="s">
        <v>375</v>
      </c>
      <c r="O29" s="48" t="s">
        <v>288</v>
      </c>
      <c r="P29" s="51" t="s">
        <v>378</v>
      </c>
      <c r="Q29" s="38"/>
    </row>
    <row r="30" spans="1:56" s="37" customFormat="1" ht="35.1" customHeight="1" x14ac:dyDescent="0.25">
      <c r="A30" s="49">
        <v>24</v>
      </c>
      <c r="B30" s="49" t="s">
        <v>207</v>
      </c>
      <c r="C30" s="48" t="s">
        <v>164</v>
      </c>
      <c r="D30" s="49"/>
      <c r="E30" s="47" t="s">
        <v>112</v>
      </c>
      <c r="F30" s="61" t="s">
        <v>180</v>
      </c>
      <c r="G30" s="61" t="s">
        <v>128</v>
      </c>
      <c r="H30" s="47">
        <v>7858372</v>
      </c>
      <c r="I30" s="48" t="s">
        <v>23</v>
      </c>
      <c r="J30" s="48"/>
      <c r="K30" s="48"/>
      <c r="L30" s="48"/>
      <c r="M30" s="47" t="s">
        <v>357</v>
      </c>
      <c r="N30" s="49" t="s">
        <v>375</v>
      </c>
      <c r="O30" s="48" t="s">
        <v>288</v>
      </c>
      <c r="P30" s="51" t="s">
        <v>378</v>
      </c>
      <c r="Q30" s="38"/>
    </row>
    <row r="31" spans="1:56" s="37" customFormat="1" ht="35.1" customHeight="1" x14ac:dyDescent="0.25">
      <c r="A31" s="49">
        <v>25</v>
      </c>
      <c r="B31" s="49" t="s">
        <v>209</v>
      </c>
      <c r="C31" s="48" t="s">
        <v>209</v>
      </c>
      <c r="D31" s="49"/>
      <c r="E31" s="47" t="s">
        <v>112</v>
      </c>
      <c r="F31" s="61" t="s">
        <v>180</v>
      </c>
      <c r="G31" s="61" t="s">
        <v>128</v>
      </c>
      <c r="H31" s="47">
        <v>7858372</v>
      </c>
      <c r="I31" s="48" t="s">
        <v>20</v>
      </c>
      <c r="J31" s="48"/>
      <c r="K31" s="48"/>
      <c r="L31" s="48"/>
      <c r="M31" s="47" t="s">
        <v>357</v>
      </c>
      <c r="N31" s="49" t="s">
        <v>375</v>
      </c>
      <c r="O31" s="48" t="s">
        <v>288</v>
      </c>
      <c r="P31" s="51" t="s">
        <v>378</v>
      </c>
      <c r="Q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</row>
    <row r="32" spans="1:56" s="37" customFormat="1" ht="35.1" customHeight="1" x14ac:dyDescent="0.25">
      <c r="A32" s="49">
        <v>26</v>
      </c>
      <c r="B32" s="49" t="s">
        <v>257</v>
      </c>
      <c r="C32" s="48" t="s">
        <v>227</v>
      </c>
      <c r="D32" s="49"/>
      <c r="E32" s="47" t="s">
        <v>112</v>
      </c>
      <c r="F32" s="61" t="s">
        <v>180</v>
      </c>
      <c r="G32" s="61" t="s">
        <v>128</v>
      </c>
      <c r="H32" s="47">
        <v>7858372</v>
      </c>
      <c r="I32" s="48" t="s">
        <v>79</v>
      </c>
      <c r="J32" s="48"/>
      <c r="K32" s="48"/>
      <c r="L32" s="48"/>
      <c r="M32" s="47" t="s">
        <v>357</v>
      </c>
      <c r="N32" s="49" t="s">
        <v>375</v>
      </c>
      <c r="O32" s="48" t="s">
        <v>288</v>
      </c>
      <c r="P32" s="51" t="s">
        <v>378</v>
      </c>
      <c r="Q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</row>
    <row r="33" spans="1:56" s="37" customFormat="1" ht="35.1" customHeight="1" x14ac:dyDescent="0.25">
      <c r="A33" s="49">
        <v>27</v>
      </c>
      <c r="B33" s="49" t="s">
        <v>256</v>
      </c>
      <c r="C33" s="48" t="s">
        <v>44</v>
      </c>
      <c r="D33" s="49"/>
      <c r="E33" s="47" t="s">
        <v>112</v>
      </c>
      <c r="F33" s="61" t="s">
        <v>180</v>
      </c>
      <c r="G33" s="61" t="s">
        <v>128</v>
      </c>
      <c r="H33" s="47">
        <v>7858372</v>
      </c>
      <c r="I33" s="48" t="s">
        <v>14</v>
      </c>
      <c r="J33" s="48"/>
      <c r="K33" s="48"/>
      <c r="L33" s="48"/>
      <c r="M33" s="47" t="s">
        <v>357</v>
      </c>
      <c r="N33" s="49" t="s">
        <v>375</v>
      </c>
      <c r="O33" s="48" t="s">
        <v>288</v>
      </c>
      <c r="P33" s="51" t="s">
        <v>378</v>
      </c>
      <c r="Q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</row>
    <row r="34" spans="1:56" s="37" customFormat="1" ht="35.1" customHeight="1" x14ac:dyDescent="0.25">
      <c r="A34" s="49">
        <v>28</v>
      </c>
      <c r="B34" s="49" t="s">
        <v>255</v>
      </c>
      <c r="C34" s="48" t="s">
        <v>155</v>
      </c>
      <c r="D34" s="49"/>
      <c r="E34" s="47" t="s">
        <v>112</v>
      </c>
      <c r="F34" s="61" t="s">
        <v>180</v>
      </c>
      <c r="G34" s="61" t="s">
        <v>128</v>
      </c>
      <c r="H34" s="47">
        <v>7858372</v>
      </c>
      <c r="I34" s="48" t="s">
        <v>26</v>
      </c>
      <c r="J34" s="48"/>
      <c r="K34" s="48"/>
      <c r="L34" s="48"/>
      <c r="M34" s="47" t="s">
        <v>357</v>
      </c>
      <c r="N34" s="49" t="s">
        <v>375</v>
      </c>
      <c r="O34" s="48" t="s">
        <v>288</v>
      </c>
      <c r="P34" s="51" t="s">
        <v>378</v>
      </c>
      <c r="Q34" s="38"/>
    </row>
    <row r="35" spans="1:56" s="37" customFormat="1" ht="35.1" customHeight="1" x14ac:dyDescent="0.25">
      <c r="A35" s="49">
        <v>29</v>
      </c>
      <c r="B35" s="49" t="s">
        <v>59</v>
      </c>
      <c r="C35" s="48" t="s">
        <v>229</v>
      </c>
      <c r="D35" s="49"/>
      <c r="E35" s="47" t="s">
        <v>112</v>
      </c>
      <c r="F35" s="61" t="s">
        <v>180</v>
      </c>
      <c r="G35" s="61" t="s">
        <v>128</v>
      </c>
      <c r="H35" s="47">
        <v>7858372</v>
      </c>
      <c r="I35" s="48" t="s">
        <v>78</v>
      </c>
      <c r="J35" s="48"/>
      <c r="K35" s="48"/>
      <c r="L35" s="48"/>
      <c r="M35" s="47" t="s">
        <v>120</v>
      </c>
      <c r="N35" s="49" t="s">
        <v>375</v>
      </c>
      <c r="O35" s="48" t="s">
        <v>287</v>
      </c>
      <c r="P35" s="51" t="s">
        <v>378</v>
      </c>
      <c r="Q35" s="38"/>
    </row>
    <row r="36" spans="1:56" s="37" customFormat="1" ht="35.1" customHeight="1" x14ac:dyDescent="0.25">
      <c r="A36" s="49">
        <v>30</v>
      </c>
      <c r="B36" s="49" t="s">
        <v>114</v>
      </c>
      <c r="C36" s="48" t="s">
        <v>1</v>
      </c>
      <c r="D36" s="49"/>
      <c r="E36" s="47" t="s">
        <v>112</v>
      </c>
      <c r="F36" s="61" t="s">
        <v>179</v>
      </c>
      <c r="G36" s="61" t="s">
        <v>128</v>
      </c>
      <c r="H36" s="47">
        <v>8819983</v>
      </c>
      <c r="I36" s="48" t="s">
        <v>15</v>
      </c>
      <c r="J36" s="48"/>
      <c r="K36" s="48"/>
      <c r="L36" s="48"/>
      <c r="M36" s="47" t="s">
        <v>357</v>
      </c>
      <c r="N36" s="49" t="s">
        <v>375</v>
      </c>
      <c r="O36" s="48" t="s">
        <v>288</v>
      </c>
      <c r="P36" s="51" t="s">
        <v>378</v>
      </c>
      <c r="Q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</row>
    <row r="37" spans="1:56" s="37" customFormat="1" ht="35.1" customHeight="1" x14ac:dyDescent="0.25">
      <c r="A37" s="49">
        <v>33</v>
      </c>
      <c r="B37" s="49" t="s">
        <v>236</v>
      </c>
      <c r="C37" s="48" t="s">
        <v>223</v>
      </c>
      <c r="D37" s="49"/>
      <c r="E37" s="47" t="s">
        <v>112</v>
      </c>
      <c r="F37" s="61" t="s">
        <v>179</v>
      </c>
      <c r="G37" s="61" t="s">
        <v>128</v>
      </c>
      <c r="H37" s="47">
        <v>8819983</v>
      </c>
      <c r="I37" s="48" t="s">
        <v>28</v>
      </c>
      <c r="J37" s="48"/>
      <c r="K37" s="48"/>
      <c r="L37" s="48"/>
      <c r="M37" s="47" t="s">
        <v>357</v>
      </c>
      <c r="N37" s="49" t="s">
        <v>375</v>
      </c>
      <c r="O37" s="48" t="s">
        <v>288</v>
      </c>
      <c r="P37" s="51" t="s">
        <v>378</v>
      </c>
      <c r="Q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</row>
    <row r="38" spans="1:56" s="37" customFormat="1" ht="35.1" customHeight="1" x14ac:dyDescent="0.25">
      <c r="A38" s="49">
        <v>34</v>
      </c>
      <c r="B38" s="48" t="s">
        <v>360</v>
      </c>
      <c r="C38" s="48" t="s">
        <v>90</v>
      </c>
      <c r="D38" s="49"/>
      <c r="E38" s="47" t="s">
        <v>112</v>
      </c>
      <c r="F38" s="61" t="s">
        <v>179</v>
      </c>
      <c r="G38" s="61" t="s">
        <v>128</v>
      </c>
      <c r="H38" s="47">
        <v>8819983</v>
      </c>
      <c r="I38" s="48" t="s">
        <v>358</v>
      </c>
      <c r="J38" s="48"/>
      <c r="K38" s="48"/>
      <c r="L38" s="48"/>
      <c r="M38" s="47" t="s">
        <v>357</v>
      </c>
      <c r="N38" s="49" t="s">
        <v>375</v>
      </c>
      <c r="O38" s="48" t="s">
        <v>288</v>
      </c>
      <c r="P38" s="51" t="s">
        <v>378</v>
      </c>
      <c r="Q38" s="38"/>
    </row>
    <row r="39" spans="1:56" s="37" customFormat="1" ht="35.1" customHeight="1" x14ac:dyDescent="0.25">
      <c r="A39" s="49">
        <v>35</v>
      </c>
      <c r="B39" s="48" t="s">
        <v>290</v>
      </c>
      <c r="C39" s="48" t="s">
        <v>160</v>
      </c>
      <c r="D39" s="49"/>
      <c r="E39" s="47" t="s">
        <v>112</v>
      </c>
      <c r="F39" s="61" t="s">
        <v>179</v>
      </c>
      <c r="G39" s="61" t="s">
        <v>128</v>
      </c>
      <c r="H39" s="47">
        <v>8819983</v>
      </c>
      <c r="I39" s="48" t="s">
        <v>64</v>
      </c>
      <c r="J39" s="48"/>
      <c r="K39" s="48"/>
      <c r="L39" s="48"/>
      <c r="M39" s="47" t="s">
        <v>357</v>
      </c>
      <c r="N39" s="49" t="s">
        <v>375</v>
      </c>
      <c r="O39" s="48" t="s">
        <v>288</v>
      </c>
      <c r="P39" s="51" t="s">
        <v>378</v>
      </c>
      <c r="Q39" s="38"/>
    </row>
    <row r="40" spans="1:56" s="37" customFormat="1" ht="35.1" customHeight="1" x14ac:dyDescent="0.25">
      <c r="A40" s="49">
        <v>36</v>
      </c>
      <c r="B40" s="49" t="s">
        <v>259</v>
      </c>
      <c r="C40" s="48" t="s">
        <v>50</v>
      </c>
      <c r="D40" s="49"/>
      <c r="E40" s="47" t="s">
        <v>112</v>
      </c>
      <c r="F40" s="61" t="s">
        <v>179</v>
      </c>
      <c r="G40" s="61" t="s">
        <v>128</v>
      </c>
      <c r="H40" s="47">
        <v>8819983</v>
      </c>
      <c r="I40" s="48" t="s">
        <v>17</v>
      </c>
      <c r="J40" s="48"/>
      <c r="K40" s="48"/>
      <c r="L40" s="48"/>
      <c r="M40" s="47" t="s">
        <v>357</v>
      </c>
      <c r="N40" s="49" t="s">
        <v>375</v>
      </c>
      <c r="O40" s="48" t="s">
        <v>288</v>
      </c>
      <c r="P40" s="51" t="s">
        <v>378</v>
      </c>
      <c r="Q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</row>
    <row r="41" spans="1:56" s="37" customFormat="1" ht="35.1" customHeight="1" x14ac:dyDescent="0.25">
      <c r="A41" s="49">
        <v>37</v>
      </c>
      <c r="B41" s="49" t="s">
        <v>61</v>
      </c>
      <c r="C41" s="48" t="s">
        <v>98</v>
      </c>
      <c r="D41" s="49"/>
      <c r="E41" s="47" t="s">
        <v>112</v>
      </c>
      <c r="F41" s="61" t="s">
        <v>179</v>
      </c>
      <c r="G41" s="61" t="s">
        <v>128</v>
      </c>
      <c r="H41" s="47">
        <v>8819983</v>
      </c>
      <c r="I41" s="48" t="s">
        <v>69</v>
      </c>
      <c r="J41" s="48"/>
      <c r="K41" s="48"/>
      <c r="L41" s="48"/>
      <c r="M41" s="47" t="s">
        <v>357</v>
      </c>
      <c r="N41" s="49" t="s">
        <v>375</v>
      </c>
      <c r="O41" s="48" t="s">
        <v>288</v>
      </c>
      <c r="P41" s="51" t="s">
        <v>378</v>
      </c>
      <c r="Q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</row>
    <row r="42" spans="1:56" s="37" customFormat="1" ht="35.1" customHeight="1" x14ac:dyDescent="0.25">
      <c r="A42" s="49">
        <v>38</v>
      </c>
      <c r="B42" s="49" t="s">
        <v>144</v>
      </c>
      <c r="C42" s="48" t="s">
        <v>99</v>
      </c>
      <c r="D42" s="49"/>
      <c r="E42" s="47" t="s">
        <v>112</v>
      </c>
      <c r="F42" s="61" t="s">
        <v>179</v>
      </c>
      <c r="G42" s="61" t="s">
        <v>128</v>
      </c>
      <c r="H42" s="47">
        <v>8819983</v>
      </c>
      <c r="I42" s="48" t="s">
        <v>177</v>
      </c>
      <c r="J42" s="48"/>
      <c r="K42" s="48"/>
      <c r="L42" s="48"/>
      <c r="M42" s="47" t="s">
        <v>357</v>
      </c>
      <c r="N42" s="49" t="s">
        <v>375</v>
      </c>
      <c r="O42" s="48" t="s">
        <v>288</v>
      </c>
      <c r="P42" s="51" t="s">
        <v>378</v>
      </c>
      <c r="Q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</row>
    <row r="43" spans="1:56" s="37" customFormat="1" ht="35.1" customHeight="1" x14ac:dyDescent="0.25">
      <c r="A43" s="49">
        <v>39</v>
      </c>
      <c r="B43" s="49" t="s">
        <v>62</v>
      </c>
      <c r="C43" s="48" t="s">
        <v>70</v>
      </c>
      <c r="D43" s="49"/>
      <c r="E43" s="47" t="s">
        <v>112</v>
      </c>
      <c r="F43" s="61" t="s">
        <v>179</v>
      </c>
      <c r="G43" s="61" t="s">
        <v>128</v>
      </c>
      <c r="H43" s="47">
        <v>8819983</v>
      </c>
      <c r="I43" s="48" t="s">
        <v>16</v>
      </c>
      <c r="J43" s="48"/>
      <c r="K43" s="48"/>
      <c r="L43" s="48"/>
      <c r="M43" s="47" t="s">
        <v>362</v>
      </c>
      <c r="N43" s="49" t="s">
        <v>375</v>
      </c>
      <c r="O43" s="48" t="s">
        <v>287</v>
      </c>
      <c r="P43" s="51" t="s">
        <v>378</v>
      </c>
      <c r="Q43" s="38"/>
    </row>
    <row r="44" spans="1:56" s="37" customFormat="1" ht="35.1" customHeight="1" x14ac:dyDescent="0.25">
      <c r="A44" s="49">
        <v>40</v>
      </c>
      <c r="B44" s="49" t="s">
        <v>60</v>
      </c>
      <c r="C44" s="48" t="s">
        <v>49</v>
      </c>
      <c r="D44" s="49"/>
      <c r="E44" s="47" t="s">
        <v>112</v>
      </c>
      <c r="F44" s="61" t="s">
        <v>179</v>
      </c>
      <c r="G44" s="61" t="s">
        <v>128</v>
      </c>
      <c r="H44" s="47">
        <v>8819983</v>
      </c>
      <c r="I44" s="48" t="s">
        <v>77</v>
      </c>
      <c r="J44" s="48"/>
      <c r="K44" s="48"/>
      <c r="L44" s="48"/>
      <c r="M44" s="47" t="s">
        <v>357</v>
      </c>
      <c r="N44" s="49" t="s">
        <v>375</v>
      </c>
      <c r="O44" s="48" t="s">
        <v>288</v>
      </c>
      <c r="P44" s="51" t="s">
        <v>378</v>
      </c>
      <c r="Q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</row>
    <row r="45" spans="1:56" s="37" customFormat="1" ht="35.1" customHeight="1" x14ac:dyDescent="0.25">
      <c r="A45" s="49">
        <v>41</v>
      </c>
      <c r="B45" s="49" t="s">
        <v>258</v>
      </c>
      <c r="C45" s="48" t="s">
        <v>213</v>
      </c>
      <c r="D45" s="49"/>
      <c r="E45" s="47" t="s">
        <v>112</v>
      </c>
      <c r="F45" s="61" t="s">
        <v>179</v>
      </c>
      <c r="G45" s="61" t="s">
        <v>128</v>
      </c>
      <c r="H45" s="47">
        <v>8819983</v>
      </c>
      <c r="I45" s="48" t="s">
        <v>21</v>
      </c>
      <c r="J45" s="48"/>
      <c r="K45" s="48"/>
      <c r="L45" s="48"/>
      <c r="M45" s="47" t="s">
        <v>357</v>
      </c>
      <c r="N45" s="49" t="s">
        <v>375</v>
      </c>
      <c r="O45" s="48" t="s">
        <v>288</v>
      </c>
      <c r="P45" s="51" t="s">
        <v>378</v>
      </c>
      <c r="Q45" s="38"/>
    </row>
    <row r="46" spans="1:56" s="37" customFormat="1" ht="35.1" customHeight="1" x14ac:dyDescent="0.25">
      <c r="A46" s="49">
        <v>42</v>
      </c>
      <c r="B46" s="49" t="s">
        <v>235</v>
      </c>
      <c r="C46" s="48" t="s">
        <v>202</v>
      </c>
      <c r="D46" s="49"/>
      <c r="E46" s="47" t="s">
        <v>112</v>
      </c>
      <c r="F46" s="61" t="s">
        <v>179</v>
      </c>
      <c r="G46" s="61" t="s">
        <v>128</v>
      </c>
      <c r="H46" s="47">
        <v>8819983</v>
      </c>
      <c r="I46" s="48" t="s">
        <v>19</v>
      </c>
      <c r="J46" s="48"/>
      <c r="K46" s="48"/>
      <c r="L46" s="48"/>
      <c r="M46" s="47" t="s">
        <v>357</v>
      </c>
      <c r="N46" s="49" t="s">
        <v>375</v>
      </c>
      <c r="O46" s="48" t="s">
        <v>288</v>
      </c>
      <c r="P46" s="51" t="s">
        <v>378</v>
      </c>
      <c r="Q46" s="38"/>
    </row>
    <row r="47" spans="1:56" s="37" customFormat="1" ht="35.1" customHeight="1" x14ac:dyDescent="0.25">
      <c r="A47" s="49">
        <v>44</v>
      </c>
      <c r="B47" s="119" t="s">
        <v>109</v>
      </c>
      <c r="C47" s="48" t="s">
        <v>109</v>
      </c>
      <c r="D47" s="49"/>
      <c r="E47" s="47" t="s">
        <v>428</v>
      </c>
      <c r="F47" s="61" t="s">
        <v>224</v>
      </c>
      <c r="G47" s="61" t="s">
        <v>128</v>
      </c>
      <c r="H47" s="47">
        <v>12094808</v>
      </c>
      <c r="I47" s="48" t="s">
        <v>141</v>
      </c>
      <c r="J47" s="48" t="s">
        <v>150</v>
      </c>
      <c r="K47" s="48"/>
      <c r="L47" s="48"/>
      <c r="M47" s="47" t="s">
        <v>120</v>
      </c>
      <c r="N47" s="49" t="s">
        <v>375</v>
      </c>
      <c r="O47" s="48" t="s">
        <v>287</v>
      </c>
      <c r="P47" s="51" t="s">
        <v>378</v>
      </c>
      <c r="Q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</row>
    <row r="48" spans="1:56" s="37" customFormat="1" ht="35.1" customHeight="1" x14ac:dyDescent="0.25">
      <c r="A48" s="49">
        <v>45</v>
      </c>
      <c r="B48" s="119" t="s">
        <v>109</v>
      </c>
      <c r="C48" s="48" t="s">
        <v>109</v>
      </c>
      <c r="D48" s="49"/>
      <c r="E48" s="47" t="s">
        <v>428</v>
      </c>
      <c r="F48" s="61" t="s">
        <v>224</v>
      </c>
      <c r="G48" s="61" t="s">
        <v>128</v>
      </c>
      <c r="H48" s="47">
        <v>12094808</v>
      </c>
      <c r="I48" s="55" t="s">
        <v>427</v>
      </c>
      <c r="J48" s="48" t="s">
        <v>432</v>
      </c>
      <c r="K48" s="48"/>
      <c r="L48" s="48"/>
      <c r="M48" s="47" t="s">
        <v>357</v>
      </c>
      <c r="N48" s="49" t="s">
        <v>375</v>
      </c>
      <c r="O48" s="48" t="s">
        <v>288</v>
      </c>
      <c r="P48" s="51" t="s">
        <v>378</v>
      </c>
      <c r="Q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</row>
    <row r="49" spans="1:56" s="37" customFormat="1" ht="35.1" customHeight="1" x14ac:dyDescent="0.25">
      <c r="A49" s="49">
        <v>46</v>
      </c>
      <c r="B49" s="119" t="s">
        <v>109</v>
      </c>
      <c r="C49" s="48" t="s">
        <v>109</v>
      </c>
      <c r="D49" s="49"/>
      <c r="E49" s="47" t="s">
        <v>587</v>
      </c>
      <c r="F49" s="61" t="s">
        <v>224</v>
      </c>
      <c r="G49" s="61" t="s">
        <v>128</v>
      </c>
      <c r="H49" s="47">
        <v>12094808</v>
      </c>
      <c r="I49" s="48" t="s">
        <v>503</v>
      </c>
      <c r="J49" s="48" t="s">
        <v>117</v>
      </c>
      <c r="K49" s="48"/>
      <c r="L49" s="48"/>
      <c r="M49" s="47" t="s">
        <v>357</v>
      </c>
      <c r="N49" s="49" t="s">
        <v>375</v>
      </c>
      <c r="O49" s="48" t="s">
        <v>288</v>
      </c>
      <c r="P49" s="51" t="s">
        <v>378</v>
      </c>
      <c r="Q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</row>
    <row r="50" spans="1:56" s="37" customFormat="1" ht="35.1" customHeight="1" x14ac:dyDescent="0.25">
      <c r="A50" s="49">
        <v>47</v>
      </c>
      <c r="B50" s="119" t="s">
        <v>109</v>
      </c>
      <c r="C50" s="48" t="s">
        <v>109</v>
      </c>
      <c r="D50" s="49"/>
      <c r="E50" s="47" t="s">
        <v>428</v>
      </c>
      <c r="F50" s="61" t="s">
        <v>224</v>
      </c>
      <c r="G50" s="61" t="s">
        <v>128</v>
      </c>
      <c r="H50" s="47">
        <v>12094808</v>
      </c>
      <c r="I50" s="48" t="s">
        <v>503</v>
      </c>
      <c r="J50" s="48" t="s">
        <v>116</v>
      </c>
      <c r="K50" s="48"/>
      <c r="L50" s="48"/>
      <c r="M50" s="47" t="s">
        <v>362</v>
      </c>
      <c r="N50" s="49" t="s">
        <v>375</v>
      </c>
      <c r="O50" s="48" t="s">
        <v>287</v>
      </c>
      <c r="P50" s="51" t="s">
        <v>378</v>
      </c>
      <c r="Q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</row>
    <row r="51" spans="1:56" s="37" customFormat="1" ht="35.1" customHeight="1" x14ac:dyDescent="0.25">
      <c r="A51" s="49">
        <v>48</v>
      </c>
      <c r="B51" s="119" t="s">
        <v>109</v>
      </c>
      <c r="C51" s="48" t="s">
        <v>109</v>
      </c>
      <c r="D51" s="49"/>
      <c r="E51" s="47" t="s">
        <v>428</v>
      </c>
      <c r="F51" s="61" t="s">
        <v>224</v>
      </c>
      <c r="G51" s="61" t="s">
        <v>128</v>
      </c>
      <c r="H51" s="47">
        <v>12094808</v>
      </c>
      <c r="I51" s="48" t="s">
        <v>436</v>
      </c>
      <c r="J51" s="48" t="s">
        <v>497</v>
      </c>
      <c r="K51" s="48"/>
      <c r="L51" s="48"/>
      <c r="M51" s="47" t="s">
        <v>357</v>
      </c>
      <c r="N51" s="49" t="s">
        <v>375</v>
      </c>
      <c r="O51" s="48" t="s">
        <v>288</v>
      </c>
      <c r="P51" s="51" t="s">
        <v>378</v>
      </c>
      <c r="Q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</row>
    <row r="52" spans="1:56" s="37" customFormat="1" ht="35.1" customHeight="1" x14ac:dyDescent="0.25">
      <c r="A52" s="49">
        <v>49</v>
      </c>
      <c r="B52" s="119" t="s">
        <v>109</v>
      </c>
      <c r="C52" s="48" t="s">
        <v>109</v>
      </c>
      <c r="D52" s="49"/>
      <c r="E52" s="47" t="s">
        <v>428</v>
      </c>
      <c r="F52" s="61" t="s">
        <v>224</v>
      </c>
      <c r="G52" s="61" t="s">
        <v>128</v>
      </c>
      <c r="H52" s="47">
        <v>12094808</v>
      </c>
      <c r="I52" s="55" t="s">
        <v>427</v>
      </c>
      <c r="J52" s="48" t="s">
        <v>532</v>
      </c>
      <c r="K52" s="48"/>
      <c r="L52" s="48"/>
      <c r="M52" s="47" t="s">
        <v>357</v>
      </c>
      <c r="N52" s="49" t="s">
        <v>375</v>
      </c>
      <c r="O52" s="48" t="s">
        <v>288</v>
      </c>
      <c r="P52" s="51" t="s">
        <v>377</v>
      </c>
      <c r="Q52" s="38"/>
    </row>
    <row r="53" spans="1:56" s="37" customFormat="1" ht="35.1" customHeight="1" x14ac:dyDescent="0.25">
      <c r="A53" s="49">
        <v>51</v>
      </c>
      <c r="B53" s="119" t="s">
        <v>109</v>
      </c>
      <c r="C53" s="48" t="s">
        <v>109</v>
      </c>
      <c r="D53" s="49"/>
      <c r="E53" s="47" t="s">
        <v>428</v>
      </c>
      <c r="F53" s="61" t="s">
        <v>224</v>
      </c>
      <c r="G53" s="61" t="s">
        <v>128</v>
      </c>
      <c r="H53" s="47">
        <v>12094808</v>
      </c>
      <c r="I53" s="55" t="s">
        <v>427</v>
      </c>
      <c r="J53" s="48" t="s">
        <v>505</v>
      </c>
      <c r="K53" s="48"/>
      <c r="L53" s="48"/>
      <c r="M53" s="47" t="s">
        <v>120</v>
      </c>
      <c r="N53" s="49" t="s">
        <v>375</v>
      </c>
      <c r="O53" s="48" t="s">
        <v>287</v>
      </c>
      <c r="P53" s="51" t="s">
        <v>378</v>
      </c>
      <c r="Q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</row>
    <row r="54" spans="1:56" s="37" customFormat="1" ht="35.1" customHeight="1" x14ac:dyDescent="0.25">
      <c r="A54" s="49">
        <v>52</v>
      </c>
      <c r="B54" s="119" t="s">
        <v>109</v>
      </c>
      <c r="C54" s="48" t="s">
        <v>109</v>
      </c>
      <c r="D54" s="49"/>
      <c r="E54" s="47" t="s">
        <v>428</v>
      </c>
      <c r="F54" s="61" t="s">
        <v>224</v>
      </c>
      <c r="G54" s="61" t="s">
        <v>128</v>
      </c>
      <c r="H54" s="47">
        <v>12094808</v>
      </c>
      <c r="I54" s="55" t="s">
        <v>427</v>
      </c>
      <c r="J54" s="48" t="s">
        <v>431</v>
      </c>
      <c r="K54" s="48"/>
      <c r="L54" s="48"/>
      <c r="M54" s="47" t="s">
        <v>357</v>
      </c>
      <c r="N54" s="49" t="s">
        <v>375</v>
      </c>
      <c r="O54" s="48" t="s">
        <v>288</v>
      </c>
      <c r="P54" s="51" t="s">
        <v>377</v>
      </c>
      <c r="Q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</row>
    <row r="55" spans="1:56" s="37" customFormat="1" ht="35.1" customHeight="1" x14ac:dyDescent="0.25">
      <c r="A55" s="49">
        <v>53</v>
      </c>
      <c r="B55" s="119" t="s">
        <v>109</v>
      </c>
      <c r="C55" s="48" t="s">
        <v>109</v>
      </c>
      <c r="D55" s="49"/>
      <c r="E55" s="47" t="s">
        <v>428</v>
      </c>
      <c r="F55" s="61" t="s">
        <v>224</v>
      </c>
      <c r="G55" s="61" t="s">
        <v>128</v>
      </c>
      <c r="H55" s="47">
        <v>12094808</v>
      </c>
      <c r="I55" s="48" t="s">
        <v>503</v>
      </c>
      <c r="J55" s="48" t="s">
        <v>510</v>
      </c>
      <c r="K55" s="48"/>
      <c r="L55" s="48"/>
      <c r="M55" s="47" t="s">
        <v>120</v>
      </c>
      <c r="N55" s="49" t="s">
        <v>375</v>
      </c>
      <c r="O55" s="48" t="s">
        <v>287</v>
      </c>
      <c r="P55" s="51" t="s">
        <v>377</v>
      </c>
      <c r="Q55" s="38"/>
    </row>
    <row r="56" spans="1:56" s="37" customFormat="1" ht="35.1" customHeight="1" x14ac:dyDescent="0.25">
      <c r="A56" s="49">
        <v>54</v>
      </c>
      <c r="B56" s="119" t="s">
        <v>109</v>
      </c>
      <c r="C56" s="48" t="s">
        <v>109</v>
      </c>
      <c r="D56" s="49"/>
      <c r="E56" s="47" t="s">
        <v>428</v>
      </c>
      <c r="F56" s="61" t="s">
        <v>224</v>
      </c>
      <c r="G56" s="61" t="s">
        <v>128</v>
      </c>
      <c r="H56" s="47">
        <v>12094808</v>
      </c>
      <c r="I56" s="48" t="s">
        <v>531</v>
      </c>
      <c r="J56" s="48" t="s">
        <v>533</v>
      </c>
      <c r="K56" s="48"/>
      <c r="L56" s="48"/>
      <c r="M56" s="47" t="s">
        <v>120</v>
      </c>
      <c r="N56" s="49" t="s">
        <v>375</v>
      </c>
      <c r="O56" s="48" t="s">
        <v>287</v>
      </c>
      <c r="P56" s="51" t="s">
        <v>378</v>
      </c>
      <c r="Q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</row>
    <row r="57" spans="1:56" s="37" customFormat="1" ht="35.1" customHeight="1" x14ac:dyDescent="0.25">
      <c r="A57" s="49">
        <v>55</v>
      </c>
      <c r="B57" s="119" t="s">
        <v>109</v>
      </c>
      <c r="C57" s="48" t="s">
        <v>109</v>
      </c>
      <c r="D57" s="49"/>
      <c r="E57" s="47" t="s">
        <v>428</v>
      </c>
      <c r="F57" s="61" t="s">
        <v>224</v>
      </c>
      <c r="G57" s="61" t="s">
        <v>128</v>
      </c>
      <c r="H57" s="47">
        <v>12094808</v>
      </c>
      <c r="I57" s="48" t="s">
        <v>436</v>
      </c>
      <c r="J57" s="48" t="s">
        <v>501</v>
      </c>
      <c r="K57" s="48"/>
      <c r="L57" s="48"/>
      <c r="M57" s="47" t="s">
        <v>357</v>
      </c>
      <c r="N57" s="49" t="s">
        <v>375</v>
      </c>
      <c r="O57" s="48" t="s">
        <v>288</v>
      </c>
      <c r="P57" s="51" t="s">
        <v>377</v>
      </c>
      <c r="Q57" s="38"/>
    </row>
    <row r="58" spans="1:56" s="37" customFormat="1" ht="35.1" customHeight="1" x14ac:dyDescent="0.25">
      <c r="A58" s="49">
        <v>56</v>
      </c>
      <c r="B58" s="119" t="s">
        <v>109</v>
      </c>
      <c r="C58" s="48" t="s">
        <v>109</v>
      </c>
      <c r="D58" s="49"/>
      <c r="E58" s="47" t="s">
        <v>428</v>
      </c>
      <c r="F58" s="61" t="s">
        <v>224</v>
      </c>
      <c r="G58" s="61" t="s">
        <v>128</v>
      </c>
      <c r="H58" s="47">
        <v>12094808</v>
      </c>
      <c r="I58" s="48" t="s">
        <v>531</v>
      </c>
      <c r="J58" s="48" t="s">
        <v>504</v>
      </c>
      <c r="K58" s="48"/>
      <c r="L58" s="48"/>
      <c r="M58" s="47" t="s">
        <v>120</v>
      </c>
      <c r="N58" s="49" t="s">
        <v>375</v>
      </c>
      <c r="O58" s="48" t="s">
        <v>287</v>
      </c>
      <c r="P58" s="51" t="s">
        <v>377</v>
      </c>
      <c r="Q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</row>
    <row r="59" spans="1:56" s="37" customFormat="1" ht="35.1" customHeight="1" x14ac:dyDescent="0.25">
      <c r="A59" s="49">
        <v>57</v>
      </c>
      <c r="B59" s="119" t="s">
        <v>109</v>
      </c>
      <c r="C59" s="48" t="s">
        <v>109</v>
      </c>
      <c r="D59" s="49"/>
      <c r="E59" s="47" t="s">
        <v>428</v>
      </c>
      <c r="F59" s="61" t="s">
        <v>224</v>
      </c>
      <c r="G59" s="61" t="s">
        <v>128</v>
      </c>
      <c r="H59" s="47">
        <v>12094808</v>
      </c>
      <c r="I59" s="48" t="s">
        <v>531</v>
      </c>
      <c r="J59" s="48" t="s">
        <v>433</v>
      </c>
      <c r="K59" s="48"/>
      <c r="L59" s="48"/>
      <c r="M59" s="47" t="s">
        <v>362</v>
      </c>
      <c r="N59" s="49" t="s">
        <v>375</v>
      </c>
      <c r="O59" s="48" t="s">
        <v>287</v>
      </c>
      <c r="P59" s="51" t="s">
        <v>378</v>
      </c>
      <c r="Q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s="37" customFormat="1" ht="35.1" customHeight="1" x14ac:dyDescent="0.25">
      <c r="A60" s="49">
        <v>58</v>
      </c>
      <c r="B60" s="119" t="s">
        <v>109</v>
      </c>
      <c r="C60" s="48" t="s">
        <v>109</v>
      </c>
      <c r="D60" s="49"/>
      <c r="E60" s="47" t="s">
        <v>428</v>
      </c>
      <c r="F60" s="61" t="s">
        <v>224</v>
      </c>
      <c r="G60" s="61" t="s">
        <v>128</v>
      </c>
      <c r="H60" s="47">
        <v>12094808</v>
      </c>
      <c r="I60" s="48" t="s">
        <v>141</v>
      </c>
      <c r="J60" s="48" t="s">
        <v>429</v>
      </c>
      <c r="K60" s="48"/>
      <c r="L60" s="48"/>
      <c r="M60" s="47" t="s">
        <v>120</v>
      </c>
      <c r="N60" s="49" t="s">
        <v>375</v>
      </c>
      <c r="O60" s="48" t="s">
        <v>287</v>
      </c>
      <c r="P60" s="49" t="s">
        <v>378</v>
      </c>
      <c r="Q60" s="38"/>
    </row>
    <row r="61" spans="1:56" s="37" customFormat="1" ht="35.1" customHeight="1" x14ac:dyDescent="0.25">
      <c r="A61" s="49">
        <v>59</v>
      </c>
      <c r="B61" s="119" t="s">
        <v>109</v>
      </c>
      <c r="C61" s="48" t="s">
        <v>109</v>
      </c>
      <c r="D61" s="49"/>
      <c r="E61" s="47" t="s">
        <v>277</v>
      </c>
      <c r="F61" s="61" t="s">
        <v>278</v>
      </c>
      <c r="G61" s="61" t="s">
        <v>128</v>
      </c>
      <c r="H61" s="47">
        <v>10998808</v>
      </c>
      <c r="I61" s="48" t="s">
        <v>72</v>
      </c>
      <c r="J61" s="48"/>
      <c r="K61" s="48"/>
      <c r="L61" s="48"/>
      <c r="M61" s="47" t="s">
        <v>120</v>
      </c>
      <c r="N61" s="49" t="s">
        <v>375</v>
      </c>
      <c r="O61" s="48" t="s">
        <v>287</v>
      </c>
      <c r="P61" s="51" t="s">
        <v>378</v>
      </c>
      <c r="Q61" s="38"/>
    </row>
    <row r="62" spans="1:56" s="37" customFormat="1" ht="35.1" customHeight="1" x14ac:dyDescent="0.25">
      <c r="A62" s="49">
        <v>60</v>
      </c>
      <c r="B62" s="119" t="s">
        <v>109</v>
      </c>
      <c r="C62" s="48" t="s">
        <v>109</v>
      </c>
      <c r="D62" s="49"/>
      <c r="E62" s="48" t="s">
        <v>277</v>
      </c>
      <c r="F62" s="61" t="s">
        <v>278</v>
      </c>
      <c r="G62" s="61" t="s">
        <v>128</v>
      </c>
      <c r="H62" s="47">
        <v>10998808</v>
      </c>
      <c r="I62" s="48" t="s">
        <v>526</v>
      </c>
      <c r="J62" s="120"/>
      <c r="K62" s="120"/>
      <c r="L62" s="120"/>
      <c r="M62" s="47" t="s">
        <v>120</v>
      </c>
      <c r="N62" s="49" t="s">
        <v>375</v>
      </c>
      <c r="O62" s="48" t="s">
        <v>287</v>
      </c>
      <c r="P62" s="51" t="s">
        <v>378</v>
      </c>
      <c r="Q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</row>
    <row r="63" spans="1:56" s="37" customFormat="1" ht="35.1" customHeight="1" x14ac:dyDescent="0.25">
      <c r="A63" s="49">
        <v>61</v>
      </c>
      <c r="B63" s="119" t="s">
        <v>109</v>
      </c>
      <c r="C63" s="48" t="s">
        <v>109</v>
      </c>
      <c r="D63" s="57"/>
      <c r="E63" s="48" t="s">
        <v>30</v>
      </c>
      <c r="F63" s="49">
        <v>102008</v>
      </c>
      <c r="G63" s="49" t="s">
        <v>30</v>
      </c>
      <c r="H63" s="47">
        <v>8599880</v>
      </c>
      <c r="I63" s="48" t="s">
        <v>217</v>
      </c>
      <c r="J63" s="48"/>
      <c r="K63" s="48"/>
      <c r="L63" s="48"/>
      <c r="M63" s="47" t="s">
        <v>362</v>
      </c>
      <c r="N63" s="49" t="s">
        <v>375</v>
      </c>
      <c r="O63" s="48" t="s">
        <v>287</v>
      </c>
      <c r="P63" s="51" t="s">
        <v>378</v>
      </c>
      <c r="Q63" s="38"/>
    </row>
    <row r="64" spans="1:56" s="37" customFormat="1" ht="35.1" customHeight="1" x14ac:dyDescent="0.25">
      <c r="A64" s="49">
        <v>62</v>
      </c>
      <c r="B64" s="119" t="s">
        <v>109</v>
      </c>
      <c r="C64" s="48" t="s">
        <v>109</v>
      </c>
      <c r="D64" s="57"/>
      <c r="E64" s="48" t="s">
        <v>30</v>
      </c>
      <c r="F64" s="49">
        <v>102008</v>
      </c>
      <c r="G64" s="49" t="s">
        <v>30</v>
      </c>
      <c r="H64" s="47">
        <v>8599880</v>
      </c>
      <c r="I64" s="48" t="s">
        <v>217</v>
      </c>
      <c r="J64" s="48"/>
      <c r="K64" s="48"/>
      <c r="L64" s="48"/>
      <c r="M64" s="47" t="s">
        <v>120</v>
      </c>
      <c r="N64" s="49" t="s">
        <v>375</v>
      </c>
      <c r="O64" s="48" t="s">
        <v>287</v>
      </c>
      <c r="P64" s="51" t="s">
        <v>377</v>
      </c>
      <c r="Q64" s="38"/>
    </row>
    <row r="65" spans="1:56" s="37" customFormat="1" ht="35.1" customHeight="1" x14ac:dyDescent="0.25">
      <c r="A65" s="49">
        <v>63</v>
      </c>
      <c r="B65" s="119" t="s">
        <v>109</v>
      </c>
      <c r="C65" s="48" t="s">
        <v>109</v>
      </c>
      <c r="D65" s="57"/>
      <c r="E65" s="48" t="s">
        <v>30</v>
      </c>
      <c r="F65" s="49">
        <v>102008</v>
      </c>
      <c r="G65" s="49" t="s">
        <v>30</v>
      </c>
      <c r="H65" s="47">
        <v>8599880</v>
      </c>
      <c r="I65" s="48" t="s">
        <v>217</v>
      </c>
      <c r="J65" s="48"/>
      <c r="K65" s="48"/>
      <c r="L65" s="48"/>
      <c r="M65" s="47" t="s">
        <v>120</v>
      </c>
      <c r="N65" s="49" t="s">
        <v>375</v>
      </c>
      <c r="O65" s="48" t="s">
        <v>287</v>
      </c>
      <c r="P65" s="49" t="s">
        <v>377</v>
      </c>
      <c r="Q65" s="38"/>
    </row>
    <row r="66" spans="1:56" s="37" customFormat="1" ht="35.1" customHeight="1" x14ac:dyDescent="0.25">
      <c r="A66" s="49">
        <v>64</v>
      </c>
      <c r="B66" s="119" t="s">
        <v>109</v>
      </c>
      <c r="C66" s="48" t="s">
        <v>109</v>
      </c>
      <c r="D66" s="57"/>
      <c r="E66" s="48" t="s">
        <v>199</v>
      </c>
      <c r="F66" s="49">
        <v>104513</v>
      </c>
      <c r="G66" s="49" t="s">
        <v>30</v>
      </c>
      <c r="H66" s="47">
        <v>11379567</v>
      </c>
      <c r="I66" s="48" t="s">
        <v>284</v>
      </c>
      <c r="J66" s="120"/>
      <c r="K66" s="120"/>
      <c r="L66" s="120"/>
      <c r="M66" s="53" t="s">
        <v>120</v>
      </c>
      <c r="N66" s="49" t="s">
        <v>375</v>
      </c>
      <c r="O66" s="48" t="s">
        <v>287</v>
      </c>
      <c r="P66" s="51" t="s">
        <v>378</v>
      </c>
      <c r="Q66" s="38"/>
    </row>
    <row r="67" spans="1:56" s="37" customFormat="1" ht="35.1" customHeight="1" x14ac:dyDescent="0.25">
      <c r="A67" s="49">
        <v>65</v>
      </c>
      <c r="B67" s="119" t="s">
        <v>109</v>
      </c>
      <c r="C67" s="48" t="s">
        <v>109</v>
      </c>
      <c r="D67" s="49"/>
      <c r="E67" s="47" t="s">
        <v>199</v>
      </c>
      <c r="F67" s="49">
        <v>104513</v>
      </c>
      <c r="G67" s="49" t="s">
        <v>30</v>
      </c>
      <c r="H67" s="47">
        <v>11379567</v>
      </c>
      <c r="I67" s="48" t="s">
        <v>115</v>
      </c>
      <c r="J67" s="48"/>
      <c r="K67" s="48"/>
      <c r="L67" s="48"/>
      <c r="M67" s="47" t="s">
        <v>120</v>
      </c>
      <c r="N67" s="49" t="s">
        <v>375</v>
      </c>
      <c r="O67" s="48" t="s">
        <v>287</v>
      </c>
      <c r="P67" s="49" t="s">
        <v>377</v>
      </c>
      <c r="Q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</row>
    <row r="68" spans="1:56" s="37" customFormat="1" ht="35.1" customHeight="1" x14ac:dyDescent="0.25">
      <c r="A68" s="49">
        <v>66</v>
      </c>
      <c r="B68" s="119" t="s">
        <v>109</v>
      </c>
      <c r="C68" s="48" t="s">
        <v>109</v>
      </c>
      <c r="D68" s="57"/>
      <c r="E68" s="48" t="s">
        <v>199</v>
      </c>
      <c r="F68" s="49">
        <v>104513</v>
      </c>
      <c r="G68" s="49" t="s">
        <v>30</v>
      </c>
      <c r="H68" s="47">
        <v>11379567</v>
      </c>
      <c r="I68" s="48" t="s">
        <v>198</v>
      </c>
      <c r="J68" s="48"/>
      <c r="K68" s="48"/>
      <c r="L68" s="48"/>
      <c r="M68" s="47" t="s">
        <v>120</v>
      </c>
      <c r="N68" s="49" t="s">
        <v>375</v>
      </c>
      <c r="O68" s="48" t="s">
        <v>287</v>
      </c>
      <c r="P68" s="49" t="s">
        <v>377</v>
      </c>
      <c r="Q68" s="38"/>
    </row>
    <row r="69" spans="1:56" s="37" customFormat="1" ht="35.1" customHeight="1" x14ac:dyDescent="0.25">
      <c r="A69" s="49">
        <v>67</v>
      </c>
      <c r="B69" s="49" t="s">
        <v>236</v>
      </c>
      <c r="C69" s="48" t="s">
        <v>249</v>
      </c>
      <c r="D69" s="49"/>
      <c r="E69" s="48" t="s">
        <v>373</v>
      </c>
      <c r="F69" s="49">
        <v>202812</v>
      </c>
      <c r="G69" s="49" t="s">
        <v>37</v>
      </c>
      <c r="H69" s="47">
        <v>4766134</v>
      </c>
      <c r="I69" s="48" t="s">
        <v>28</v>
      </c>
      <c r="J69" s="48"/>
      <c r="K69" s="48"/>
      <c r="L69" s="48"/>
      <c r="M69" s="47" t="s">
        <v>120</v>
      </c>
      <c r="N69" s="49" t="s">
        <v>375</v>
      </c>
      <c r="O69" s="48" t="s">
        <v>288</v>
      </c>
      <c r="P69" s="51" t="s">
        <v>378</v>
      </c>
      <c r="Q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</row>
    <row r="70" spans="1:56" s="37" customFormat="1" ht="35.1" customHeight="1" x14ac:dyDescent="0.25">
      <c r="A70" s="49">
        <v>68</v>
      </c>
      <c r="B70" s="119" t="s">
        <v>109</v>
      </c>
      <c r="C70" s="48" t="s">
        <v>109</v>
      </c>
      <c r="D70" s="49"/>
      <c r="E70" s="48" t="s">
        <v>373</v>
      </c>
      <c r="F70" s="49">
        <v>202812</v>
      </c>
      <c r="G70" s="49" t="s">
        <v>37</v>
      </c>
      <c r="H70" s="47">
        <v>4766134</v>
      </c>
      <c r="I70" s="48" t="s">
        <v>503</v>
      </c>
      <c r="J70" s="48" t="s">
        <v>117</v>
      </c>
      <c r="K70" s="48"/>
      <c r="L70" s="48"/>
      <c r="M70" s="47" t="s">
        <v>6</v>
      </c>
      <c r="N70" s="49" t="s">
        <v>276</v>
      </c>
      <c r="O70" s="48" t="s">
        <v>6</v>
      </c>
      <c r="P70" s="51"/>
      <c r="Q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</row>
    <row r="71" spans="1:56" s="37" customFormat="1" ht="35.1" customHeight="1" x14ac:dyDescent="0.25">
      <c r="A71" s="49">
        <v>69</v>
      </c>
      <c r="B71" s="48" t="s">
        <v>257</v>
      </c>
      <c r="C71" s="48" t="s">
        <v>227</v>
      </c>
      <c r="D71" s="49"/>
      <c r="E71" s="48" t="s">
        <v>373</v>
      </c>
      <c r="F71" s="49">
        <v>202812</v>
      </c>
      <c r="G71" s="49" t="s">
        <v>37</v>
      </c>
      <c r="H71" s="47">
        <v>4766134</v>
      </c>
      <c r="I71" s="48" t="s">
        <v>436</v>
      </c>
      <c r="J71" s="48" t="s">
        <v>497</v>
      </c>
      <c r="K71" s="48" t="s">
        <v>549</v>
      </c>
      <c r="L71" s="48"/>
      <c r="M71" s="47" t="s">
        <v>120</v>
      </c>
      <c r="N71" s="49" t="s">
        <v>375</v>
      </c>
      <c r="O71" s="48" t="s">
        <v>288</v>
      </c>
      <c r="P71" s="51" t="s">
        <v>378</v>
      </c>
      <c r="Q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</row>
    <row r="72" spans="1:56" s="37" customFormat="1" ht="35.1" customHeight="1" x14ac:dyDescent="0.25">
      <c r="A72" s="49">
        <v>70</v>
      </c>
      <c r="B72" s="49" t="s">
        <v>257</v>
      </c>
      <c r="C72" s="48" t="s">
        <v>227</v>
      </c>
      <c r="D72" s="49"/>
      <c r="E72" s="48" t="s">
        <v>373</v>
      </c>
      <c r="F72" s="49">
        <v>202812</v>
      </c>
      <c r="G72" s="49" t="s">
        <v>37</v>
      </c>
      <c r="H72" s="47">
        <v>4766134</v>
      </c>
      <c r="I72" s="48" t="s">
        <v>79</v>
      </c>
      <c r="J72" s="48"/>
      <c r="K72" s="48"/>
      <c r="L72" s="48"/>
      <c r="M72" s="47" t="s">
        <v>6</v>
      </c>
      <c r="N72" s="49" t="s">
        <v>276</v>
      </c>
      <c r="O72" s="48" t="s">
        <v>6</v>
      </c>
      <c r="P72" s="49"/>
      <c r="Q72" s="38"/>
    </row>
    <row r="73" spans="1:56" s="37" customFormat="1" ht="35.1" customHeight="1" x14ac:dyDescent="0.25">
      <c r="A73" s="49">
        <v>71</v>
      </c>
      <c r="B73" s="119" t="s">
        <v>109</v>
      </c>
      <c r="C73" s="48" t="s">
        <v>109</v>
      </c>
      <c r="D73" s="49"/>
      <c r="E73" s="48" t="s">
        <v>373</v>
      </c>
      <c r="F73" s="49">
        <v>202812</v>
      </c>
      <c r="G73" s="49" t="s">
        <v>37</v>
      </c>
      <c r="H73" s="47">
        <v>4766134</v>
      </c>
      <c r="I73" s="48" t="s">
        <v>503</v>
      </c>
      <c r="J73" s="48" t="s">
        <v>510</v>
      </c>
      <c r="K73" s="48" t="s">
        <v>387</v>
      </c>
      <c r="L73" s="48"/>
      <c r="M73" s="47" t="s">
        <v>357</v>
      </c>
      <c r="N73" s="49" t="s">
        <v>375</v>
      </c>
      <c r="O73" s="48" t="s">
        <v>288</v>
      </c>
      <c r="P73" s="49" t="s">
        <v>377</v>
      </c>
      <c r="Q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</row>
    <row r="74" spans="1:56" s="37" customFormat="1" ht="35.1" customHeight="1" x14ac:dyDescent="0.25">
      <c r="A74" s="49">
        <v>72</v>
      </c>
      <c r="B74" s="49" t="s">
        <v>60</v>
      </c>
      <c r="C74" s="48" t="s">
        <v>49</v>
      </c>
      <c r="D74" s="49"/>
      <c r="E74" s="48" t="s">
        <v>373</v>
      </c>
      <c r="F74" s="49">
        <v>202812</v>
      </c>
      <c r="G74" s="49" t="s">
        <v>37</v>
      </c>
      <c r="H74" s="47">
        <v>4766134</v>
      </c>
      <c r="I74" s="48" t="s">
        <v>77</v>
      </c>
      <c r="J74" s="48"/>
      <c r="K74" s="48"/>
      <c r="L74" s="48"/>
      <c r="M74" s="47" t="s">
        <v>120</v>
      </c>
      <c r="N74" s="49" t="s">
        <v>375</v>
      </c>
      <c r="O74" s="48" t="s">
        <v>288</v>
      </c>
      <c r="P74" s="51" t="s">
        <v>377</v>
      </c>
      <c r="Q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</row>
    <row r="75" spans="1:56" s="37" customFormat="1" ht="35.1" customHeight="1" x14ac:dyDescent="0.25">
      <c r="A75" s="49">
        <v>73</v>
      </c>
      <c r="B75" s="49" t="s">
        <v>62</v>
      </c>
      <c r="C75" s="48" t="s">
        <v>32</v>
      </c>
      <c r="D75" s="49"/>
      <c r="E75" s="48" t="s">
        <v>373</v>
      </c>
      <c r="F75" s="49">
        <v>202812</v>
      </c>
      <c r="G75" s="49" t="s">
        <v>37</v>
      </c>
      <c r="H75" s="47">
        <v>4766134</v>
      </c>
      <c r="I75" s="48" t="s">
        <v>16</v>
      </c>
      <c r="J75" s="48"/>
      <c r="K75" s="48" t="s">
        <v>386</v>
      </c>
      <c r="L75" s="48"/>
      <c r="M75" s="47" t="s">
        <v>6</v>
      </c>
      <c r="N75" s="49" t="s">
        <v>276</v>
      </c>
      <c r="O75" s="48" t="s">
        <v>6</v>
      </c>
      <c r="P75" s="49"/>
      <c r="Q75" s="38"/>
    </row>
    <row r="76" spans="1:56" s="37" customFormat="1" ht="35.1" customHeight="1" x14ac:dyDescent="0.25">
      <c r="A76" s="49">
        <v>74</v>
      </c>
      <c r="B76" s="49" t="s">
        <v>104</v>
      </c>
      <c r="C76" s="48" t="s">
        <v>45</v>
      </c>
      <c r="D76" s="49"/>
      <c r="E76" s="48" t="s">
        <v>373</v>
      </c>
      <c r="F76" s="49">
        <v>202812</v>
      </c>
      <c r="G76" s="49" t="s">
        <v>37</v>
      </c>
      <c r="H76" s="47">
        <v>4766134</v>
      </c>
      <c r="I76" s="48" t="s">
        <v>76</v>
      </c>
      <c r="J76" s="48"/>
      <c r="K76" s="48"/>
      <c r="L76" s="48"/>
      <c r="M76" s="47" t="s">
        <v>120</v>
      </c>
      <c r="N76" s="49" t="s">
        <v>375</v>
      </c>
      <c r="O76" s="48" t="s">
        <v>288</v>
      </c>
      <c r="P76" s="51" t="s">
        <v>378</v>
      </c>
      <c r="Q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</row>
    <row r="77" spans="1:56" s="37" customFormat="1" ht="35.1" customHeight="1" x14ac:dyDescent="0.25">
      <c r="A77" s="49">
        <v>75</v>
      </c>
      <c r="B77" s="49" t="s">
        <v>144</v>
      </c>
      <c r="C77" s="48" t="s">
        <v>280</v>
      </c>
      <c r="D77" s="49"/>
      <c r="E77" s="48" t="s">
        <v>373</v>
      </c>
      <c r="F77" s="49">
        <v>202812</v>
      </c>
      <c r="G77" s="49" t="s">
        <v>37</v>
      </c>
      <c r="H77" s="47">
        <v>4766134</v>
      </c>
      <c r="I77" s="48" t="s">
        <v>177</v>
      </c>
      <c r="J77" s="48"/>
      <c r="K77" s="48"/>
      <c r="L77" s="48"/>
      <c r="M77" s="47" t="s">
        <v>120</v>
      </c>
      <c r="N77" s="49" t="s">
        <v>375</v>
      </c>
      <c r="O77" s="48" t="s">
        <v>288</v>
      </c>
      <c r="P77" s="51" t="s">
        <v>378</v>
      </c>
      <c r="Q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</row>
    <row r="78" spans="1:56" s="37" customFormat="1" ht="35.1" customHeight="1" x14ac:dyDescent="0.25">
      <c r="A78" s="49">
        <v>76</v>
      </c>
      <c r="B78" s="119" t="s">
        <v>109</v>
      </c>
      <c r="C78" s="48" t="s">
        <v>109</v>
      </c>
      <c r="D78" s="49"/>
      <c r="E78" s="48" t="s">
        <v>373</v>
      </c>
      <c r="F78" s="49">
        <v>202812</v>
      </c>
      <c r="G78" s="49" t="s">
        <v>37</v>
      </c>
      <c r="H78" s="47">
        <v>4766134</v>
      </c>
      <c r="I78" s="48" t="s">
        <v>201</v>
      </c>
      <c r="J78" s="48"/>
      <c r="K78" s="48" t="s">
        <v>449</v>
      </c>
      <c r="L78" s="48"/>
      <c r="M78" s="47" t="s">
        <v>6</v>
      </c>
      <c r="N78" s="49" t="s">
        <v>375</v>
      </c>
      <c r="O78" s="48" t="s">
        <v>6</v>
      </c>
      <c r="P78" s="51"/>
      <c r="Q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</row>
    <row r="79" spans="1:56" s="37" customFormat="1" ht="35.1" customHeight="1" x14ac:dyDescent="0.25">
      <c r="A79" s="49">
        <v>77</v>
      </c>
      <c r="B79" s="119" t="s">
        <v>109</v>
      </c>
      <c r="C79" s="48" t="s">
        <v>109</v>
      </c>
      <c r="D79" s="49"/>
      <c r="E79" s="48" t="s">
        <v>373</v>
      </c>
      <c r="F79" s="49">
        <v>202812</v>
      </c>
      <c r="G79" s="49" t="s">
        <v>37</v>
      </c>
      <c r="H79" s="47">
        <v>4766134</v>
      </c>
      <c r="I79" s="48" t="s">
        <v>201</v>
      </c>
      <c r="J79" s="48"/>
      <c r="K79" s="48" t="s">
        <v>424</v>
      </c>
      <c r="L79" s="48"/>
      <c r="M79" s="47" t="s">
        <v>120</v>
      </c>
      <c r="N79" s="49" t="s">
        <v>375</v>
      </c>
      <c r="O79" s="48" t="s">
        <v>288</v>
      </c>
      <c r="P79" s="51" t="s">
        <v>378</v>
      </c>
      <c r="Q79" s="38"/>
    </row>
    <row r="80" spans="1:56" s="37" customFormat="1" ht="35.1" customHeight="1" x14ac:dyDescent="0.25">
      <c r="A80" s="49">
        <v>78</v>
      </c>
      <c r="B80" s="119" t="s">
        <v>109</v>
      </c>
      <c r="C80" s="48" t="s">
        <v>109</v>
      </c>
      <c r="D80" s="49"/>
      <c r="E80" s="48" t="s">
        <v>373</v>
      </c>
      <c r="F80" s="49">
        <v>202812</v>
      </c>
      <c r="G80" s="49" t="s">
        <v>37</v>
      </c>
      <c r="H80" s="47">
        <v>4766134</v>
      </c>
      <c r="I80" s="48" t="s">
        <v>436</v>
      </c>
      <c r="J80" s="48" t="s">
        <v>501</v>
      </c>
      <c r="K80" s="48" t="s">
        <v>534</v>
      </c>
      <c r="L80" s="50"/>
      <c r="M80" s="47" t="s">
        <v>6</v>
      </c>
      <c r="N80" s="49" t="s">
        <v>276</v>
      </c>
      <c r="O80" s="48" t="s">
        <v>6</v>
      </c>
      <c r="P80" s="49"/>
      <c r="Q80" s="38"/>
    </row>
    <row r="81" spans="1:56" s="37" customFormat="1" ht="35.1" customHeight="1" x14ac:dyDescent="0.25">
      <c r="A81" s="49">
        <v>79</v>
      </c>
      <c r="B81" s="119" t="s">
        <v>109</v>
      </c>
      <c r="C81" s="48" t="s">
        <v>109</v>
      </c>
      <c r="D81" s="49"/>
      <c r="E81" s="48" t="s">
        <v>373</v>
      </c>
      <c r="F81" s="49">
        <v>202812</v>
      </c>
      <c r="G81" s="49" t="s">
        <v>37</v>
      </c>
      <c r="H81" s="47">
        <v>4766134</v>
      </c>
      <c r="I81" s="48" t="s">
        <v>201</v>
      </c>
      <c r="J81" s="48"/>
      <c r="K81" s="48" t="s">
        <v>424</v>
      </c>
      <c r="L81" s="48"/>
      <c r="M81" s="47" t="s">
        <v>6</v>
      </c>
      <c r="N81" s="49" t="s">
        <v>276</v>
      </c>
      <c r="O81" s="48" t="s">
        <v>6</v>
      </c>
      <c r="P81" s="51"/>
      <c r="Q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</row>
    <row r="82" spans="1:56" s="37" customFormat="1" ht="35.1" customHeight="1" x14ac:dyDescent="0.25">
      <c r="A82" s="49">
        <v>80</v>
      </c>
      <c r="B82" s="48" t="s">
        <v>61</v>
      </c>
      <c r="C82" s="48" t="s">
        <v>136</v>
      </c>
      <c r="D82" s="49"/>
      <c r="E82" s="48" t="s">
        <v>373</v>
      </c>
      <c r="F82" s="49">
        <v>202812</v>
      </c>
      <c r="G82" s="49" t="s">
        <v>37</v>
      </c>
      <c r="H82" s="47">
        <v>4766134</v>
      </c>
      <c r="I82" s="48" t="s">
        <v>69</v>
      </c>
      <c r="J82" s="48"/>
      <c r="K82" s="48"/>
      <c r="L82" s="48"/>
      <c r="M82" s="47" t="s">
        <v>120</v>
      </c>
      <c r="N82" s="49" t="s">
        <v>375</v>
      </c>
      <c r="O82" s="48" t="s">
        <v>288</v>
      </c>
      <c r="P82" s="51" t="s">
        <v>378</v>
      </c>
      <c r="Q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</row>
    <row r="83" spans="1:56" s="37" customFormat="1" ht="35.1" customHeight="1" x14ac:dyDescent="0.25">
      <c r="A83" s="49">
        <v>81</v>
      </c>
      <c r="B83" s="119" t="s">
        <v>109</v>
      </c>
      <c r="C83" s="48" t="s">
        <v>109</v>
      </c>
      <c r="D83" s="49"/>
      <c r="E83" s="48" t="s">
        <v>373</v>
      </c>
      <c r="F83" s="49">
        <v>202812</v>
      </c>
      <c r="G83" s="49" t="s">
        <v>37</v>
      </c>
      <c r="H83" s="47">
        <v>4766134</v>
      </c>
      <c r="I83" s="48" t="s">
        <v>436</v>
      </c>
      <c r="J83" s="48" t="s">
        <v>501</v>
      </c>
      <c r="K83" s="48" t="s">
        <v>534</v>
      </c>
      <c r="L83" s="48"/>
      <c r="M83" s="47" t="s">
        <v>120</v>
      </c>
      <c r="N83" s="49" t="s">
        <v>375</v>
      </c>
      <c r="O83" s="48" t="s">
        <v>288</v>
      </c>
      <c r="P83" s="51" t="s">
        <v>378</v>
      </c>
      <c r="Q83" s="38"/>
    </row>
    <row r="84" spans="1:56" s="37" customFormat="1" ht="35.1" customHeight="1" x14ac:dyDescent="0.25">
      <c r="A84" s="49">
        <v>82</v>
      </c>
      <c r="B84" s="49" t="s">
        <v>235</v>
      </c>
      <c r="C84" s="48" t="s">
        <v>123</v>
      </c>
      <c r="D84" s="49"/>
      <c r="E84" s="48" t="s">
        <v>373</v>
      </c>
      <c r="F84" s="49">
        <v>202812</v>
      </c>
      <c r="G84" s="49" t="s">
        <v>37</v>
      </c>
      <c r="H84" s="47">
        <v>4766134</v>
      </c>
      <c r="I84" s="48" t="s">
        <v>19</v>
      </c>
      <c r="J84" s="48"/>
      <c r="K84" s="48"/>
      <c r="L84" s="48"/>
      <c r="M84" s="47" t="s">
        <v>399</v>
      </c>
      <c r="N84" s="49" t="s">
        <v>375</v>
      </c>
      <c r="O84" s="48" t="s">
        <v>399</v>
      </c>
      <c r="P84" s="51" t="s">
        <v>378</v>
      </c>
      <c r="Q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</row>
    <row r="85" spans="1:56" s="37" customFormat="1" ht="35.1" customHeight="1" x14ac:dyDescent="0.25">
      <c r="A85" s="49">
        <v>83</v>
      </c>
      <c r="B85" s="49" t="s">
        <v>236</v>
      </c>
      <c r="C85" s="48" t="s">
        <v>86</v>
      </c>
      <c r="D85" s="49"/>
      <c r="E85" s="48" t="s">
        <v>373</v>
      </c>
      <c r="F85" s="49">
        <v>202812</v>
      </c>
      <c r="G85" s="49" t="s">
        <v>37</v>
      </c>
      <c r="H85" s="47">
        <v>4766134</v>
      </c>
      <c r="I85" s="48" t="s">
        <v>28</v>
      </c>
      <c r="J85" s="48"/>
      <c r="K85" s="48"/>
      <c r="L85" s="48"/>
      <c r="M85" s="47" t="s">
        <v>120</v>
      </c>
      <c r="N85" s="49" t="s">
        <v>375</v>
      </c>
      <c r="O85" s="48" t="s">
        <v>288</v>
      </c>
      <c r="P85" s="49" t="s">
        <v>377</v>
      </c>
      <c r="Q85" s="38"/>
    </row>
    <row r="86" spans="1:56" s="37" customFormat="1" ht="35.1" customHeight="1" x14ac:dyDescent="0.25">
      <c r="A86" s="49">
        <v>84</v>
      </c>
      <c r="B86" s="49" t="s">
        <v>262</v>
      </c>
      <c r="C86" s="48" t="s">
        <v>95</v>
      </c>
      <c r="D86" s="49"/>
      <c r="E86" s="48" t="s">
        <v>373</v>
      </c>
      <c r="F86" s="49">
        <v>202812</v>
      </c>
      <c r="G86" s="49" t="s">
        <v>37</v>
      </c>
      <c r="H86" s="47">
        <v>4766134</v>
      </c>
      <c r="I86" s="48" t="s">
        <v>436</v>
      </c>
      <c r="J86" s="48" t="s">
        <v>501</v>
      </c>
      <c r="K86" s="48" t="s">
        <v>502</v>
      </c>
      <c r="L86" s="48"/>
      <c r="M86" s="47" t="s">
        <v>399</v>
      </c>
      <c r="N86" s="49" t="s">
        <v>375</v>
      </c>
      <c r="O86" s="48" t="s">
        <v>399</v>
      </c>
      <c r="P86" s="51" t="s">
        <v>378</v>
      </c>
      <c r="Q86" s="38"/>
    </row>
    <row r="87" spans="1:56" s="37" customFormat="1" ht="35.1" customHeight="1" x14ac:dyDescent="0.25">
      <c r="A87" s="49">
        <v>85</v>
      </c>
      <c r="B87" s="49" t="s">
        <v>235</v>
      </c>
      <c r="C87" s="48" t="s">
        <v>367</v>
      </c>
      <c r="D87" s="49"/>
      <c r="E87" s="48" t="s">
        <v>373</v>
      </c>
      <c r="F87" s="49">
        <v>202812</v>
      </c>
      <c r="G87" s="49" t="s">
        <v>37</v>
      </c>
      <c r="H87" s="47">
        <v>4766134</v>
      </c>
      <c r="I87" s="48" t="s">
        <v>19</v>
      </c>
      <c r="J87" s="48"/>
      <c r="K87" s="48"/>
      <c r="L87" s="48"/>
      <c r="M87" s="47" t="s">
        <v>6</v>
      </c>
      <c r="N87" s="49" t="s">
        <v>375</v>
      </c>
      <c r="O87" s="48" t="s">
        <v>6</v>
      </c>
      <c r="P87" s="51"/>
      <c r="Q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</row>
    <row r="88" spans="1:56" s="37" customFormat="1" ht="35.1" customHeight="1" x14ac:dyDescent="0.25">
      <c r="A88" s="49">
        <v>86</v>
      </c>
      <c r="B88" s="48" t="s">
        <v>360</v>
      </c>
      <c r="C88" s="48" t="s">
        <v>145</v>
      </c>
      <c r="D88" s="49"/>
      <c r="E88" s="48" t="s">
        <v>373</v>
      </c>
      <c r="F88" s="49">
        <v>202812</v>
      </c>
      <c r="G88" s="49" t="s">
        <v>37</v>
      </c>
      <c r="H88" s="47">
        <v>4766134</v>
      </c>
      <c r="I88" s="48" t="s">
        <v>358</v>
      </c>
      <c r="J88" s="48"/>
      <c r="K88" s="48"/>
      <c r="L88" s="48"/>
      <c r="M88" s="47" t="s">
        <v>357</v>
      </c>
      <c r="N88" s="49" t="s">
        <v>276</v>
      </c>
      <c r="O88" s="48" t="s">
        <v>288</v>
      </c>
      <c r="P88" s="51" t="s">
        <v>378</v>
      </c>
      <c r="Q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</row>
    <row r="89" spans="1:56" s="37" customFormat="1" ht="35.1" customHeight="1" x14ac:dyDescent="0.25">
      <c r="A89" s="49">
        <v>87</v>
      </c>
      <c r="B89" s="49" t="s">
        <v>255</v>
      </c>
      <c r="C89" s="48" t="s">
        <v>155</v>
      </c>
      <c r="D89" s="49"/>
      <c r="E89" s="48" t="s">
        <v>373</v>
      </c>
      <c r="F89" s="49">
        <v>202812</v>
      </c>
      <c r="G89" s="49" t="s">
        <v>37</v>
      </c>
      <c r="H89" s="47">
        <v>4766134</v>
      </c>
      <c r="I89" s="48" t="s">
        <v>26</v>
      </c>
      <c r="J89" s="48"/>
      <c r="K89" s="48"/>
      <c r="L89" s="48"/>
      <c r="M89" s="47" t="s">
        <v>376</v>
      </c>
      <c r="N89" s="49" t="s">
        <v>375</v>
      </c>
      <c r="O89" s="48" t="s">
        <v>376</v>
      </c>
      <c r="P89" s="51" t="s">
        <v>377</v>
      </c>
      <c r="Q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</row>
    <row r="90" spans="1:56" s="37" customFormat="1" ht="35.1" customHeight="1" x14ac:dyDescent="0.25">
      <c r="A90" s="49">
        <v>88</v>
      </c>
      <c r="B90" s="49" t="s">
        <v>104</v>
      </c>
      <c r="C90" s="48" t="s">
        <v>482</v>
      </c>
      <c r="D90" s="49"/>
      <c r="E90" s="48" t="s">
        <v>373</v>
      </c>
      <c r="F90" s="49">
        <v>202812</v>
      </c>
      <c r="G90" s="49" t="s">
        <v>37</v>
      </c>
      <c r="H90" s="47">
        <v>4766134</v>
      </c>
      <c r="I90" s="48" t="s">
        <v>141</v>
      </c>
      <c r="J90" s="48"/>
      <c r="K90" s="48" t="s">
        <v>273</v>
      </c>
      <c r="L90" s="48"/>
      <c r="M90" s="47" t="s">
        <v>120</v>
      </c>
      <c r="N90" s="49" t="s">
        <v>375</v>
      </c>
      <c r="O90" s="48" t="s">
        <v>288</v>
      </c>
      <c r="P90" s="51" t="s">
        <v>378</v>
      </c>
      <c r="Q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</row>
    <row r="91" spans="1:56" s="37" customFormat="1" ht="35.1" customHeight="1" x14ac:dyDescent="0.25">
      <c r="A91" s="49">
        <v>89</v>
      </c>
      <c r="B91" s="49" t="s">
        <v>255</v>
      </c>
      <c r="C91" s="48" t="s">
        <v>155</v>
      </c>
      <c r="D91" s="49"/>
      <c r="E91" s="48" t="s">
        <v>373</v>
      </c>
      <c r="F91" s="49">
        <v>202812</v>
      </c>
      <c r="G91" s="49" t="s">
        <v>37</v>
      </c>
      <c r="H91" s="47">
        <v>4766134</v>
      </c>
      <c r="I91" s="48" t="s">
        <v>26</v>
      </c>
      <c r="J91" s="48"/>
      <c r="K91" s="48"/>
      <c r="L91" s="48"/>
      <c r="M91" s="47" t="s">
        <v>6</v>
      </c>
      <c r="N91" s="49" t="s">
        <v>276</v>
      </c>
      <c r="O91" s="48" t="s">
        <v>6</v>
      </c>
      <c r="P91" s="49"/>
      <c r="Q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</row>
    <row r="92" spans="1:56" s="37" customFormat="1" ht="35.1" customHeight="1" x14ac:dyDescent="0.25">
      <c r="A92" s="49">
        <v>90</v>
      </c>
      <c r="B92" s="49" t="s">
        <v>236</v>
      </c>
      <c r="C92" s="48" t="s">
        <v>223</v>
      </c>
      <c r="D92" s="49"/>
      <c r="E92" s="48" t="s">
        <v>373</v>
      </c>
      <c r="F92" s="49">
        <v>202812</v>
      </c>
      <c r="G92" s="49" t="s">
        <v>37</v>
      </c>
      <c r="H92" s="47">
        <v>4766134</v>
      </c>
      <c r="I92" s="48" t="s">
        <v>28</v>
      </c>
      <c r="J92" s="48"/>
      <c r="K92" s="48"/>
      <c r="L92" s="48"/>
      <c r="M92" s="47" t="s">
        <v>399</v>
      </c>
      <c r="N92" s="49" t="s">
        <v>375</v>
      </c>
      <c r="O92" s="48" t="s">
        <v>399</v>
      </c>
      <c r="P92" s="49" t="s">
        <v>377</v>
      </c>
      <c r="Q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</row>
    <row r="93" spans="1:56" s="37" customFormat="1" ht="35.1" customHeight="1" x14ac:dyDescent="0.25">
      <c r="A93" s="49">
        <v>91</v>
      </c>
      <c r="B93" s="119" t="s">
        <v>109</v>
      </c>
      <c r="C93" s="48" t="s">
        <v>109</v>
      </c>
      <c r="D93" s="49"/>
      <c r="E93" s="48" t="s">
        <v>373</v>
      </c>
      <c r="F93" s="49">
        <v>202812</v>
      </c>
      <c r="G93" s="49" t="s">
        <v>37</v>
      </c>
      <c r="H93" s="47">
        <v>4766134</v>
      </c>
      <c r="I93" s="55" t="s">
        <v>427</v>
      </c>
      <c r="J93" s="48" t="s">
        <v>432</v>
      </c>
      <c r="K93" s="48"/>
      <c r="L93" s="48"/>
      <c r="M93" s="47" t="s">
        <v>120</v>
      </c>
      <c r="N93" s="49" t="s">
        <v>375</v>
      </c>
      <c r="O93" s="48" t="s">
        <v>288</v>
      </c>
      <c r="P93" s="51" t="s">
        <v>378</v>
      </c>
      <c r="Q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</row>
    <row r="94" spans="1:56" s="37" customFormat="1" ht="35.1" customHeight="1" x14ac:dyDescent="0.25">
      <c r="A94" s="49">
        <v>92</v>
      </c>
      <c r="B94" s="49" t="s">
        <v>61</v>
      </c>
      <c r="C94" s="48" t="s">
        <v>186</v>
      </c>
      <c r="D94" s="49"/>
      <c r="E94" s="48" t="s">
        <v>373</v>
      </c>
      <c r="F94" s="49">
        <v>202812</v>
      </c>
      <c r="G94" s="49" t="s">
        <v>37</v>
      </c>
      <c r="H94" s="47">
        <v>4766134</v>
      </c>
      <c r="I94" s="48" t="s">
        <v>69</v>
      </c>
      <c r="J94" s="48"/>
      <c r="K94" s="48"/>
      <c r="L94" s="48"/>
      <c r="M94" s="47" t="s">
        <v>120</v>
      </c>
      <c r="N94" s="49" t="s">
        <v>375</v>
      </c>
      <c r="O94" s="48" t="s">
        <v>288</v>
      </c>
      <c r="P94" s="51" t="s">
        <v>378</v>
      </c>
      <c r="Q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</row>
    <row r="95" spans="1:56" s="37" customFormat="1" ht="35.1" customHeight="1" x14ac:dyDescent="0.25">
      <c r="A95" s="49">
        <v>93</v>
      </c>
      <c r="B95" s="49" t="s">
        <v>104</v>
      </c>
      <c r="C95" s="48" t="s">
        <v>45</v>
      </c>
      <c r="D95" s="49"/>
      <c r="E95" s="48" t="s">
        <v>373</v>
      </c>
      <c r="F95" s="49">
        <v>202812</v>
      </c>
      <c r="G95" s="49" t="s">
        <v>37</v>
      </c>
      <c r="H95" s="47">
        <v>4766134</v>
      </c>
      <c r="I95" s="48" t="s">
        <v>76</v>
      </c>
      <c r="J95" s="48"/>
      <c r="K95" s="48"/>
      <c r="L95" s="48"/>
      <c r="M95" s="47" t="s">
        <v>6</v>
      </c>
      <c r="N95" s="49" t="s">
        <v>276</v>
      </c>
      <c r="O95" s="48" t="s">
        <v>6</v>
      </c>
      <c r="P95" s="51"/>
      <c r="Q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</row>
    <row r="96" spans="1:56" s="37" customFormat="1" ht="35.1" customHeight="1" x14ac:dyDescent="0.25">
      <c r="A96" s="49">
        <v>94</v>
      </c>
      <c r="B96" s="49" t="s">
        <v>256</v>
      </c>
      <c r="C96" s="48" t="s">
        <v>44</v>
      </c>
      <c r="D96" s="49"/>
      <c r="E96" s="48" t="s">
        <v>373</v>
      </c>
      <c r="F96" s="49">
        <v>202812</v>
      </c>
      <c r="G96" s="49" t="s">
        <v>37</v>
      </c>
      <c r="H96" s="47">
        <v>4766134</v>
      </c>
      <c r="I96" s="48" t="s">
        <v>14</v>
      </c>
      <c r="J96" s="48"/>
      <c r="K96" s="48"/>
      <c r="L96" s="48"/>
      <c r="M96" s="47" t="s">
        <v>120</v>
      </c>
      <c r="N96" s="49" t="s">
        <v>375</v>
      </c>
      <c r="O96" s="48" t="s">
        <v>288</v>
      </c>
      <c r="P96" s="51" t="s">
        <v>378</v>
      </c>
      <c r="Q96" s="38"/>
    </row>
    <row r="97" spans="1:56" s="37" customFormat="1" ht="35.1" customHeight="1" x14ac:dyDescent="0.25">
      <c r="A97" s="49">
        <v>95</v>
      </c>
      <c r="B97" s="49" t="s">
        <v>235</v>
      </c>
      <c r="C97" s="48" t="s">
        <v>275</v>
      </c>
      <c r="D97" s="49"/>
      <c r="E97" s="48" t="s">
        <v>373</v>
      </c>
      <c r="F97" s="49">
        <v>202812</v>
      </c>
      <c r="G97" s="49" t="s">
        <v>37</v>
      </c>
      <c r="H97" s="47">
        <v>4766134</v>
      </c>
      <c r="I97" s="48" t="s">
        <v>19</v>
      </c>
      <c r="J97" s="48"/>
      <c r="K97" s="48"/>
      <c r="L97" s="48"/>
      <c r="M97" s="47" t="s">
        <v>357</v>
      </c>
      <c r="N97" s="49" t="s">
        <v>375</v>
      </c>
      <c r="O97" s="48" t="s">
        <v>288</v>
      </c>
      <c r="P97" s="49" t="s">
        <v>377</v>
      </c>
      <c r="Q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</row>
    <row r="98" spans="1:56" s="37" customFormat="1" ht="35.1" customHeight="1" x14ac:dyDescent="0.25">
      <c r="A98" s="49">
        <v>96</v>
      </c>
      <c r="B98" s="48" t="s">
        <v>290</v>
      </c>
      <c r="C98" s="48" t="s">
        <v>74</v>
      </c>
      <c r="D98" s="49"/>
      <c r="E98" s="48" t="s">
        <v>373</v>
      </c>
      <c r="F98" s="49">
        <v>202812</v>
      </c>
      <c r="G98" s="49" t="s">
        <v>37</v>
      </c>
      <c r="H98" s="47">
        <v>4766134</v>
      </c>
      <c r="I98" s="48" t="s">
        <v>64</v>
      </c>
      <c r="J98" s="48"/>
      <c r="K98" s="48"/>
      <c r="L98" s="48"/>
      <c r="M98" s="47" t="s">
        <v>6</v>
      </c>
      <c r="N98" s="49" t="s">
        <v>276</v>
      </c>
      <c r="O98" s="48" t="s">
        <v>6</v>
      </c>
      <c r="P98" s="49"/>
      <c r="Q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</row>
    <row r="99" spans="1:56" s="37" customFormat="1" ht="35.1" customHeight="1" x14ac:dyDescent="0.25">
      <c r="A99" s="49">
        <v>97</v>
      </c>
      <c r="B99" s="49" t="s">
        <v>59</v>
      </c>
      <c r="C99" s="48" t="s">
        <v>481</v>
      </c>
      <c r="D99" s="49"/>
      <c r="E99" s="48" t="s">
        <v>373</v>
      </c>
      <c r="F99" s="49">
        <v>202812</v>
      </c>
      <c r="G99" s="49" t="s">
        <v>37</v>
      </c>
      <c r="H99" s="47">
        <v>4766134</v>
      </c>
      <c r="I99" s="48" t="s">
        <v>141</v>
      </c>
      <c r="J99" s="48" t="s">
        <v>150</v>
      </c>
      <c r="K99" s="48"/>
      <c r="L99" s="48"/>
      <c r="M99" s="47" t="s">
        <v>120</v>
      </c>
      <c r="N99" s="49" t="s">
        <v>375</v>
      </c>
      <c r="O99" s="48" t="s">
        <v>288</v>
      </c>
      <c r="P99" s="51" t="s">
        <v>378</v>
      </c>
      <c r="Q99" s="38"/>
    </row>
    <row r="100" spans="1:56" s="37" customFormat="1" ht="35.1" customHeight="1" x14ac:dyDescent="0.25">
      <c r="A100" s="49">
        <v>98</v>
      </c>
      <c r="B100" s="49" t="s">
        <v>109</v>
      </c>
      <c r="C100" s="48" t="s">
        <v>40</v>
      </c>
      <c r="D100" s="49"/>
      <c r="E100" s="48" t="s">
        <v>373</v>
      </c>
      <c r="F100" s="49">
        <v>202812</v>
      </c>
      <c r="G100" s="49" t="s">
        <v>37</v>
      </c>
      <c r="H100" s="47">
        <v>4766134</v>
      </c>
      <c r="I100" s="48" t="s">
        <v>141</v>
      </c>
      <c r="J100" s="48" t="s">
        <v>150</v>
      </c>
      <c r="K100" s="48"/>
      <c r="L100" s="48"/>
      <c r="M100" s="47" t="s">
        <v>120</v>
      </c>
      <c r="N100" s="49" t="s">
        <v>375</v>
      </c>
      <c r="O100" s="48" t="s">
        <v>288</v>
      </c>
      <c r="P100" s="49" t="s">
        <v>377</v>
      </c>
      <c r="Q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</row>
    <row r="101" spans="1:56" s="37" customFormat="1" ht="35.1" customHeight="1" x14ac:dyDescent="0.25">
      <c r="A101" s="49">
        <v>99</v>
      </c>
      <c r="B101" s="49" t="s">
        <v>104</v>
      </c>
      <c r="C101" s="48" t="s">
        <v>45</v>
      </c>
      <c r="D101" s="49"/>
      <c r="E101" s="48" t="s">
        <v>373</v>
      </c>
      <c r="F101" s="49">
        <v>202812</v>
      </c>
      <c r="G101" s="49" t="s">
        <v>37</v>
      </c>
      <c r="H101" s="47">
        <v>4766134</v>
      </c>
      <c r="I101" s="48" t="s">
        <v>141</v>
      </c>
      <c r="J101" s="48" t="s">
        <v>150</v>
      </c>
      <c r="K101" s="48"/>
      <c r="L101" s="48"/>
      <c r="M101" s="47" t="s">
        <v>6</v>
      </c>
      <c r="N101" s="49" t="s">
        <v>276</v>
      </c>
      <c r="O101" s="48" t="s">
        <v>6</v>
      </c>
      <c r="P101" s="49"/>
      <c r="Q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</row>
    <row r="102" spans="1:56" s="37" customFormat="1" ht="35.1" customHeight="1" x14ac:dyDescent="0.25">
      <c r="A102" s="49">
        <v>100</v>
      </c>
      <c r="B102" s="119" t="s">
        <v>109</v>
      </c>
      <c r="C102" s="48" t="s">
        <v>109</v>
      </c>
      <c r="D102" s="49"/>
      <c r="E102" s="48" t="s">
        <v>373</v>
      </c>
      <c r="F102" s="49">
        <v>202812</v>
      </c>
      <c r="G102" s="49" t="s">
        <v>37</v>
      </c>
      <c r="H102" s="47">
        <v>4766134</v>
      </c>
      <c r="I102" s="48" t="s">
        <v>436</v>
      </c>
      <c r="J102" s="48" t="s">
        <v>497</v>
      </c>
      <c r="K102" s="48" t="s">
        <v>418</v>
      </c>
      <c r="L102" s="48"/>
      <c r="M102" s="47" t="s">
        <v>6</v>
      </c>
      <c r="N102" s="49" t="s">
        <v>375</v>
      </c>
      <c r="O102" s="48" t="s">
        <v>6</v>
      </c>
      <c r="P102" s="49"/>
      <c r="Q102" s="38"/>
    </row>
    <row r="103" spans="1:56" s="37" customFormat="1" ht="35.1" customHeight="1" x14ac:dyDescent="0.25">
      <c r="A103" s="49">
        <v>101</v>
      </c>
      <c r="B103" s="119" t="s">
        <v>109</v>
      </c>
      <c r="C103" s="48" t="s">
        <v>109</v>
      </c>
      <c r="D103" s="49"/>
      <c r="E103" s="48" t="s">
        <v>373</v>
      </c>
      <c r="F103" s="49">
        <v>202812</v>
      </c>
      <c r="G103" s="49" t="s">
        <v>37</v>
      </c>
      <c r="H103" s="47">
        <v>4766134</v>
      </c>
      <c r="I103" s="48" t="s">
        <v>201</v>
      </c>
      <c r="J103" s="48"/>
      <c r="K103" s="48" t="s">
        <v>449</v>
      </c>
      <c r="L103" s="48"/>
      <c r="M103" s="47" t="s">
        <v>357</v>
      </c>
      <c r="N103" s="49" t="s">
        <v>375</v>
      </c>
      <c r="O103" s="48" t="s">
        <v>288</v>
      </c>
      <c r="P103" s="51" t="s">
        <v>378</v>
      </c>
      <c r="Q103" s="38"/>
    </row>
    <row r="104" spans="1:56" s="37" customFormat="1" ht="35.1" customHeight="1" x14ac:dyDescent="0.25">
      <c r="A104" s="49">
        <v>102</v>
      </c>
      <c r="B104" s="49" t="s">
        <v>235</v>
      </c>
      <c r="C104" s="48" t="s">
        <v>202</v>
      </c>
      <c r="D104" s="49"/>
      <c r="E104" s="48" t="s">
        <v>373</v>
      </c>
      <c r="F104" s="49">
        <v>202812</v>
      </c>
      <c r="G104" s="49" t="s">
        <v>37</v>
      </c>
      <c r="H104" s="47">
        <v>4766134</v>
      </c>
      <c r="I104" s="48" t="s">
        <v>19</v>
      </c>
      <c r="J104" s="48"/>
      <c r="K104" s="48"/>
      <c r="L104" s="48"/>
      <c r="M104" s="47" t="s">
        <v>120</v>
      </c>
      <c r="N104" s="49" t="s">
        <v>375</v>
      </c>
      <c r="O104" s="48" t="s">
        <v>288</v>
      </c>
      <c r="P104" s="51" t="s">
        <v>377</v>
      </c>
      <c r="Q104" s="38"/>
    </row>
    <row r="105" spans="1:56" s="37" customFormat="1" ht="35.1" customHeight="1" x14ac:dyDescent="0.25">
      <c r="A105" s="49">
        <v>105</v>
      </c>
      <c r="B105" s="119" t="s">
        <v>109</v>
      </c>
      <c r="C105" s="48" t="s">
        <v>109</v>
      </c>
      <c r="D105" s="49"/>
      <c r="E105" s="48" t="s">
        <v>373</v>
      </c>
      <c r="F105" s="49">
        <v>202812</v>
      </c>
      <c r="G105" s="49" t="s">
        <v>37</v>
      </c>
      <c r="H105" s="47">
        <v>4766134</v>
      </c>
      <c r="I105" s="48" t="s">
        <v>436</v>
      </c>
      <c r="J105" s="48" t="s">
        <v>501</v>
      </c>
      <c r="K105" s="48" t="s">
        <v>534</v>
      </c>
      <c r="L105" s="48"/>
      <c r="M105" s="47" t="s">
        <v>357</v>
      </c>
      <c r="N105" s="49" t="s">
        <v>375</v>
      </c>
      <c r="O105" s="48" t="s">
        <v>288</v>
      </c>
      <c r="P105" s="51" t="s">
        <v>377</v>
      </c>
      <c r="Q105" s="38"/>
    </row>
    <row r="106" spans="1:56" s="37" customFormat="1" ht="35.1" customHeight="1" x14ac:dyDescent="0.25">
      <c r="A106" s="49">
        <v>106</v>
      </c>
      <c r="B106" s="49" t="s">
        <v>61</v>
      </c>
      <c r="C106" s="48" t="s">
        <v>183</v>
      </c>
      <c r="D106" s="49"/>
      <c r="E106" s="48" t="s">
        <v>373</v>
      </c>
      <c r="F106" s="49">
        <v>202812</v>
      </c>
      <c r="G106" s="49" t="s">
        <v>37</v>
      </c>
      <c r="H106" s="47">
        <v>4766134</v>
      </c>
      <c r="I106" s="48" t="s">
        <v>69</v>
      </c>
      <c r="J106" s="48"/>
      <c r="K106" s="48"/>
      <c r="L106" s="48"/>
      <c r="M106" s="47" t="s">
        <v>120</v>
      </c>
      <c r="N106" s="49" t="s">
        <v>375</v>
      </c>
      <c r="O106" s="48" t="s">
        <v>288</v>
      </c>
      <c r="P106" s="51" t="s">
        <v>378</v>
      </c>
      <c r="Q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</row>
    <row r="107" spans="1:56" s="37" customFormat="1" ht="35.1" customHeight="1" x14ac:dyDescent="0.25">
      <c r="A107" s="49">
        <v>107</v>
      </c>
      <c r="B107" s="119" t="s">
        <v>114</v>
      </c>
      <c r="C107" s="48" t="s">
        <v>1</v>
      </c>
      <c r="D107" s="49"/>
      <c r="E107" s="48" t="s">
        <v>373</v>
      </c>
      <c r="F107" s="49">
        <v>202812</v>
      </c>
      <c r="G107" s="49" t="s">
        <v>37</v>
      </c>
      <c r="H107" s="47">
        <v>4766134</v>
      </c>
      <c r="I107" s="48" t="s">
        <v>436</v>
      </c>
      <c r="J107" s="48" t="s">
        <v>501</v>
      </c>
      <c r="K107" s="48" t="s">
        <v>272</v>
      </c>
      <c r="L107" s="48"/>
      <c r="M107" s="47" t="s">
        <v>376</v>
      </c>
      <c r="N107" s="49" t="s">
        <v>375</v>
      </c>
      <c r="O107" s="48" t="s">
        <v>376</v>
      </c>
      <c r="P107" s="49" t="s">
        <v>378</v>
      </c>
      <c r="Q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</row>
    <row r="108" spans="1:56" s="37" customFormat="1" ht="35.1" customHeight="1" x14ac:dyDescent="0.25">
      <c r="A108" s="49">
        <v>108</v>
      </c>
      <c r="B108" s="119" t="s">
        <v>109</v>
      </c>
      <c r="C108" s="48" t="s">
        <v>109</v>
      </c>
      <c r="D108" s="49"/>
      <c r="E108" s="48" t="s">
        <v>373</v>
      </c>
      <c r="F108" s="49">
        <v>202812</v>
      </c>
      <c r="G108" s="49" t="s">
        <v>37</v>
      </c>
      <c r="H108" s="47">
        <v>4766134</v>
      </c>
      <c r="I108" s="48" t="s">
        <v>436</v>
      </c>
      <c r="J108" s="48" t="s">
        <v>501</v>
      </c>
      <c r="K108" s="48" t="s">
        <v>534</v>
      </c>
      <c r="L108" s="48"/>
      <c r="M108" s="47" t="s">
        <v>6</v>
      </c>
      <c r="N108" s="49" t="s">
        <v>276</v>
      </c>
      <c r="O108" s="48" t="s">
        <v>6</v>
      </c>
      <c r="P108" s="51"/>
      <c r="Q108" s="38"/>
    </row>
    <row r="109" spans="1:56" s="37" customFormat="1" ht="35.1" customHeight="1" x14ac:dyDescent="0.25">
      <c r="A109" s="49">
        <v>109</v>
      </c>
      <c r="B109" s="119" t="s">
        <v>109</v>
      </c>
      <c r="C109" s="48" t="s">
        <v>109</v>
      </c>
      <c r="D109" s="49"/>
      <c r="E109" s="48" t="s">
        <v>373</v>
      </c>
      <c r="F109" s="49">
        <v>202812</v>
      </c>
      <c r="G109" s="49" t="s">
        <v>37</v>
      </c>
      <c r="H109" s="47">
        <v>4766134</v>
      </c>
      <c r="I109" s="55" t="s">
        <v>427</v>
      </c>
      <c r="J109" s="48" t="s">
        <v>505</v>
      </c>
      <c r="K109" s="48"/>
      <c r="L109" s="48"/>
      <c r="M109" s="47" t="s">
        <v>357</v>
      </c>
      <c r="N109" s="49" t="s">
        <v>375</v>
      </c>
      <c r="O109" s="48" t="s">
        <v>288</v>
      </c>
      <c r="P109" s="51" t="s">
        <v>378</v>
      </c>
      <c r="Q109" s="38"/>
    </row>
    <row r="110" spans="1:56" s="37" customFormat="1" ht="35.1" customHeight="1" x14ac:dyDescent="0.25">
      <c r="A110" s="49">
        <v>110</v>
      </c>
      <c r="B110" s="49" t="s">
        <v>144</v>
      </c>
      <c r="C110" s="48" t="s">
        <v>99</v>
      </c>
      <c r="D110" s="49"/>
      <c r="E110" s="48" t="s">
        <v>373</v>
      </c>
      <c r="F110" s="49">
        <v>202812</v>
      </c>
      <c r="G110" s="49" t="s">
        <v>37</v>
      </c>
      <c r="H110" s="47">
        <v>4766134</v>
      </c>
      <c r="I110" s="48" t="s">
        <v>177</v>
      </c>
      <c r="J110" s="48"/>
      <c r="K110" s="48"/>
      <c r="L110" s="48"/>
      <c r="M110" s="47" t="s">
        <v>6</v>
      </c>
      <c r="N110" s="49" t="s">
        <v>276</v>
      </c>
      <c r="O110" s="48" t="s">
        <v>6</v>
      </c>
      <c r="P110" s="51"/>
      <c r="Q110" s="38"/>
    </row>
    <row r="111" spans="1:56" s="37" customFormat="1" ht="35.1" customHeight="1" x14ac:dyDescent="0.25">
      <c r="A111" s="49">
        <v>111</v>
      </c>
      <c r="B111" s="49" t="s">
        <v>259</v>
      </c>
      <c r="C111" s="48" t="s">
        <v>50</v>
      </c>
      <c r="D111" s="49"/>
      <c r="E111" s="48" t="s">
        <v>373</v>
      </c>
      <c r="F111" s="49">
        <v>202812</v>
      </c>
      <c r="G111" s="49" t="s">
        <v>37</v>
      </c>
      <c r="H111" s="47">
        <v>4766134</v>
      </c>
      <c r="I111" s="48" t="s">
        <v>17</v>
      </c>
      <c r="J111" s="48"/>
      <c r="K111" s="48"/>
      <c r="L111" s="48"/>
      <c r="M111" s="47" t="s">
        <v>399</v>
      </c>
      <c r="N111" s="49" t="s">
        <v>375</v>
      </c>
      <c r="O111" s="48" t="s">
        <v>399</v>
      </c>
      <c r="P111" s="51" t="s">
        <v>377</v>
      </c>
      <c r="Q111" s="38"/>
    </row>
    <row r="112" spans="1:56" s="37" customFormat="1" ht="35.1" customHeight="1" x14ac:dyDescent="0.25">
      <c r="A112" s="49">
        <v>112</v>
      </c>
      <c r="B112" s="49" t="s">
        <v>259</v>
      </c>
      <c r="C112" s="48" t="s">
        <v>238</v>
      </c>
      <c r="D112" s="49"/>
      <c r="E112" s="48" t="s">
        <v>373</v>
      </c>
      <c r="F112" s="49">
        <v>202812</v>
      </c>
      <c r="G112" s="49" t="s">
        <v>37</v>
      </c>
      <c r="H112" s="47">
        <v>4766134</v>
      </c>
      <c r="I112" s="48" t="s">
        <v>17</v>
      </c>
      <c r="J112" s="48"/>
      <c r="K112" s="48"/>
      <c r="L112" s="48"/>
      <c r="M112" s="47" t="s">
        <v>120</v>
      </c>
      <c r="N112" s="49" t="s">
        <v>375</v>
      </c>
      <c r="O112" s="48" t="s">
        <v>288</v>
      </c>
      <c r="P112" s="51" t="s">
        <v>378</v>
      </c>
      <c r="Q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</row>
    <row r="113" spans="1:56" s="37" customFormat="1" ht="35.1" customHeight="1" x14ac:dyDescent="0.25">
      <c r="A113" s="49">
        <v>113</v>
      </c>
      <c r="B113" s="49" t="s">
        <v>59</v>
      </c>
      <c r="C113" s="48" t="s">
        <v>229</v>
      </c>
      <c r="D113" s="49"/>
      <c r="E113" s="48" t="s">
        <v>373</v>
      </c>
      <c r="F113" s="49">
        <v>202812</v>
      </c>
      <c r="G113" s="49" t="s">
        <v>37</v>
      </c>
      <c r="H113" s="47">
        <v>4766134</v>
      </c>
      <c r="I113" s="48" t="s">
        <v>78</v>
      </c>
      <c r="J113" s="48"/>
      <c r="K113" s="48"/>
      <c r="L113" s="48"/>
      <c r="M113" s="47" t="s">
        <v>120</v>
      </c>
      <c r="N113" s="49" t="s">
        <v>375</v>
      </c>
      <c r="O113" s="48" t="s">
        <v>288</v>
      </c>
      <c r="P113" s="51" t="s">
        <v>377</v>
      </c>
      <c r="Q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</row>
    <row r="114" spans="1:56" s="37" customFormat="1" ht="35.1" customHeight="1" x14ac:dyDescent="0.25">
      <c r="A114" s="49">
        <v>114</v>
      </c>
      <c r="B114" s="49" t="s">
        <v>109</v>
      </c>
      <c r="C114" s="48" t="s">
        <v>109</v>
      </c>
      <c r="D114" s="49"/>
      <c r="E114" s="48" t="s">
        <v>373</v>
      </c>
      <c r="F114" s="49">
        <v>202812</v>
      </c>
      <c r="G114" s="49" t="s">
        <v>37</v>
      </c>
      <c r="H114" s="47">
        <v>4766134</v>
      </c>
      <c r="I114" s="48" t="s">
        <v>503</v>
      </c>
      <c r="J114" s="48" t="s">
        <v>116</v>
      </c>
      <c r="K114" s="48"/>
      <c r="L114" s="48"/>
      <c r="M114" s="47" t="s">
        <v>6</v>
      </c>
      <c r="N114" s="49" t="s">
        <v>276</v>
      </c>
      <c r="O114" s="48" t="s">
        <v>6</v>
      </c>
      <c r="P114" s="51"/>
      <c r="Q114" s="38"/>
    </row>
    <row r="115" spans="1:56" s="37" customFormat="1" ht="35.1" customHeight="1" x14ac:dyDescent="0.25">
      <c r="A115" s="49">
        <v>115</v>
      </c>
      <c r="B115" s="48" t="s">
        <v>104</v>
      </c>
      <c r="C115" s="48" t="s">
        <v>482</v>
      </c>
      <c r="D115" s="49"/>
      <c r="E115" s="48" t="s">
        <v>373</v>
      </c>
      <c r="F115" s="49">
        <v>202812</v>
      </c>
      <c r="G115" s="49" t="s">
        <v>37</v>
      </c>
      <c r="H115" s="47">
        <v>4766134</v>
      </c>
      <c r="I115" s="48" t="s">
        <v>141</v>
      </c>
      <c r="J115" s="48"/>
      <c r="K115" s="48" t="s">
        <v>273</v>
      </c>
      <c r="L115" s="48"/>
      <c r="M115" s="47" t="s">
        <v>376</v>
      </c>
      <c r="N115" s="49" t="s">
        <v>375</v>
      </c>
      <c r="O115" s="48" t="s">
        <v>376</v>
      </c>
      <c r="P115" s="51" t="s">
        <v>378</v>
      </c>
      <c r="Q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</row>
    <row r="116" spans="1:56" s="37" customFormat="1" ht="35.1" customHeight="1" x14ac:dyDescent="0.25">
      <c r="A116" s="49">
        <v>116</v>
      </c>
      <c r="B116" s="49" t="s">
        <v>109</v>
      </c>
      <c r="C116" s="48" t="s">
        <v>40</v>
      </c>
      <c r="D116" s="49"/>
      <c r="E116" s="48" t="s">
        <v>373</v>
      </c>
      <c r="F116" s="49">
        <v>202812</v>
      </c>
      <c r="G116" s="49" t="s">
        <v>37</v>
      </c>
      <c r="H116" s="47">
        <v>4766134</v>
      </c>
      <c r="I116" s="48" t="s">
        <v>141</v>
      </c>
      <c r="J116" s="48" t="s">
        <v>429</v>
      </c>
      <c r="K116" s="48"/>
      <c r="L116" s="48"/>
      <c r="M116" s="47" t="s">
        <v>357</v>
      </c>
      <c r="N116" s="49" t="s">
        <v>276</v>
      </c>
      <c r="O116" s="48" t="s">
        <v>288</v>
      </c>
      <c r="P116" s="51" t="s">
        <v>378</v>
      </c>
      <c r="Q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</row>
    <row r="117" spans="1:56" s="37" customFormat="1" ht="35.1" customHeight="1" x14ac:dyDescent="0.25">
      <c r="A117" s="49">
        <v>117</v>
      </c>
      <c r="B117" s="49" t="s">
        <v>61</v>
      </c>
      <c r="C117" s="48" t="s">
        <v>186</v>
      </c>
      <c r="D117" s="48"/>
      <c r="E117" s="48" t="s">
        <v>373</v>
      </c>
      <c r="F117" s="49">
        <v>202812</v>
      </c>
      <c r="G117" s="49" t="s">
        <v>37</v>
      </c>
      <c r="H117" s="47">
        <v>4766134</v>
      </c>
      <c r="I117" s="48" t="s">
        <v>69</v>
      </c>
      <c r="J117" s="48"/>
      <c r="K117" s="48"/>
      <c r="L117" s="48"/>
      <c r="M117" s="47" t="s">
        <v>120</v>
      </c>
      <c r="N117" s="49" t="s">
        <v>375</v>
      </c>
      <c r="O117" s="48" t="s">
        <v>288</v>
      </c>
      <c r="P117" s="49" t="s">
        <v>377</v>
      </c>
      <c r="Q117" s="38"/>
    </row>
    <row r="118" spans="1:56" s="37" customFormat="1" ht="35.1" customHeight="1" x14ac:dyDescent="0.25">
      <c r="A118" s="49">
        <v>118</v>
      </c>
      <c r="B118" s="49" t="s">
        <v>60</v>
      </c>
      <c r="C118" s="48" t="s">
        <v>49</v>
      </c>
      <c r="D118" s="49"/>
      <c r="E118" s="48" t="s">
        <v>373</v>
      </c>
      <c r="F118" s="49">
        <v>202812</v>
      </c>
      <c r="G118" s="49" t="s">
        <v>37</v>
      </c>
      <c r="H118" s="47">
        <v>4766134</v>
      </c>
      <c r="I118" s="48" t="s">
        <v>77</v>
      </c>
      <c r="J118" s="48"/>
      <c r="K118" s="48"/>
      <c r="L118" s="48"/>
      <c r="M118" s="47" t="s">
        <v>6</v>
      </c>
      <c r="N118" s="49" t="s">
        <v>276</v>
      </c>
      <c r="O118" s="48" t="s">
        <v>6</v>
      </c>
      <c r="P118" s="51"/>
      <c r="Q118" s="38"/>
    </row>
    <row r="119" spans="1:56" s="37" customFormat="1" ht="35.1" customHeight="1" x14ac:dyDescent="0.25">
      <c r="A119" s="49">
        <v>119</v>
      </c>
      <c r="B119" s="49" t="s">
        <v>109</v>
      </c>
      <c r="C119" s="48" t="s">
        <v>109</v>
      </c>
      <c r="D119" s="49"/>
      <c r="E119" s="48" t="s">
        <v>373</v>
      </c>
      <c r="F119" s="49">
        <v>202812</v>
      </c>
      <c r="G119" s="49" t="s">
        <v>37</v>
      </c>
      <c r="H119" s="47">
        <v>4766134</v>
      </c>
      <c r="I119" s="48" t="s">
        <v>503</v>
      </c>
      <c r="J119" s="48" t="s">
        <v>116</v>
      </c>
      <c r="K119" s="48"/>
      <c r="L119" s="48"/>
      <c r="M119" s="47" t="s">
        <v>399</v>
      </c>
      <c r="N119" s="49" t="s">
        <v>375</v>
      </c>
      <c r="O119" s="48" t="s">
        <v>399</v>
      </c>
      <c r="P119" s="51" t="s">
        <v>378</v>
      </c>
      <c r="Q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</row>
    <row r="120" spans="1:56" s="37" customFormat="1" ht="35.1" customHeight="1" x14ac:dyDescent="0.25">
      <c r="A120" s="49">
        <v>120</v>
      </c>
      <c r="B120" s="49" t="s">
        <v>61</v>
      </c>
      <c r="C120" s="48" t="s">
        <v>598</v>
      </c>
      <c r="D120" s="49"/>
      <c r="E120" s="48" t="s">
        <v>373</v>
      </c>
      <c r="F120" s="49">
        <v>202812</v>
      </c>
      <c r="G120" s="49" t="s">
        <v>37</v>
      </c>
      <c r="H120" s="47">
        <v>4766134</v>
      </c>
      <c r="I120" s="48" t="s">
        <v>69</v>
      </c>
      <c r="J120" s="48"/>
      <c r="K120" s="48"/>
      <c r="L120" s="48"/>
      <c r="M120" s="47" t="s">
        <v>399</v>
      </c>
      <c r="N120" s="49" t="s">
        <v>375</v>
      </c>
      <c r="O120" s="48" t="s">
        <v>399</v>
      </c>
      <c r="P120" s="49" t="s">
        <v>378</v>
      </c>
      <c r="Q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</row>
    <row r="121" spans="1:56" s="37" customFormat="1" ht="35.1" customHeight="1" x14ac:dyDescent="0.25">
      <c r="A121" s="49">
        <v>121</v>
      </c>
      <c r="B121" s="49" t="s">
        <v>255</v>
      </c>
      <c r="C121" s="48" t="s">
        <v>156</v>
      </c>
      <c r="D121" s="49"/>
      <c r="E121" s="48" t="s">
        <v>373</v>
      </c>
      <c r="F121" s="49">
        <v>202812</v>
      </c>
      <c r="G121" s="49" t="s">
        <v>37</v>
      </c>
      <c r="H121" s="47">
        <v>4766134</v>
      </c>
      <c r="I121" s="48" t="s">
        <v>26</v>
      </c>
      <c r="J121" s="48"/>
      <c r="K121" s="48"/>
      <c r="L121" s="48"/>
      <c r="M121" s="47" t="s">
        <v>120</v>
      </c>
      <c r="N121" s="49" t="s">
        <v>375</v>
      </c>
      <c r="O121" s="48" t="s">
        <v>288</v>
      </c>
      <c r="P121" s="49" t="s">
        <v>377</v>
      </c>
      <c r="Q121" s="38"/>
    </row>
    <row r="122" spans="1:56" s="37" customFormat="1" ht="35.1" customHeight="1" x14ac:dyDescent="0.25">
      <c r="A122" s="49">
        <v>122</v>
      </c>
      <c r="B122" s="119" t="s">
        <v>109</v>
      </c>
      <c r="C122" s="48" t="s">
        <v>109</v>
      </c>
      <c r="D122" s="49"/>
      <c r="E122" s="48" t="s">
        <v>373</v>
      </c>
      <c r="F122" s="49">
        <v>202812</v>
      </c>
      <c r="G122" s="49" t="s">
        <v>37</v>
      </c>
      <c r="H122" s="47">
        <v>4766134</v>
      </c>
      <c r="I122" s="48" t="s">
        <v>201</v>
      </c>
      <c r="J122" s="48"/>
      <c r="K122" s="48" t="s">
        <v>449</v>
      </c>
      <c r="L122" s="48"/>
      <c r="M122" s="47" t="s">
        <v>6</v>
      </c>
      <c r="N122" s="49" t="s">
        <v>375</v>
      </c>
      <c r="O122" s="48" t="s">
        <v>6</v>
      </c>
      <c r="P122" s="51"/>
      <c r="Q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</row>
    <row r="123" spans="1:56" s="37" customFormat="1" ht="35.1" customHeight="1" x14ac:dyDescent="0.25">
      <c r="A123" s="49">
        <v>123</v>
      </c>
      <c r="B123" s="49" t="s">
        <v>236</v>
      </c>
      <c r="C123" s="48" t="s">
        <v>249</v>
      </c>
      <c r="D123" s="49"/>
      <c r="E123" s="48" t="s">
        <v>373</v>
      </c>
      <c r="F123" s="49">
        <v>202812</v>
      </c>
      <c r="G123" s="49" t="s">
        <v>37</v>
      </c>
      <c r="H123" s="47">
        <v>4766134</v>
      </c>
      <c r="I123" s="48" t="s">
        <v>28</v>
      </c>
      <c r="J123" s="48"/>
      <c r="K123" s="48"/>
      <c r="L123" s="48"/>
      <c r="M123" s="47" t="s">
        <v>120</v>
      </c>
      <c r="N123" s="49" t="s">
        <v>375</v>
      </c>
      <c r="O123" s="48" t="s">
        <v>288</v>
      </c>
      <c r="P123" s="51" t="s">
        <v>378</v>
      </c>
      <c r="Q123" s="38"/>
    </row>
    <row r="124" spans="1:56" s="37" customFormat="1" ht="35.1" customHeight="1" x14ac:dyDescent="0.25">
      <c r="A124" s="49">
        <v>124</v>
      </c>
      <c r="B124" s="119" t="s">
        <v>109</v>
      </c>
      <c r="C124" s="48" t="s">
        <v>109</v>
      </c>
      <c r="D124" s="49"/>
      <c r="E124" s="48" t="s">
        <v>373</v>
      </c>
      <c r="F124" s="49">
        <v>202812</v>
      </c>
      <c r="G124" s="49" t="s">
        <v>37</v>
      </c>
      <c r="H124" s="47">
        <v>4766134</v>
      </c>
      <c r="I124" s="48" t="s">
        <v>531</v>
      </c>
      <c r="J124" s="48" t="s">
        <v>504</v>
      </c>
      <c r="K124" s="48"/>
      <c r="L124" s="48"/>
      <c r="M124" s="47" t="s">
        <v>6</v>
      </c>
      <c r="N124" s="49" t="s">
        <v>276</v>
      </c>
      <c r="O124" s="48" t="s">
        <v>6</v>
      </c>
      <c r="P124" s="49"/>
      <c r="Q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</row>
    <row r="125" spans="1:56" s="37" customFormat="1" ht="35.1" customHeight="1" x14ac:dyDescent="0.25">
      <c r="A125" s="49">
        <v>125</v>
      </c>
      <c r="B125" s="119" t="s">
        <v>262</v>
      </c>
      <c r="C125" s="48" t="s">
        <v>95</v>
      </c>
      <c r="D125" s="49"/>
      <c r="E125" s="48" t="s">
        <v>373</v>
      </c>
      <c r="F125" s="49">
        <v>202812</v>
      </c>
      <c r="G125" s="49" t="s">
        <v>37</v>
      </c>
      <c r="H125" s="47">
        <v>4766134</v>
      </c>
      <c r="I125" s="48" t="s">
        <v>436</v>
      </c>
      <c r="J125" s="48" t="s">
        <v>501</v>
      </c>
      <c r="K125" s="48" t="s">
        <v>601</v>
      </c>
      <c r="L125" s="48"/>
      <c r="M125" s="47" t="s">
        <v>399</v>
      </c>
      <c r="N125" s="49" t="s">
        <v>375</v>
      </c>
      <c r="O125" s="48" t="s">
        <v>399</v>
      </c>
      <c r="P125" s="51" t="s">
        <v>378</v>
      </c>
      <c r="Q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</row>
    <row r="126" spans="1:56" s="37" customFormat="1" ht="35.1" customHeight="1" x14ac:dyDescent="0.25">
      <c r="A126" s="49">
        <v>126</v>
      </c>
      <c r="B126" s="49" t="s">
        <v>60</v>
      </c>
      <c r="C126" s="48" t="s">
        <v>49</v>
      </c>
      <c r="D126" s="49"/>
      <c r="E126" s="48" t="s">
        <v>373</v>
      </c>
      <c r="F126" s="49">
        <v>202812</v>
      </c>
      <c r="G126" s="49" t="s">
        <v>37</v>
      </c>
      <c r="H126" s="47">
        <v>4766134</v>
      </c>
      <c r="I126" s="48" t="s">
        <v>77</v>
      </c>
      <c r="J126" s="48"/>
      <c r="K126" s="48"/>
      <c r="L126" s="48"/>
      <c r="M126" s="47" t="s">
        <v>120</v>
      </c>
      <c r="N126" s="49" t="s">
        <v>375</v>
      </c>
      <c r="O126" s="48" t="s">
        <v>288</v>
      </c>
      <c r="P126" s="51" t="s">
        <v>377</v>
      </c>
      <c r="Q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</row>
    <row r="127" spans="1:56" s="37" customFormat="1" ht="35.1" customHeight="1" x14ac:dyDescent="0.25">
      <c r="A127" s="49">
        <v>127</v>
      </c>
      <c r="B127" s="119" t="s">
        <v>109</v>
      </c>
      <c r="C127" s="48" t="s">
        <v>109</v>
      </c>
      <c r="D127" s="49"/>
      <c r="E127" s="48" t="s">
        <v>373</v>
      </c>
      <c r="F127" s="49">
        <v>202812</v>
      </c>
      <c r="G127" s="49" t="s">
        <v>37</v>
      </c>
      <c r="H127" s="47">
        <v>4766134</v>
      </c>
      <c r="I127" s="48" t="s">
        <v>526</v>
      </c>
      <c r="J127" s="48"/>
      <c r="K127" s="48"/>
      <c r="L127" s="48"/>
      <c r="M127" s="47" t="s">
        <v>376</v>
      </c>
      <c r="N127" s="49" t="s">
        <v>375</v>
      </c>
      <c r="O127" s="48" t="s">
        <v>376</v>
      </c>
      <c r="P127" s="51" t="s">
        <v>378</v>
      </c>
      <c r="Q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</row>
    <row r="128" spans="1:56" s="37" customFormat="1" ht="35.1" customHeight="1" x14ac:dyDescent="0.25">
      <c r="A128" s="49">
        <v>128</v>
      </c>
      <c r="B128" s="49" t="s">
        <v>109</v>
      </c>
      <c r="C128" s="48" t="s">
        <v>40</v>
      </c>
      <c r="D128" s="49"/>
      <c r="E128" s="48" t="s">
        <v>373</v>
      </c>
      <c r="F128" s="49">
        <v>202812</v>
      </c>
      <c r="G128" s="49" t="s">
        <v>37</v>
      </c>
      <c r="H128" s="47">
        <v>4766134</v>
      </c>
      <c r="I128" s="48" t="s">
        <v>141</v>
      </c>
      <c r="J128" s="48"/>
      <c r="K128" s="48" t="s">
        <v>273</v>
      </c>
      <c r="L128" s="48"/>
      <c r="M128" s="47" t="s">
        <v>6</v>
      </c>
      <c r="N128" s="49" t="s">
        <v>276</v>
      </c>
      <c r="O128" s="48" t="s">
        <v>6</v>
      </c>
      <c r="P128" s="49"/>
      <c r="Q128" s="38"/>
    </row>
    <row r="129" spans="1:56" s="37" customFormat="1" ht="35.1" customHeight="1" x14ac:dyDescent="0.25">
      <c r="A129" s="49">
        <v>129</v>
      </c>
      <c r="B129" s="119" t="s">
        <v>114</v>
      </c>
      <c r="C129" s="48" t="s">
        <v>1</v>
      </c>
      <c r="D129" s="49"/>
      <c r="E129" s="48" t="s">
        <v>373</v>
      </c>
      <c r="F129" s="49">
        <v>202812</v>
      </c>
      <c r="G129" s="49" t="s">
        <v>37</v>
      </c>
      <c r="H129" s="47">
        <v>4766134</v>
      </c>
      <c r="I129" s="48" t="s">
        <v>436</v>
      </c>
      <c r="J129" s="48" t="s">
        <v>501</v>
      </c>
      <c r="K129" s="48" t="s">
        <v>272</v>
      </c>
      <c r="L129" s="48"/>
      <c r="M129" s="47" t="s">
        <v>376</v>
      </c>
      <c r="N129" s="49" t="s">
        <v>375</v>
      </c>
      <c r="O129" s="48" t="s">
        <v>376</v>
      </c>
      <c r="P129" s="51" t="s">
        <v>377</v>
      </c>
      <c r="Q129" s="38"/>
    </row>
    <row r="130" spans="1:56" s="37" customFormat="1" ht="35.1" customHeight="1" x14ac:dyDescent="0.25">
      <c r="A130" s="49">
        <v>130</v>
      </c>
      <c r="B130" s="119" t="s">
        <v>109</v>
      </c>
      <c r="C130" s="48" t="s">
        <v>109</v>
      </c>
      <c r="D130" s="49"/>
      <c r="E130" s="48" t="s">
        <v>373</v>
      </c>
      <c r="F130" s="49">
        <v>202812</v>
      </c>
      <c r="G130" s="49" t="s">
        <v>37</v>
      </c>
      <c r="H130" s="47">
        <v>4766134</v>
      </c>
      <c r="I130" s="48" t="s">
        <v>503</v>
      </c>
      <c r="J130" s="48" t="s">
        <v>116</v>
      </c>
      <c r="K130" s="48"/>
      <c r="L130" s="48"/>
      <c r="M130" s="47" t="s">
        <v>120</v>
      </c>
      <c r="N130" s="49" t="s">
        <v>375</v>
      </c>
      <c r="O130" s="48" t="s">
        <v>288</v>
      </c>
      <c r="P130" s="51" t="s">
        <v>377</v>
      </c>
      <c r="Q130" s="38"/>
    </row>
    <row r="131" spans="1:56" s="37" customFormat="1" ht="35.1" customHeight="1" x14ac:dyDescent="0.25">
      <c r="A131" s="49">
        <v>131</v>
      </c>
      <c r="B131" s="119" t="s">
        <v>109</v>
      </c>
      <c r="C131" s="48" t="s">
        <v>109</v>
      </c>
      <c r="D131" s="49"/>
      <c r="E131" s="48" t="s">
        <v>373</v>
      </c>
      <c r="F131" s="49">
        <v>202812</v>
      </c>
      <c r="G131" s="49" t="s">
        <v>37</v>
      </c>
      <c r="H131" s="47">
        <v>4766134</v>
      </c>
      <c r="I131" s="48" t="s">
        <v>436</v>
      </c>
      <c r="J131" s="48" t="s">
        <v>501</v>
      </c>
      <c r="K131" s="48" t="s">
        <v>534</v>
      </c>
      <c r="L131" s="48"/>
      <c r="M131" s="47" t="s">
        <v>6</v>
      </c>
      <c r="N131" s="49" t="s">
        <v>276</v>
      </c>
      <c r="O131" s="48" t="s">
        <v>6</v>
      </c>
      <c r="P131" s="51"/>
      <c r="Q131" s="38"/>
    </row>
    <row r="132" spans="1:56" s="37" customFormat="1" ht="35.1" customHeight="1" x14ac:dyDescent="0.25">
      <c r="A132" s="49">
        <v>132</v>
      </c>
      <c r="B132" s="49" t="s">
        <v>257</v>
      </c>
      <c r="C132" s="48" t="s">
        <v>227</v>
      </c>
      <c r="D132" s="49"/>
      <c r="E132" s="48" t="s">
        <v>373</v>
      </c>
      <c r="F132" s="49">
        <v>202812</v>
      </c>
      <c r="G132" s="49" t="s">
        <v>37</v>
      </c>
      <c r="H132" s="47">
        <v>4766134</v>
      </c>
      <c r="I132" s="48" t="s">
        <v>436</v>
      </c>
      <c r="J132" s="48" t="s">
        <v>501</v>
      </c>
      <c r="K132" s="48" t="s">
        <v>502</v>
      </c>
      <c r="L132" s="48"/>
      <c r="M132" s="47" t="s">
        <v>6</v>
      </c>
      <c r="N132" s="49" t="s">
        <v>375</v>
      </c>
      <c r="O132" s="48" t="s">
        <v>6</v>
      </c>
      <c r="P132" s="49"/>
      <c r="Q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</row>
    <row r="133" spans="1:56" s="37" customFormat="1" ht="35.1" customHeight="1" x14ac:dyDescent="0.25">
      <c r="A133" s="49">
        <v>133</v>
      </c>
      <c r="B133" s="49" t="s">
        <v>61</v>
      </c>
      <c r="C133" s="48" t="s">
        <v>98</v>
      </c>
      <c r="D133" s="49"/>
      <c r="E133" s="48" t="s">
        <v>373</v>
      </c>
      <c r="F133" s="49">
        <v>202812</v>
      </c>
      <c r="G133" s="49" t="s">
        <v>37</v>
      </c>
      <c r="H133" s="47">
        <v>4766134</v>
      </c>
      <c r="I133" s="48" t="s">
        <v>436</v>
      </c>
      <c r="J133" s="48" t="s">
        <v>497</v>
      </c>
      <c r="K133" s="48" t="s">
        <v>499</v>
      </c>
      <c r="L133" s="48"/>
      <c r="M133" s="47" t="s">
        <v>6</v>
      </c>
      <c r="N133" s="49" t="s">
        <v>375</v>
      </c>
      <c r="O133" s="48" t="s">
        <v>6</v>
      </c>
      <c r="P133" s="51"/>
      <c r="Q133" s="38"/>
    </row>
    <row r="134" spans="1:56" s="37" customFormat="1" ht="35.1" customHeight="1" x14ac:dyDescent="0.25">
      <c r="A134" s="49">
        <v>134</v>
      </c>
      <c r="B134" s="119" t="s">
        <v>109</v>
      </c>
      <c r="C134" s="48" t="s">
        <v>109</v>
      </c>
      <c r="D134" s="49"/>
      <c r="E134" s="48" t="s">
        <v>373</v>
      </c>
      <c r="F134" s="49">
        <v>202812</v>
      </c>
      <c r="G134" s="49" t="s">
        <v>37</v>
      </c>
      <c r="H134" s="47">
        <v>4766134</v>
      </c>
      <c r="I134" s="48" t="s">
        <v>201</v>
      </c>
      <c r="J134" s="48"/>
      <c r="K134" s="48" t="s">
        <v>119</v>
      </c>
      <c r="L134" s="48"/>
      <c r="M134" s="47" t="s">
        <v>6</v>
      </c>
      <c r="N134" s="49" t="s">
        <v>375</v>
      </c>
      <c r="O134" s="48" t="s">
        <v>6</v>
      </c>
      <c r="P134" s="49"/>
      <c r="Q134" s="38"/>
    </row>
    <row r="135" spans="1:56" s="37" customFormat="1" ht="35.1" customHeight="1" x14ac:dyDescent="0.25">
      <c r="A135" s="49">
        <v>136</v>
      </c>
      <c r="B135" s="119" t="s">
        <v>109</v>
      </c>
      <c r="C135" s="48" t="s">
        <v>109</v>
      </c>
      <c r="D135" s="49"/>
      <c r="E135" s="48" t="s">
        <v>373</v>
      </c>
      <c r="F135" s="49">
        <v>202812</v>
      </c>
      <c r="G135" s="49" t="s">
        <v>37</v>
      </c>
      <c r="H135" s="47">
        <v>4766134</v>
      </c>
      <c r="I135" s="48" t="s">
        <v>141</v>
      </c>
      <c r="J135" s="48"/>
      <c r="K135" s="48" t="s">
        <v>273</v>
      </c>
      <c r="L135" s="48"/>
      <c r="M135" s="47" t="s">
        <v>376</v>
      </c>
      <c r="N135" s="49" t="s">
        <v>276</v>
      </c>
      <c r="O135" s="48" t="s">
        <v>376</v>
      </c>
      <c r="P135" s="49" t="s">
        <v>377</v>
      </c>
      <c r="Q135" s="38"/>
    </row>
    <row r="136" spans="1:56" s="37" customFormat="1" ht="35.1" customHeight="1" x14ac:dyDescent="0.25">
      <c r="A136" s="49">
        <v>137</v>
      </c>
      <c r="B136" s="49" t="s">
        <v>257</v>
      </c>
      <c r="C136" s="48" t="s">
        <v>227</v>
      </c>
      <c r="D136" s="49"/>
      <c r="E136" s="48" t="s">
        <v>373</v>
      </c>
      <c r="F136" s="49">
        <v>202812</v>
      </c>
      <c r="G136" s="49" t="s">
        <v>37</v>
      </c>
      <c r="H136" s="47">
        <v>4766134</v>
      </c>
      <c r="I136" s="48" t="s">
        <v>79</v>
      </c>
      <c r="J136" s="48"/>
      <c r="K136" s="48"/>
      <c r="L136" s="48"/>
      <c r="M136" s="47" t="s">
        <v>357</v>
      </c>
      <c r="N136" s="49" t="s">
        <v>375</v>
      </c>
      <c r="O136" s="48" t="s">
        <v>288</v>
      </c>
      <c r="P136" s="49" t="s">
        <v>377</v>
      </c>
      <c r="Q136" s="38"/>
    </row>
    <row r="137" spans="1:56" s="37" customFormat="1" ht="35.1" customHeight="1" x14ac:dyDescent="0.25">
      <c r="A137" s="49">
        <v>138</v>
      </c>
      <c r="B137" s="49" t="s">
        <v>235</v>
      </c>
      <c r="C137" s="48" t="s">
        <v>13</v>
      </c>
      <c r="D137" s="49"/>
      <c r="E137" s="48" t="s">
        <v>373</v>
      </c>
      <c r="F137" s="49">
        <v>202812</v>
      </c>
      <c r="G137" s="49" t="s">
        <v>37</v>
      </c>
      <c r="H137" s="47">
        <v>4766134</v>
      </c>
      <c r="I137" s="48" t="s">
        <v>19</v>
      </c>
      <c r="J137" s="48"/>
      <c r="K137" s="48"/>
      <c r="L137" s="48"/>
      <c r="M137" s="47" t="s">
        <v>120</v>
      </c>
      <c r="N137" s="49" t="s">
        <v>375</v>
      </c>
      <c r="O137" s="48" t="s">
        <v>288</v>
      </c>
      <c r="P137" s="51" t="s">
        <v>378</v>
      </c>
      <c r="Q137" s="38"/>
    </row>
    <row r="138" spans="1:56" s="37" customFormat="1" ht="35.1" customHeight="1" x14ac:dyDescent="0.25">
      <c r="A138" s="49">
        <v>139</v>
      </c>
      <c r="B138" s="49" t="s">
        <v>258</v>
      </c>
      <c r="C138" s="48" t="s">
        <v>213</v>
      </c>
      <c r="D138" s="49"/>
      <c r="E138" s="48" t="s">
        <v>373</v>
      </c>
      <c r="F138" s="49">
        <v>202812</v>
      </c>
      <c r="G138" s="49" t="s">
        <v>37</v>
      </c>
      <c r="H138" s="47">
        <v>4766134</v>
      </c>
      <c r="I138" s="48" t="s">
        <v>21</v>
      </c>
      <c r="J138" s="48"/>
      <c r="K138" s="48"/>
      <c r="L138" s="48"/>
      <c r="M138" s="47" t="s">
        <v>120</v>
      </c>
      <c r="N138" s="49" t="s">
        <v>375</v>
      </c>
      <c r="O138" s="48" t="s">
        <v>288</v>
      </c>
      <c r="P138" s="51" t="s">
        <v>378</v>
      </c>
      <c r="Q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</row>
    <row r="139" spans="1:56" s="37" customFormat="1" ht="35.1" customHeight="1" x14ac:dyDescent="0.25">
      <c r="A139" s="49">
        <v>140</v>
      </c>
      <c r="B139" s="49" t="s">
        <v>258</v>
      </c>
      <c r="C139" s="48" t="s">
        <v>213</v>
      </c>
      <c r="D139" s="49"/>
      <c r="E139" s="48" t="s">
        <v>373</v>
      </c>
      <c r="F139" s="49">
        <v>202812</v>
      </c>
      <c r="G139" s="49" t="s">
        <v>37</v>
      </c>
      <c r="H139" s="47">
        <v>4766134</v>
      </c>
      <c r="I139" s="48" t="s">
        <v>21</v>
      </c>
      <c r="J139" s="48"/>
      <c r="K139" s="48"/>
      <c r="L139" s="48"/>
      <c r="M139" s="47" t="s">
        <v>6</v>
      </c>
      <c r="N139" s="49" t="s">
        <v>276</v>
      </c>
      <c r="O139" s="48" t="s">
        <v>6</v>
      </c>
      <c r="P139" s="49"/>
      <c r="Q139" s="38"/>
    </row>
    <row r="140" spans="1:56" s="37" customFormat="1" ht="35.1" customHeight="1" x14ac:dyDescent="0.25">
      <c r="A140" s="49">
        <v>141</v>
      </c>
      <c r="B140" s="49" t="s">
        <v>62</v>
      </c>
      <c r="C140" s="48" t="s">
        <v>152</v>
      </c>
      <c r="D140" s="49"/>
      <c r="E140" s="48" t="s">
        <v>373</v>
      </c>
      <c r="F140" s="49">
        <v>202812</v>
      </c>
      <c r="G140" s="49" t="s">
        <v>37</v>
      </c>
      <c r="H140" s="47">
        <v>4766134</v>
      </c>
      <c r="I140" s="48" t="s">
        <v>16</v>
      </c>
      <c r="J140" s="48"/>
      <c r="K140" s="48" t="s">
        <v>388</v>
      </c>
      <c r="L140" s="48"/>
      <c r="M140" s="47" t="s">
        <v>120</v>
      </c>
      <c r="N140" s="49" t="s">
        <v>375</v>
      </c>
      <c r="O140" s="48" t="s">
        <v>288</v>
      </c>
      <c r="P140" s="51" t="s">
        <v>378</v>
      </c>
      <c r="Q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</row>
    <row r="141" spans="1:56" s="37" customFormat="1" ht="35.1" customHeight="1" x14ac:dyDescent="0.25">
      <c r="A141" s="49">
        <v>142</v>
      </c>
      <c r="B141" s="119" t="s">
        <v>109</v>
      </c>
      <c r="C141" s="48" t="s">
        <v>109</v>
      </c>
      <c r="D141" s="49"/>
      <c r="E141" s="48" t="s">
        <v>373</v>
      </c>
      <c r="F141" s="49">
        <v>202812</v>
      </c>
      <c r="G141" s="49" t="s">
        <v>37</v>
      </c>
      <c r="H141" s="47">
        <v>4766134</v>
      </c>
      <c r="I141" s="48" t="s">
        <v>115</v>
      </c>
      <c r="J141" s="48"/>
      <c r="K141" s="48"/>
      <c r="L141" s="48"/>
      <c r="M141" s="47" t="s">
        <v>120</v>
      </c>
      <c r="N141" s="49" t="s">
        <v>375</v>
      </c>
      <c r="O141" s="48" t="s">
        <v>288</v>
      </c>
      <c r="P141" s="51" t="s">
        <v>378</v>
      </c>
      <c r="Q141" s="38"/>
    </row>
    <row r="142" spans="1:56" s="37" customFormat="1" ht="35.1" customHeight="1" x14ac:dyDescent="0.25">
      <c r="A142" s="49">
        <v>143</v>
      </c>
      <c r="B142" s="119" t="s">
        <v>109</v>
      </c>
      <c r="C142" s="48" t="s">
        <v>109</v>
      </c>
      <c r="D142" s="55"/>
      <c r="E142" s="48" t="s">
        <v>373</v>
      </c>
      <c r="F142" s="49">
        <v>202812</v>
      </c>
      <c r="G142" s="49" t="s">
        <v>37</v>
      </c>
      <c r="H142" s="47">
        <v>4766134</v>
      </c>
      <c r="I142" s="48" t="s">
        <v>141</v>
      </c>
      <c r="J142" s="48" t="s">
        <v>429</v>
      </c>
      <c r="K142" s="48"/>
      <c r="L142" s="48"/>
      <c r="M142" s="47" t="s">
        <v>357</v>
      </c>
      <c r="N142" s="49" t="s">
        <v>276</v>
      </c>
      <c r="O142" s="48" t="s">
        <v>288</v>
      </c>
      <c r="P142" s="51" t="s">
        <v>378</v>
      </c>
      <c r="Q142" s="38"/>
    </row>
    <row r="143" spans="1:56" s="37" customFormat="1" ht="35.1" customHeight="1" x14ac:dyDescent="0.25">
      <c r="A143" s="49">
        <v>144</v>
      </c>
      <c r="B143" s="119" t="s">
        <v>109</v>
      </c>
      <c r="C143" s="48" t="s">
        <v>109</v>
      </c>
      <c r="D143" s="49"/>
      <c r="E143" s="48" t="s">
        <v>373</v>
      </c>
      <c r="F143" s="49">
        <v>202812</v>
      </c>
      <c r="G143" s="49" t="s">
        <v>37</v>
      </c>
      <c r="H143" s="47">
        <v>4766134</v>
      </c>
      <c r="I143" s="48" t="s">
        <v>201</v>
      </c>
      <c r="J143" s="48"/>
      <c r="K143" s="48" t="s">
        <v>118</v>
      </c>
      <c r="L143" s="48"/>
      <c r="M143" s="47" t="s">
        <v>357</v>
      </c>
      <c r="N143" s="49" t="s">
        <v>375</v>
      </c>
      <c r="O143" s="48" t="s">
        <v>288</v>
      </c>
      <c r="P143" s="51" t="s">
        <v>377</v>
      </c>
      <c r="Q143" s="38"/>
    </row>
    <row r="144" spans="1:56" s="37" customFormat="1" ht="35.1" customHeight="1" x14ac:dyDescent="0.25">
      <c r="A144" s="49">
        <v>145</v>
      </c>
      <c r="B144" s="49" t="s">
        <v>258</v>
      </c>
      <c r="C144" s="48" t="s">
        <v>172</v>
      </c>
      <c r="D144" s="49"/>
      <c r="E144" s="48" t="s">
        <v>373</v>
      </c>
      <c r="F144" s="49">
        <v>202812</v>
      </c>
      <c r="G144" s="49" t="s">
        <v>37</v>
      </c>
      <c r="H144" s="47">
        <v>4766134</v>
      </c>
      <c r="I144" s="48" t="s">
        <v>21</v>
      </c>
      <c r="J144" s="48"/>
      <c r="K144" s="48"/>
      <c r="L144" s="48"/>
      <c r="M144" s="47" t="s">
        <v>6</v>
      </c>
      <c r="N144" s="49" t="s">
        <v>276</v>
      </c>
      <c r="O144" s="48" t="s">
        <v>6</v>
      </c>
      <c r="P144" s="51"/>
      <c r="Q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</row>
    <row r="145" spans="1:56" s="37" customFormat="1" ht="35.1" customHeight="1" x14ac:dyDescent="0.25">
      <c r="A145" s="49">
        <v>146</v>
      </c>
      <c r="B145" s="49" t="s">
        <v>255</v>
      </c>
      <c r="C145" s="48" t="s">
        <v>157</v>
      </c>
      <c r="D145" s="49"/>
      <c r="E145" s="48" t="s">
        <v>373</v>
      </c>
      <c r="F145" s="49">
        <v>202812</v>
      </c>
      <c r="G145" s="49" t="s">
        <v>37</v>
      </c>
      <c r="H145" s="47">
        <v>4766134</v>
      </c>
      <c r="I145" s="48" t="s">
        <v>26</v>
      </c>
      <c r="J145" s="48"/>
      <c r="K145" s="48"/>
      <c r="L145" s="48"/>
      <c r="M145" s="47" t="s">
        <v>376</v>
      </c>
      <c r="N145" s="49" t="s">
        <v>375</v>
      </c>
      <c r="O145" s="48" t="s">
        <v>376</v>
      </c>
      <c r="P145" s="51" t="s">
        <v>378</v>
      </c>
      <c r="Q145" s="38"/>
    </row>
    <row r="146" spans="1:56" s="37" customFormat="1" ht="35.1" customHeight="1" x14ac:dyDescent="0.25">
      <c r="A146" s="49">
        <v>147</v>
      </c>
      <c r="B146" s="48" t="s">
        <v>290</v>
      </c>
      <c r="C146" s="48" t="s">
        <v>160</v>
      </c>
      <c r="D146" s="49"/>
      <c r="E146" s="48" t="s">
        <v>373</v>
      </c>
      <c r="F146" s="49">
        <v>202812</v>
      </c>
      <c r="G146" s="49" t="s">
        <v>37</v>
      </c>
      <c r="H146" s="47">
        <v>4766134</v>
      </c>
      <c r="I146" s="48" t="s">
        <v>64</v>
      </c>
      <c r="J146" s="48"/>
      <c r="K146" s="48"/>
      <c r="L146" s="48"/>
      <c r="M146" s="47" t="s">
        <v>6</v>
      </c>
      <c r="N146" s="49" t="s">
        <v>276</v>
      </c>
      <c r="O146" s="48" t="s">
        <v>6</v>
      </c>
      <c r="P146" s="51"/>
      <c r="Q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</row>
    <row r="147" spans="1:56" s="37" customFormat="1" ht="35.1" customHeight="1" x14ac:dyDescent="0.25">
      <c r="A147" s="49">
        <v>148</v>
      </c>
      <c r="B147" s="49" t="s">
        <v>259</v>
      </c>
      <c r="C147" s="48" t="s">
        <v>476</v>
      </c>
      <c r="D147" s="49"/>
      <c r="E147" s="48" t="s">
        <v>373</v>
      </c>
      <c r="F147" s="49">
        <v>202812</v>
      </c>
      <c r="G147" s="49" t="s">
        <v>37</v>
      </c>
      <c r="H147" s="47">
        <v>4766134</v>
      </c>
      <c r="I147" s="48" t="s">
        <v>141</v>
      </c>
      <c r="J147" s="48" t="s">
        <v>150</v>
      </c>
      <c r="K147" s="48"/>
      <c r="L147" s="48"/>
      <c r="M147" s="47" t="s">
        <v>120</v>
      </c>
      <c r="N147" s="49" t="s">
        <v>375</v>
      </c>
      <c r="O147" s="48" t="s">
        <v>288</v>
      </c>
      <c r="P147" s="51" t="s">
        <v>378</v>
      </c>
      <c r="Q147" s="38"/>
    </row>
    <row r="148" spans="1:56" s="37" customFormat="1" ht="35.1" customHeight="1" x14ac:dyDescent="0.25">
      <c r="A148" s="49">
        <v>149</v>
      </c>
      <c r="B148" s="49" t="s">
        <v>61</v>
      </c>
      <c r="C148" s="48" t="s">
        <v>98</v>
      </c>
      <c r="D148" s="49"/>
      <c r="E148" s="48" t="s">
        <v>373</v>
      </c>
      <c r="F148" s="49">
        <v>202812</v>
      </c>
      <c r="G148" s="49" t="s">
        <v>37</v>
      </c>
      <c r="H148" s="47">
        <v>4766134</v>
      </c>
      <c r="I148" s="48" t="s">
        <v>69</v>
      </c>
      <c r="J148" s="48"/>
      <c r="K148" s="48"/>
      <c r="L148" s="48"/>
      <c r="M148" s="47" t="s">
        <v>120</v>
      </c>
      <c r="N148" s="49" t="s">
        <v>375</v>
      </c>
      <c r="O148" s="48" t="s">
        <v>288</v>
      </c>
      <c r="P148" s="51" t="s">
        <v>377</v>
      </c>
      <c r="Q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</row>
    <row r="149" spans="1:56" s="37" customFormat="1" ht="35.1" customHeight="1" x14ac:dyDescent="0.25">
      <c r="A149" s="49">
        <v>150</v>
      </c>
      <c r="B149" s="119" t="s">
        <v>109</v>
      </c>
      <c r="C149" s="48" t="s">
        <v>109</v>
      </c>
      <c r="D149" s="49"/>
      <c r="E149" s="48" t="s">
        <v>373</v>
      </c>
      <c r="F149" s="49">
        <v>202812</v>
      </c>
      <c r="G149" s="49" t="s">
        <v>37</v>
      </c>
      <c r="H149" s="47">
        <v>4766134</v>
      </c>
      <c r="I149" s="48" t="s">
        <v>201</v>
      </c>
      <c r="J149" s="48"/>
      <c r="K149" s="48" t="s">
        <v>451</v>
      </c>
      <c r="L149" s="48"/>
      <c r="M149" s="47" t="s">
        <v>376</v>
      </c>
      <c r="N149" s="49" t="s">
        <v>276</v>
      </c>
      <c r="O149" s="48" t="s">
        <v>376</v>
      </c>
      <c r="P149" s="51" t="s">
        <v>378</v>
      </c>
      <c r="Q149" s="38"/>
    </row>
    <row r="150" spans="1:56" s="37" customFormat="1" ht="35.1" customHeight="1" x14ac:dyDescent="0.25">
      <c r="A150" s="49">
        <v>151</v>
      </c>
      <c r="B150" s="49" t="s">
        <v>207</v>
      </c>
      <c r="C150" s="48" t="s">
        <v>164</v>
      </c>
      <c r="D150" s="49"/>
      <c r="E150" s="48" t="s">
        <v>373</v>
      </c>
      <c r="F150" s="49">
        <v>202812</v>
      </c>
      <c r="G150" s="49" t="s">
        <v>37</v>
      </c>
      <c r="H150" s="47">
        <v>4766134</v>
      </c>
      <c r="I150" s="48" t="s">
        <v>436</v>
      </c>
      <c r="J150" s="48" t="s">
        <v>501</v>
      </c>
      <c r="K150" s="48" t="s">
        <v>502</v>
      </c>
      <c r="L150" s="48"/>
      <c r="M150" s="47" t="s">
        <v>120</v>
      </c>
      <c r="N150" s="49" t="s">
        <v>375</v>
      </c>
      <c r="O150" s="48" t="s">
        <v>288</v>
      </c>
      <c r="P150" s="51" t="s">
        <v>377</v>
      </c>
      <c r="Q150" s="38"/>
    </row>
    <row r="151" spans="1:56" s="37" customFormat="1" ht="35.1" customHeight="1" x14ac:dyDescent="0.25">
      <c r="A151" s="49">
        <v>152</v>
      </c>
      <c r="B151" s="119" t="s">
        <v>109</v>
      </c>
      <c r="C151" s="48" t="s">
        <v>109</v>
      </c>
      <c r="D151" s="49"/>
      <c r="E151" s="48" t="s">
        <v>373</v>
      </c>
      <c r="F151" s="49">
        <v>202812</v>
      </c>
      <c r="G151" s="49" t="s">
        <v>37</v>
      </c>
      <c r="H151" s="47">
        <v>4766134</v>
      </c>
      <c r="I151" s="48" t="s">
        <v>198</v>
      </c>
      <c r="J151" s="48"/>
      <c r="K151" s="48"/>
      <c r="L151" s="48"/>
      <c r="M151" s="47" t="s">
        <v>376</v>
      </c>
      <c r="N151" s="49" t="s">
        <v>375</v>
      </c>
      <c r="O151" s="48" t="s">
        <v>376</v>
      </c>
      <c r="P151" s="51" t="s">
        <v>377</v>
      </c>
      <c r="Q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</row>
    <row r="152" spans="1:56" s="37" customFormat="1" ht="35.1" customHeight="1" x14ac:dyDescent="0.25">
      <c r="A152" s="49">
        <v>153</v>
      </c>
      <c r="B152" s="119" t="s">
        <v>144</v>
      </c>
      <c r="C152" s="120" t="s">
        <v>99</v>
      </c>
      <c r="D152" s="119"/>
      <c r="E152" s="48" t="s">
        <v>373</v>
      </c>
      <c r="F152" s="49">
        <v>202812</v>
      </c>
      <c r="G152" s="49" t="s">
        <v>37</v>
      </c>
      <c r="H152" s="47">
        <v>4766134</v>
      </c>
      <c r="I152" s="48" t="s">
        <v>177</v>
      </c>
      <c r="J152" s="48"/>
      <c r="K152" s="48"/>
      <c r="L152" s="48"/>
      <c r="M152" s="47" t="s">
        <v>6</v>
      </c>
      <c r="N152" s="49" t="s">
        <v>276</v>
      </c>
      <c r="O152" s="48" t="s">
        <v>6</v>
      </c>
      <c r="P152" s="51"/>
      <c r="Q152" s="38"/>
    </row>
    <row r="153" spans="1:56" s="37" customFormat="1" ht="35.1" customHeight="1" x14ac:dyDescent="0.25">
      <c r="A153" s="49">
        <v>154</v>
      </c>
      <c r="B153" s="119" t="s">
        <v>60</v>
      </c>
      <c r="C153" s="120" t="s">
        <v>49</v>
      </c>
      <c r="D153" s="119"/>
      <c r="E153" s="48" t="s">
        <v>373</v>
      </c>
      <c r="F153" s="49">
        <v>202812</v>
      </c>
      <c r="G153" s="49" t="s">
        <v>37</v>
      </c>
      <c r="H153" s="47">
        <v>4766134</v>
      </c>
      <c r="I153" s="48" t="s">
        <v>77</v>
      </c>
      <c r="J153" s="48"/>
      <c r="K153" s="48"/>
      <c r="L153" s="48"/>
      <c r="M153" s="47" t="s">
        <v>6</v>
      </c>
      <c r="N153" s="49" t="s">
        <v>276</v>
      </c>
      <c r="O153" s="48" t="s">
        <v>6</v>
      </c>
      <c r="P153" s="51"/>
      <c r="Q153" s="38"/>
    </row>
    <row r="154" spans="1:56" s="37" customFormat="1" ht="35.1" customHeight="1" x14ac:dyDescent="0.25">
      <c r="A154" s="49">
        <v>155</v>
      </c>
      <c r="B154" s="55" t="s">
        <v>259</v>
      </c>
      <c r="C154" s="48" t="s">
        <v>476</v>
      </c>
      <c r="D154" s="55"/>
      <c r="E154" s="48" t="s">
        <v>373</v>
      </c>
      <c r="F154" s="49">
        <v>202812</v>
      </c>
      <c r="G154" s="49" t="s">
        <v>37</v>
      </c>
      <c r="H154" s="47">
        <v>4766134</v>
      </c>
      <c r="I154" s="48" t="s">
        <v>141</v>
      </c>
      <c r="J154" s="48" t="s">
        <v>150</v>
      </c>
      <c r="K154" s="48"/>
      <c r="L154" s="48"/>
      <c r="M154" s="47" t="s">
        <v>120</v>
      </c>
      <c r="N154" s="49" t="s">
        <v>375</v>
      </c>
      <c r="O154" s="48" t="s">
        <v>288</v>
      </c>
      <c r="P154" s="51" t="s">
        <v>377</v>
      </c>
      <c r="Q154" s="38"/>
    </row>
    <row r="155" spans="1:56" s="37" customFormat="1" ht="35.1" customHeight="1" x14ac:dyDescent="0.25">
      <c r="A155" s="49">
        <v>156</v>
      </c>
      <c r="B155" s="119" t="s">
        <v>109</v>
      </c>
      <c r="C155" s="48" t="s">
        <v>109</v>
      </c>
      <c r="D155" s="55"/>
      <c r="E155" s="48" t="s">
        <v>373</v>
      </c>
      <c r="F155" s="49">
        <v>202812</v>
      </c>
      <c r="G155" s="49" t="s">
        <v>37</v>
      </c>
      <c r="H155" s="47">
        <v>4766134</v>
      </c>
      <c r="I155" s="48" t="s">
        <v>141</v>
      </c>
      <c r="J155" s="48" t="s">
        <v>150</v>
      </c>
      <c r="K155" s="48"/>
      <c r="L155" s="48"/>
      <c r="M155" s="47" t="s">
        <v>120</v>
      </c>
      <c r="N155" s="49" t="s">
        <v>375</v>
      </c>
      <c r="O155" s="48" t="s">
        <v>288</v>
      </c>
      <c r="P155" s="49" t="s">
        <v>377</v>
      </c>
      <c r="Q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</row>
    <row r="156" spans="1:56" s="37" customFormat="1" ht="35.1" customHeight="1" x14ac:dyDescent="0.25">
      <c r="A156" s="49">
        <v>157</v>
      </c>
      <c r="B156" s="119" t="s">
        <v>109</v>
      </c>
      <c r="C156" s="48" t="s">
        <v>109</v>
      </c>
      <c r="D156" s="49"/>
      <c r="E156" s="48" t="s">
        <v>373</v>
      </c>
      <c r="F156" s="49">
        <v>202812</v>
      </c>
      <c r="G156" s="49" t="s">
        <v>37</v>
      </c>
      <c r="H156" s="47">
        <v>4766134</v>
      </c>
      <c r="I156" s="48" t="s">
        <v>436</v>
      </c>
      <c r="J156" s="48"/>
      <c r="K156" s="48" t="s">
        <v>535</v>
      </c>
      <c r="L156" s="48"/>
      <c r="M156" s="47" t="s">
        <v>120</v>
      </c>
      <c r="N156" s="49" t="s">
        <v>375</v>
      </c>
      <c r="O156" s="48" t="s">
        <v>288</v>
      </c>
      <c r="P156" s="51" t="s">
        <v>378</v>
      </c>
      <c r="Q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</row>
    <row r="157" spans="1:56" s="37" customFormat="1" ht="35.1" customHeight="1" x14ac:dyDescent="0.25">
      <c r="A157" s="49">
        <v>158</v>
      </c>
      <c r="B157" s="119" t="s">
        <v>109</v>
      </c>
      <c r="C157" s="48" t="s">
        <v>109</v>
      </c>
      <c r="D157" s="49"/>
      <c r="E157" s="48" t="s">
        <v>373</v>
      </c>
      <c r="F157" s="49">
        <v>202812</v>
      </c>
      <c r="G157" s="49" t="s">
        <v>37</v>
      </c>
      <c r="H157" s="47">
        <v>4766134</v>
      </c>
      <c r="I157" s="48" t="s">
        <v>531</v>
      </c>
      <c r="J157" s="48" t="s">
        <v>533</v>
      </c>
      <c r="K157" s="48"/>
      <c r="L157" s="48"/>
      <c r="M157" s="47" t="s">
        <v>120</v>
      </c>
      <c r="N157" s="49" t="s">
        <v>375</v>
      </c>
      <c r="O157" s="48" t="s">
        <v>288</v>
      </c>
      <c r="P157" s="51" t="s">
        <v>377</v>
      </c>
      <c r="Q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</row>
    <row r="158" spans="1:56" s="37" customFormat="1" ht="35.1" customHeight="1" x14ac:dyDescent="0.25">
      <c r="A158" s="49">
        <v>159</v>
      </c>
      <c r="B158" s="48" t="s">
        <v>290</v>
      </c>
      <c r="C158" s="48" t="s">
        <v>73</v>
      </c>
      <c r="D158" s="49"/>
      <c r="E158" s="48" t="s">
        <v>373</v>
      </c>
      <c r="F158" s="49">
        <v>202812</v>
      </c>
      <c r="G158" s="49" t="s">
        <v>37</v>
      </c>
      <c r="H158" s="47">
        <v>4766134</v>
      </c>
      <c r="I158" s="55" t="s">
        <v>64</v>
      </c>
      <c r="J158" s="48"/>
      <c r="K158" s="48"/>
      <c r="L158" s="48"/>
      <c r="M158" s="47" t="s">
        <v>120</v>
      </c>
      <c r="N158" s="49" t="s">
        <v>375</v>
      </c>
      <c r="O158" s="48" t="s">
        <v>288</v>
      </c>
      <c r="P158" s="51" t="s">
        <v>378</v>
      </c>
      <c r="Q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</row>
    <row r="159" spans="1:56" s="37" customFormat="1" ht="35.1" customHeight="1" x14ac:dyDescent="0.25">
      <c r="A159" s="49">
        <v>160</v>
      </c>
      <c r="B159" s="119" t="s">
        <v>109</v>
      </c>
      <c r="C159" s="48" t="s">
        <v>109</v>
      </c>
      <c r="D159" s="49"/>
      <c r="E159" s="48" t="s">
        <v>373</v>
      </c>
      <c r="F159" s="49">
        <v>202812</v>
      </c>
      <c r="G159" s="49" t="s">
        <v>37</v>
      </c>
      <c r="H159" s="47">
        <v>4766134</v>
      </c>
      <c r="I159" s="55" t="s">
        <v>427</v>
      </c>
      <c r="J159" s="48" t="s">
        <v>505</v>
      </c>
      <c r="K159" s="54"/>
      <c r="L159" s="54"/>
      <c r="M159" s="47" t="s">
        <v>120</v>
      </c>
      <c r="N159" s="49" t="s">
        <v>375</v>
      </c>
      <c r="O159" s="48" t="s">
        <v>288</v>
      </c>
      <c r="P159" s="51" t="s">
        <v>377</v>
      </c>
      <c r="Q159" s="38"/>
    </row>
    <row r="160" spans="1:56" s="37" customFormat="1" ht="35.1" customHeight="1" x14ac:dyDescent="0.25">
      <c r="A160" s="49">
        <v>161</v>
      </c>
      <c r="B160" s="119" t="s">
        <v>109</v>
      </c>
      <c r="C160" s="48" t="s">
        <v>109</v>
      </c>
      <c r="D160" s="49"/>
      <c r="E160" s="48" t="s">
        <v>373</v>
      </c>
      <c r="F160" s="49">
        <v>202812</v>
      </c>
      <c r="G160" s="49" t="s">
        <v>37</v>
      </c>
      <c r="H160" s="47">
        <v>4766134</v>
      </c>
      <c r="I160" s="48" t="s">
        <v>141</v>
      </c>
      <c r="J160" s="48" t="s">
        <v>150</v>
      </c>
      <c r="K160" s="48"/>
      <c r="L160" s="48"/>
      <c r="M160" s="47" t="s">
        <v>120</v>
      </c>
      <c r="N160" s="49" t="s">
        <v>375</v>
      </c>
      <c r="O160" s="48" t="s">
        <v>288</v>
      </c>
      <c r="P160" s="51" t="s">
        <v>378</v>
      </c>
      <c r="Q160" s="38"/>
    </row>
    <row r="161" spans="1:56" s="37" customFormat="1" ht="35.1" customHeight="1" x14ac:dyDescent="0.25">
      <c r="A161" s="49">
        <v>162</v>
      </c>
      <c r="B161" s="119" t="s">
        <v>109</v>
      </c>
      <c r="C161" s="48" t="s">
        <v>109</v>
      </c>
      <c r="D161" s="49"/>
      <c r="E161" s="48" t="s">
        <v>373</v>
      </c>
      <c r="F161" s="49">
        <v>202812</v>
      </c>
      <c r="G161" s="49" t="s">
        <v>37</v>
      </c>
      <c r="H161" s="47">
        <v>4766134</v>
      </c>
      <c r="I161" s="55" t="s">
        <v>198</v>
      </c>
      <c r="J161" s="48"/>
      <c r="K161" s="48"/>
      <c r="L161" s="48"/>
      <c r="M161" s="47" t="s">
        <v>357</v>
      </c>
      <c r="N161" s="49" t="s">
        <v>276</v>
      </c>
      <c r="O161" s="48" t="s">
        <v>288</v>
      </c>
      <c r="P161" s="51" t="s">
        <v>377</v>
      </c>
      <c r="Q161" s="38"/>
    </row>
    <row r="162" spans="1:56" s="37" customFormat="1" ht="35.1" customHeight="1" x14ac:dyDescent="0.25">
      <c r="A162" s="49">
        <v>163</v>
      </c>
      <c r="B162" s="49" t="s">
        <v>236</v>
      </c>
      <c r="C162" s="48" t="s">
        <v>242</v>
      </c>
      <c r="D162" s="49"/>
      <c r="E162" s="48" t="s">
        <v>373</v>
      </c>
      <c r="F162" s="49">
        <v>202812</v>
      </c>
      <c r="G162" s="49" t="s">
        <v>37</v>
      </c>
      <c r="H162" s="47">
        <v>4766134</v>
      </c>
      <c r="I162" s="48" t="s">
        <v>28</v>
      </c>
      <c r="J162" s="48"/>
      <c r="K162" s="48"/>
      <c r="L162" s="48"/>
      <c r="M162" s="47" t="s">
        <v>120</v>
      </c>
      <c r="N162" s="49" t="s">
        <v>375</v>
      </c>
      <c r="O162" s="48" t="s">
        <v>288</v>
      </c>
      <c r="P162" s="51" t="s">
        <v>378</v>
      </c>
      <c r="Q162" s="38"/>
    </row>
    <row r="163" spans="1:56" s="37" customFormat="1" ht="35.1" customHeight="1" x14ac:dyDescent="0.25">
      <c r="A163" s="49">
        <v>164</v>
      </c>
      <c r="B163" s="49" t="s">
        <v>255</v>
      </c>
      <c r="C163" s="48" t="s">
        <v>157</v>
      </c>
      <c r="D163" s="49"/>
      <c r="E163" s="48" t="s">
        <v>373</v>
      </c>
      <c r="F163" s="49">
        <v>202812</v>
      </c>
      <c r="G163" s="49" t="s">
        <v>37</v>
      </c>
      <c r="H163" s="47">
        <v>4766134</v>
      </c>
      <c r="I163" s="55" t="s">
        <v>26</v>
      </c>
      <c r="J163" s="48"/>
      <c r="K163" s="48"/>
      <c r="L163" s="48"/>
      <c r="M163" s="47" t="s">
        <v>120</v>
      </c>
      <c r="N163" s="49" t="s">
        <v>375</v>
      </c>
      <c r="O163" s="48" t="s">
        <v>288</v>
      </c>
      <c r="P163" s="49" t="s">
        <v>377</v>
      </c>
      <c r="Q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</row>
    <row r="164" spans="1:56" s="37" customFormat="1" ht="35.1" customHeight="1" x14ac:dyDescent="0.25">
      <c r="A164" s="49">
        <v>165</v>
      </c>
      <c r="B164" s="119" t="s">
        <v>109</v>
      </c>
      <c r="C164" s="48" t="s">
        <v>109</v>
      </c>
      <c r="D164" s="49"/>
      <c r="E164" s="48" t="s">
        <v>373</v>
      </c>
      <c r="F164" s="49">
        <v>202812</v>
      </c>
      <c r="G164" s="49" t="s">
        <v>37</v>
      </c>
      <c r="H164" s="47">
        <v>4766134</v>
      </c>
      <c r="I164" s="48" t="s">
        <v>503</v>
      </c>
      <c r="J164" s="48" t="s">
        <v>116</v>
      </c>
      <c r="K164" s="48"/>
      <c r="L164" s="48"/>
      <c r="M164" s="47" t="s">
        <v>6</v>
      </c>
      <c r="N164" s="49" t="s">
        <v>276</v>
      </c>
      <c r="O164" s="48" t="s">
        <v>6</v>
      </c>
      <c r="P164" s="51"/>
      <c r="Q164" s="38"/>
    </row>
    <row r="165" spans="1:56" s="37" customFormat="1" ht="35.1" customHeight="1" x14ac:dyDescent="0.25">
      <c r="A165" s="49">
        <v>166</v>
      </c>
      <c r="B165" s="119" t="s">
        <v>114</v>
      </c>
      <c r="C165" s="48" t="s">
        <v>1</v>
      </c>
      <c r="D165" s="49"/>
      <c r="E165" s="48" t="s">
        <v>373</v>
      </c>
      <c r="F165" s="49">
        <v>202812</v>
      </c>
      <c r="G165" s="49" t="s">
        <v>37</v>
      </c>
      <c r="H165" s="47">
        <v>4766134</v>
      </c>
      <c r="I165" s="55" t="s">
        <v>15</v>
      </c>
      <c r="J165" s="48"/>
      <c r="K165" s="48"/>
      <c r="L165" s="48"/>
      <c r="M165" s="47" t="s">
        <v>120</v>
      </c>
      <c r="N165" s="49" t="s">
        <v>375</v>
      </c>
      <c r="O165" s="48" t="s">
        <v>288</v>
      </c>
      <c r="P165" s="51" t="s">
        <v>378</v>
      </c>
      <c r="Q165" s="38"/>
    </row>
    <row r="166" spans="1:56" s="37" customFormat="1" ht="35.1" customHeight="1" x14ac:dyDescent="0.25">
      <c r="A166" s="49">
        <v>167</v>
      </c>
      <c r="B166" s="49" t="s">
        <v>59</v>
      </c>
      <c r="C166" s="48" t="s">
        <v>229</v>
      </c>
      <c r="D166" s="48"/>
      <c r="E166" s="48" t="s">
        <v>373</v>
      </c>
      <c r="F166" s="49">
        <v>202812</v>
      </c>
      <c r="G166" s="49" t="s">
        <v>37</v>
      </c>
      <c r="H166" s="47">
        <v>4766134</v>
      </c>
      <c r="I166" s="55" t="s">
        <v>78</v>
      </c>
      <c r="J166" s="48"/>
      <c r="K166" s="48"/>
      <c r="L166" s="48"/>
      <c r="M166" s="47" t="s">
        <v>120</v>
      </c>
      <c r="N166" s="49" t="s">
        <v>375</v>
      </c>
      <c r="O166" s="48" t="s">
        <v>288</v>
      </c>
      <c r="P166" s="51" t="s">
        <v>378</v>
      </c>
      <c r="Q166" s="38"/>
    </row>
    <row r="167" spans="1:56" s="37" customFormat="1" ht="35.1" customHeight="1" x14ac:dyDescent="0.25">
      <c r="A167" s="49">
        <v>168</v>
      </c>
      <c r="B167" s="49" t="s">
        <v>109</v>
      </c>
      <c r="C167" s="48" t="s">
        <v>109</v>
      </c>
      <c r="D167" s="49"/>
      <c r="E167" s="48" t="s">
        <v>373</v>
      </c>
      <c r="F167" s="49">
        <v>202812</v>
      </c>
      <c r="G167" s="49" t="s">
        <v>37</v>
      </c>
      <c r="H167" s="47">
        <v>4766134</v>
      </c>
      <c r="I167" s="55" t="s">
        <v>427</v>
      </c>
      <c r="J167" s="48"/>
      <c r="K167" s="48"/>
      <c r="L167" s="48"/>
      <c r="M167" s="47" t="s">
        <v>120</v>
      </c>
      <c r="N167" s="49" t="s">
        <v>375</v>
      </c>
      <c r="O167" s="48" t="s">
        <v>288</v>
      </c>
      <c r="P167" s="51" t="s">
        <v>378</v>
      </c>
      <c r="Q167" s="38"/>
    </row>
    <row r="168" spans="1:56" s="37" customFormat="1" ht="35.1" customHeight="1" x14ac:dyDescent="0.25">
      <c r="A168" s="49">
        <v>169</v>
      </c>
      <c r="B168" s="48" t="s">
        <v>360</v>
      </c>
      <c r="C168" s="48" t="s">
        <v>90</v>
      </c>
      <c r="D168" s="49"/>
      <c r="E168" s="48" t="s">
        <v>373</v>
      </c>
      <c r="F168" s="49">
        <v>202812</v>
      </c>
      <c r="G168" s="49" t="s">
        <v>37</v>
      </c>
      <c r="H168" s="47">
        <v>4766134</v>
      </c>
      <c r="I168" s="48" t="s">
        <v>358</v>
      </c>
      <c r="J168" s="48"/>
      <c r="K168" s="48"/>
      <c r="L168" s="48"/>
      <c r="M168" s="47" t="s">
        <v>399</v>
      </c>
      <c r="N168" s="49" t="s">
        <v>375</v>
      </c>
      <c r="O168" s="48" t="s">
        <v>399</v>
      </c>
      <c r="P168" s="49" t="s">
        <v>378</v>
      </c>
      <c r="Q168" s="38"/>
    </row>
    <row r="169" spans="1:56" s="37" customFormat="1" ht="35.1" customHeight="1" x14ac:dyDescent="0.25">
      <c r="A169" s="49">
        <v>170</v>
      </c>
      <c r="B169" s="48" t="s">
        <v>360</v>
      </c>
      <c r="C169" s="48" t="s">
        <v>90</v>
      </c>
      <c r="D169" s="49"/>
      <c r="E169" s="48" t="s">
        <v>373</v>
      </c>
      <c r="F169" s="49">
        <v>202812</v>
      </c>
      <c r="G169" s="49" t="s">
        <v>37</v>
      </c>
      <c r="H169" s="47">
        <v>4766134</v>
      </c>
      <c r="I169" s="48" t="s">
        <v>358</v>
      </c>
      <c r="J169" s="48"/>
      <c r="K169" s="48"/>
      <c r="L169" s="48"/>
      <c r="M169" s="47" t="s">
        <v>120</v>
      </c>
      <c r="N169" s="49" t="s">
        <v>375</v>
      </c>
      <c r="O169" s="48" t="s">
        <v>288</v>
      </c>
      <c r="P169" s="49" t="s">
        <v>377</v>
      </c>
      <c r="Q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</row>
    <row r="170" spans="1:56" s="37" customFormat="1" ht="35.1" customHeight="1" x14ac:dyDescent="0.25">
      <c r="A170" s="49">
        <v>171</v>
      </c>
      <c r="B170" s="48" t="s">
        <v>360</v>
      </c>
      <c r="C170" s="48" t="s">
        <v>248</v>
      </c>
      <c r="D170" s="49"/>
      <c r="E170" s="48" t="s">
        <v>373</v>
      </c>
      <c r="F170" s="49">
        <v>202812</v>
      </c>
      <c r="G170" s="49" t="s">
        <v>37</v>
      </c>
      <c r="H170" s="47">
        <v>4766134</v>
      </c>
      <c r="I170" s="48" t="s">
        <v>358</v>
      </c>
      <c r="J170" s="48"/>
      <c r="K170" s="48"/>
      <c r="L170" s="48"/>
      <c r="M170" s="47" t="s">
        <v>399</v>
      </c>
      <c r="N170" s="49" t="s">
        <v>375</v>
      </c>
      <c r="O170" s="48" t="s">
        <v>399</v>
      </c>
      <c r="P170" s="51" t="s">
        <v>377</v>
      </c>
      <c r="Q170" s="38"/>
      <c r="AJ170" s="112"/>
      <c r="AK170" s="112"/>
      <c r="AL170" s="112"/>
      <c r="AM170" s="112"/>
      <c r="AN170" s="112"/>
      <c r="AO170" s="112"/>
      <c r="AP170" s="112"/>
      <c r="AQ170" s="112"/>
      <c r="AR170" s="112"/>
      <c r="AS170" s="112"/>
      <c r="AT170" s="112"/>
      <c r="AU170" s="112"/>
      <c r="AV170" s="112"/>
      <c r="AW170" s="112"/>
      <c r="AX170" s="112"/>
      <c r="AY170" s="112"/>
      <c r="AZ170" s="112"/>
      <c r="BA170" s="112"/>
      <c r="BB170" s="112"/>
      <c r="BC170" s="112"/>
      <c r="BD170" s="112"/>
    </row>
    <row r="171" spans="1:56" s="37" customFormat="1" ht="35.1" customHeight="1" x14ac:dyDescent="0.25">
      <c r="A171" s="49">
        <v>172</v>
      </c>
      <c r="B171" s="49" t="s">
        <v>60</v>
      </c>
      <c r="C171" s="48" t="s">
        <v>159</v>
      </c>
      <c r="D171" s="49"/>
      <c r="E171" s="48" t="s">
        <v>373</v>
      </c>
      <c r="F171" s="49">
        <v>202812</v>
      </c>
      <c r="G171" s="49" t="s">
        <v>37</v>
      </c>
      <c r="H171" s="47">
        <v>4766134</v>
      </c>
      <c r="I171" s="120" t="s">
        <v>77</v>
      </c>
      <c r="J171" s="48"/>
      <c r="K171" s="48"/>
      <c r="L171" s="48"/>
      <c r="M171" s="47" t="s">
        <v>120</v>
      </c>
      <c r="N171" s="49" t="s">
        <v>375</v>
      </c>
      <c r="O171" s="48" t="s">
        <v>288</v>
      </c>
      <c r="P171" s="51" t="s">
        <v>378</v>
      </c>
      <c r="Q171" s="38"/>
    </row>
    <row r="172" spans="1:56" s="37" customFormat="1" ht="35.1" customHeight="1" x14ac:dyDescent="0.25">
      <c r="A172" s="49">
        <v>173</v>
      </c>
      <c r="B172" s="49" t="s">
        <v>259</v>
      </c>
      <c r="C172" s="48" t="s">
        <v>476</v>
      </c>
      <c r="D172" s="49"/>
      <c r="E172" s="48" t="s">
        <v>373</v>
      </c>
      <c r="F172" s="49">
        <v>202812</v>
      </c>
      <c r="G172" s="49" t="s">
        <v>37</v>
      </c>
      <c r="H172" s="47">
        <v>4766134</v>
      </c>
      <c r="I172" s="48" t="s">
        <v>141</v>
      </c>
      <c r="J172" s="48" t="s">
        <v>150</v>
      </c>
      <c r="K172" s="48"/>
      <c r="L172" s="48"/>
      <c r="M172" s="47" t="s">
        <v>376</v>
      </c>
      <c r="N172" s="49" t="s">
        <v>375</v>
      </c>
      <c r="O172" s="48" t="s">
        <v>376</v>
      </c>
      <c r="P172" s="51" t="s">
        <v>378</v>
      </c>
      <c r="Q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</row>
    <row r="173" spans="1:56" s="37" customFormat="1" ht="35.1" customHeight="1" x14ac:dyDescent="0.25">
      <c r="A173" s="49">
        <v>174</v>
      </c>
      <c r="B173" s="119" t="s">
        <v>109</v>
      </c>
      <c r="C173" s="48" t="s">
        <v>109</v>
      </c>
      <c r="D173" s="49"/>
      <c r="E173" s="48" t="s">
        <v>373</v>
      </c>
      <c r="F173" s="49">
        <v>202812</v>
      </c>
      <c r="G173" s="49" t="s">
        <v>37</v>
      </c>
      <c r="H173" s="47">
        <v>4766134</v>
      </c>
      <c r="I173" s="55" t="s">
        <v>427</v>
      </c>
      <c r="J173" s="48"/>
      <c r="K173" s="48"/>
      <c r="L173" s="48"/>
      <c r="M173" s="47" t="s">
        <v>357</v>
      </c>
      <c r="N173" s="49" t="s">
        <v>276</v>
      </c>
      <c r="O173" s="48" t="s">
        <v>288</v>
      </c>
      <c r="P173" s="51" t="s">
        <v>377</v>
      </c>
      <c r="Q173" s="38"/>
    </row>
    <row r="174" spans="1:56" s="37" customFormat="1" ht="35.1" customHeight="1" x14ac:dyDescent="0.25">
      <c r="A174" s="49">
        <v>175</v>
      </c>
      <c r="B174" s="119" t="s">
        <v>109</v>
      </c>
      <c r="C174" s="48" t="s">
        <v>109</v>
      </c>
      <c r="D174" s="49"/>
      <c r="E174" s="48" t="s">
        <v>373</v>
      </c>
      <c r="F174" s="49">
        <v>202813</v>
      </c>
      <c r="G174" s="49" t="s">
        <v>37</v>
      </c>
      <c r="H174" s="47">
        <v>5163904</v>
      </c>
      <c r="I174" s="48" t="s">
        <v>503</v>
      </c>
      <c r="J174" s="48" t="s">
        <v>510</v>
      </c>
      <c r="K174" s="48" t="s">
        <v>398</v>
      </c>
      <c r="L174" s="48"/>
      <c r="M174" s="47" t="s">
        <v>357</v>
      </c>
      <c r="N174" s="49" t="s">
        <v>375</v>
      </c>
      <c r="O174" s="48" t="s">
        <v>288</v>
      </c>
      <c r="P174" s="49" t="s">
        <v>377</v>
      </c>
      <c r="Q174" s="38"/>
    </row>
    <row r="175" spans="1:56" s="37" customFormat="1" ht="35.1" customHeight="1" x14ac:dyDescent="0.25">
      <c r="A175" s="49">
        <v>176</v>
      </c>
      <c r="B175" s="49" t="s">
        <v>109</v>
      </c>
      <c r="C175" s="48" t="s">
        <v>40</v>
      </c>
      <c r="D175" s="49"/>
      <c r="E175" s="48" t="s">
        <v>373</v>
      </c>
      <c r="F175" s="49">
        <v>202813</v>
      </c>
      <c r="G175" s="49" t="s">
        <v>37</v>
      </c>
      <c r="H175" s="47">
        <v>5163904</v>
      </c>
      <c r="I175" s="48" t="s">
        <v>141</v>
      </c>
      <c r="J175" s="48" t="s">
        <v>150</v>
      </c>
      <c r="K175" s="48"/>
      <c r="L175" s="48"/>
      <c r="M175" s="47" t="s">
        <v>6</v>
      </c>
      <c r="N175" s="49" t="s">
        <v>375</v>
      </c>
      <c r="O175" s="48" t="s">
        <v>6</v>
      </c>
      <c r="P175" s="51"/>
      <c r="Q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</row>
    <row r="176" spans="1:56" s="37" customFormat="1" ht="35.1" customHeight="1" x14ac:dyDescent="0.25">
      <c r="A176" s="49">
        <v>177</v>
      </c>
      <c r="B176" s="119" t="s">
        <v>109</v>
      </c>
      <c r="C176" s="48" t="s">
        <v>109</v>
      </c>
      <c r="D176" s="49"/>
      <c r="E176" s="48" t="s">
        <v>373</v>
      </c>
      <c r="F176" s="49">
        <v>202813</v>
      </c>
      <c r="G176" s="49" t="s">
        <v>37</v>
      </c>
      <c r="H176" s="47">
        <v>5163904</v>
      </c>
      <c r="I176" s="55" t="s">
        <v>427</v>
      </c>
      <c r="J176" s="48" t="s">
        <v>432</v>
      </c>
      <c r="K176" s="48"/>
      <c r="L176" s="48"/>
      <c r="M176" s="47" t="s">
        <v>6</v>
      </c>
      <c r="N176" s="49" t="s">
        <v>375</v>
      </c>
      <c r="O176" s="48" t="s">
        <v>6</v>
      </c>
      <c r="P176" s="51"/>
      <c r="Q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</row>
    <row r="177" spans="1:56" s="37" customFormat="1" ht="35.1" customHeight="1" x14ac:dyDescent="0.25">
      <c r="A177" s="49">
        <v>178</v>
      </c>
      <c r="B177" s="119" t="s">
        <v>109</v>
      </c>
      <c r="C177" s="48" t="s">
        <v>109</v>
      </c>
      <c r="D177" s="49"/>
      <c r="E177" s="48" t="s">
        <v>373</v>
      </c>
      <c r="F177" s="49">
        <v>202813</v>
      </c>
      <c r="G177" s="49" t="s">
        <v>37</v>
      </c>
      <c r="H177" s="47">
        <v>5163904</v>
      </c>
      <c r="I177" s="48" t="s">
        <v>141</v>
      </c>
      <c r="J177" s="48" t="s">
        <v>429</v>
      </c>
      <c r="K177" s="48"/>
      <c r="L177" s="48"/>
      <c r="M177" s="47" t="s">
        <v>6</v>
      </c>
      <c r="N177" s="49" t="s">
        <v>276</v>
      </c>
      <c r="O177" s="48" t="s">
        <v>6</v>
      </c>
      <c r="P177" s="49"/>
      <c r="Q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</row>
    <row r="178" spans="1:56" s="37" customFormat="1" ht="35.1" customHeight="1" x14ac:dyDescent="0.25">
      <c r="A178" s="49">
        <v>179</v>
      </c>
      <c r="B178" s="119" t="s">
        <v>109</v>
      </c>
      <c r="C178" s="48" t="s">
        <v>40</v>
      </c>
      <c r="D178" s="49"/>
      <c r="E178" s="48" t="s">
        <v>373</v>
      </c>
      <c r="F178" s="49">
        <v>202813</v>
      </c>
      <c r="G178" s="49" t="s">
        <v>37</v>
      </c>
      <c r="H178" s="47">
        <v>5163904</v>
      </c>
      <c r="I178" s="48" t="s">
        <v>141</v>
      </c>
      <c r="J178" s="48"/>
      <c r="K178" s="48" t="s">
        <v>273</v>
      </c>
      <c r="L178" s="48"/>
      <c r="M178" s="47" t="s">
        <v>6</v>
      </c>
      <c r="N178" s="49" t="s">
        <v>375</v>
      </c>
      <c r="O178" s="48" t="s">
        <v>6</v>
      </c>
      <c r="P178" s="56"/>
      <c r="Q178" s="38"/>
    </row>
    <row r="179" spans="1:56" s="37" customFormat="1" ht="35.1" customHeight="1" x14ac:dyDescent="0.25">
      <c r="A179" s="49">
        <v>180</v>
      </c>
      <c r="B179" s="49" t="s">
        <v>138</v>
      </c>
      <c r="C179" s="48" t="s">
        <v>46</v>
      </c>
      <c r="D179" s="49"/>
      <c r="E179" s="48" t="s">
        <v>373</v>
      </c>
      <c r="F179" s="49">
        <v>202813</v>
      </c>
      <c r="G179" s="49" t="s">
        <v>37</v>
      </c>
      <c r="H179" s="47">
        <v>5163904</v>
      </c>
      <c r="I179" s="48" t="s">
        <v>436</v>
      </c>
      <c r="J179" s="48" t="s">
        <v>501</v>
      </c>
      <c r="K179" s="48" t="s">
        <v>502</v>
      </c>
      <c r="L179" s="48" t="s">
        <v>400</v>
      </c>
      <c r="M179" s="47" t="s">
        <v>357</v>
      </c>
      <c r="N179" s="49" t="s">
        <v>375</v>
      </c>
      <c r="O179" s="48" t="s">
        <v>288</v>
      </c>
      <c r="P179" s="51" t="s">
        <v>377</v>
      </c>
      <c r="Q179" s="38"/>
    </row>
    <row r="180" spans="1:56" s="37" customFormat="1" ht="35.1" customHeight="1" x14ac:dyDescent="0.25">
      <c r="A180" s="49">
        <v>181</v>
      </c>
      <c r="B180" s="49" t="s">
        <v>236</v>
      </c>
      <c r="C180" s="48" t="s">
        <v>244</v>
      </c>
      <c r="D180" s="49"/>
      <c r="E180" s="48" t="s">
        <v>373</v>
      </c>
      <c r="F180" s="49">
        <v>202813</v>
      </c>
      <c r="G180" s="49" t="s">
        <v>37</v>
      </c>
      <c r="H180" s="47">
        <v>5163904</v>
      </c>
      <c r="I180" s="48" t="s">
        <v>436</v>
      </c>
      <c r="J180" s="48" t="s">
        <v>501</v>
      </c>
      <c r="K180" s="48" t="s">
        <v>502</v>
      </c>
      <c r="L180" s="48"/>
      <c r="M180" s="47" t="s">
        <v>6</v>
      </c>
      <c r="N180" s="49" t="s">
        <v>276</v>
      </c>
      <c r="O180" s="48" t="s">
        <v>6</v>
      </c>
      <c r="P180" s="51"/>
      <c r="Q180" s="38"/>
    </row>
    <row r="181" spans="1:56" s="37" customFormat="1" ht="35.1" customHeight="1" x14ac:dyDescent="0.25">
      <c r="A181" s="49">
        <v>182</v>
      </c>
      <c r="B181" s="49" t="s">
        <v>259</v>
      </c>
      <c r="C181" s="48" t="s">
        <v>50</v>
      </c>
      <c r="D181" s="49"/>
      <c r="E181" s="48" t="s">
        <v>373</v>
      </c>
      <c r="F181" s="49">
        <v>202813</v>
      </c>
      <c r="G181" s="49" t="s">
        <v>37</v>
      </c>
      <c r="H181" s="47">
        <v>5163904</v>
      </c>
      <c r="I181" s="48" t="s">
        <v>436</v>
      </c>
      <c r="J181" s="48" t="s">
        <v>501</v>
      </c>
      <c r="K181" s="48" t="s">
        <v>502</v>
      </c>
      <c r="L181" s="48"/>
      <c r="M181" s="47" t="s">
        <v>376</v>
      </c>
      <c r="N181" s="49" t="s">
        <v>375</v>
      </c>
      <c r="O181" s="48" t="s">
        <v>376</v>
      </c>
      <c r="P181" s="51" t="s">
        <v>377</v>
      </c>
      <c r="Q181" s="38"/>
    </row>
    <row r="182" spans="1:56" s="37" customFormat="1" ht="35.1" customHeight="1" x14ac:dyDescent="0.25">
      <c r="A182" s="49">
        <v>183</v>
      </c>
      <c r="B182" s="49" t="s">
        <v>258</v>
      </c>
      <c r="C182" s="48" t="s">
        <v>213</v>
      </c>
      <c r="D182" s="49"/>
      <c r="E182" s="48" t="s">
        <v>373</v>
      </c>
      <c r="F182" s="49">
        <v>202813</v>
      </c>
      <c r="G182" s="49" t="s">
        <v>37</v>
      </c>
      <c r="H182" s="47">
        <v>5163904</v>
      </c>
      <c r="I182" s="48" t="s">
        <v>436</v>
      </c>
      <c r="J182" s="48" t="s">
        <v>501</v>
      </c>
      <c r="K182" s="48" t="s">
        <v>502</v>
      </c>
      <c r="L182" s="48"/>
      <c r="M182" s="47" t="s">
        <v>6</v>
      </c>
      <c r="N182" s="49" t="s">
        <v>375</v>
      </c>
      <c r="O182" s="48" t="s">
        <v>6</v>
      </c>
      <c r="P182" s="51"/>
      <c r="Q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</row>
    <row r="183" spans="1:56" s="37" customFormat="1" ht="35.1" customHeight="1" x14ac:dyDescent="0.25">
      <c r="A183" s="49">
        <v>184</v>
      </c>
      <c r="B183" s="119" t="s">
        <v>109</v>
      </c>
      <c r="C183" s="48" t="s">
        <v>109</v>
      </c>
      <c r="D183" s="49"/>
      <c r="E183" s="48" t="s">
        <v>373</v>
      </c>
      <c r="F183" s="49">
        <v>202813</v>
      </c>
      <c r="G183" s="49" t="s">
        <v>37</v>
      </c>
      <c r="H183" s="47">
        <v>5163904</v>
      </c>
      <c r="I183" s="55" t="s">
        <v>427</v>
      </c>
      <c r="J183" s="48" t="s">
        <v>505</v>
      </c>
      <c r="K183" s="48"/>
      <c r="L183" s="48"/>
      <c r="M183" s="47" t="s">
        <v>357</v>
      </c>
      <c r="N183" s="49" t="s">
        <v>375</v>
      </c>
      <c r="O183" s="48" t="s">
        <v>288</v>
      </c>
      <c r="P183" s="51" t="s">
        <v>377</v>
      </c>
      <c r="Q183" s="38"/>
    </row>
    <row r="184" spans="1:56" s="37" customFormat="1" ht="35.1" customHeight="1" x14ac:dyDescent="0.25">
      <c r="A184" s="49">
        <v>186</v>
      </c>
      <c r="B184" s="119" t="s">
        <v>109</v>
      </c>
      <c r="C184" s="48" t="s">
        <v>109</v>
      </c>
      <c r="D184" s="49"/>
      <c r="E184" s="48" t="s">
        <v>373</v>
      </c>
      <c r="F184" s="49">
        <v>202813</v>
      </c>
      <c r="G184" s="49" t="s">
        <v>37</v>
      </c>
      <c r="H184" s="47">
        <v>5163904</v>
      </c>
      <c r="I184" s="48" t="s">
        <v>503</v>
      </c>
      <c r="J184" s="48" t="s">
        <v>116</v>
      </c>
      <c r="K184" s="48"/>
      <c r="L184" s="48"/>
      <c r="M184" s="47" t="s">
        <v>120</v>
      </c>
      <c r="N184" s="49" t="s">
        <v>375</v>
      </c>
      <c r="O184" s="48" t="s">
        <v>288</v>
      </c>
      <c r="P184" s="49" t="s">
        <v>377</v>
      </c>
      <c r="Q184" s="38"/>
    </row>
    <row r="185" spans="1:56" s="37" customFormat="1" ht="35.1" customHeight="1" x14ac:dyDescent="0.25">
      <c r="A185" s="49">
        <v>187</v>
      </c>
      <c r="B185" s="119" t="s">
        <v>109</v>
      </c>
      <c r="C185" s="48" t="s">
        <v>40</v>
      </c>
      <c r="D185" s="49"/>
      <c r="E185" s="48" t="s">
        <v>373</v>
      </c>
      <c r="F185" s="49">
        <v>202813</v>
      </c>
      <c r="G185" s="49" t="s">
        <v>37</v>
      </c>
      <c r="H185" s="47">
        <v>5163904</v>
      </c>
      <c r="I185" s="48" t="s">
        <v>141</v>
      </c>
      <c r="J185" s="48"/>
      <c r="K185" s="48" t="s">
        <v>273</v>
      </c>
      <c r="L185" s="48"/>
      <c r="M185" s="47" t="s">
        <v>357</v>
      </c>
      <c r="N185" s="49" t="s">
        <v>375</v>
      </c>
      <c r="O185" s="48" t="s">
        <v>288</v>
      </c>
      <c r="P185" s="51" t="s">
        <v>378</v>
      </c>
      <c r="Q185" s="38"/>
    </row>
    <row r="186" spans="1:56" s="37" customFormat="1" ht="35.1" customHeight="1" x14ac:dyDescent="0.25">
      <c r="A186" s="49">
        <v>188</v>
      </c>
      <c r="B186" s="49" t="s">
        <v>61</v>
      </c>
      <c r="C186" s="48" t="s">
        <v>98</v>
      </c>
      <c r="D186" s="49"/>
      <c r="E186" s="48" t="s">
        <v>373</v>
      </c>
      <c r="F186" s="49">
        <v>202813</v>
      </c>
      <c r="G186" s="49" t="s">
        <v>37</v>
      </c>
      <c r="H186" s="47">
        <v>5163904</v>
      </c>
      <c r="I186" s="48" t="s">
        <v>436</v>
      </c>
      <c r="J186" s="48" t="s">
        <v>501</v>
      </c>
      <c r="K186" s="48" t="s">
        <v>502</v>
      </c>
      <c r="L186" s="48"/>
      <c r="M186" s="47" t="s">
        <v>120</v>
      </c>
      <c r="N186" s="49" t="s">
        <v>375</v>
      </c>
      <c r="O186" s="48" t="s">
        <v>288</v>
      </c>
      <c r="P186" s="51" t="s">
        <v>378</v>
      </c>
      <c r="Q186" s="38"/>
    </row>
    <row r="187" spans="1:56" s="37" customFormat="1" ht="35.1" customHeight="1" x14ac:dyDescent="0.25">
      <c r="A187" s="49">
        <v>190</v>
      </c>
      <c r="B187" s="49" t="s">
        <v>114</v>
      </c>
      <c r="C187" s="48" t="s">
        <v>42</v>
      </c>
      <c r="D187" s="49"/>
      <c r="E187" s="48" t="s">
        <v>373</v>
      </c>
      <c r="F187" s="49">
        <v>202813</v>
      </c>
      <c r="G187" s="49" t="s">
        <v>37</v>
      </c>
      <c r="H187" s="47">
        <v>5163904</v>
      </c>
      <c r="I187" s="48" t="s">
        <v>15</v>
      </c>
      <c r="J187" s="48"/>
      <c r="K187" s="48"/>
      <c r="L187" s="48"/>
      <c r="M187" s="47" t="s">
        <v>120</v>
      </c>
      <c r="N187" s="49" t="s">
        <v>375</v>
      </c>
      <c r="O187" s="48" t="s">
        <v>288</v>
      </c>
      <c r="P187" s="51" t="s">
        <v>377</v>
      </c>
      <c r="Q187" s="38"/>
    </row>
    <row r="188" spans="1:56" s="37" customFormat="1" ht="35.1" customHeight="1" x14ac:dyDescent="0.25">
      <c r="A188" s="49">
        <v>191</v>
      </c>
      <c r="B188" s="49" t="s">
        <v>236</v>
      </c>
      <c r="C188" s="48" t="s">
        <v>223</v>
      </c>
      <c r="D188" s="49"/>
      <c r="E188" s="48" t="s">
        <v>373</v>
      </c>
      <c r="F188" s="49">
        <v>202813</v>
      </c>
      <c r="G188" s="49" t="s">
        <v>37</v>
      </c>
      <c r="H188" s="47">
        <v>5163904</v>
      </c>
      <c r="I188" s="48" t="s">
        <v>436</v>
      </c>
      <c r="J188" s="48" t="s">
        <v>501</v>
      </c>
      <c r="K188" s="48" t="s">
        <v>502</v>
      </c>
      <c r="L188" s="48"/>
      <c r="M188" s="47" t="s">
        <v>376</v>
      </c>
      <c r="N188" s="49" t="s">
        <v>375</v>
      </c>
      <c r="O188" s="48" t="s">
        <v>376</v>
      </c>
      <c r="P188" s="51" t="s">
        <v>377</v>
      </c>
      <c r="Q188" s="38"/>
    </row>
    <row r="189" spans="1:56" s="37" customFormat="1" ht="35.1" customHeight="1" x14ac:dyDescent="0.25">
      <c r="A189" s="49">
        <v>193</v>
      </c>
      <c r="B189" s="119" t="s">
        <v>114</v>
      </c>
      <c r="C189" s="48" t="s">
        <v>1</v>
      </c>
      <c r="D189" s="49"/>
      <c r="E189" s="48" t="s">
        <v>373</v>
      </c>
      <c r="F189" s="49">
        <v>202813</v>
      </c>
      <c r="G189" s="49" t="s">
        <v>37</v>
      </c>
      <c r="H189" s="47">
        <v>5163904</v>
      </c>
      <c r="I189" s="48" t="s">
        <v>436</v>
      </c>
      <c r="J189" s="48" t="s">
        <v>501</v>
      </c>
      <c r="K189" s="48" t="s">
        <v>272</v>
      </c>
      <c r="L189" s="48"/>
      <c r="M189" s="47" t="s">
        <v>357</v>
      </c>
      <c r="N189" s="49" t="s">
        <v>375</v>
      </c>
      <c r="O189" s="48" t="s">
        <v>288</v>
      </c>
      <c r="P189" s="49" t="s">
        <v>377</v>
      </c>
      <c r="Q189" s="38"/>
    </row>
    <row r="190" spans="1:56" s="37" customFormat="1" ht="35.1" customHeight="1" x14ac:dyDescent="0.25">
      <c r="A190" s="49">
        <v>194</v>
      </c>
      <c r="B190" s="49" t="s">
        <v>109</v>
      </c>
      <c r="C190" s="48" t="s">
        <v>109</v>
      </c>
      <c r="D190" s="49"/>
      <c r="E190" s="48" t="s">
        <v>373</v>
      </c>
      <c r="F190" s="49">
        <v>202813</v>
      </c>
      <c r="G190" s="49" t="s">
        <v>37</v>
      </c>
      <c r="H190" s="47">
        <v>5163904</v>
      </c>
      <c r="I190" s="48" t="s">
        <v>503</v>
      </c>
      <c r="J190" s="48" t="s">
        <v>510</v>
      </c>
      <c r="K190" s="48"/>
      <c r="L190" s="48"/>
      <c r="M190" s="47" t="s">
        <v>399</v>
      </c>
      <c r="N190" s="49" t="s">
        <v>375</v>
      </c>
      <c r="O190" s="48" t="s">
        <v>399</v>
      </c>
      <c r="P190" s="49" t="s">
        <v>377</v>
      </c>
      <c r="Q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</row>
    <row r="191" spans="1:56" s="37" customFormat="1" ht="35.1" customHeight="1" x14ac:dyDescent="0.25">
      <c r="A191" s="49">
        <v>195</v>
      </c>
      <c r="B191" s="49" t="s">
        <v>59</v>
      </c>
      <c r="C191" s="48" t="s">
        <v>481</v>
      </c>
      <c r="D191" s="49"/>
      <c r="E191" s="48" t="s">
        <v>373</v>
      </c>
      <c r="F191" s="49">
        <v>202813</v>
      </c>
      <c r="G191" s="49" t="s">
        <v>37</v>
      </c>
      <c r="H191" s="47">
        <v>5163904</v>
      </c>
      <c r="I191" s="48" t="s">
        <v>141</v>
      </c>
      <c r="J191" s="48"/>
      <c r="K191" s="48" t="s">
        <v>273</v>
      </c>
      <c r="L191" s="48"/>
      <c r="M191" s="47" t="s">
        <v>120</v>
      </c>
      <c r="N191" s="49" t="s">
        <v>375</v>
      </c>
      <c r="O191" s="48" t="s">
        <v>288</v>
      </c>
      <c r="P191" s="51" t="s">
        <v>378</v>
      </c>
      <c r="Q191" s="38"/>
    </row>
    <row r="192" spans="1:56" s="37" customFormat="1" ht="35.1" customHeight="1" x14ac:dyDescent="0.25">
      <c r="A192" s="49">
        <v>196</v>
      </c>
      <c r="B192" s="49" t="s">
        <v>60</v>
      </c>
      <c r="C192" s="48" t="s">
        <v>49</v>
      </c>
      <c r="D192" s="49"/>
      <c r="E192" s="48" t="s">
        <v>373</v>
      </c>
      <c r="F192" s="49">
        <v>202813</v>
      </c>
      <c r="G192" s="49" t="s">
        <v>37</v>
      </c>
      <c r="H192" s="47">
        <v>5163904</v>
      </c>
      <c r="I192" s="48" t="s">
        <v>77</v>
      </c>
      <c r="J192" s="48"/>
      <c r="K192" s="48"/>
      <c r="L192" s="48"/>
      <c r="M192" s="47" t="s">
        <v>6</v>
      </c>
      <c r="N192" s="49" t="s">
        <v>276</v>
      </c>
      <c r="O192" s="48" t="s">
        <v>6</v>
      </c>
      <c r="P192" s="51"/>
      <c r="Q192" s="38"/>
    </row>
    <row r="193" spans="1:56" s="37" customFormat="1" ht="35.1" customHeight="1" x14ac:dyDescent="0.25">
      <c r="A193" s="49">
        <v>197</v>
      </c>
      <c r="B193" s="49" t="s">
        <v>59</v>
      </c>
      <c r="C193" s="48" t="s">
        <v>229</v>
      </c>
      <c r="D193" s="49"/>
      <c r="E193" s="48" t="s">
        <v>373</v>
      </c>
      <c r="F193" s="49">
        <v>202813</v>
      </c>
      <c r="G193" s="49" t="s">
        <v>37</v>
      </c>
      <c r="H193" s="47">
        <v>5163904</v>
      </c>
      <c r="I193" s="48" t="s">
        <v>78</v>
      </c>
      <c r="J193" s="48"/>
      <c r="K193" s="48"/>
      <c r="L193" s="48"/>
      <c r="M193" s="47" t="s">
        <v>120</v>
      </c>
      <c r="N193" s="49" t="s">
        <v>375</v>
      </c>
      <c r="O193" s="48" t="s">
        <v>288</v>
      </c>
      <c r="P193" s="51" t="s">
        <v>378</v>
      </c>
      <c r="Q193" s="38"/>
    </row>
    <row r="194" spans="1:56" s="37" customFormat="1" ht="35.1" customHeight="1" x14ac:dyDescent="0.25">
      <c r="A194" s="49">
        <v>198</v>
      </c>
      <c r="B194" s="119" t="s">
        <v>109</v>
      </c>
      <c r="C194" s="48" t="s">
        <v>109</v>
      </c>
      <c r="D194" s="49"/>
      <c r="E194" s="48" t="s">
        <v>373</v>
      </c>
      <c r="F194" s="49">
        <v>202813</v>
      </c>
      <c r="G194" s="49" t="s">
        <v>37</v>
      </c>
      <c r="H194" s="47">
        <v>5163904</v>
      </c>
      <c r="I194" s="48" t="s">
        <v>503</v>
      </c>
      <c r="J194" s="48" t="s">
        <v>510</v>
      </c>
      <c r="K194" s="48" t="s">
        <v>387</v>
      </c>
      <c r="L194" s="48"/>
      <c r="M194" s="47" t="s">
        <v>120</v>
      </c>
      <c r="N194" s="49" t="s">
        <v>375</v>
      </c>
      <c r="O194" s="48" t="s">
        <v>288</v>
      </c>
      <c r="P194" s="49" t="s">
        <v>377</v>
      </c>
      <c r="Q194" s="38"/>
    </row>
    <row r="195" spans="1:56" s="37" customFormat="1" ht="35.1" customHeight="1" x14ac:dyDescent="0.25">
      <c r="A195" s="49">
        <v>199</v>
      </c>
      <c r="B195" s="49" t="s">
        <v>62</v>
      </c>
      <c r="C195" s="48" t="s">
        <v>70</v>
      </c>
      <c r="D195" s="49"/>
      <c r="E195" s="48" t="s">
        <v>373</v>
      </c>
      <c r="F195" s="49">
        <v>202813</v>
      </c>
      <c r="G195" s="49" t="s">
        <v>37</v>
      </c>
      <c r="H195" s="47">
        <v>5163904</v>
      </c>
      <c r="I195" s="48" t="s">
        <v>16</v>
      </c>
      <c r="J195" s="48"/>
      <c r="K195" s="48"/>
      <c r="L195" s="48"/>
      <c r="M195" s="47" t="s">
        <v>6</v>
      </c>
      <c r="N195" s="49" t="s">
        <v>375</v>
      </c>
      <c r="O195" s="48" t="s">
        <v>6</v>
      </c>
      <c r="P195" s="49"/>
      <c r="Q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</row>
    <row r="196" spans="1:56" s="37" customFormat="1" ht="35.1" customHeight="1" x14ac:dyDescent="0.25">
      <c r="A196" s="49">
        <v>201</v>
      </c>
      <c r="B196" s="119" t="s">
        <v>109</v>
      </c>
      <c r="C196" s="48" t="s">
        <v>109</v>
      </c>
      <c r="D196" s="49"/>
      <c r="E196" s="48" t="s">
        <v>373</v>
      </c>
      <c r="F196" s="49">
        <v>202813</v>
      </c>
      <c r="G196" s="49" t="s">
        <v>37</v>
      </c>
      <c r="H196" s="47">
        <v>5163904</v>
      </c>
      <c r="I196" s="48" t="s">
        <v>503</v>
      </c>
      <c r="J196" s="48" t="s">
        <v>510</v>
      </c>
      <c r="K196" s="48" t="s">
        <v>397</v>
      </c>
      <c r="L196" s="48"/>
      <c r="M196" s="47" t="s">
        <v>399</v>
      </c>
      <c r="N196" s="49" t="s">
        <v>375</v>
      </c>
      <c r="O196" s="48" t="s">
        <v>399</v>
      </c>
      <c r="P196" s="51" t="s">
        <v>378</v>
      </c>
      <c r="Q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</row>
    <row r="197" spans="1:56" s="37" customFormat="1" ht="35.1" customHeight="1" x14ac:dyDescent="0.25">
      <c r="A197" s="49">
        <v>203</v>
      </c>
      <c r="B197" s="119" t="s">
        <v>109</v>
      </c>
      <c r="C197" s="48" t="s">
        <v>109</v>
      </c>
      <c r="D197" s="49"/>
      <c r="E197" s="48" t="s">
        <v>373</v>
      </c>
      <c r="F197" s="49">
        <v>202813</v>
      </c>
      <c r="G197" s="49" t="s">
        <v>37</v>
      </c>
      <c r="H197" s="47">
        <v>5163904</v>
      </c>
      <c r="I197" s="48" t="s">
        <v>503</v>
      </c>
      <c r="J197" s="48" t="s">
        <v>510</v>
      </c>
      <c r="K197" s="48" t="s">
        <v>398</v>
      </c>
      <c r="L197" s="48"/>
      <c r="M197" s="47" t="s">
        <v>357</v>
      </c>
      <c r="N197" s="49" t="s">
        <v>375</v>
      </c>
      <c r="O197" s="48" t="s">
        <v>288</v>
      </c>
      <c r="P197" s="51" t="s">
        <v>378</v>
      </c>
      <c r="Q197" s="38"/>
    </row>
    <row r="198" spans="1:56" s="37" customFormat="1" ht="35.1" customHeight="1" x14ac:dyDescent="0.25">
      <c r="A198" s="49">
        <v>204</v>
      </c>
      <c r="B198" s="119" t="s">
        <v>114</v>
      </c>
      <c r="C198" s="48" t="s">
        <v>1</v>
      </c>
      <c r="D198" s="49"/>
      <c r="E198" s="48" t="s">
        <v>373</v>
      </c>
      <c r="F198" s="49">
        <v>202813</v>
      </c>
      <c r="G198" s="49" t="s">
        <v>37</v>
      </c>
      <c r="H198" s="47">
        <v>5163904</v>
      </c>
      <c r="I198" s="48" t="s">
        <v>436</v>
      </c>
      <c r="J198" s="48" t="s">
        <v>497</v>
      </c>
      <c r="K198" s="48" t="s">
        <v>418</v>
      </c>
      <c r="L198" s="48"/>
      <c r="M198" s="47" t="s">
        <v>120</v>
      </c>
      <c r="N198" s="49" t="s">
        <v>375</v>
      </c>
      <c r="O198" s="48" t="s">
        <v>288</v>
      </c>
      <c r="P198" s="51" t="s">
        <v>378</v>
      </c>
      <c r="Q198" s="38"/>
    </row>
    <row r="199" spans="1:56" s="37" customFormat="1" ht="35.1" customHeight="1" x14ac:dyDescent="0.25">
      <c r="A199" s="49">
        <v>205</v>
      </c>
      <c r="B199" s="119" t="s">
        <v>109</v>
      </c>
      <c r="C199" s="48" t="s">
        <v>109</v>
      </c>
      <c r="D199" s="49"/>
      <c r="E199" s="48" t="s">
        <v>373</v>
      </c>
      <c r="F199" s="49">
        <v>202813</v>
      </c>
      <c r="G199" s="49" t="s">
        <v>37</v>
      </c>
      <c r="H199" s="47">
        <v>5163904</v>
      </c>
      <c r="I199" s="55" t="s">
        <v>427</v>
      </c>
      <c r="J199" s="48" t="s">
        <v>532</v>
      </c>
      <c r="K199" s="48"/>
      <c r="L199" s="48"/>
      <c r="M199" s="47" t="s">
        <v>120</v>
      </c>
      <c r="N199" s="49" t="s">
        <v>375</v>
      </c>
      <c r="O199" s="48" t="s">
        <v>288</v>
      </c>
      <c r="P199" s="51" t="s">
        <v>377</v>
      </c>
      <c r="Q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</row>
    <row r="200" spans="1:56" s="37" customFormat="1" ht="40.5" customHeight="1" x14ac:dyDescent="0.25">
      <c r="A200" s="49">
        <v>206</v>
      </c>
      <c r="B200" s="119" t="s">
        <v>109</v>
      </c>
      <c r="C200" s="48" t="s">
        <v>109</v>
      </c>
      <c r="D200" s="49"/>
      <c r="E200" s="48" t="s">
        <v>373</v>
      </c>
      <c r="F200" s="49">
        <v>202813</v>
      </c>
      <c r="G200" s="49" t="s">
        <v>37</v>
      </c>
      <c r="H200" s="47">
        <v>5163904</v>
      </c>
      <c r="I200" s="48" t="s">
        <v>72</v>
      </c>
      <c r="J200" s="48"/>
      <c r="K200" s="48"/>
      <c r="L200" s="48"/>
      <c r="M200" s="47" t="s">
        <v>120</v>
      </c>
      <c r="N200" s="49" t="s">
        <v>375</v>
      </c>
      <c r="O200" s="48" t="s">
        <v>288</v>
      </c>
      <c r="P200" s="49" t="s">
        <v>377</v>
      </c>
      <c r="Q200" s="38"/>
    </row>
    <row r="201" spans="1:56" s="37" customFormat="1" ht="35.1" customHeight="1" x14ac:dyDescent="0.25">
      <c r="A201" s="49">
        <v>207</v>
      </c>
      <c r="B201" s="119" t="s">
        <v>109</v>
      </c>
      <c r="C201" s="48" t="s">
        <v>109</v>
      </c>
      <c r="D201" s="49"/>
      <c r="E201" s="48" t="s">
        <v>373</v>
      </c>
      <c r="F201" s="49">
        <v>202813</v>
      </c>
      <c r="G201" s="49" t="s">
        <v>37</v>
      </c>
      <c r="H201" s="47">
        <v>5163904</v>
      </c>
      <c r="I201" s="48" t="s">
        <v>201</v>
      </c>
      <c r="J201" s="48"/>
      <c r="K201" s="48" t="s">
        <v>118</v>
      </c>
      <c r="L201" s="48"/>
      <c r="M201" s="47" t="s">
        <v>357</v>
      </c>
      <c r="N201" s="49" t="s">
        <v>375</v>
      </c>
      <c r="O201" s="48" t="s">
        <v>288</v>
      </c>
      <c r="P201" s="51" t="s">
        <v>377</v>
      </c>
      <c r="Q201" s="38"/>
    </row>
    <row r="202" spans="1:56" s="37" customFormat="1" ht="35.1" customHeight="1" x14ac:dyDescent="0.25">
      <c r="A202" s="49">
        <v>208</v>
      </c>
      <c r="B202" s="49" t="s">
        <v>60</v>
      </c>
      <c r="C202" s="48" t="s">
        <v>49</v>
      </c>
      <c r="D202" s="49"/>
      <c r="E202" s="48" t="s">
        <v>373</v>
      </c>
      <c r="F202" s="49">
        <v>202813</v>
      </c>
      <c r="G202" s="49" t="s">
        <v>37</v>
      </c>
      <c r="H202" s="47">
        <v>5163904</v>
      </c>
      <c r="I202" s="48" t="s">
        <v>77</v>
      </c>
      <c r="J202" s="48"/>
      <c r="K202" s="48"/>
      <c r="L202" s="48"/>
      <c r="M202" s="47" t="s">
        <v>120</v>
      </c>
      <c r="N202" s="49" t="s">
        <v>375</v>
      </c>
      <c r="O202" s="48" t="s">
        <v>288</v>
      </c>
      <c r="P202" s="51" t="s">
        <v>378</v>
      </c>
      <c r="Q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</row>
    <row r="203" spans="1:56" s="37" customFormat="1" ht="35.1" customHeight="1" x14ac:dyDescent="0.25">
      <c r="A203" s="49">
        <v>209</v>
      </c>
      <c r="B203" s="119" t="s">
        <v>109</v>
      </c>
      <c r="C203" s="48" t="s">
        <v>109</v>
      </c>
      <c r="D203" s="49"/>
      <c r="E203" s="48" t="s">
        <v>373</v>
      </c>
      <c r="F203" s="49">
        <v>202813</v>
      </c>
      <c r="G203" s="49" t="s">
        <v>37</v>
      </c>
      <c r="H203" s="47">
        <v>5163904</v>
      </c>
      <c r="I203" s="55" t="s">
        <v>427</v>
      </c>
      <c r="J203" s="48" t="s">
        <v>432</v>
      </c>
      <c r="K203" s="48"/>
      <c r="L203" s="48"/>
      <c r="M203" s="47" t="s">
        <v>120</v>
      </c>
      <c r="N203" s="49" t="s">
        <v>375</v>
      </c>
      <c r="O203" s="48" t="s">
        <v>288</v>
      </c>
      <c r="P203" s="51" t="s">
        <v>377</v>
      </c>
      <c r="Q203" s="38"/>
    </row>
    <row r="204" spans="1:56" s="37" customFormat="1" ht="35.1" customHeight="1" x14ac:dyDescent="0.25">
      <c r="A204" s="49">
        <v>210</v>
      </c>
      <c r="B204" s="48" t="s">
        <v>360</v>
      </c>
      <c r="C204" s="48" t="s">
        <v>366</v>
      </c>
      <c r="D204" s="49"/>
      <c r="E204" s="48" t="s">
        <v>373</v>
      </c>
      <c r="F204" s="49">
        <v>202813</v>
      </c>
      <c r="G204" s="49" t="s">
        <v>37</v>
      </c>
      <c r="H204" s="47">
        <v>5163904</v>
      </c>
      <c r="I204" s="48" t="s">
        <v>141</v>
      </c>
      <c r="J204" s="48" t="s">
        <v>150</v>
      </c>
      <c r="K204" s="48"/>
      <c r="L204" s="48"/>
      <c r="M204" s="47" t="s">
        <v>120</v>
      </c>
      <c r="N204" s="49" t="s">
        <v>375</v>
      </c>
      <c r="O204" s="48" t="s">
        <v>288</v>
      </c>
      <c r="P204" s="51" t="s">
        <v>378</v>
      </c>
      <c r="Q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</row>
    <row r="205" spans="1:56" s="37" customFormat="1" ht="35.1" customHeight="1" x14ac:dyDescent="0.25">
      <c r="A205" s="49">
        <v>211</v>
      </c>
      <c r="B205" s="119" t="s">
        <v>109</v>
      </c>
      <c r="C205" s="48" t="s">
        <v>109</v>
      </c>
      <c r="D205" s="49"/>
      <c r="E205" s="48" t="s">
        <v>373</v>
      </c>
      <c r="F205" s="49">
        <v>202813</v>
      </c>
      <c r="G205" s="49" t="s">
        <v>37</v>
      </c>
      <c r="H205" s="47">
        <v>5163904</v>
      </c>
      <c r="I205" s="48" t="s">
        <v>503</v>
      </c>
      <c r="J205" s="48" t="s">
        <v>510</v>
      </c>
      <c r="K205" s="48" t="s">
        <v>387</v>
      </c>
      <c r="L205" s="48"/>
      <c r="M205" s="47" t="s">
        <v>399</v>
      </c>
      <c r="N205" s="49" t="s">
        <v>375</v>
      </c>
      <c r="O205" s="48" t="s">
        <v>399</v>
      </c>
      <c r="P205" s="51" t="s">
        <v>377</v>
      </c>
      <c r="Q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</row>
    <row r="206" spans="1:56" s="37" customFormat="1" ht="35.1" customHeight="1" x14ac:dyDescent="0.25">
      <c r="A206" s="49">
        <v>212</v>
      </c>
      <c r="B206" s="119" t="s">
        <v>109</v>
      </c>
      <c r="C206" s="48" t="s">
        <v>109</v>
      </c>
      <c r="D206" s="49"/>
      <c r="E206" s="48" t="s">
        <v>373</v>
      </c>
      <c r="F206" s="49">
        <v>202813</v>
      </c>
      <c r="G206" s="49" t="s">
        <v>37</v>
      </c>
      <c r="H206" s="47">
        <v>5163904</v>
      </c>
      <c r="I206" s="48" t="s">
        <v>503</v>
      </c>
      <c r="J206" s="48" t="s">
        <v>510</v>
      </c>
      <c r="K206" s="48" t="s">
        <v>387</v>
      </c>
      <c r="L206" s="48"/>
      <c r="M206" s="47" t="s">
        <v>6</v>
      </c>
      <c r="N206" s="49" t="s">
        <v>276</v>
      </c>
      <c r="O206" s="48" t="s">
        <v>6</v>
      </c>
      <c r="P206" s="49"/>
      <c r="Q206" s="38"/>
    </row>
    <row r="207" spans="1:56" s="37" customFormat="1" ht="35.1" customHeight="1" x14ac:dyDescent="0.25">
      <c r="A207" s="49">
        <v>213</v>
      </c>
      <c r="B207" s="48" t="s">
        <v>262</v>
      </c>
      <c r="C207" s="55" t="s">
        <v>95</v>
      </c>
      <c r="D207" s="122"/>
      <c r="E207" s="48" t="s">
        <v>373</v>
      </c>
      <c r="F207" s="49">
        <v>202813</v>
      </c>
      <c r="G207" s="49" t="s">
        <v>37</v>
      </c>
      <c r="H207" s="47">
        <v>5163904</v>
      </c>
      <c r="I207" s="48" t="s">
        <v>66</v>
      </c>
      <c r="J207" s="48"/>
      <c r="K207" s="48"/>
      <c r="L207" s="48"/>
      <c r="M207" s="47" t="s">
        <v>120</v>
      </c>
      <c r="N207" s="49" t="s">
        <v>375</v>
      </c>
      <c r="O207" s="48" t="s">
        <v>288</v>
      </c>
      <c r="P207" s="51" t="s">
        <v>378</v>
      </c>
      <c r="Q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</row>
    <row r="208" spans="1:56" s="37" customFormat="1" ht="35.1" customHeight="1" x14ac:dyDescent="0.25">
      <c r="A208" s="49">
        <v>214</v>
      </c>
      <c r="B208" s="119" t="s">
        <v>109</v>
      </c>
      <c r="C208" s="48" t="s">
        <v>109</v>
      </c>
      <c r="D208" s="49"/>
      <c r="E208" s="48" t="s">
        <v>373</v>
      </c>
      <c r="F208" s="49">
        <v>202813</v>
      </c>
      <c r="G208" s="49" t="s">
        <v>37</v>
      </c>
      <c r="H208" s="47">
        <v>5163904</v>
      </c>
      <c r="I208" s="55" t="s">
        <v>427</v>
      </c>
      <c r="J208" s="48" t="s">
        <v>532</v>
      </c>
      <c r="K208" s="48"/>
      <c r="L208" s="48"/>
      <c r="M208" s="47" t="s">
        <v>357</v>
      </c>
      <c r="N208" s="49" t="s">
        <v>276</v>
      </c>
      <c r="O208" s="48" t="s">
        <v>288</v>
      </c>
      <c r="P208" s="49" t="s">
        <v>377</v>
      </c>
      <c r="Q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</row>
    <row r="209" spans="1:56" s="37" customFormat="1" ht="35.1" customHeight="1" x14ac:dyDescent="0.25">
      <c r="A209" s="49">
        <v>215</v>
      </c>
      <c r="B209" s="49" t="s">
        <v>61</v>
      </c>
      <c r="C209" s="48" t="s">
        <v>187</v>
      </c>
      <c r="D209" s="49"/>
      <c r="E209" s="48" t="s">
        <v>373</v>
      </c>
      <c r="F209" s="49">
        <v>202813</v>
      </c>
      <c r="G209" s="49" t="s">
        <v>37</v>
      </c>
      <c r="H209" s="47">
        <v>5163904</v>
      </c>
      <c r="I209" s="48" t="s">
        <v>69</v>
      </c>
      <c r="J209" s="48"/>
      <c r="K209" s="48"/>
      <c r="L209" s="48"/>
      <c r="M209" s="47" t="s">
        <v>120</v>
      </c>
      <c r="N209" s="49" t="s">
        <v>375</v>
      </c>
      <c r="O209" s="48" t="s">
        <v>288</v>
      </c>
      <c r="P209" s="51" t="s">
        <v>378</v>
      </c>
      <c r="Q209" s="38"/>
    </row>
    <row r="210" spans="1:56" s="37" customFormat="1" ht="35.1" customHeight="1" x14ac:dyDescent="0.25">
      <c r="A210" s="49">
        <v>216</v>
      </c>
      <c r="B210" s="49" t="s">
        <v>290</v>
      </c>
      <c r="C210" s="48" t="s">
        <v>160</v>
      </c>
      <c r="D210" s="49"/>
      <c r="E210" s="48" t="s">
        <v>373</v>
      </c>
      <c r="F210" s="49">
        <v>202813</v>
      </c>
      <c r="G210" s="49" t="s">
        <v>37</v>
      </c>
      <c r="H210" s="47">
        <v>5163904</v>
      </c>
      <c r="I210" s="48" t="s">
        <v>436</v>
      </c>
      <c r="J210" s="48" t="s">
        <v>501</v>
      </c>
      <c r="K210" s="48" t="s">
        <v>502</v>
      </c>
      <c r="L210" s="48"/>
      <c r="M210" s="47" t="s">
        <v>6</v>
      </c>
      <c r="N210" s="49" t="s">
        <v>276</v>
      </c>
      <c r="O210" s="48" t="s">
        <v>6</v>
      </c>
      <c r="P210" s="51"/>
      <c r="Q210" s="38"/>
    </row>
    <row r="211" spans="1:56" s="38" customFormat="1" ht="35.1" customHeight="1" x14ac:dyDescent="0.25">
      <c r="A211" s="49">
        <v>217</v>
      </c>
      <c r="B211" s="119" t="s">
        <v>109</v>
      </c>
      <c r="C211" s="48" t="s">
        <v>109</v>
      </c>
      <c r="D211" s="49"/>
      <c r="E211" s="48" t="s">
        <v>373</v>
      </c>
      <c r="F211" s="49">
        <v>202813</v>
      </c>
      <c r="G211" s="49" t="s">
        <v>37</v>
      </c>
      <c r="H211" s="47">
        <v>5163904</v>
      </c>
      <c r="I211" s="48" t="s">
        <v>503</v>
      </c>
      <c r="J211" s="48" t="s">
        <v>116</v>
      </c>
      <c r="K211" s="48"/>
      <c r="L211" s="48"/>
      <c r="M211" s="47" t="s">
        <v>120</v>
      </c>
      <c r="N211" s="49" t="s">
        <v>375</v>
      </c>
      <c r="O211" s="48" t="s">
        <v>288</v>
      </c>
      <c r="P211" s="51" t="s">
        <v>377</v>
      </c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</row>
    <row r="212" spans="1:56" s="38" customFormat="1" ht="35.1" customHeight="1" x14ac:dyDescent="0.25">
      <c r="A212" s="49">
        <v>218</v>
      </c>
      <c r="B212" s="119" t="s">
        <v>236</v>
      </c>
      <c r="C212" s="120" t="s">
        <v>223</v>
      </c>
      <c r="D212" s="49"/>
      <c r="E212" s="48" t="s">
        <v>373</v>
      </c>
      <c r="F212" s="49">
        <v>202813</v>
      </c>
      <c r="G212" s="49" t="s">
        <v>37</v>
      </c>
      <c r="H212" s="47">
        <v>5163904</v>
      </c>
      <c r="I212" s="55" t="s">
        <v>28</v>
      </c>
      <c r="J212" s="48"/>
      <c r="K212" s="48"/>
      <c r="L212" s="48"/>
      <c r="M212" s="47" t="s">
        <v>120</v>
      </c>
      <c r="N212" s="49" t="s">
        <v>375</v>
      </c>
      <c r="O212" s="48" t="s">
        <v>288</v>
      </c>
      <c r="P212" s="49" t="s">
        <v>377</v>
      </c>
    </row>
    <row r="213" spans="1:56" s="38" customFormat="1" ht="35.1" customHeight="1" x14ac:dyDescent="0.25">
      <c r="A213" s="49">
        <v>219</v>
      </c>
      <c r="B213" s="119" t="s">
        <v>109</v>
      </c>
      <c r="C213" s="48" t="s">
        <v>109</v>
      </c>
      <c r="D213" s="49"/>
      <c r="E213" s="48" t="s">
        <v>373</v>
      </c>
      <c r="F213" s="49">
        <v>202813</v>
      </c>
      <c r="G213" s="49" t="s">
        <v>37</v>
      </c>
      <c r="H213" s="47">
        <v>5163904</v>
      </c>
      <c r="I213" s="48" t="s">
        <v>531</v>
      </c>
      <c r="J213" s="48" t="s">
        <v>533</v>
      </c>
      <c r="K213" s="48"/>
      <c r="L213" s="48"/>
      <c r="M213" s="47" t="s">
        <v>6</v>
      </c>
      <c r="N213" s="49" t="s">
        <v>276</v>
      </c>
      <c r="O213" s="48" t="s">
        <v>6</v>
      </c>
      <c r="P213" s="49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</row>
    <row r="214" spans="1:56" s="38" customFormat="1" ht="35.1" customHeight="1" x14ac:dyDescent="0.25">
      <c r="A214" s="49">
        <v>220</v>
      </c>
      <c r="B214" s="49" t="s">
        <v>60</v>
      </c>
      <c r="C214" s="48" t="s">
        <v>474</v>
      </c>
      <c r="D214" s="49"/>
      <c r="E214" s="48" t="s">
        <v>373</v>
      </c>
      <c r="F214" s="49">
        <v>202813</v>
      </c>
      <c r="G214" s="49" t="s">
        <v>37</v>
      </c>
      <c r="H214" s="47">
        <v>5163904</v>
      </c>
      <c r="I214" s="48" t="s">
        <v>77</v>
      </c>
      <c r="J214" s="48"/>
      <c r="K214" s="48"/>
      <c r="L214" s="48"/>
      <c r="M214" s="47" t="s">
        <v>6</v>
      </c>
      <c r="N214" s="49" t="s">
        <v>375</v>
      </c>
      <c r="O214" s="48" t="s">
        <v>6</v>
      </c>
      <c r="P214" s="49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</row>
    <row r="215" spans="1:56" s="38" customFormat="1" ht="35.1" customHeight="1" x14ac:dyDescent="0.25">
      <c r="A215" s="49">
        <v>221</v>
      </c>
      <c r="B215" s="57" t="s">
        <v>146</v>
      </c>
      <c r="C215" s="54" t="s">
        <v>480</v>
      </c>
      <c r="D215" s="57"/>
      <c r="E215" s="48" t="s">
        <v>373</v>
      </c>
      <c r="F215" s="49">
        <v>202813</v>
      </c>
      <c r="G215" s="49" t="s">
        <v>37</v>
      </c>
      <c r="H215" s="47">
        <v>5163904</v>
      </c>
      <c r="I215" s="48" t="s">
        <v>141</v>
      </c>
      <c r="J215" s="48" t="s">
        <v>150</v>
      </c>
      <c r="K215" s="48"/>
      <c r="L215" s="48"/>
      <c r="M215" s="47" t="s">
        <v>120</v>
      </c>
      <c r="N215" s="49" t="s">
        <v>375</v>
      </c>
      <c r="O215" s="48" t="s">
        <v>288</v>
      </c>
      <c r="P215" s="51" t="s">
        <v>378</v>
      </c>
    </row>
    <row r="216" spans="1:56" s="38" customFormat="1" ht="35.1" customHeight="1" x14ac:dyDescent="0.25">
      <c r="A216" s="49">
        <v>223</v>
      </c>
      <c r="B216" s="119" t="s">
        <v>109</v>
      </c>
      <c r="C216" s="48" t="s">
        <v>109</v>
      </c>
      <c r="D216" s="49"/>
      <c r="E216" s="48" t="s">
        <v>373</v>
      </c>
      <c r="F216" s="49">
        <v>202813</v>
      </c>
      <c r="G216" s="49" t="s">
        <v>37</v>
      </c>
      <c r="H216" s="47">
        <v>5163904</v>
      </c>
      <c r="I216" s="48" t="s">
        <v>72</v>
      </c>
      <c r="J216" s="48"/>
      <c r="K216" s="48"/>
      <c r="L216" s="48"/>
      <c r="M216" s="47" t="s">
        <v>376</v>
      </c>
      <c r="N216" s="49" t="s">
        <v>375</v>
      </c>
      <c r="O216" s="48" t="s">
        <v>376</v>
      </c>
      <c r="P216" s="51" t="s">
        <v>377</v>
      </c>
    </row>
    <row r="217" spans="1:56" s="38" customFormat="1" ht="35.1" customHeight="1" x14ac:dyDescent="0.25">
      <c r="A217" s="49">
        <v>224</v>
      </c>
      <c r="B217" s="119" t="s">
        <v>109</v>
      </c>
      <c r="C217" s="48" t="s">
        <v>109</v>
      </c>
      <c r="D217" s="49"/>
      <c r="E217" s="48" t="s">
        <v>373</v>
      </c>
      <c r="F217" s="49">
        <v>202813</v>
      </c>
      <c r="G217" s="49" t="s">
        <v>37</v>
      </c>
      <c r="H217" s="47">
        <v>5163904</v>
      </c>
      <c r="I217" s="48" t="s">
        <v>436</v>
      </c>
      <c r="J217" s="48"/>
      <c r="K217" s="48" t="s">
        <v>535</v>
      </c>
      <c r="L217" s="48"/>
      <c r="M217" s="47" t="s">
        <v>6</v>
      </c>
      <c r="N217" s="49" t="s">
        <v>375</v>
      </c>
      <c r="O217" s="48" t="s">
        <v>6</v>
      </c>
      <c r="P217" s="49"/>
    </row>
    <row r="218" spans="1:56" s="38" customFormat="1" ht="35.1" customHeight="1" x14ac:dyDescent="0.25">
      <c r="A218" s="49">
        <v>225</v>
      </c>
      <c r="B218" s="48" t="s">
        <v>360</v>
      </c>
      <c r="C218" s="48" t="s">
        <v>479</v>
      </c>
      <c r="D218" s="49"/>
      <c r="E218" s="48" t="s">
        <v>373</v>
      </c>
      <c r="F218" s="49">
        <v>202813</v>
      </c>
      <c r="G218" s="49" t="s">
        <v>37</v>
      </c>
      <c r="H218" s="47">
        <v>5163904</v>
      </c>
      <c r="I218" s="48" t="s">
        <v>141</v>
      </c>
      <c r="J218" s="48" t="s">
        <v>150</v>
      </c>
      <c r="K218" s="48"/>
      <c r="L218" s="48"/>
      <c r="M218" s="47" t="s">
        <v>357</v>
      </c>
      <c r="N218" s="49" t="s">
        <v>375</v>
      </c>
      <c r="O218" s="48" t="s">
        <v>288</v>
      </c>
      <c r="P218" s="51" t="s">
        <v>378</v>
      </c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</row>
    <row r="219" spans="1:56" s="38" customFormat="1" ht="35.1" customHeight="1" x14ac:dyDescent="0.25">
      <c r="A219" s="49">
        <v>226</v>
      </c>
      <c r="B219" s="49" t="s">
        <v>236</v>
      </c>
      <c r="C219" s="48" t="s">
        <v>223</v>
      </c>
      <c r="D219" s="49"/>
      <c r="E219" s="48" t="s">
        <v>373</v>
      </c>
      <c r="F219" s="49">
        <v>202813</v>
      </c>
      <c r="G219" s="49" t="s">
        <v>37</v>
      </c>
      <c r="H219" s="47">
        <v>5163904</v>
      </c>
      <c r="I219" s="48" t="s">
        <v>28</v>
      </c>
      <c r="J219" s="48"/>
      <c r="K219" s="48"/>
      <c r="L219" s="48"/>
      <c r="M219" s="47" t="s">
        <v>120</v>
      </c>
      <c r="N219" s="49" t="s">
        <v>375</v>
      </c>
      <c r="O219" s="48" t="s">
        <v>288</v>
      </c>
      <c r="P219" s="51" t="s">
        <v>378</v>
      </c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</row>
    <row r="220" spans="1:56" s="38" customFormat="1" ht="35.1" customHeight="1" x14ac:dyDescent="0.25">
      <c r="A220" s="49">
        <v>227</v>
      </c>
      <c r="B220" s="49" t="s">
        <v>62</v>
      </c>
      <c r="C220" s="48" t="s">
        <v>302</v>
      </c>
      <c r="D220" s="49"/>
      <c r="E220" s="48" t="s">
        <v>373</v>
      </c>
      <c r="F220" s="49">
        <v>202813</v>
      </c>
      <c r="G220" s="49" t="s">
        <v>37</v>
      </c>
      <c r="H220" s="47">
        <v>5163904</v>
      </c>
      <c r="I220" s="48" t="s">
        <v>16</v>
      </c>
      <c r="J220" s="48"/>
      <c r="K220" s="48"/>
      <c r="L220" s="48"/>
      <c r="M220" s="47" t="s">
        <v>6</v>
      </c>
      <c r="N220" s="49" t="s">
        <v>375</v>
      </c>
      <c r="O220" s="48" t="s">
        <v>6</v>
      </c>
      <c r="P220" s="51"/>
    </row>
    <row r="221" spans="1:56" s="37" customFormat="1" ht="35.1" customHeight="1" x14ac:dyDescent="0.25">
      <c r="A221" s="49">
        <v>229</v>
      </c>
      <c r="B221" s="119" t="s">
        <v>109</v>
      </c>
      <c r="C221" s="48" t="s">
        <v>109</v>
      </c>
      <c r="D221" s="49"/>
      <c r="E221" s="48" t="s">
        <v>373</v>
      </c>
      <c r="F221" s="49">
        <v>202814</v>
      </c>
      <c r="G221" s="49" t="s">
        <v>37</v>
      </c>
      <c r="H221" s="47">
        <v>5526100</v>
      </c>
      <c r="I221" s="48" t="s">
        <v>201</v>
      </c>
      <c r="J221" s="48"/>
      <c r="K221" s="48" t="s">
        <v>449</v>
      </c>
      <c r="L221" s="48"/>
      <c r="M221" s="47" t="s">
        <v>6</v>
      </c>
      <c r="N221" s="49" t="s">
        <v>276</v>
      </c>
      <c r="O221" s="48" t="s">
        <v>6</v>
      </c>
      <c r="P221" s="51"/>
      <c r="Q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</row>
    <row r="222" spans="1:56" s="37" customFormat="1" ht="35.1" customHeight="1" x14ac:dyDescent="0.25">
      <c r="A222" s="49">
        <v>230</v>
      </c>
      <c r="B222" s="49" t="s">
        <v>104</v>
      </c>
      <c r="C222" s="48" t="s">
        <v>107</v>
      </c>
      <c r="D222" s="49"/>
      <c r="E222" s="48" t="s">
        <v>373</v>
      </c>
      <c r="F222" s="49">
        <v>202814</v>
      </c>
      <c r="G222" s="49" t="s">
        <v>37</v>
      </c>
      <c r="H222" s="47">
        <v>5526100</v>
      </c>
      <c r="I222" s="48" t="s">
        <v>76</v>
      </c>
      <c r="J222" s="48"/>
      <c r="K222" s="48"/>
      <c r="L222" s="48"/>
      <c r="M222" s="47" t="s">
        <v>357</v>
      </c>
      <c r="N222" s="49" t="s">
        <v>375</v>
      </c>
      <c r="O222" s="48" t="s">
        <v>288</v>
      </c>
      <c r="P222" s="51" t="s">
        <v>378</v>
      </c>
      <c r="Q222" s="38"/>
    </row>
    <row r="223" spans="1:56" s="37" customFormat="1" ht="35.1" customHeight="1" x14ac:dyDescent="0.25">
      <c r="A223" s="49">
        <v>231</v>
      </c>
      <c r="B223" s="119" t="s">
        <v>109</v>
      </c>
      <c r="C223" s="48" t="s">
        <v>109</v>
      </c>
      <c r="D223" s="49"/>
      <c r="E223" s="48" t="s">
        <v>373</v>
      </c>
      <c r="F223" s="49">
        <v>202814</v>
      </c>
      <c r="G223" s="49" t="s">
        <v>37</v>
      </c>
      <c r="H223" s="47">
        <v>5526100</v>
      </c>
      <c r="I223" s="48" t="s">
        <v>141</v>
      </c>
      <c r="J223" s="48"/>
      <c r="K223" s="48" t="s">
        <v>273</v>
      </c>
      <c r="L223" s="48"/>
      <c r="M223" s="47" t="s">
        <v>120</v>
      </c>
      <c r="N223" s="49" t="s">
        <v>276</v>
      </c>
      <c r="O223" s="48" t="s">
        <v>288</v>
      </c>
      <c r="P223" s="49" t="s">
        <v>377</v>
      </c>
      <c r="Q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</row>
    <row r="224" spans="1:56" s="37" customFormat="1" ht="35.1" customHeight="1" x14ac:dyDescent="0.25">
      <c r="A224" s="49">
        <v>232</v>
      </c>
      <c r="B224" s="49" t="s">
        <v>235</v>
      </c>
      <c r="C224" s="48" t="s">
        <v>202</v>
      </c>
      <c r="D224" s="49"/>
      <c r="E224" s="48" t="s">
        <v>373</v>
      </c>
      <c r="F224" s="49">
        <v>202814</v>
      </c>
      <c r="G224" s="49" t="s">
        <v>37</v>
      </c>
      <c r="H224" s="47">
        <v>5526100</v>
      </c>
      <c r="I224" s="48" t="s">
        <v>19</v>
      </c>
      <c r="J224" s="48"/>
      <c r="K224" s="48"/>
      <c r="L224" s="48"/>
      <c r="M224" s="47" t="s">
        <v>357</v>
      </c>
      <c r="N224" s="49" t="s">
        <v>375</v>
      </c>
      <c r="O224" s="48" t="s">
        <v>288</v>
      </c>
      <c r="P224" s="51" t="s">
        <v>377</v>
      </c>
      <c r="Q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</row>
    <row r="225" spans="1:56" s="37" customFormat="1" ht="35.1" customHeight="1" x14ac:dyDescent="0.25">
      <c r="A225" s="49">
        <v>233</v>
      </c>
      <c r="B225" s="49" t="s">
        <v>138</v>
      </c>
      <c r="C225" s="48" t="s">
        <v>46</v>
      </c>
      <c r="D225" s="49"/>
      <c r="E225" s="48" t="s">
        <v>373</v>
      </c>
      <c r="F225" s="49">
        <v>202814</v>
      </c>
      <c r="G225" s="49" t="s">
        <v>37</v>
      </c>
      <c r="H225" s="47">
        <v>5526100</v>
      </c>
      <c r="I225" s="48" t="s">
        <v>436</v>
      </c>
      <c r="J225" s="48" t="s">
        <v>501</v>
      </c>
      <c r="K225" s="48" t="s">
        <v>502</v>
      </c>
      <c r="L225" s="48"/>
      <c r="M225" s="47" t="s">
        <v>120</v>
      </c>
      <c r="N225" s="49" t="s">
        <v>375</v>
      </c>
      <c r="O225" s="48" t="s">
        <v>288</v>
      </c>
      <c r="P225" s="51" t="s">
        <v>378</v>
      </c>
      <c r="Q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</row>
    <row r="226" spans="1:56" s="37" customFormat="1" ht="35.1" customHeight="1" x14ac:dyDescent="0.25">
      <c r="A226" s="49">
        <v>234</v>
      </c>
      <c r="B226" s="48" t="s">
        <v>62</v>
      </c>
      <c r="C226" s="48" t="s">
        <v>266</v>
      </c>
      <c r="D226" s="49"/>
      <c r="E226" s="48" t="s">
        <v>373</v>
      </c>
      <c r="F226" s="49">
        <v>202814</v>
      </c>
      <c r="G226" s="49" t="s">
        <v>37</v>
      </c>
      <c r="H226" s="47">
        <v>5526100</v>
      </c>
      <c r="I226" s="48" t="s">
        <v>436</v>
      </c>
      <c r="J226" s="48" t="s">
        <v>497</v>
      </c>
      <c r="K226" s="48" t="s">
        <v>499</v>
      </c>
      <c r="L226" s="48"/>
      <c r="M226" s="47" t="s">
        <v>376</v>
      </c>
      <c r="N226" s="49" t="s">
        <v>375</v>
      </c>
      <c r="O226" s="48" t="s">
        <v>376</v>
      </c>
      <c r="P226" s="49" t="s">
        <v>377</v>
      </c>
      <c r="Q226" s="38"/>
    </row>
    <row r="227" spans="1:56" s="37" customFormat="1" ht="35.1" customHeight="1" x14ac:dyDescent="0.25">
      <c r="A227" s="49">
        <v>235</v>
      </c>
      <c r="B227" s="49" t="s">
        <v>114</v>
      </c>
      <c r="C227" s="48" t="s">
        <v>93</v>
      </c>
      <c r="D227" s="49"/>
      <c r="E227" s="48" t="s">
        <v>373</v>
      </c>
      <c r="F227" s="49">
        <v>202814</v>
      </c>
      <c r="G227" s="49" t="s">
        <v>37</v>
      </c>
      <c r="H227" s="47">
        <v>5526100</v>
      </c>
      <c r="I227" s="48" t="s">
        <v>15</v>
      </c>
      <c r="J227" s="48"/>
      <c r="K227" s="48"/>
      <c r="L227" s="48"/>
      <c r="M227" s="47" t="s">
        <v>120</v>
      </c>
      <c r="N227" s="49" t="s">
        <v>375</v>
      </c>
      <c r="O227" s="48" t="s">
        <v>288</v>
      </c>
      <c r="P227" s="51" t="s">
        <v>378</v>
      </c>
      <c r="Q227" s="38"/>
    </row>
    <row r="228" spans="1:56" s="37" customFormat="1" ht="35.1" customHeight="1" x14ac:dyDescent="0.25">
      <c r="A228" s="49">
        <v>236</v>
      </c>
      <c r="B228" s="49" t="s">
        <v>262</v>
      </c>
      <c r="C228" s="48" t="s">
        <v>95</v>
      </c>
      <c r="D228" s="49"/>
      <c r="E228" s="48" t="s">
        <v>373</v>
      </c>
      <c r="F228" s="49">
        <v>202814</v>
      </c>
      <c r="G228" s="49" t="s">
        <v>37</v>
      </c>
      <c r="H228" s="47">
        <v>5526100</v>
      </c>
      <c r="I228" s="48" t="s">
        <v>66</v>
      </c>
      <c r="J228" s="48"/>
      <c r="K228" s="48"/>
      <c r="L228" s="48"/>
      <c r="M228" s="47" t="s">
        <v>120</v>
      </c>
      <c r="N228" s="49" t="s">
        <v>375</v>
      </c>
      <c r="O228" s="48" t="s">
        <v>288</v>
      </c>
      <c r="P228" s="51" t="s">
        <v>378</v>
      </c>
      <c r="Q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</row>
    <row r="229" spans="1:56" s="37" customFormat="1" ht="35.1" customHeight="1" x14ac:dyDescent="0.25">
      <c r="A229" s="49">
        <v>237</v>
      </c>
      <c r="B229" s="49" t="s">
        <v>59</v>
      </c>
      <c r="C229" s="48" t="s">
        <v>229</v>
      </c>
      <c r="D229" s="49"/>
      <c r="E229" s="48" t="s">
        <v>373</v>
      </c>
      <c r="F229" s="49">
        <v>202814</v>
      </c>
      <c r="G229" s="49" t="s">
        <v>37</v>
      </c>
      <c r="H229" s="47">
        <v>5526100</v>
      </c>
      <c r="I229" s="48" t="s">
        <v>436</v>
      </c>
      <c r="J229" s="48" t="s">
        <v>497</v>
      </c>
      <c r="K229" s="48" t="s">
        <v>499</v>
      </c>
      <c r="L229" s="48"/>
      <c r="M229" s="47" t="s">
        <v>120</v>
      </c>
      <c r="N229" s="49" t="s">
        <v>375</v>
      </c>
      <c r="O229" s="48" t="s">
        <v>288</v>
      </c>
      <c r="P229" s="51" t="s">
        <v>378</v>
      </c>
      <c r="Q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</row>
    <row r="230" spans="1:56" s="37" customFormat="1" ht="35.1" customHeight="1" x14ac:dyDescent="0.25">
      <c r="A230" s="49">
        <v>238</v>
      </c>
      <c r="B230" s="49" t="s">
        <v>235</v>
      </c>
      <c r="C230" s="48" t="s">
        <v>202</v>
      </c>
      <c r="D230" s="49"/>
      <c r="E230" s="48" t="s">
        <v>373</v>
      </c>
      <c r="F230" s="49">
        <v>202814</v>
      </c>
      <c r="G230" s="49" t="s">
        <v>37</v>
      </c>
      <c r="H230" s="47">
        <v>5526100</v>
      </c>
      <c r="I230" s="48" t="s">
        <v>19</v>
      </c>
      <c r="J230" s="48"/>
      <c r="K230" s="48"/>
      <c r="L230" s="48"/>
      <c r="M230" s="47" t="s">
        <v>120</v>
      </c>
      <c r="N230" s="49" t="s">
        <v>375</v>
      </c>
      <c r="O230" s="48" t="s">
        <v>288</v>
      </c>
      <c r="P230" s="51" t="s">
        <v>378</v>
      </c>
      <c r="Q230" s="38"/>
    </row>
    <row r="231" spans="1:56" s="37" customFormat="1" ht="35.1" customHeight="1" x14ac:dyDescent="0.25">
      <c r="A231" s="49">
        <v>239</v>
      </c>
      <c r="B231" s="49" t="s">
        <v>255</v>
      </c>
      <c r="C231" s="48" t="s">
        <v>205</v>
      </c>
      <c r="D231" s="49"/>
      <c r="E231" s="48" t="s">
        <v>373</v>
      </c>
      <c r="F231" s="49">
        <v>202814</v>
      </c>
      <c r="G231" s="49" t="s">
        <v>37</v>
      </c>
      <c r="H231" s="47">
        <v>5526100</v>
      </c>
      <c r="I231" s="48" t="s">
        <v>26</v>
      </c>
      <c r="J231" s="48"/>
      <c r="K231" s="48"/>
      <c r="L231" s="48"/>
      <c r="M231" s="47" t="s">
        <v>357</v>
      </c>
      <c r="N231" s="49" t="s">
        <v>375</v>
      </c>
      <c r="O231" s="48" t="s">
        <v>288</v>
      </c>
      <c r="P231" s="49" t="s">
        <v>377</v>
      </c>
      <c r="Q231" s="38"/>
    </row>
    <row r="232" spans="1:56" s="37" customFormat="1" ht="35.1" customHeight="1" x14ac:dyDescent="0.25">
      <c r="A232" s="49">
        <v>240</v>
      </c>
      <c r="B232" s="119" t="s">
        <v>114</v>
      </c>
      <c r="C232" s="48" t="s">
        <v>1</v>
      </c>
      <c r="D232" s="49"/>
      <c r="E232" s="48" t="s">
        <v>373</v>
      </c>
      <c r="F232" s="49">
        <v>202814</v>
      </c>
      <c r="G232" s="49" t="s">
        <v>37</v>
      </c>
      <c r="H232" s="47">
        <v>5526100</v>
      </c>
      <c r="I232" s="48" t="s">
        <v>436</v>
      </c>
      <c r="J232" s="48" t="s">
        <v>501</v>
      </c>
      <c r="K232" s="48" t="s">
        <v>272</v>
      </c>
      <c r="L232" s="48"/>
      <c r="M232" s="47" t="s">
        <v>6</v>
      </c>
      <c r="N232" s="49" t="s">
        <v>276</v>
      </c>
      <c r="O232" s="48" t="s">
        <v>6</v>
      </c>
      <c r="P232" s="51"/>
      <c r="Q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</row>
    <row r="233" spans="1:56" s="37" customFormat="1" ht="35.1" customHeight="1" x14ac:dyDescent="0.25">
      <c r="A233" s="49">
        <v>241</v>
      </c>
      <c r="B233" s="49" t="s">
        <v>61</v>
      </c>
      <c r="C233" s="48" t="s">
        <v>98</v>
      </c>
      <c r="D233" s="49"/>
      <c r="E233" s="48" t="s">
        <v>373</v>
      </c>
      <c r="F233" s="49">
        <v>202814</v>
      </c>
      <c r="G233" s="49" t="s">
        <v>37</v>
      </c>
      <c r="H233" s="47">
        <v>5526100</v>
      </c>
      <c r="I233" s="48" t="s">
        <v>69</v>
      </c>
      <c r="J233" s="48"/>
      <c r="K233" s="48"/>
      <c r="L233" s="48"/>
      <c r="M233" s="47" t="s">
        <v>120</v>
      </c>
      <c r="N233" s="49" t="s">
        <v>375</v>
      </c>
      <c r="O233" s="48" t="s">
        <v>288</v>
      </c>
      <c r="P233" s="51" t="s">
        <v>378</v>
      </c>
      <c r="Q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</row>
    <row r="234" spans="1:56" s="37" customFormat="1" ht="35.1" customHeight="1" x14ac:dyDescent="0.25">
      <c r="A234" s="49">
        <v>242</v>
      </c>
      <c r="B234" s="49" t="s">
        <v>109</v>
      </c>
      <c r="C234" s="48" t="s">
        <v>109</v>
      </c>
      <c r="D234" s="49"/>
      <c r="E234" s="48" t="s">
        <v>373</v>
      </c>
      <c r="F234" s="49">
        <v>202814</v>
      </c>
      <c r="G234" s="49" t="s">
        <v>37</v>
      </c>
      <c r="H234" s="47">
        <v>5526100</v>
      </c>
      <c r="I234" s="48" t="s">
        <v>436</v>
      </c>
      <c r="J234" s="48" t="s">
        <v>501</v>
      </c>
      <c r="K234" s="48" t="s">
        <v>534</v>
      </c>
      <c r="L234" s="48"/>
      <c r="M234" s="47" t="s">
        <v>6</v>
      </c>
      <c r="N234" s="49" t="s">
        <v>375</v>
      </c>
      <c r="O234" s="48" t="s">
        <v>6</v>
      </c>
      <c r="P234" s="51"/>
      <c r="Q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</row>
    <row r="235" spans="1:56" s="37" customFormat="1" ht="35.1" customHeight="1" x14ac:dyDescent="0.25">
      <c r="A235" s="49">
        <v>243</v>
      </c>
      <c r="B235" s="119" t="s">
        <v>109</v>
      </c>
      <c r="C235" s="48" t="s">
        <v>109</v>
      </c>
      <c r="D235" s="49"/>
      <c r="E235" s="48" t="s">
        <v>373</v>
      </c>
      <c r="F235" s="49">
        <v>202814</v>
      </c>
      <c r="G235" s="49" t="s">
        <v>37</v>
      </c>
      <c r="H235" s="47">
        <v>5526100</v>
      </c>
      <c r="I235" s="48" t="s">
        <v>284</v>
      </c>
      <c r="J235" s="48"/>
      <c r="K235" s="48"/>
      <c r="L235" s="48"/>
      <c r="M235" s="47" t="s">
        <v>120</v>
      </c>
      <c r="N235" s="49" t="s">
        <v>375</v>
      </c>
      <c r="O235" s="48" t="s">
        <v>288</v>
      </c>
      <c r="P235" s="51" t="s">
        <v>378</v>
      </c>
      <c r="Q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</row>
    <row r="236" spans="1:56" s="37" customFormat="1" ht="35.1" customHeight="1" x14ac:dyDescent="0.25">
      <c r="A236" s="49">
        <v>244</v>
      </c>
      <c r="B236" s="119" t="s">
        <v>109</v>
      </c>
      <c r="C236" s="48" t="s">
        <v>109</v>
      </c>
      <c r="D236" s="49"/>
      <c r="E236" s="48" t="s">
        <v>373</v>
      </c>
      <c r="F236" s="49">
        <v>202814</v>
      </c>
      <c r="G236" s="49" t="s">
        <v>37</v>
      </c>
      <c r="H236" s="47">
        <v>5526100</v>
      </c>
      <c r="I236" s="48" t="s">
        <v>201</v>
      </c>
      <c r="J236" s="48"/>
      <c r="K236" s="48" t="s">
        <v>600</v>
      </c>
      <c r="L236" s="48"/>
      <c r="M236" s="47" t="s">
        <v>6</v>
      </c>
      <c r="N236" s="49" t="s">
        <v>276</v>
      </c>
      <c r="O236" s="48" t="s">
        <v>6</v>
      </c>
      <c r="P236" s="51"/>
      <c r="Q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</row>
    <row r="237" spans="1:56" s="37" customFormat="1" ht="35.1" customHeight="1" x14ac:dyDescent="0.25">
      <c r="A237" s="49">
        <v>245</v>
      </c>
      <c r="B237" s="119" t="s">
        <v>114</v>
      </c>
      <c r="C237" s="48" t="s">
        <v>1</v>
      </c>
      <c r="D237" s="49"/>
      <c r="E237" s="48" t="s">
        <v>373</v>
      </c>
      <c r="F237" s="49">
        <v>202814</v>
      </c>
      <c r="G237" s="49" t="s">
        <v>37</v>
      </c>
      <c r="H237" s="47">
        <v>5526100</v>
      </c>
      <c r="I237" s="48" t="s">
        <v>436</v>
      </c>
      <c r="J237" s="48" t="s">
        <v>497</v>
      </c>
      <c r="K237" s="48" t="s">
        <v>536</v>
      </c>
      <c r="L237" s="48"/>
      <c r="M237" s="47" t="s">
        <v>376</v>
      </c>
      <c r="N237" s="49" t="s">
        <v>276</v>
      </c>
      <c r="O237" s="48" t="s">
        <v>376</v>
      </c>
      <c r="P237" s="51" t="s">
        <v>377</v>
      </c>
      <c r="Q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</row>
    <row r="238" spans="1:56" s="37" customFormat="1" ht="35.1" customHeight="1" x14ac:dyDescent="0.25">
      <c r="A238" s="49">
        <v>246</v>
      </c>
      <c r="B238" s="49" t="s">
        <v>235</v>
      </c>
      <c r="C238" s="48" t="s">
        <v>289</v>
      </c>
      <c r="D238" s="49"/>
      <c r="E238" s="48" t="s">
        <v>373</v>
      </c>
      <c r="F238" s="49">
        <v>202814</v>
      </c>
      <c r="G238" s="49" t="s">
        <v>37</v>
      </c>
      <c r="H238" s="47">
        <v>5526100</v>
      </c>
      <c r="I238" s="48" t="s">
        <v>141</v>
      </c>
      <c r="J238" s="48"/>
      <c r="K238" s="48" t="s">
        <v>273</v>
      </c>
      <c r="L238" s="48"/>
      <c r="M238" s="47" t="s">
        <v>120</v>
      </c>
      <c r="N238" s="49" t="s">
        <v>375</v>
      </c>
      <c r="O238" s="48" t="s">
        <v>288</v>
      </c>
      <c r="P238" s="51" t="s">
        <v>378</v>
      </c>
      <c r="Q238" s="38"/>
    </row>
    <row r="239" spans="1:56" s="37" customFormat="1" ht="35.1" customHeight="1" x14ac:dyDescent="0.25">
      <c r="A239" s="49">
        <v>248</v>
      </c>
      <c r="B239" s="49" t="s">
        <v>60</v>
      </c>
      <c r="C239" s="48" t="s">
        <v>49</v>
      </c>
      <c r="D239" s="49"/>
      <c r="E239" s="48" t="s">
        <v>373</v>
      </c>
      <c r="F239" s="49">
        <v>202814</v>
      </c>
      <c r="G239" s="49" t="s">
        <v>37</v>
      </c>
      <c r="H239" s="47">
        <v>5526100</v>
      </c>
      <c r="I239" s="48" t="s">
        <v>436</v>
      </c>
      <c r="J239" s="48" t="s">
        <v>501</v>
      </c>
      <c r="K239" s="48" t="s">
        <v>502</v>
      </c>
      <c r="L239" s="48"/>
      <c r="M239" s="47" t="s">
        <v>120</v>
      </c>
      <c r="N239" s="49" t="s">
        <v>375</v>
      </c>
      <c r="O239" s="48" t="s">
        <v>288</v>
      </c>
      <c r="P239" s="51" t="s">
        <v>377</v>
      </c>
      <c r="Q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</row>
    <row r="240" spans="1:56" s="37" customFormat="1" ht="35.1" customHeight="1" x14ac:dyDescent="0.25">
      <c r="A240" s="49">
        <v>249</v>
      </c>
      <c r="B240" s="49" t="s">
        <v>138</v>
      </c>
      <c r="C240" s="48" t="s">
        <v>46</v>
      </c>
      <c r="D240" s="49"/>
      <c r="E240" s="48" t="s">
        <v>373</v>
      </c>
      <c r="F240" s="49">
        <v>202814</v>
      </c>
      <c r="G240" s="49" t="s">
        <v>37</v>
      </c>
      <c r="H240" s="47">
        <v>5526100</v>
      </c>
      <c r="I240" s="48" t="s">
        <v>22</v>
      </c>
      <c r="J240" s="48"/>
      <c r="K240" s="48"/>
      <c r="L240" s="48"/>
      <c r="M240" s="47" t="s">
        <v>357</v>
      </c>
      <c r="N240" s="49" t="s">
        <v>375</v>
      </c>
      <c r="O240" s="48" t="s">
        <v>288</v>
      </c>
      <c r="P240" s="49" t="s">
        <v>377</v>
      </c>
      <c r="Q240" s="38"/>
    </row>
    <row r="241" spans="1:56" s="37" customFormat="1" ht="35.1" customHeight="1" x14ac:dyDescent="0.25">
      <c r="A241" s="49">
        <v>250</v>
      </c>
      <c r="B241" s="49" t="s">
        <v>257</v>
      </c>
      <c r="C241" s="48" t="s">
        <v>227</v>
      </c>
      <c r="D241" s="49"/>
      <c r="E241" s="48" t="s">
        <v>373</v>
      </c>
      <c r="F241" s="49">
        <v>202814</v>
      </c>
      <c r="G241" s="49" t="s">
        <v>37</v>
      </c>
      <c r="H241" s="47">
        <v>5526100</v>
      </c>
      <c r="I241" s="48" t="s">
        <v>79</v>
      </c>
      <c r="J241" s="48"/>
      <c r="K241" s="48"/>
      <c r="L241" s="48"/>
      <c r="M241" s="47" t="s">
        <v>6</v>
      </c>
      <c r="N241" s="49" t="s">
        <v>375</v>
      </c>
      <c r="O241" s="48" t="s">
        <v>6</v>
      </c>
      <c r="P241" s="56"/>
      <c r="Q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</row>
    <row r="242" spans="1:56" s="37" customFormat="1" ht="35.1" customHeight="1" x14ac:dyDescent="0.25">
      <c r="A242" s="49">
        <v>251</v>
      </c>
      <c r="B242" s="49" t="s">
        <v>62</v>
      </c>
      <c r="C242" s="48" t="s">
        <v>48</v>
      </c>
      <c r="D242" s="49"/>
      <c r="E242" s="48" t="s">
        <v>373</v>
      </c>
      <c r="F242" s="49">
        <v>202814</v>
      </c>
      <c r="G242" s="49" t="s">
        <v>37</v>
      </c>
      <c r="H242" s="47">
        <v>5526100</v>
      </c>
      <c r="I242" s="48" t="s">
        <v>16</v>
      </c>
      <c r="J242" s="48"/>
      <c r="K242" s="48" t="s">
        <v>386</v>
      </c>
      <c r="L242" s="48"/>
      <c r="M242" s="47" t="s">
        <v>120</v>
      </c>
      <c r="N242" s="49" t="s">
        <v>375</v>
      </c>
      <c r="O242" s="48" t="s">
        <v>288</v>
      </c>
      <c r="P242" s="51" t="s">
        <v>378</v>
      </c>
      <c r="Q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</row>
    <row r="243" spans="1:56" s="37" customFormat="1" ht="35.1" customHeight="1" x14ac:dyDescent="0.25">
      <c r="A243" s="49">
        <v>252</v>
      </c>
      <c r="B243" s="119" t="s">
        <v>109</v>
      </c>
      <c r="C243" s="48" t="s">
        <v>109</v>
      </c>
      <c r="D243" s="122"/>
      <c r="E243" s="48" t="s">
        <v>373</v>
      </c>
      <c r="F243" s="49">
        <v>202814</v>
      </c>
      <c r="G243" s="49" t="s">
        <v>37</v>
      </c>
      <c r="H243" s="47">
        <v>5526100</v>
      </c>
      <c r="I243" s="48" t="s">
        <v>201</v>
      </c>
      <c r="J243" s="48"/>
      <c r="K243" s="48" t="s">
        <v>527</v>
      </c>
      <c r="L243" s="48"/>
      <c r="M243" s="47" t="s">
        <v>376</v>
      </c>
      <c r="N243" s="49" t="s">
        <v>276</v>
      </c>
      <c r="O243" s="48" t="s">
        <v>376</v>
      </c>
      <c r="P243" s="49" t="s">
        <v>378</v>
      </c>
      <c r="Q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</row>
    <row r="244" spans="1:56" s="37" customFormat="1" ht="35.1" customHeight="1" x14ac:dyDescent="0.25">
      <c r="A244" s="49">
        <v>253</v>
      </c>
      <c r="B244" s="119" t="s">
        <v>114</v>
      </c>
      <c r="C244" s="48" t="s">
        <v>1</v>
      </c>
      <c r="D244" s="49"/>
      <c r="E244" s="48" t="s">
        <v>373</v>
      </c>
      <c r="F244" s="49">
        <v>202814</v>
      </c>
      <c r="G244" s="49" t="s">
        <v>37</v>
      </c>
      <c r="H244" s="47">
        <v>5526100</v>
      </c>
      <c r="I244" s="55" t="s">
        <v>15</v>
      </c>
      <c r="J244" s="48"/>
      <c r="K244" s="48"/>
      <c r="L244" s="48"/>
      <c r="M244" s="47" t="s">
        <v>357</v>
      </c>
      <c r="N244" s="49" t="s">
        <v>276</v>
      </c>
      <c r="O244" s="48" t="s">
        <v>288</v>
      </c>
      <c r="P244" s="51" t="s">
        <v>378</v>
      </c>
      <c r="Q244" s="38"/>
    </row>
    <row r="245" spans="1:56" s="37" customFormat="1" ht="35.1" customHeight="1" x14ac:dyDescent="0.25">
      <c r="A245" s="49">
        <v>254</v>
      </c>
      <c r="B245" s="49" t="s">
        <v>235</v>
      </c>
      <c r="C245" s="48" t="s">
        <v>289</v>
      </c>
      <c r="D245" s="49"/>
      <c r="E245" s="48" t="s">
        <v>373</v>
      </c>
      <c r="F245" s="49">
        <v>202814</v>
      </c>
      <c r="G245" s="49" t="s">
        <v>37</v>
      </c>
      <c r="H245" s="47">
        <v>5526100</v>
      </c>
      <c r="I245" s="48" t="s">
        <v>141</v>
      </c>
      <c r="J245" s="48" t="s">
        <v>150</v>
      </c>
      <c r="K245" s="48"/>
      <c r="L245" s="48"/>
      <c r="M245" s="47" t="s">
        <v>120</v>
      </c>
      <c r="N245" s="49" t="s">
        <v>375</v>
      </c>
      <c r="O245" s="48" t="s">
        <v>288</v>
      </c>
      <c r="P245" s="51" t="s">
        <v>378</v>
      </c>
      <c r="Q245" s="38"/>
    </row>
    <row r="246" spans="1:56" s="37" customFormat="1" ht="35.1" customHeight="1" x14ac:dyDescent="0.25">
      <c r="A246" s="49">
        <v>255</v>
      </c>
      <c r="B246" s="49" t="s">
        <v>259</v>
      </c>
      <c r="C246" s="48" t="s">
        <v>50</v>
      </c>
      <c r="D246" s="49"/>
      <c r="E246" s="48" t="s">
        <v>373</v>
      </c>
      <c r="F246" s="49">
        <v>202814</v>
      </c>
      <c r="G246" s="49" t="s">
        <v>37</v>
      </c>
      <c r="H246" s="47">
        <v>5526100</v>
      </c>
      <c r="I246" s="48" t="s">
        <v>17</v>
      </c>
      <c r="J246" s="48"/>
      <c r="K246" s="48"/>
      <c r="L246" s="48"/>
      <c r="M246" s="47" t="s">
        <v>120</v>
      </c>
      <c r="N246" s="49" t="s">
        <v>375</v>
      </c>
      <c r="O246" s="48" t="s">
        <v>288</v>
      </c>
      <c r="P246" s="51" t="s">
        <v>377</v>
      </c>
      <c r="Q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</row>
    <row r="247" spans="1:56" s="37" customFormat="1" ht="35.1" customHeight="1" x14ac:dyDescent="0.25">
      <c r="A247" s="49">
        <v>256</v>
      </c>
      <c r="B247" s="119" t="s">
        <v>109</v>
      </c>
      <c r="C247" s="48" t="s">
        <v>109</v>
      </c>
      <c r="D247" s="49"/>
      <c r="E247" s="48" t="s">
        <v>373</v>
      </c>
      <c r="F247" s="49">
        <v>202814</v>
      </c>
      <c r="G247" s="49" t="s">
        <v>37</v>
      </c>
      <c r="H247" s="47">
        <v>5526100</v>
      </c>
      <c r="I247" s="48" t="s">
        <v>201</v>
      </c>
      <c r="J247" s="48"/>
      <c r="K247" s="48" t="s">
        <v>527</v>
      </c>
      <c r="L247" s="48"/>
      <c r="M247" s="47" t="s">
        <v>376</v>
      </c>
      <c r="N247" s="49" t="s">
        <v>375</v>
      </c>
      <c r="O247" s="48" t="s">
        <v>376</v>
      </c>
      <c r="P247" s="51" t="s">
        <v>378</v>
      </c>
      <c r="Q247" s="38"/>
    </row>
    <row r="248" spans="1:56" s="37" customFormat="1" ht="35.1" customHeight="1" x14ac:dyDescent="0.25">
      <c r="A248" s="49">
        <v>257</v>
      </c>
      <c r="B248" s="119" t="s">
        <v>109</v>
      </c>
      <c r="C248" s="48" t="s">
        <v>109</v>
      </c>
      <c r="D248" s="49"/>
      <c r="E248" s="48" t="s">
        <v>373</v>
      </c>
      <c r="F248" s="49">
        <v>202814</v>
      </c>
      <c r="G248" s="49" t="s">
        <v>37</v>
      </c>
      <c r="H248" s="47">
        <v>5526100</v>
      </c>
      <c r="I248" s="48" t="s">
        <v>115</v>
      </c>
      <c r="J248" s="48"/>
      <c r="K248" s="48"/>
      <c r="L248" s="48"/>
      <c r="M248" s="47" t="s">
        <v>6</v>
      </c>
      <c r="N248" s="49" t="s">
        <v>276</v>
      </c>
      <c r="O248" s="48" t="s">
        <v>6</v>
      </c>
      <c r="P248" s="49"/>
      <c r="Q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</row>
    <row r="249" spans="1:56" s="37" customFormat="1" ht="35.1" customHeight="1" x14ac:dyDescent="0.25">
      <c r="A249" s="49">
        <v>258</v>
      </c>
      <c r="B249" s="49" t="s">
        <v>256</v>
      </c>
      <c r="C249" s="48" t="s">
        <v>44</v>
      </c>
      <c r="D249" s="49"/>
      <c r="E249" s="48" t="s">
        <v>373</v>
      </c>
      <c r="F249" s="49">
        <v>202814</v>
      </c>
      <c r="G249" s="49" t="s">
        <v>37</v>
      </c>
      <c r="H249" s="47">
        <v>5526100</v>
      </c>
      <c r="I249" s="48" t="s">
        <v>14</v>
      </c>
      <c r="J249" s="48"/>
      <c r="K249" s="48"/>
      <c r="L249" s="48"/>
      <c r="M249" s="47" t="s">
        <v>120</v>
      </c>
      <c r="N249" s="49" t="s">
        <v>375</v>
      </c>
      <c r="O249" s="48" t="s">
        <v>288</v>
      </c>
      <c r="P249" s="51" t="s">
        <v>378</v>
      </c>
      <c r="Q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</row>
    <row r="250" spans="1:56" s="37" customFormat="1" ht="35.1" customHeight="1" x14ac:dyDescent="0.25">
      <c r="A250" s="49">
        <v>259</v>
      </c>
      <c r="B250" s="119" t="s">
        <v>109</v>
      </c>
      <c r="C250" s="52" t="s">
        <v>109</v>
      </c>
      <c r="D250" s="49"/>
      <c r="E250" s="48" t="s">
        <v>373</v>
      </c>
      <c r="F250" s="49">
        <v>202814</v>
      </c>
      <c r="G250" s="49" t="s">
        <v>37</v>
      </c>
      <c r="H250" s="47">
        <v>5526100</v>
      </c>
      <c r="I250" s="48" t="s">
        <v>436</v>
      </c>
      <c r="J250" s="48" t="s">
        <v>501</v>
      </c>
      <c r="K250" s="48" t="s">
        <v>534</v>
      </c>
      <c r="L250" s="48"/>
      <c r="M250" s="47" t="s">
        <v>120</v>
      </c>
      <c r="N250" s="49" t="s">
        <v>375</v>
      </c>
      <c r="O250" s="48" t="s">
        <v>288</v>
      </c>
      <c r="P250" s="51" t="s">
        <v>377</v>
      </c>
      <c r="Q250" s="38"/>
    </row>
    <row r="251" spans="1:56" s="37" customFormat="1" ht="35.1" customHeight="1" x14ac:dyDescent="0.25">
      <c r="A251" s="49">
        <v>260</v>
      </c>
      <c r="B251" s="48" t="s">
        <v>235</v>
      </c>
      <c r="C251" s="48" t="s">
        <v>289</v>
      </c>
      <c r="D251" s="49"/>
      <c r="E251" s="48" t="s">
        <v>373</v>
      </c>
      <c r="F251" s="49">
        <v>202814</v>
      </c>
      <c r="G251" s="49" t="s">
        <v>37</v>
      </c>
      <c r="H251" s="47">
        <v>5526100</v>
      </c>
      <c r="I251" s="48" t="s">
        <v>141</v>
      </c>
      <c r="J251" s="48" t="s">
        <v>150</v>
      </c>
      <c r="K251" s="48"/>
      <c r="L251" s="48"/>
      <c r="M251" s="47" t="s">
        <v>6</v>
      </c>
      <c r="N251" s="49" t="s">
        <v>276</v>
      </c>
      <c r="O251" s="48" t="s">
        <v>6</v>
      </c>
      <c r="P251" s="49"/>
      <c r="Q251" s="38"/>
    </row>
    <row r="252" spans="1:56" s="37" customFormat="1" ht="35.1" customHeight="1" x14ac:dyDescent="0.25">
      <c r="A252" s="49">
        <v>261</v>
      </c>
      <c r="B252" s="49" t="s">
        <v>60</v>
      </c>
      <c r="C252" s="48" t="s">
        <v>49</v>
      </c>
      <c r="D252" s="49"/>
      <c r="E252" s="48" t="s">
        <v>373</v>
      </c>
      <c r="F252" s="49">
        <v>202814</v>
      </c>
      <c r="G252" s="49" t="s">
        <v>37</v>
      </c>
      <c r="H252" s="47">
        <v>5526100</v>
      </c>
      <c r="I252" s="48" t="s">
        <v>77</v>
      </c>
      <c r="J252" s="48"/>
      <c r="K252" s="48"/>
      <c r="L252" s="48"/>
      <c r="M252" s="47" t="s">
        <v>6</v>
      </c>
      <c r="N252" s="49" t="s">
        <v>276</v>
      </c>
      <c r="O252" s="48" t="s">
        <v>6</v>
      </c>
      <c r="P252" s="49"/>
      <c r="Q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</row>
    <row r="253" spans="1:56" s="37" customFormat="1" ht="35.1" customHeight="1" x14ac:dyDescent="0.25">
      <c r="A253" s="49">
        <v>262</v>
      </c>
      <c r="B253" s="119" t="s">
        <v>109</v>
      </c>
      <c r="C253" s="48" t="s">
        <v>109</v>
      </c>
      <c r="D253" s="49"/>
      <c r="E253" s="48" t="s">
        <v>373</v>
      </c>
      <c r="F253" s="49">
        <v>202814</v>
      </c>
      <c r="G253" s="49" t="s">
        <v>37</v>
      </c>
      <c r="H253" s="47">
        <v>5526100</v>
      </c>
      <c r="I253" s="48" t="s">
        <v>201</v>
      </c>
      <c r="J253" s="48"/>
      <c r="K253" s="48" t="s">
        <v>423</v>
      </c>
      <c r="L253" s="48"/>
      <c r="M253" s="47" t="s">
        <v>6</v>
      </c>
      <c r="N253" s="49" t="s">
        <v>276</v>
      </c>
      <c r="O253" s="48" t="s">
        <v>6</v>
      </c>
      <c r="P253" s="49"/>
      <c r="Q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</row>
    <row r="254" spans="1:56" s="37" customFormat="1" ht="35.1" customHeight="1" x14ac:dyDescent="0.25">
      <c r="A254" s="49">
        <v>263</v>
      </c>
      <c r="B254" s="49" t="s">
        <v>255</v>
      </c>
      <c r="C254" s="48" t="s">
        <v>12</v>
      </c>
      <c r="D254" s="49"/>
      <c r="E254" s="48" t="s">
        <v>373</v>
      </c>
      <c r="F254" s="49">
        <v>202814</v>
      </c>
      <c r="G254" s="49" t="s">
        <v>37</v>
      </c>
      <c r="H254" s="47">
        <v>5526100</v>
      </c>
      <c r="I254" s="48" t="s">
        <v>26</v>
      </c>
      <c r="J254" s="48"/>
      <c r="K254" s="48"/>
      <c r="L254" s="48"/>
      <c r="M254" s="47" t="s">
        <v>120</v>
      </c>
      <c r="N254" s="49" t="s">
        <v>375</v>
      </c>
      <c r="O254" s="48" t="s">
        <v>288</v>
      </c>
      <c r="P254" s="51" t="s">
        <v>378</v>
      </c>
      <c r="Q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</row>
    <row r="255" spans="1:56" s="37" customFormat="1" ht="35.1" customHeight="1" x14ac:dyDescent="0.25">
      <c r="A255" s="49">
        <v>264</v>
      </c>
      <c r="B255" s="49" t="s">
        <v>109</v>
      </c>
      <c r="C255" s="48" t="s">
        <v>109</v>
      </c>
      <c r="D255" s="49"/>
      <c r="E255" s="48" t="s">
        <v>373</v>
      </c>
      <c r="F255" s="49">
        <v>202814</v>
      </c>
      <c r="G255" s="49" t="s">
        <v>37</v>
      </c>
      <c r="H255" s="47">
        <v>5526100</v>
      </c>
      <c r="I255" s="48" t="s">
        <v>427</v>
      </c>
      <c r="J255" s="48" t="s">
        <v>431</v>
      </c>
      <c r="K255" s="48"/>
      <c r="L255" s="48"/>
      <c r="M255" s="47" t="s">
        <v>6</v>
      </c>
      <c r="N255" s="49" t="s">
        <v>375</v>
      </c>
      <c r="O255" s="48" t="s">
        <v>6</v>
      </c>
      <c r="P255" s="56"/>
      <c r="Q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</row>
    <row r="256" spans="1:56" s="37" customFormat="1" ht="35.1" customHeight="1" x14ac:dyDescent="0.25">
      <c r="A256" s="49">
        <v>265</v>
      </c>
      <c r="B256" s="49" t="s">
        <v>255</v>
      </c>
      <c r="C256" s="48" t="s">
        <v>155</v>
      </c>
      <c r="D256" s="49"/>
      <c r="E256" s="48" t="s">
        <v>373</v>
      </c>
      <c r="F256" s="49">
        <v>202814</v>
      </c>
      <c r="G256" s="49" t="s">
        <v>37</v>
      </c>
      <c r="H256" s="47">
        <v>5526100</v>
      </c>
      <c r="I256" s="48" t="s">
        <v>26</v>
      </c>
      <c r="J256" s="48"/>
      <c r="K256" s="48"/>
      <c r="L256" s="48"/>
      <c r="M256" s="47" t="s">
        <v>120</v>
      </c>
      <c r="N256" s="49" t="s">
        <v>375</v>
      </c>
      <c r="O256" s="48" t="s">
        <v>288</v>
      </c>
      <c r="P256" s="51" t="s">
        <v>378</v>
      </c>
      <c r="Q256" s="38"/>
    </row>
    <row r="257" spans="1:56" s="37" customFormat="1" ht="35.1" customHeight="1" x14ac:dyDescent="0.25">
      <c r="A257" s="49">
        <v>266</v>
      </c>
      <c r="B257" s="119" t="s">
        <v>109</v>
      </c>
      <c r="C257" s="48" t="s">
        <v>109</v>
      </c>
      <c r="D257" s="49"/>
      <c r="E257" s="48" t="s">
        <v>373</v>
      </c>
      <c r="F257" s="49">
        <v>202814</v>
      </c>
      <c r="G257" s="49" t="s">
        <v>37</v>
      </c>
      <c r="H257" s="47">
        <v>5526100</v>
      </c>
      <c r="I257" s="48" t="s">
        <v>201</v>
      </c>
      <c r="J257" s="48"/>
      <c r="K257" s="48" t="s">
        <v>449</v>
      </c>
      <c r="L257" s="48"/>
      <c r="M257" s="47" t="s">
        <v>357</v>
      </c>
      <c r="N257" s="49" t="s">
        <v>375</v>
      </c>
      <c r="O257" s="48" t="s">
        <v>288</v>
      </c>
      <c r="P257" s="49" t="s">
        <v>377</v>
      </c>
      <c r="Q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</row>
    <row r="258" spans="1:56" s="37" customFormat="1" ht="35.1" customHeight="1" x14ac:dyDescent="0.25">
      <c r="A258" s="49">
        <v>267</v>
      </c>
      <c r="B258" s="119" t="s">
        <v>109</v>
      </c>
      <c r="C258" s="48" t="s">
        <v>109</v>
      </c>
      <c r="D258" s="49"/>
      <c r="E258" s="48" t="s">
        <v>373</v>
      </c>
      <c r="F258" s="49">
        <v>202814</v>
      </c>
      <c r="G258" s="49" t="s">
        <v>37</v>
      </c>
      <c r="H258" s="47">
        <v>5526100</v>
      </c>
      <c r="I258" s="48" t="s">
        <v>201</v>
      </c>
      <c r="J258" s="48"/>
      <c r="K258" s="48" t="s">
        <v>596</v>
      </c>
      <c r="L258" s="48"/>
      <c r="M258" s="47" t="s">
        <v>357</v>
      </c>
      <c r="N258" s="49" t="s">
        <v>375</v>
      </c>
      <c r="O258" s="48" t="s">
        <v>288</v>
      </c>
      <c r="P258" s="51" t="s">
        <v>377</v>
      </c>
      <c r="Q258" s="38"/>
    </row>
    <row r="259" spans="1:56" s="37" customFormat="1" ht="35.1" customHeight="1" x14ac:dyDescent="0.25">
      <c r="A259" s="49">
        <v>268</v>
      </c>
      <c r="B259" s="49" t="s">
        <v>257</v>
      </c>
      <c r="C259" s="48" t="s">
        <v>227</v>
      </c>
      <c r="D259" s="49"/>
      <c r="E259" s="48" t="s">
        <v>373</v>
      </c>
      <c r="F259" s="49">
        <v>202814</v>
      </c>
      <c r="G259" s="49" t="s">
        <v>37</v>
      </c>
      <c r="H259" s="47">
        <v>5526100</v>
      </c>
      <c r="I259" s="48" t="s">
        <v>79</v>
      </c>
      <c r="J259" s="48"/>
      <c r="K259" s="48"/>
      <c r="L259" s="48"/>
      <c r="M259" s="47" t="s">
        <v>357</v>
      </c>
      <c r="N259" s="49" t="s">
        <v>276</v>
      </c>
      <c r="O259" s="48" t="s">
        <v>288</v>
      </c>
      <c r="P259" s="49" t="s">
        <v>377</v>
      </c>
      <c r="Q259" s="38"/>
    </row>
    <row r="260" spans="1:56" s="37" customFormat="1" ht="35.1" customHeight="1" x14ac:dyDescent="0.25">
      <c r="A260" s="49">
        <v>269</v>
      </c>
      <c r="B260" s="49" t="s">
        <v>59</v>
      </c>
      <c r="C260" s="48" t="s">
        <v>229</v>
      </c>
      <c r="D260" s="49"/>
      <c r="E260" s="48" t="s">
        <v>373</v>
      </c>
      <c r="F260" s="49">
        <v>202814</v>
      </c>
      <c r="G260" s="49" t="s">
        <v>37</v>
      </c>
      <c r="H260" s="47">
        <v>5526100</v>
      </c>
      <c r="I260" s="48" t="s">
        <v>78</v>
      </c>
      <c r="J260" s="48"/>
      <c r="K260" s="48"/>
      <c r="L260" s="48"/>
      <c r="M260" s="47" t="s">
        <v>120</v>
      </c>
      <c r="N260" s="49" t="s">
        <v>375</v>
      </c>
      <c r="O260" s="48" t="s">
        <v>288</v>
      </c>
      <c r="P260" s="51" t="s">
        <v>377</v>
      </c>
      <c r="Q260" s="38"/>
    </row>
    <row r="261" spans="1:56" s="37" customFormat="1" ht="35.1" customHeight="1" x14ac:dyDescent="0.25">
      <c r="A261" s="49">
        <v>270</v>
      </c>
      <c r="B261" s="49" t="s">
        <v>208</v>
      </c>
      <c r="C261" s="48" t="s">
        <v>220</v>
      </c>
      <c r="D261" s="49"/>
      <c r="E261" s="48" t="s">
        <v>373</v>
      </c>
      <c r="F261" s="49">
        <v>202814</v>
      </c>
      <c r="G261" s="49" t="s">
        <v>37</v>
      </c>
      <c r="H261" s="47">
        <v>5526100</v>
      </c>
      <c r="I261" s="48" t="s">
        <v>25</v>
      </c>
      <c r="J261" s="48"/>
      <c r="K261" s="48"/>
      <c r="L261" s="48"/>
      <c r="M261" s="47" t="s">
        <v>357</v>
      </c>
      <c r="N261" s="49" t="s">
        <v>276</v>
      </c>
      <c r="O261" s="48" t="s">
        <v>288</v>
      </c>
      <c r="P261" s="49" t="s">
        <v>377</v>
      </c>
      <c r="Q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</row>
    <row r="262" spans="1:56" s="37" customFormat="1" ht="35.1" customHeight="1" x14ac:dyDescent="0.25">
      <c r="A262" s="49">
        <v>271</v>
      </c>
      <c r="B262" s="49" t="s">
        <v>290</v>
      </c>
      <c r="C262" s="48" t="s">
        <v>160</v>
      </c>
      <c r="D262" s="49"/>
      <c r="E262" s="48" t="s">
        <v>373</v>
      </c>
      <c r="F262" s="49">
        <v>202814</v>
      </c>
      <c r="G262" s="49" t="s">
        <v>37</v>
      </c>
      <c r="H262" s="47">
        <v>5526100</v>
      </c>
      <c r="I262" s="48" t="s">
        <v>141</v>
      </c>
      <c r="J262" s="48" t="s">
        <v>150</v>
      </c>
      <c r="K262" s="48"/>
      <c r="L262" s="48"/>
      <c r="M262" s="47" t="s">
        <v>357</v>
      </c>
      <c r="N262" s="49" t="s">
        <v>375</v>
      </c>
      <c r="O262" s="48" t="s">
        <v>288</v>
      </c>
      <c r="P262" s="51" t="s">
        <v>378</v>
      </c>
      <c r="Q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</row>
    <row r="263" spans="1:56" s="37" customFormat="1" ht="35.1" customHeight="1" x14ac:dyDescent="0.25">
      <c r="A263" s="49">
        <v>272</v>
      </c>
      <c r="B263" s="49" t="s">
        <v>235</v>
      </c>
      <c r="C263" s="48" t="s">
        <v>202</v>
      </c>
      <c r="D263" s="49"/>
      <c r="E263" s="48" t="s">
        <v>373</v>
      </c>
      <c r="F263" s="49">
        <v>202814</v>
      </c>
      <c r="G263" s="49" t="s">
        <v>37</v>
      </c>
      <c r="H263" s="47">
        <v>5526100</v>
      </c>
      <c r="I263" s="48" t="s">
        <v>19</v>
      </c>
      <c r="J263" s="48"/>
      <c r="K263" s="48"/>
      <c r="L263" s="48"/>
      <c r="M263" s="47" t="s">
        <v>357</v>
      </c>
      <c r="N263" s="49" t="s">
        <v>276</v>
      </c>
      <c r="O263" s="48" t="s">
        <v>288</v>
      </c>
      <c r="P263" s="49" t="s">
        <v>378</v>
      </c>
      <c r="Q263" s="38"/>
    </row>
    <row r="264" spans="1:56" s="37" customFormat="1" ht="35.1" customHeight="1" x14ac:dyDescent="0.25">
      <c r="A264" s="49">
        <v>273</v>
      </c>
      <c r="B264" s="119" t="s">
        <v>109</v>
      </c>
      <c r="C264" s="48" t="s">
        <v>109</v>
      </c>
      <c r="D264" s="49"/>
      <c r="E264" s="48" t="s">
        <v>373</v>
      </c>
      <c r="F264" s="49">
        <v>202814</v>
      </c>
      <c r="G264" s="49" t="s">
        <v>37</v>
      </c>
      <c r="H264" s="47">
        <v>5526100</v>
      </c>
      <c r="I264" s="48" t="s">
        <v>531</v>
      </c>
      <c r="J264" s="48" t="s">
        <v>433</v>
      </c>
      <c r="K264" s="48"/>
      <c r="L264" s="48"/>
      <c r="M264" s="47" t="s">
        <v>6</v>
      </c>
      <c r="N264" s="49" t="s">
        <v>276</v>
      </c>
      <c r="O264" s="48" t="s">
        <v>6</v>
      </c>
      <c r="P264" s="49"/>
      <c r="Q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</row>
    <row r="265" spans="1:56" s="37" customFormat="1" ht="35.1" customHeight="1" x14ac:dyDescent="0.25">
      <c r="A265" s="49">
        <v>274</v>
      </c>
      <c r="B265" s="48" t="s">
        <v>360</v>
      </c>
      <c r="C265" s="48" t="s">
        <v>90</v>
      </c>
      <c r="D265" s="49"/>
      <c r="E265" s="48" t="s">
        <v>373</v>
      </c>
      <c r="F265" s="49">
        <v>202814</v>
      </c>
      <c r="G265" s="49" t="s">
        <v>37</v>
      </c>
      <c r="H265" s="47">
        <v>5526100</v>
      </c>
      <c r="I265" s="48" t="s">
        <v>436</v>
      </c>
      <c r="J265" s="48" t="s">
        <v>497</v>
      </c>
      <c r="K265" s="48" t="s">
        <v>499</v>
      </c>
      <c r="L265" s="48"/>
      <c r="M265" s="47" t="s">
        <v>120</v>
      </c>
      <c r="N265" s="49" t="s">
        <v>375</v>
      </c>
      <c r="O265" s="48" t="s">
        <v>288</v>
      </c>
      <c r="P265" s="49" t="s">
        <v>377</v>
      </c>
      <c r="Q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</row>
    <row r="266" spans="1:56" s="37" customFormat="1" ht="35.1" customHeight="1" x14ac:dyDescent="0.25">
      <c r="A266" s="49">
        <v>275</v>
      </c>
      <c r="B266" s="119" t="s">
        <v>109</v>
      </c>
      <c r="C266" s="48" t="s">
        <v>109</v>
      </c>
      <c r="D266" s="49"/>
      <c r="E266" s="48" t="s">
        <v>373</v>
      </c>
      <c r="F266" s="49">
        <v>202814</v>
      </c>
      <c r="G266" s="49" t="s">
        <v>37</v>
      </c>
      <c r="H266" s="47">
        <v>5526100</v>
      </c>
      <c r="I266" s="48" t="s">
        <v>198</v>
      </c>
      <c r="J266" s="48"/>
      <c r="K266" s="48"/>
      <c r="L266" s="48"/>
      <c r="M266" s="47" t="s">
        <v>6</v>
      </c>
      <c r="N266" s="49" t="s">
        <v>375</v>
      </c>
      <c r="O266" s="48" t="s">
        <v>6</v>
      </c>
      <c r="P266" s="51"/>
      <c r="Q266" s="38"/>
    </row>
    <row r="267" spans="1:56" s="37" customFormat="1" ht="35.1" customHeight="1" x14ac:dyDescent="0.25">
      <c r="A267" s="49">
        <v>276</v>
      </c>
      <c r="B267" s="49" t="s">
        <v>235</v>
      </c>
      <c r="C267" s="48" t="s">
        <v>182</v>
      </c>
      <c r="D267" s="49"/>
      <c r="E267" s="48" t="s">
        <v>373</v>
      </c>
      <c r="F267" s="49">
        <v>202814</v>
      </c>
      <c r="G267" s="49" t="s">
        <v>37</v>
      </c>
      <c r="H267" s="47">
        <v>5526100</v>
      </c>
      <c r="I267" s="48" t="s">
        <v>19</v>
      </c>
      <c r="J267" s="48"/>
      <c r="K267" s="48"/>
      <c r="L267" s="48"/>
      <c r="M267" s="47" t="s">
        <v>120</v>
      </c>
      <c r="N267" s="49" t="s">
        <v>375</v>
      </c>
      <c r="O267" s="48" t="s">
        <v>288</v>
      </c>
      <c r="P267" s="51" t="s">
        <v>378</v>
      </c>
      <c r="Q267" s="38"/>
    </row>
    <row r="268" spans="1:56" s="37" customFormat="1" ht="35.1" customHeight="1" x14ac:dyDescent="0.25">
      <c r="A268" s="49">
        <v>277</v>
      </c>
      <c r="B268" s="119" t="s">
        <v>109</v>
      </c>
      <c r="C268" s="48" t="s">
        <v>109</v>
      </c>
      <c r="D268" s="49"/>
      <c r="E268" s="48" t="s">
        <v>373</v>
      </c>
      <c r="F268" s="49">
        <v>202814</v>
      </c>
      <c r="G268" s="49" t="s">
        <v>37</v>
      </c>
      <c r="H268" s="47">
        <v>5526100</v>
      </c>
      <c r="I268" s="55" t="s">
        <v>198</v>
      </c>
      <c r="J268" s="48"/>
      <c r="K268" s="48"/>
      <c r="L268" s="48"/>
      <c r="M268" s="47" t="s">
        <v>6</v>
      </c>
      <c r="N268" s="49" t="s">
        <v>375</v>
      </c>
      <c r="O268" s="48" t="s">
        <v>6</v>
      </c>
      <c r="P268" s="49"/>
      <c r="Q268" s="38"/>
    </row>
    <row r="269" spans="1:56" s="37" customFormat="1" ht="35.1" customHeight="1" x14ac:dyDescent="0.25">
      <c r="A269" s="49">
        <v>278</v>
      </c>
      <c r="B269" s="49" t="s">
        <v>259</v>
      </c>
      <c r="C269" s="48" t="s">
        <v>476</v>
      </c>
      <c r="D269" s="49"/>
      <c r="E269" s="48" t="s">
        <v>373</v>
      </c>
      <c r="F269" s="49">
        <v>202814</v>
      </c>
      <c r="G269" s="49" t="s">
        <v>37</v>
      </c>
      <c r="H269" s="47">
        <v>5526100</v>
      </c>
      <c r="I269" s="48" t="s">
        <v>141</v>
      </c>
      <c r="J269" s="48"/>
      <c r="K269" s="48" t="s">
        <v>273</v>
      </c>
      <c r="L269" s="48"/>
      <c r="M269" s="47" t="s">
        <v>357</v>
      </c>
      <c r="N269" s="49" t="s">
        <v>276</v>
      </c>
      <c r="O269" s="48" t="s">
        <v>288</v>
      </c>
      <c r="P269" s="51" t="s">
        <v>378</v>
      </c>
      <c r="Q269" s="38"/>
    </row>
    <row r="270" spans="1:56" s="37" customFormat="1" ht="35.1" customHeight="1" x14ac:dyDescent="0.25">
      <c r="A270" s="49">
        <v>279</v>
      </c>
      <c r="B270" s="49" t="s">
        <v>144</v>
      </c>
      <c r="C270" s="48" t="s">
        <v>100</v>
      </c>
      <c r="D270" s="48"/>
      <c r="E270" s="48" t="s">
        <v>373</v>
      </c>
      <c r="F270" s="49">
        <v>202814</v>
      </c>
      <c r="G270" s="49" t="s">
        <v>37</v>
      </c>
      <c r="H270" s="47">
        <v>5526100</v>
      </c>
      <c r="I270" s="48" t="s">
        <v>177</v>
      </c>
      <c r="J270" s="48"/>
      <c r="K270" s="48"/>
      <c r="L270" s="48"/>
      <c r="M270" s="47" t="s">
        <v>6</v>
      </c>
      <c r="N270" s="49" t="s">
        <v>276</v>
      </c>
      <c r="O270" s="48" t="s">
        <v>6</v>
      </c>
      <c r="P270" s="49"/>
      <c r="Q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</row>
    <row r="271" spans="1:56" s="37" customFormat="1" ht="35.1" customHeight="1" x14ac:dyDescent="0.25">
      <c r="A271" s="49">
        <v>280</v>
      </c>
      <c r="B271" s="49" t="s">
        <v>257</v>
      </c>
      <c r="C271" s="48" t="s">
        <v>227</v>
      </c>
      <c r="D271" s="49"/>
      <c r="E271" s="48" t="s">
        <v>373</v>
      </c>
      <c r="F271" s="49">
        <v>202814</v>
      </c>
      <c r="G271" s="49" t="s">
        <v>37</v>
      </c>
      <c r="H271" s="47">
        <v>5526100</v>
      </c>
      <c r="I271" s="48" t="s">
        <v>79</v>
      </c>
      <c r="J271" s="48"/>
      <c r="K271" s="48"/>
      <c r="L271" s="48"/>
      <c r="M271" s="47" t="s">
        <v>357</v>
      </c>
      <c r="N271" s="49" t="s">
        <v>375</v>
      </c>
      <c r="O271" s="48" t="s">
        <v>288</v>
      </c>
      <c r="P271" s="51" t="s">
        <v>378</v>
      </c>
      <c r="Q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</row>
    <row r="272" spans="1:56" s="37" customFormat="1" ht="35.1" customHeight="1" x14ac:dyDescent="0.25">
      <c r="A272" s="49">
        <v>281</v>
      </c>
      <c r="B272" s="49" t="s">
        <v>257</v>
      </c>
      <c r="C272" s="48" t="s">
        <v>227</v>
      </c>
      <c r="D272" s="49"/>
      <c r="E272" s="48" t="s">
        <v>373</v>
      </c>
      <c r="F272" s="49">
        <v>202814</v>
      </c>
      <c r="G272" s="49" t="s">
        <v>37</v>
      </c>
      <c r="H272" s="47">
        <v>5526100</v>
      </c>
      <c r="I272" s="48" t="s">
        <v>79</v>
      </c>
      <c r="J272" s="48"/>
      <c r="K272" s="48"/>
      <c r="L272" s="48"/>
      <c r="M272" s="47" t="s">
        <v>120</v>
      </c>
      <c r="N272" s="49" t="s">
        <v>375</v>
      </c>
      <c r="O272" s="48" t="s">
        <v>288</v>
      </c>
      <c r="P272" s="51" t="s">
        <v>378</v>
      </c>
      <c r="Q272" s="38"/>
    </row>
    <row r="273" spans="1:56" s="37" customFormat="1" ht="35.1" customHeight="1" x14ac:dyDescent="0.25">
      <c r="A273" s="49">
        <v>282</v>
      </c>
      <c r="B273" s="49" t="s">
        <v>144</v>
      </c>
      <c r="C273" s="48" t="s">
        <v>100</v>
      </c>
      <c r="D273" s="49"/>
      <c r="E273" s="48" t="s">
        <v>373</v>
      </c>
      <c r="F273" s="49">
        <v>202814</v>
      </c>
      <c r="G273" s="49" t="s">
        <v>37</v>
      </c>
      <c r="H273" s="47">
        <v>5526100</v>
      </c>
      <c r="I273" s="48" t="s">
        <v>177</v>
      </c>
      <c r="J273" s="48"/>
      <c r="K273" s="48"/>
      <c r="L273" s="48"/>
      <c r="M273" s="47" t="s">
        <v>357</v>
      </c>
      <c r="N273" s="49" t="s">
        <v>375</v>
      </c>
      <c r="O273" s="48" t="s">
        <v>288</v>
      </c>
      <c r="P273" s="51" t="s">
        <v>378</v>
      </c>
      <c r="Q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</row>
    <row r="274" spans="1:56" s="37" customFormat="1" ht="35.1" customHeight="1" x14ac:dyDescent="0.25">
      <c r="A274" s="49">
        <v>283</v>
      </c>
      <c r="B274" s="49" t="s">
        <v>60</v>
      </c>
      <c r="C274" s="48" t="s">
        <v>49</v>
      </c>
      <c r="D274" s="49"/>
      <c r="E274" s="48" t="s">
        <v>373</v>
      </c>
      <c r="F274" s="49">
        <v>202814</v>
      </c>
      <c r="G274" s="49" t="s">
        <v>37</v>
      </c>
      <c r="H274" s="47">
        <v>5526100</v>
      </c>
      <c r="I274" s="48" t="s">
        <v>77</v>
      </c>
      <c r="J274" s="48"/>
      <c r="K274" s="48"/>
      <c r="L274" s="48"/>
      <c r="M274" s="47" t="s">
        <v>120</v>
      </c>
      <c r="N274" s="49" t="s">
        <v>375</v>
      </c>
      <c r="O274" s="48" t="s">
        <v>288</v>
      </c>
      <c r="P274" s="51" t="s">
        <v>377</v>
      </c>
      <c r="Q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</row>
    <row r="275" spans="1:56" s="37" customFormat="1" ht="35.1" customHeight="1" x14ac:dyDescent="0.25">
      <c r="A275" s="49">
        <v>284</v>
      </c>
      <c r="B275" s="119" t="s">
        <v>109</v>
      </c>
      <c r="C275" s="48" t="s">
        <v>109</v>
      </c>
      <c r="D275" s="49"/>
      <c r="E275" s="48" t="s">
        <v>373</v>
      </c>
      <c r="F275" s="49">
        <v>202814</v>
      </c>
      <c r="G275" s="49" t="s">
        <v>37</v>
      </c>
      <c r="H275" s="47">
        <v>5526100</v>
      </c>
      <c r="I275" s="48" t="s">
        <v>201</v>
      </c>
      <c r="J275" s="48"/>
      <c r="K275" s="48" t="s">
        <v>424</v>
      </c>
      <c r="L275" s="48"/>
      <c r="M275" s="47" t="s">
        <v>357</v>
      </c>
      <c r="N275" s="49" t="s">
        <v>276</v>
      </c>
      <c r="O275" s="48" t="s">
        <v>288</v>
      </c>
      <c r="P275" s="51" t="s">
        <v>377</v>
      </c>
      <c r="Q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</row>
    <row r="276" spans="1:56" s="37" customFormat="1" ht="35.1" customHeight="1" x14ac:dyDescent="0.25">
      <c r="A276" s="49">
        <v>285</v>
      </c>
      <c r="B276" s="49" t="s">
        <v>138</v>
      </c>
      <c r="C276" s="48" t="s">
        <v>46</v>
      </c>
      <c r="D276" s="56"/>
      <c r="E276" s="48" t="s">
        <v>373</v>
      </c>
      <c r="F276" s="49">
        <v>202814</v>
      </c>
      <c r="G276" s="49" t="s">
        <v>37</v>
      </c>
      <c r="H276" s="47">
        <v>5526100</v>
      </c>
      <c r="I276" s="48" t="s">
        <v>22</v>
      </c>
      <c r="J276" s="52"/>
      <c r="K276" s="52"/>
      <c r="L276" s="52"/>
      <c r="M276" s="47" t="s">
        <v>357</v>
      </c>
      <c r="N276" s="49" t="s">
        <v>276</v>
      </c>
      <c r="O276" s="48" t="s">
        <v>288</v>
      </c>
      <c r="P276" s="49" t="s">
        <v>377</v>
      </c>
      <c r="Q276" s="38"/>
    </row>
    <row r="277" spans="1:56" s="37" customFormat="1" ht="35.1" customHeight="1" x14ac:dyDescent="0.25">
      <c r="A277" s="49">
        <v>286</v>
      </c>
      <c r="B277" s="119" t="s">
        <v>109</v>
      </c>
      <c r="C277" s="54" t="s">
        <v>109</v>
      </c>
      <c r="D277" s="49"/>
      <c r="E277" s="48" t="s">
        <v>373</v>
      </c>
      <c r="F277" s="49">
        <v>202814</v>
      </c>
      <c r="G277" s="49" t="s">
        <v>37</v>
      </c>
      <c r="H277" s="47">
        <v>5526100</v>
      </c>
      <c r="I277" s="48" t="s">
        <v>141</v>
      </c>
      <c r="J277" s="48" t="s">
        <v>150</v>
      </c>
      <c r="K277" s="48"/>
      <c r="L277" s="48"/>
      <c r="M277" s="47" t="s">
        <v>6</v>
      </c>
      <c r="N277" s="49" t="s">
        <v>375</v>
      </c>
      <c r="O277" s="48" t="s">
        <v>6</v>
      </c>
      <c r="P277" s="49"/>
      <c r="Q277" s="38"/>
    </row>
    <row r="278" spans="1:56" s="37" customFormat="1" ht="35.1" customHeight="1" x14ac:dyDescent="0.25">
      <c r="A278" s="49">
        <v>287</v>
      </c>
      <c r="B278" s="119" t="s">
        <v>109</v>
      </c>
      <c r="C278" s="48" t="s">
        <v>109</v>
      </c>
      <c r="D278" s="49"/>
      <c r="E278" s="48" t="s">
        <v>373</v>
      </c>
      <c r="F278" s="49">
        <v>202814</v>
      </c>
      <c r="G278" s="49" t="s">
        <v>37</v>
      </c>
      <c r="H278" s="47">
        <v>5526100</v>
      </c>
      <c r="I278" s="48" t="s">
        <v>436</v>
      </c>
      <c r="J278" s="48" t="s">
        <v>501</v>
      </c>
      <c r="K278" s="48" t="s">
        <v>534</v>
      </c>
      <c r="L278" s="48"/>
      <c r="M278" s="47" t="s">
        <v>6</v>
      </c>
      <c r="N278" s="49" t="s">
        <v>375</v>
      </c>
      <c r="O278" s="48" t="s">
        <v>6</v>
      </c>
      <c r="P278" s="51"/>
      <c r="Q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</row>
    <row r="279" spans="1:56" s="37" customFormat="1" ht="35.1" customHeight="1" x14ac:dyDescent="0.25">
      <c r="A279" s="49">
        <v>288</v>
      </c>
      <c r="B279" s="119" t="s">
        <v>235</v>
      </c>
      <c r="C279" s="48" t="s">
        <v>202</v>
      </c>
      <c r="D279" s="49"/>
      <c r="E279" s="48" t="s">
        <v>373</v>
      </c>
      <c r="F279" s="49">
        <v>202814</v>
      </c>
      <c r="G279" s="49" t="s">
        <v>37</v>
      </c>
      <c r="H279" s="47">
        <v>5526100</v>
      </c>
      <c r="I279" s="48" t="s">
        <v>436</v>
      </c>
      <c r="J279" s="48" t="s">
        <v>501</v>
      </c>
      <c r="K279" s="48" t="s">
        <v>502</v>
      </c>
      <c r="L279" s="48"/>
      <c r="M279" s="47" t="s">
        <v>120</v>
      </c>
      <c r="N279" s="49" t="s">
        <v>375</v>
      </c>
      <c r="O279" s="48" t="s">
        <v>288</v>
      </c>
      <c r="P279" s="51" t="s">
        <v>377</v>
      </c>
      <c r="Q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</row>
    <row r="280" spans="1:56" s="37" customFormat="1" ht="35.1" customHeight="1" x14ac:dyDescent="0.25">
      <c r="A280" s="49">
        <v>289</v>
      </c>
      <c r="B280" s="49" t="s">
        <v>259</v>
      </c>
      <c r="C280" s="48" t="s">
        <v>239</v>
      </c>
      <c r="D280" s="49"/>
      <c r="E280" s="48" t="s">
        <v>373</v>
      </c>
      <c r="F280" s="49">
        <v>202814</v>
      </c>
      <c r="G280" s="49" t="s">
        <v>37</v>
      </c>
      <c r="H280" s="47">
        <v>5526100</v>
      </c>
      <c r="I280" s="48" t="s">
        <v>17</v>
      </c>
      <c r="J280" s="48"/>
      <c r="K280" s="48"/>
      <c r="L280" s="48"/>
      <c r="M280" s="47" t="s">
        <v>120</v>
      </c>
      <c r="N280" s="49" t="s">
        <v>375</v>
      </c>
      <c r="O280" s="48" t="s">
        <v>288</v>
      </c>
      <c r="P280" s="51" t="s">
        <v>378</v>
      </c>
      <c r="Q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</row>
    <row r="281" spans="1:56" s="37" customFormat="1" ht="35.1" customHeight="1" x14ac:dyDescent="0.25">
      <c r="A281" s="49">
        <v>290</v>
      </c>
      <c r="B281" s="119" t="s">
        <v>109</v>
      </c>
      <c r="C281" s="48" t="s">
        <v>109</v>
      </c>
      <c r="D281" s="49"/>
      <c r="E281" s="48" t="s">
        <v>373</v>
      </c>
      <c r="F281" s="49">
        <v>202814</v>
      </c>
      <c r="G281" s="49" t="s">
        <v>37</v>
      </c>
      <c r="H281" s="47">
        <v>5526100</v>
      </c>
      <c r="I281" s="55" t="s">
        <v>531</v>
      </c>
      <c r="J281" s="48" t="s">
        <v>533</v>
      </c>
      <c r="K281" s="48"/>
      <c r="L281" s="48"/>
      <c r="M281" s="47" t="s">
        <v>120</v>
      </c>
      <c r="N281" s="49" t="s">
        <v>375</v>
      </c>
      <c r="O281" s="48" t="s">
        <v>288</v>
      </c>
      <c r="P281" s="51" t="s">
        <v>377</v>
      </c>
      <c r="Q281" s="38"/>
    </row>
    <row r="282" spans="1:56" s="37" customFormat="1" ht="35.1" customHeight="1" x14ac:dyDescent="0.25">
      <c r="A282" s="49">
        <v>291</v>
      </c>
      <c r="B282" s="119" t="s">
        <v>114</v>
      </c>
      <c r="C282" s="48" t="s">
        <v>1</v>
      </c>
      <c r="D282" s="49"/>
      <c r="E282" s="48" t="s">
        <v>373</v>
      </c>
      <c r="F282" s="49">
        <v>202814</v>
      </c>
      <c r="G282" s="49" t="s">
        <v>37</v>
      </c>
      <c r="H282" s="47">
        <v>5526100</v>
      </c>
      <c r="I282" s="48" t="s">
        <v>15</v>
      </c>
      <c r="J282" s="48"/>
      <c r="K282" s="48"/>
      <c r="L282" s="48"/>
      <c r="M282" s="47" t="s">
        <v>120</v>
      </c>
      <c r="N282" s="49" t="s">
        <v>375</v>
      </c>
      <c r="O282" s="48" t="s">
        <v>288</v>
      </c>
      <c r="P282" s="51" t="s">
        <v>378</v>
      </c>
      <c r="Q282" s="38"/>
    </row>
    <row r="283" spans="1:56" s="37" customFormat="1" ht="35.1" customHeight="1" x14ac:dyDescent="0.25">
      <c r="A283" s="49">
        <v>292</v>
      </c>
      <c r="B283" s="119" t="s">
        <v>146</v>
      </c>
      <c r="C283" s="48" t="s">
        <v>480</v>
      </c>
      <c r="D283" s="49"/>
      <c r="E283" s="48" t="s">
        <v>373</v>
      </c>
      <c r="F283" s="49">
        <v>202814</v>
      </c>
      <c r="G283" s="49" t="s">
        <v>37</v>
      </c>
      <c r="H283" s="47">
        <v>5526100</v>
      </c>
      <c r="I283" s="48" t="s">
        <v>141</v>
      </c>
      <c r="J283" s="48"/>
      <c r="K283" s="48" t="s">
        <v>273</v>
      </c>
      <c r="L283" s="48"/>
      <c r="M283" s="47" t="s">
        <v>357</v>
      </c>
      <c r="N283" s="49" t="s">
        <v>276</v>
      </c>
      <c r="O283" s="48" t="s">
        <v>288</v>
      </c>
      <c r="P283" s="51" t="s">
        <v>378</v>
      </c>
      <c r="Q283" s="38"/>
    </row>
    <row r="284" spans="1:56" s="37" customFormat="1" ht="35.1" customHeight="1" x14ac:dyDescent="0.25">
      <c r="A284" s="49">
        <v>293</v>
      </c>
      <c r="B284" s="49" t="s">
        <v>258</v>
      </c>
      <c r="C284" s="48" t="s">
        <v>213</v>
      </c>
      <c r="D284" s="49"/>
      <c r="E284" s="48" t="s">
        <v>373</v>
      </c>
      <c r="F284" s="49">
        <v>202814</v>
      </c>
      <c r="G284" s="49" t="s">
        <v>37</v>
      </c>
      <c r="H284" s="47">
        <v>5526100</v>
      </c>
      <c r="I284" s="48" t="s">
        <v>436</v>
      </c>
      <c r="J284" s="48" t="s">
        <v>501</v>
      </c>
      <c r="K284" s="48" t="s">
        <v>502</v>
      </c>
      <c r="L284" s="48"/>
      <c r="M284" s="47" t="s">
        <v>120</v>
      </c>
      <c r="N284" s="49" t="s">
        <v>375</v>
      </c>
      <c r="O284" s="48" t="s">
        <v>288</v>
      </c>
      <c r="P284" s="51" t="s">
        <v>377</v>
      </c>
      <c r="Q284" s="38"/>
    </row>
    <row r="285" spans="1:56" s="37" customFormat="1" ht="35.1" customHeight="1" x14ac:dyDescent="0.25">
      <c r="A285" s="49">
        <v>294</v>
      </c>
      <c r="B285" s="119" t="s">
        <v>109</v>
      </c>
      <c r="C285" s="48" t="s">
        <v>109</v>
      </c>
      <c r="D285" s="49"/>
      <c r="E285" s="48" t="s">
        <v>373</v>
      </c>
      <c r="F285" s="49">
        <v>202814</v>
      </c>
      <c r="G285" s="49" t="s">
        <v>37</v>
      </c>
      <c r="H285" s="47">
        <v>5526100</v>
      </c>
      <c r="I285" s="48" t="s">
        <v>201</v>
      </c>
      <c r="J285" s="48"/>
      <c r="K285" s="48" t="s">
        <v>527</v>
      </c>
      <c r="L285" s="48"/>
      <c r="M285" s="47" t="s">
        <v>6</v>
      </c>
      <c r="N285" s="49" t="s">
        <v>276</v>
      </c>
      <c r="O285" s="48" t="s">
        <v>6</v>
      </c>
      <c r="P285" s="51"/>
      <c r="Q285" s="38"/>
    </row>
    <row r="286" spans="1:56" s="37" customFormat="1" ht="35.1" customHeight="1" x14ac:dyDescent="0.25">
      <c r="A286" s="49">
        <v>295</v>
      </c>
      <c r="B286" s="49" t="s">
        <v>109</v>
      </c>
      <c r="C286" s="48" t="s">
        <v>40</v>
      </c>
      <c r="D286" s="49"/>
      <c r="E286" s="48" t="s">
        <v>373</v>
      </c>
      <c r="F286" s="49">
        <v>202814</v>
      </c>
      <c r="G286" s="49" t="s">
        <v>37</v>
      </c>
      <c r="H286" s="47">
        <v>5526100</v>
      </c>
      <c r="I286" s="48" t="s">
        <v>141</v>
      </c>
      <c r="J286" s="48"/>
      <c r="K286" s="48" t="s">
        <v>273</v>
      </c>
      <c r="L286" s="48"/>
      <c r="M286" s="47" t="s">
        <v>357</v>
      </c>
      <c r="N286" s="49" t="s">
        <v>276</v>
      </c>
      <c r="O286" s="48" t="s">
        <v>288</v>
      </c>
      <c r="P286" s="51" t="s">
        <v>378</v>
      </c>
      <c r="Q286" s="38"/>
    </row>
    <row r="287" spans="1:56" s="37" customFormat="1" ht="35.1" customHeight="1" x14ac:dyDescent="0.25">
      <c r="A287" s="49">
        <v>296</v>
      </c>
      <c r="B287" s="119" t="s">
        <v>109</v>
      </c>
      <c r="C287" s="48" t="s">
        <v>109</v>
      </c>
      <c r="D287" s="49"/>
      <c r="E287" s="48" t="s">
        <v>373</v>
      </c>
      <c r="F287" s="49">
        <v>202814</v>
      </c>
      <c r="G287" s="49" t="s">
        <v>37</v>
      </c>
      <c r="H287" s="47">
        <v>5526100</v>
      </c>
      <c r="I287" s="48" t="s">
        <v>201</v>
      </c>
      <c r="J287" s="48"/>
      <c r="K287" s="48" t="s">
        <v>600</v>
      </c>
      <c r="L287" s="48"/>
      <c r="M287" s="47" t="s">
        <v>6</v>
      </c>
      <c r="N287" s="49" t="s">
        <v>276</v>
      </c>
      <c r="O287" s="48" t="s">
        <v>6</v>
      </c>
      <c r="P287" s="51"/>
      <c r="Q287" s="38"/>
    </row>
    <row r="288" spans="1:56" s="37" customFormat="1" ht="43.5" customHeight="1" x14ac:dyDescent="0.25">
      <c r="A288" s="49">
        <v>297</v>
      </c>
      <c r="B288" s="49" t="s">
        <v>255</v>
      </c>
      <c r="C288" s="48" t="s">
        <v>155</v>
      </c>
      <c r="D288" s="49"/>
      <c r="E288" s="48" t="s">
        <v>373</v>
      </c>
      <c r="F288" s="49">
        <v>202814</v>
      </c>
      <c r="G288" s="49" t="s">
        <v>37</v>
      </c>
      <c r="H288" s="47">
        <v>5526100</v>
      </c>
      <c r="I288" s="48" t="s">
        <v>436</v>
      </c>
      <c r="J288" s="48" t="s">
        <v>497</v>
      </c>
      <c r="K288" s="48" t="s">
        <v>498</v>
      </c>
      <c r="L288" s="48"/>
      <c r="M288" s="47" t="s">
        <v>120</v>
      </c>
      <c r="N288" s="49" t="s">
        <v>375</v>
      </c>
      <c r="O288" s="48" t="s">
        <v>288</v>
      </c>
      <c r="P288" s="51" t="s">
        <v>378</v>
      </c>
      <c r="Q288" s="38"/>
    </row>
    <row r="289" spans="1:56" s="37" customFormat="1" ht="35.1" customHeight="1" x14ac:dyDescent="0.25">
      <c r="A289" s="49">
        <v>298</v>
      </c>
      <c r="B289" s="49" t="s">
        <v>209</v>
      </c>
      <c r="C289" s="48" t="s">
        <v>212</v>
      </c>
      <c r="D289" s="49"/>
      <c r="E289" s="48" t="s">
        <v>373</v>
      </c>
      <c r="F289" s="49">
        <v>202814</v>
      </c>
      <c r="G289" s="49" t="s">
        <v>37</v>
      </c>
      <c r="H289" s="47">
        <v>5526100</v>
      </c>
      <c r="I289" s="48" t="s">
        <v>20</v>
      </c>
      <c r="J289" s="48"/>
      <c r="K289" s="48"/>
      <c r="L289" s="48"/>
      <c r="M289" s="47" t="s">
        <v>399</v>
      </c>
      <c r="N289" s="49" t="s">
        <v>375</v>
      </c>
      <c r="O289" s="48" t="s">
        <v>288</v>
      </c>
      <c r="P289" s="51" t="s">
        <v>378</v>
      </c>
      <c r="Q289" s="38"/>
    </row>
    <row r="290" spans="1:56" s="37" customFormat="1" ht="35.1" customHeight="1" x14ac:dyDescent="0.25">
      <c r="A290" s="49">
        <v>299</v>
      </c>
      <c r="B290" s="49" t="s">
        <v>255</v>
      </c>
      <c r="C290" s="48" t="s">
        <v>156</v>
      </c>
      <c r="D290" s="49"/>
      <c r="E290" s="48" t="s">
        <v>373</v>
      </c>
      <c r="F290" s="49">
        <v>202814</v>
      </c>
      <c r="G290" s="49" t="s">
        <v>37</v>
      </c>
      <c r="H290" s="47">
        <v>5526100</v>
      </c>
      <c r="I290" s="48" t="s">
        <v>26</v>
      </c>
      <c r="J290" s="48"/>
      <c r="K290" s="48"/>
      <c r="L290" s="48"/>
      <c r="M290" s="47" t="s">
        <v>357</v>
      </c>
      <c r="N290" s="49" t="s">
        <v>375</v>
      </c>
      <c r="O290" s="48" t="s">
        <v>288</v>
      </c>
      <c r="P290" s="51" t="s">
        <v>378</v>
      </c>
      <c r="Q290" s="38"/>
    </row>
    <row r="291" spans="1:56" s="37" customFormat="1" ht="35.1" customHeight="1" x14ac:dyDescent="0.25">
      <c r="A291" s="49">
        <v>300</v>
      </c>
      <c r="B291" s="49" t="s">
        <v>256</v>
      </c>
      <c r="C291" s="48" t="s">
        <v>44</v>
      </c>
      <c r="D291" s="49"/>
      <c r="E291" s="48" t="s">
        <v>373</v>
      </c>
      <c r="F291" s="49">
        <v>202814</v>
      </c>
      <c r="G291" s="49" t="s">
        <v>37</v>
      </c>
      <c r="H291" s="47">
        <v>5526100</v>
      </c>
      <c r="I291" s="48" t="s">
        <v>14</v>
      </c>
      <c r="J291" s="48"/>
      <c r="K291" s="48"/>
      <c r="L291" s="48"/>
      <c r="M291" s="47" t="s">
        <v>357</v>
      </c>
      <c r="N291" s="49" t="s">
        <v>375</v>
      </c>
      <c r="O291" s="48" t="s">
        <v>288</v>
      </c>
      <c r="P291" s="51" t="s">
        <v>378</v>
      </c>
      <c r="Q291" s="38"/>
    </row>
    <row r="292" spans="1:56" s="37" customFormat="1" ht="35.1" customHeight="1" x14ac:dyDescent="0.25">
      <c r="A292" s="49">
        <v>301</v>
      </c>
      <c r="B292" s="49" t="s">
        <v>260</v>
      </c>
      <c r="C292" s="48" t="s">
        <v>126</v>
      </c>
      <c r="D292" s="49"/>
      <c r="E292" s="48" t="s">
        <v>373</v>
      </c>
      <c r="F292" s="49">
        <v>202814</v>
      </c>
      <c r="G292" s="49" t="s">
        <v>37</v>
      </c>
      <c r="H292" s="47">
        <v>5526100</v>
      </c>
      <c r="I292" s="48" t="s">
        <v>412</v>
      </c>
      <c r="J292" s="48"/>
      <c r="K292" s="48"/>
      <c r="L292" s="48"/>
      <c r="M292" s="47" t="s">
        <v>120</v>
      </c>
      <c r="N292" s="49" t="s">
        <v>375</v>
      </c>
      <c r="O292" s="48" t="s">
        <v>288</v>
      </c>
      <c r="P292" s="51" t="s">
        <v>378</v>
      </c>
      <c r="Q292" s="38"/>
    </row>
    <row r="293" spans="1:56" s="37" customFormat="1" ht="35.1" customHeight="1" x14ac:dyDescent="0.25">
      <c r="A293" s="49">
        <v>302</v>
      </c>
      <c r="B293" s="48" t="s">
        <v>360</v>
      </c>
      <c r="C293" s="48" t="s">
        <v>145</v>
      </c>
      <c r="D293" s="49"/>
      <c r="E293" s="48" t="s">
        <v>373</v>
      </c>
      <c r="F293" s="49">
        <v>202814</v>
      </c>
      <c r="G293" s="49" t="s">
        <v>37</v>
      </c>
      <c r="H293" s="47">
        <v>5526100</v>
      </c>
      <c r="I293" s="48" t="s">
        <v>358</v>
      </c>
      <c r="J293" s="48"/>
      <c r="K293" s="48"/>
      <c r="L293" s="48"/>
      <c r="M293" s="47" t="s">
        <v>120</v>
      </c>
      <c r="N293" s="49" t="s">
        <v>375</v>
      </c>
      <c r="O293" s="48" t="s">
        <v>288</v>
      </c>
      <c r="P293" s="51" t="s">
        <v>378</v>
      </c>
      <c r="Q293" s="38"/>
    </row>
    <row r="294" spans="1:56" s="37" customFormat="1" ht="35.1" customHeight="1" x14ac:dyDescent="0.25">
      <c r="A294" s="49">
        <v>303</v>
      </c>
      <c r="B294" s="49" t="s">
        <v>262</v>
      </c>
      <c r="C294" s="48" t="s">
        <v>95</v>
      </c>
      <c r="D294" s="49"/>
      <c r="E294" s="48" t="s">
        <v>373</v>
      </c>
      <c r="F294" s="49">
        <v>202814</v>
      </c>
      <c r="G294" s="49" t="s">
        <v>37</v>
      </c>
      <c r="H294" s="47">
        <v>5526100</v>
      </c>
      <c r="I294" s="55" t="s">
        <v>66</v>
      </c>
      <c r="J294" s="48"/>
      <c r="K294" s="48"/>
      <c r="L294" s="48"/>
      <c r="M294" s="47" t="s">
        <v>120</v>
      </c>
      <c r="N294" s="49" t="s">
        <v>375</v>
      </c>
      <c r="O294" s="48" t="s">
        <v>288</v>
      </c>
      <c r="P294" s="51" t="s">
        <v>378</v>
      </c>
      <c r="Q294" s="38"/>
    </row>
    <row r="295" spans="1:56" s="37" customFormat="1" ht="35.1" customHeight="1" x14ac:dyDescent="0.25">
      <c r="A295" s="49">
        <v>304</v>
      </c>
      <c r="B295" s="49" t="s">
        <v>104</v>
      </c>
      <c r="C295" s="48" t="s">
        <v>45</v>
      </c>
      <c r="D295" s="49"/>
      <c r="E295" s="48" t="s">
        <v>373</v>
      </c>
      <c r="F295" s="49">
        <v>202814</v>
      </c>
      <c r="G295" s="49" t="s">
        <v>37</v>
      </c>
      <c r="H295" s="47">
        <v>5526100</v>
      </c>
      <c r="I295" s="48" t="s">
        <v>76</v>
      </c>
      <c r="J295" s="48"/>
      <c r="K295" s="48"/>
      <c r="L295" s="48"/>
      <c r="M295" s="47" t="s">
        <v>120</v>
      </c>
      <c r="N295" s="49" t="s">
        <v>375</v>
      </c>
      <c r="O295" s="48" t="s">
        <v>288</v>
      </c>
      <c r="P295" s="51" t="s">
        <v>378</v>
      </c>
      <c r="Q295" s="38"/>
    </row>
    <row r="296" spans="1:56" s="38" customFormat="1" ht="35.1" customHeight="1" x14ac:dyDescent="0.25">
      <c r="A296" s="49">
        <v>305</v>
      </c>
      <c r="B296" s="119" t="s">
        <v>109</v>
      </c>
      <c r="C296" s="48" t="s">
        <v>109</v>
      </c>
      <c r="D296" s="49"/>
      <c r="E296" s="48" t="s">
        <v>373</v>
      </c>
      <c r="F296" s="49">
        <v>202814</v>
      </c>
      <c r="G296" s="49" t="s">
        <v>37</v>
      </c>
      <c r="H296" s="47">
        <v>5526100</v>
      </c>
      <c r="I296" s="48" t="s">
        <v>201</v>
      </c>
      <c r="J296" s="48"/>
      <c r="K296" s="48" t="s">
        <v>451</v>
      </c>
      <c r="L296" s="48"/>
      <c r="M296" s="47" t="s">
        <v>357</v>
      </c>
      <c r="N296" s="49" t="s">
        <v>276</v>
      </c>
      <c r="O296" s="48" t="s">
        <v>288</v>
      </c>
      <c r="P296" s="51" t="s">
        <v>378</v>
      </c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</row>
    <row r="297" spans="1:56" s="38" customFormat="1" ht="35.1" customHeight="1" x14ac:dyDescent="0.25">
      <c r="A297" s="49">
        <v>306</v>
      </c>
      <c r="B297" s="119" t="s">
        <v>109</v>
      </c>
      <c r="C297" s="48" t="s">
        <v>109</v>
      </c>
      <c r="D297" s="49"/>
      <c r="E297" s="48" t="s">
        <v>373</v>
      </c>
      <c r="F297" s="49">
        <v>202814</v>
      </c>
      <c r="G297" s="49" t="s">
        <v>37</v>
      </c>
      <c r="H297" s="47">
        <v>5526100</v>
      </c>
      <c r="I297" s="48" t="s">
        <v>201</v>
      </c>
      <c r="J297" s="48"/>
      <c r="K297" s="48" t="s">
        <v>600</v>
      </c>
      <c r="L297" s="48"/>
      <c r="M297" s="47" t="s">
        <v>357</v>
      </c>
      <c r="N297" s="49" t="s">
        <v>375</v>
      </c>
      <c r="O297" s="48" t="s">
        <v>288</v>
      </c>
      <c r="P297" s="51" t="s">
        <v>377</v>
      </c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</row>
    <row r="298" spans="1:56" s="38" customFormat="1" ht="35.1" customHeight="1" x14ac:dyDescent="0.25">
      <c r="A298" s="49">
        <v>307</v>
      </c>
      <c r="B298" s="119" t="s">
        <v>109</v>
      </c>
      <c r="C298" s="48" t="s">
        <v>109</v>
      </c>
      <c r="D298" s="49"/>
      <c r="E298" s="48" t="s">
        <v>373</v>
      </c>
      <c r="F298" s="49">
        <v>202814</v>
      </c>
      <c r="G298" s="49" t="s">
        <v>37</v>
      </c>
      <c r="H298" s="47">
        <v>5526100</v>
      </c>
      <c r="I298" s="48" t="s">
        <v>201</v>
      </c>
      <c r="J298" s="48"/>
      <c r="K298" s="48" t="s">
        <v>118</v>
      </c>
      <c r="L298" s="48"/>
      <c r="M298" s="47" t="s">
        <v>6</v>
      </c>
      <c r="N298" s="49" t="s">
        <v>375</v>
      </c>
      <c r="O298" s="48" t="s">
        <v>6</v>
      </c>
      <c r="P298" s="49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</row>
    <row r="299" spans="1:56" s="38" customFormat="1" ht="35.1" customHeight="1" x14ac:dyDescent="0.25">
      <c r="A299" s="49">
        <v>308</v>
      </c>
      <c r="B299" s="49" t="s">
        <v>255</v>
      </c>
      <c r="C299" s="48" t="s">
        <v>155</v>
      </c>
      <c r="D299" s="49"/>
      <c r="E299" s="48" t="s">
        <v>373</v>
      </c>
      <c r="F299" s="49">
        <v>202814</v>
      </c>
      <c r="G299" s="49" t="s">
        <v>37</v>
      </c>
      <c r="H299" s="47">
        <v>5526100</v>
      </c>
      <c r="I299" s="48" t="s">
        <v>26</v>
      </c>
      <c r="J299" s="48"/>
      <c r="K299" s="48"/>
      <c r="L299" s="48"/>
      <c r="M299" s="47" t="s">
        <v>357</v>
      </c>
      <c r="N299" s="49" t="s">
        <v>276</v>
      </c>
      <c r="O299" s="48" t="s">
        <v>288</v>
      </c>
      <c r="P299" s="49" t="s">
        <v>377</v>
      </c>
    </row>
    <row r="300" spans="1:56" s="38" customFormat="1" ht="35.1" customHeight="1" x14ac:dyDescent="0.25">
      <c r="A300" s="49">
        <v>309</v>
      </c>
      <c r="B300" s="119" t="s">
        <v>109</v>
      </c>
      <c r="C300" s="48" t="s">
        <v>109</v>
      </c>
      <c r="D300" s="49"/>
      <c r="E300" s="48" t="s">
        <v>373</v>
      </c>
      <c r="F300" s="49">
        <v>202814</v>
      </c>
      <c r="G300" s="49" t="s">
        <v>37</v>
      </c>
      <c r="H300" s="47">
        <v>5526100</v>
      </c>
      <c r="I300" s="55" t="s">
        <v>201</v>
      </c>
      <c r="J300" s="48"/>
      <c r="K300" s="48" t="s">
        <v>449</v>
      </c>
      <c r="L300" s="48"/>
      <c r="M300" s="47" t="s">
        <v>6</v>
      </c>
      <c r="N300" s="49" t="s">
        <v>375</v>
      </c>
      <c r="O300" s="48" t="s">
        <v>6</v>
      </c>
      <c r="P300" s="51"/>
    </row>
    <row r="301" spans="1:56" s="38" customFormat="1" ht="35.1" customHeight="1" x14ac:dyDescent="0.25">
      <c r="A301" s="49">
        <v>310</v>
      </c>
      <c r="B301" s="119" t="s">
        <v>109</v>
      </c>
      <c r="C301" s="48" t="s">
        <v>109</v>
      </c>
      <c r="D301" s="49"/>
      <c r="E301" s="48" t="s">
        <v>373</v>
      </c>
      <c r="F301" s="49">
        <v>202814</v>
      </c>
      <c r="G301" s="49" t="s">
        <v>37</v>
      </c>
      <c r="H301" s="47">
        <v>5526100</v>
      </c>
      <c r="I301" s="48" t="s">
        <v>284</v>
      </c>
      <c r="J301" s="48"/>
      <c r="K301" s="48"/>
      <c r="L301" s="48"/>
      <c r="M301" s="47" t="s">
        <v>376</v>
      </c>
      <c r="N301" s="49" t="s">
        <v>375</v>
      </c>
      <c r="O301" s="48" t="s">
        <v>376</v>
      </c>
      <c r="P301" s="51" t="s">
        <v>378</v>
      </c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</row>
    <row r="302" spans="1:56" s="38" customFormat="1" ht="35.1" customHeight="1" x14ac:dyDescent="0.25">
      <c r="A302" s="49">
        <v>311</v>
      </c>
      <c r="B302" s="49" t="s">
        <v>209</v>
      </c>
      <c r="C302" s="48" t="s">
        <v>209</v>
      </c>
      <c r="D302" s="49"/>
      <c r="E302" s="48" t="s">
        <v>373</v>
      </c>
      <c r="F302" s="49">
        <v>202814</v>
      </c>
      <c r="G302" s="49" t="s">
        <v>37</v>
      </c>
      <c r="H302" s="47">
        <v>5526100</v>
      </c>
      <c r="I302" s="55" t="s">
        <v>20</v>
      </c>
      <c r="J302" s="48"/>
      <c r="K302" s="48"/>
      <c r="L302" s="48"/>
      <c r="M302" s="47" t="s">
        <v>120</v>
      </c>
      <c r="N302" s="49" t="s">
        <v>375</v>
      </c>
      <c r="O302" s="48" t="s">
        <v>288</v>
      </c>
      <c r="P302" s="51" t="s">
        <v>378</v>
      </c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</row>
    <row r="303" spans="1:56" s="38" customFormat="1" ht="35.1" customHeight="1" x14ac:dyDescent="0.25">
      <c r="A303" s="49">
        <v>312</v>
      </c>
      <c r="B303" s="119" t="s">
        <v>109</v>
      </c>
      <c r="C303" s="48" t="s">
        <v>109</v>
      </c>
      <c r="D303" s="49"/>
      <c r="E303" s="48" t="s">
        <v>373</v>
      </c>
      <c r="F303" s="49">
        <v>202814</v>
      </c>
      <c r="G303" s="49" t="s">
        <v>37</v>
      </c>
      <c r="H303" s="47">
        <v>5526100</v>
      </c>
      <c r="I303" s="48" t="s">
        <v>503</v>
      </c>
      <c r="J303" s="48" t="s">
        <v>116</v>
      </c>
      <c r="K303" s="48"/>
      <c r="L303" s="48"/>
      <c r="M303" s="47" t="s">
        <v>6</v>
      </c>
      <c r="N303" s="49" t="s">
        <v>276</v>
      </c>
      <c r="O303" s="48" t="s">
        <v>6</v>
      </c>
      <c r="P303" s="51"/>
    </row>
    <row r="304" spans="1:56" s="38" customFormat="1" ht="35.1" customHeight="1" x14ac:dyDescent="0.25">
      <c r="A304" s="49">
        <v>313</v>
      </c>
      <c r="B304" s="119" t="s">
        <v>109</v>
      </c>
      <c r="C304" s="48" t="s">
        <v>109</v>
      </c>
      <c r="D304" s="49"/>
      <c r="E304" s="48" t="s">
        <v>373</v>
      </c>
      <c r="F304" s="49">
        <v>202814</v>
      </c>
      <c r="G304" s="49" t="s">
        <v>37</v>
      </c>
      <c r="H304" s="47">
        <v>5526100</v>
      </c>
      <c r="I304" s="55" t="s">
        <v>427</v>
      </c>
      <c r="J304" s="48" t="s">
        <v>431</v>
      </c>
      <c r="K304" s="48"/>
      <c r="L304" s="48"/>
      <c r="M304" s="47" t="s">
        <v>357</v>
      </c>
      <c r="N304" s="49" t="s">
        <v>276</v>
      </c>
      <c r="O304" s="48" t="s">
        <v>288</v>
      </c>
      <c r="P304" s="49" t="s">
        <v>377</v>
      </c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</row>
    <row r="305" spans="1:56" s="38" customFormat="1" ht="35.1" customHeight="1" x14ac:dyDescent="0.25">
      <c r="A305" s="49">
        <v>314</v>
      </c>
      <c r="B305" s="49" t="s">
        <v>62</v>
      </c>
      <c r="C305" s="48" t="s">
        <v>70</v>
      </c>
      <c r="D305" s="49"/>
      <c r="E305" s="48" t="s">
        <v>373</v>
      </c>
      <c r="F305" s="49">
        <v>202814</v>
      </c>
      <c r="G305" s="49" t="s">
        <v>37</v>
      </c>
      <c r="H305" s="47">
        <v>5526100</v>
      </c>
      <c r="I305" s="55" t="s">
        <v>16</v>
      </c>
      <c r="J305" s="48"/>
      <c r="K305" s="48"/>
      <c r="L305" s="48"/>
      <c r="M305" s="47" t="s">
        <v>120</v>
      </c>
      <c r="N305" s="49" t="s">
        <v>375</v>
      </c>
      <c r="O305" s="48" t="s">
        <v>288</v>
      </c>
      <c r="P305" s="51" t="s">
        <v>378</v>
      </c>
    </row>
    <row r="306" spans="1:56" s="38" customFormat="1" ht="35.1" customHeight="1" x14ac:dyDescent="0.25">
      <c r="A306" s="49">
        <v>315</v>
      </c>
      <c r="B306" s="49" t="s">
        <v>207</v>
      </c>
      <c r="C306" s="48" t="s">
        <v>164</v>
      </c>
      <c r="D306" s="49"/>
      <c r="E306" s="48" t="s">
        <v>373</v>
      </c>
      <c r="F306" s="49">
        <v>202814</v>
      </c>
      <c r="G306" s="49" t="s">
        <v>37</v>
      </c>
      <c r="H306" s="47">
        <v>5526100</v>
      </c>
      <c r="I306" s="55" t="s">
        <v>23</v>
      </c>
      <c r="J306" s="48"/>
      <c r="K306" s="48"/>
      <c r="L306" s="48"/>
      <c r="M306" s="47" t="s">
        <v>357</v>
      </c>
      <c r="N306" s="49" t="s">
        <v>375</v>
      </c>
      <c r="O306" s="48" t="s">
        <v>288</v>
      </c>
      <c r="P306" s="51" t="s">
        <v>378</v>
      </c>
    </row>
    <row r="307" spans="1:56" s="38" customFormat="1" ht="35.1" customHeight="1" x14ac:dyDescent="0.25">
      <c r="A307" s="49">
        <v>316</v>
      </c>
      <c r="B307" s="49" t="s">
        <v>207</v>
      </c>
      <c r="C307" s="48" t="s">
        <v>164</v>
      </c>
      <c r="D307" s="49"/>
      <c r="E307" s="48" t="s">
        <v>373</v>
      </c>
      <c r="F307" s="49">
        <v>202814</v>
      </c>
      <c r="G307" s="49" t="s">
        <v>37</v>
      </c>
      <c r="H307" s="47">
        <v>5526100</v>
      </c>
      <c r="I307" s="55" t="s">
        <v>23</v>
      </c>
      <c r="J307" s="48"/>
      <c r="K307" s="48"/>
      <c r="L307" s="48"/>
      <c r="M307" s="47" t="s">
        <v>357</v>
      </c>
      <c r="N307" s="49" t="s">
        <v>276</v>
      </c>
      <c r="O307" s="48" t="s">
        <v>288</v>
      </c>
      <c r="P307" s="51" t="s">
        <v>378</v>
      </c>
    </row>
    <row r="308" spans="1:56" s="38" customFormat="1" ht="35.1" customHeight="1" x14ac:dyDescent="0.25">
      <c r="A308" s="49">
        <v>317</v>
      </c>
      <c r="B308" s="49" t="s">
        <v>148</v>
      </c>
      <c r="C308" s="48" t="s">
        <v>264</v>
      </c>
      <c r="D308" s="49"/>
      <c r="E308" s="48" t="s">
        <v>373</v>
      </c>
      <c r="F308" s="49">
        <v>202814</v>
      </c>
      <c r="G308" s="49" t="s">
        <v>37</v>
      </c>
      <c r="H308" s="47">
        <v>5526100</v>
      </c>
      <c r="I308" s="120" t="s">
        <v>24</v>
      </c>
      <c r="J308" s="48"/>
      <c r="K308" s="48"/>
      <c r="L308" s="48"/>
      <c r="M308" s="47" t="s">
        <v>357</v>
      </c>
      <c r="N308" s="49" t="s">
        <v>276</v>
      </c>
      <c r="O308" s="48" t="s">
        <v>288</v>
      </c>
      <c r="P308" s="51" t="s">
        <v>378</v>
      </c>
    </row>
    <row r="309" spans="1:56" s="38" customFormat="1" ht="35.1" customHeight="1" x14ac:dyDescent="0.25">
      <c r="A309" s="49">
        <v>318</v>
      </c>
      <c r="B309" s="49" t="s">
        <v>109</v>
      </c>
      <c r="C309" s="48" t="s">
        <v>109</v>
      </c>
      <c r="D309" s="49"/>
      <c r="E309" s="48" t="s">
        <v>373</v>
      </c>
      <c r="F309" s="49">
        <v>202814</v>
      </c>
      <c r="G309" s="49" t="s">
        <v>37</v>
      </c>
      <c r="H309" s="47">
        <v>5526100</v>
      </c>
      <c r="I309" s="55" t="s">
        <v>427</v>
      </c>
      <c r="J309" s="48" t="s">
        <v>532</v>
      </c>
      <c r="K309" s="48"/>
      <c r="L309" s="48"/>
      <c r="M309" s="47" t="s">
        <v>120</v>
      </c>
      <c r="N309" s="49" t="s">
        <v>375</v>
      </c>
      <c r="O309" s="48" t="s">
        <v>288</v>
      </c>
      <c r="P309" s="49" t="s">
        <v>377</v>
      </c>
    </row>
    <row r="310" spans="1:56" s="38" customFormat="1" ht="35.1" customHeight="1" x14ac:dyDescent="0.25">
      <c r="A310" s="49">
        <v>319</v>
      </c>
      <c r="B310" s="49" t="s">
        <v>290</v>
      </c>
      <c r="C310" s="48" t="s">
        <v>160</v>
      </c>
      <c r="D310" s="49"/>
      <c r="E310" s="48" t="s">
        <v>373</v>
      </c>
      <c r="F310" s="49">
        <v>202814</v>
      </c>
      <c r="G310" s="49" t="s">
        <v>37</v>
      </c>
      <c r="H310" s="47">
        <v>5526100</v>
      </c>
      <c r="I310" s="55" t="s">
        <v>64</v>
      </c>
      <c r="J310" s="48"/>
      <c r="K310" s="48"/>
      <c r="L310" s="48"/>
      <c r="M310" s="47" t="s">
        <v>357</v>
      </c>
      <c r="N310" s="49" t="s">
        <v>375</v>
      </c>
      <c r="O310" s="48" t="s">
        <v>288</v>
      </c>
      <c r="P310" s="51" t="s">
        <v>378</v>
      </c>
    </row>
    <row r="311" spans="1:56" s="38" customFormat="1" ht="35.1" customHeight="1" x14ac:dyDescent="0.25">
      <c r="A311" s="49">
        <v>320</v>
      </c>
      <c r="B311" s="49" t="s">
        <v>63</v>
      </c>
      <c r="C311" s="48" t="s">
        <v>57</v>
      </c>
      <c r="D311" s="49"/>
      <c r="E311" s="48" t="s">
        <v>373</v>
      </c>
      <c r="F311" s="49">
        <v>202814</v>
      </c>
      <c r="G311" s="49" t="s">
        <v>37</v>
      </c>
      <c r="H311" s="47">
        <v>5526100</v>
      </c>
      <c r="I311" s="55" t="s">
        <v>27</v>
      </c>
      <c r="J311" s="48"/>
      <c r="K311" s="48"/>
      <c r="L311" s="48"/>
      <c r="M311" s="47" t="s">
        <v>357</v>
      </c>
      <c r="N311" s="49" t="s">
        <v>375</v>
      </c>
      <c r="O311" s="48" t="s">
        <v>288</v>
      </c>
      <c r="P311" s="51" t="s">
        <v>378</v>
      </c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</row>
    <row r="312" spans="1:56" s="38" customFormat="1" ht="35.1" customHeight="1" x14ac:dyDescent="0.25">
      <c r="A312" s="49">
        <v>321</v>
      </c>
      <c r="B312" s="49" t="s">
        <v>63</v>
      </c>
      <c r="C312" s="48" t="s">
        <v>82</v>
      </c>
      <c r="D312" s="49"/>
      <c r="E312" s="48" t="s">
        <v>373</v>
      </c>
      <c r="F312" s="49">
        <v>202814</v>
      </c>
      <c r="G312" s="49" t="s">
        <v>37</v>
      </c>
      <c r="H312" s="47">
        <v>5526100</v>
      </c>
      <c r="I312" s="55" t="s">
        <v>27</v>
      </c>
      <c r="J312" s="48"/>
      <c r="K312" s="48"/>
      <c r="L312" s="48"/>
      <c r="M312" s="47" t="s">
        <v>6</v>
      </c>
      <c r="N312" s="49" t="s">
        <v>276</v>
      </c>
      <c r="O312" s="48" t="s">
        <v>6</v>
      </c>
      <c r="P312" s="49"/>
    </row>
    <row r="313" spans="1:56" s="38" customFormat="1" ht="35.1" customHeight="1" x14ac:dyDescent="0.25">
      <c r="A313" s="49">
        <v>322</v>
      </c>
      <c r="B313" s="49" t="s">
        <v>258</v>
      </c>
      <c r="C313" s="48" t="s">
        <v>213</v>
      </c>
      <c r="D313" s="49"/>
      <c r="E313" s="48" t="s">
        <v>373</v>
      </c>
      <c r="F313" s="49">
        <v>202814</v>
      </c>
      <c r="G313" s="49" t="s">
        <v>37</v>
      </c>
      <c r="H313" s="47">
        <v>5526100</v>
      </c>
      <c r="I313" s="48" t="s">
        <v>21</v>
      </c>
      <c r="J313" s="48"/>
      <c r="K313" s="48"/>
      <c r="L313" s="48"/>
      <c r="M313" s="47" t="s">
        <v>357</v>
      </c>
      <c r="N313" s="49" t="s">
        <v>276</v>
      </c>
      <c r="O313" s="48" t="s">
        <v>288</v>
      </c>
      <c r="P313" s="51" t="s">
        <v>377</v>
      </c>
    </row>
    <row r="314" spans="1:56" s="38" customFormat="1" ht="35.1" customHeight="1" x14ac:dyDescent="0.25">
      <c r="A314" s="49">
        <v>323</v>
      </c>
      <c r="B314" s="48" t="s">
        <v>290</v>
      </c>
      <c r="C314" s="48" t="s">
        <v>74</v>
      </c>
      <c r="D314" s="49"/>
      <c r="E314" s="48" t="s">
        <v>373</v>
      </c>
      <c r="F314" s="49">
        <v>202814</v>
      </c>
      <c r="G314" s="49" t="s">
        <v>37</v>
      </c>
      <c r="H314" s="47">
        <v>5526100</v>
      </c>
      <c r="I314" s="55" t="s">
        <v>64</v>
      </c>
      <c r="J314" s="48"/>
      <c r="K314" s="48"/>
      <c r="L314" s="48"/>
      <c r="M314" s="47" t="s">
        <v>357</v>
      </c>
      <c r="N314" s="49" t="s">
        <v>276</v>
      </c>
      <c r="O314" s="48" t="s">
        <v>288</v>
      </c>
      <c r="P314" s="51" t="s">
        <v>378</v>
      </c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</row>
    <row r="315" spans="1:56" s="38" customFormat="1" ht="35.1" customHeight="1" x14ac:dyDescent="0.25">
      <c r="A315" s="49">
        <v>324</v>
      </c>
      <c r="B315" s="49" t="s">
        <v>109</v>
      </c>
      <c r="C315" s="48" t="s">
        <v>40</v>
      </c>
      <c r="D315" s="48"/>
      <c r="E315" s="48" t="s">
        <v>373</v>
      </c>
      <c r="F315" s="49">
        <v>202814</v>
      </c>
      <c r="G315" s="49" t="s">
        <v>37</v>
      </c>
      <c r="H315" s="47">
        <v>5526100</v>
      </c>
      <c r="I315" s="48" t="s">
        <v>141</v>
      </c>
      <c r="J315" s="48"/>
      <c r="K315" s="48" t="s">
        <v>273</v>
      </c>
      <c r="L315" s="48"/>
      <c r="M315" s="47" t="s">
        <v>6</v>
      </c>
      <c r="N315" s="49" t="s">
        <v>276</v>
      </c>
      <c r="O315" s="48" t="s">
        <v>6</v>
      </c>
      <c r="P315" s="51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</row>
    <row r="316" spans="1:56" s="38" customFormat="1" ht="35.1" customHeight="1" x14ac:dyDescent="0.25">
      <c r="A316" s="49">
        <v>325</v>
      </c>
      <c r="B316" s="49" t="s">
        <v>257</v>
      </c>
      <c r="C316" s="48" t="s">
        <v>227</v>
      </c>
      <c r="D316" s="49"/>
      <c r="E316" s="48" t="s">
        <v>373</v>
      </c>
      <c r="F316" s="49">
        <v>202814</v>
      </c>
      <c r="G316" s="49" t="s">
        <v>37</v>
      </c>
      <c r="H316" s="47">
        <v>5526100</v>
      </c>
      <c r="I316" s="48" t="s">
        <v>436</v>
      </c>
      <c r="J316" s="48" t="s">
        <v>497</v>
      </c>
      <c r="K316" s="48" t="s">
        <v>499</v>
      </c>
      <c r="L316" s="48"/>
      <c r="M316" s="47" t="s">
        <v>376</v>
      </c>
      <c r="N316" s="49" t="s">
        <v>375</v>
      </c>
      <c r="O316" s="48" t="s">
        <v>376</v>
      </c>
      <c r="P316" s="49" t="s">
        <v>377</v>
      </c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</row>
    <row r="317" spans="1:56" s="38" customFormat="1" ht="35.1" customHeight="1" x14ac:dyDescent="0.25">
      <c r="A317" s="49">
        <v>326</v>
      </c>
      <c r="B317" s="49" t="s">
        <v>61</v>
      </c>
      <c r="C317" s="48" t="s">
        <v>98</v>
      </c>
      <c r="D317" s="49"/>
      <c r="E317" s="48" t="s">
        <v>373</v>
      </c>
      <c r="F317" s="49">
        <v>202814</v>
      </c>
      <c r="G317" s="49" t="s">
        <v>37</v>
      </c>
      <c r="H317" s="47">
        <v>5526100</v>
      </c>
      <c r="I317" s="55" t="s">
        <v>69</v>
      </c>
      <c r="J317" s="48"/>
      <c r="K317" s="48"/>
      <c r="L317" s="48"/>
      <c r="M317" s="47" t="s">
        <v>120</v>
      </c>
      <c r="N317" s="49" t="s">
        <v>375</v>
      </c>
      <c r="O317" s="48" t="s">
        <v>288</v>
      </c>
      <c r="P317" s="51" t="s">
        <v>378</v>
      </c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</row>
    <row r="318" spans="1:56" s="38" customFormat="1" ht="35.1" customHeight="1" x14ac:dyDescent="0.25">
      <c r="A318" s="49">
        <v>327</v>
      </c>
      <c r="B318" s="48" t="s">
        <v>360</v>
      </c>
      <c r="C318" s="48" t="s">
        <v>90</v>
      </c>
      <c r="D318" s="49"/>
      <c r="E318" s="48" t="s">
        <v>373</v>
      </c>
      <c r="F318" s="49">
        <v>202814</v>
      </c>
      <c r="G318" s="49" t="s">
        <v>37</v>
      </c>
      <c r="H318" s="47">
        <v>5526100</v>
      </c>
      <c r="I318" s="48" t="s">
        <v>358</v>
      </c>
      <c r="J318" s="48"/>
      <c r="K318" s="48"/>
      <c r="L318" s="48"/>
      <c r="M318" s="47" t="s">
        <v>357</v>
      </c>
      <c r="N318" s="49" t="s">
        <v>276</v>
      </c>
      <c r="O318" s="48" t="s">
        <v>288</v>
      </c>
      <c r="P318" s="49" t="s">
        <v>377</v>
      </c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</row>
    <row r="319" spans="1:56" s="38" customFormat="1" ht="35.1" customHeight="1" x14ac:dyDescent="0.25">
      <c r="A319" s="49">
        <v>328</v>
      </c>
      <c r="B319" s="49" t="s">
        <v>59</v>
      </c>
      <c r="C319" s="48" t="s">
        <v>229</v>
      </c>
      <c r="D319" s="49"/>
      <c r="E319" s="48" t="s">
        <v>373</v>
      </c>
      <c r="F319" s="49">
        <v>202814</v>
      </c>
      <c r="G319" s="49" t="s">
        <v>37</v>
      </c>
      <c r="H319" s="47">
        <v>5526100</v>
      </c>
      <c r="I319" s="55" t="s">
        <v>78</v>
      </c>
      <c r="J319" s="48"/>
      <c r="K319" s="48"/>
      <c r="L319" s="48"/>
      <c r="M319" s="47" t="s">
        <v>120</v>
      </c>
      <c r="N319" s="49" t="s">
        <v>375</v>
      </c>
      <c r="O319" s="48" t="s">
        <v>288</v>
      </c>
      <c r="P319" s="51" t="s">
        <v>378</v>
      </c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</row>
    <row r="320" spans="1:56" s="37" customFormat="1" ht="35.1" customHeight="1" x14ac:dyDescent="0.25">
      <c r="A320" s="49">
        <v>329</v>
      </c>
      <c r="B320" s="119" t="s">
        <v>109</v>
      </c>
      <c r="C320" s="48" t="s">
        <v>109</v>
      </c>
      <c r="D320" s="49"/>
      <c r="E320" s="48" t="s">
        <v>373</v>
      </c>
      <c r="F320" s="49">
        <v>202815</v>
      </c>
      <c r="G320" s="49" t="s">
        <v>37</v>
      </c>
      <c r="H320" s="47">
        <v>6109678</v>
      </c>
      <c r="I320" s="55" t="s">
        <v>427</v>
      </c>
      <c r="J320" s="48" t="s">
        <v>505</v>
      </c>
      <c r="K320" s="48"/>
      <c r="L320" s="48"/>
      <c r="M320" s="47" t="s">
        <v>120</v>
      </c>
      <c r="N320" s="49" t="s">
        <v>375</v>
      </c>
      <c r="O320" s="48" t="s">
        <v>288</v>
      </c>
      <c r="P320" s="51" t="s">
        <v>378</v>
      </c>
      <c r="Q320" s="38"/>
    </row>
    <row r="321" spans="1:56" s="37" customFormat="1" ht="35.1" customHeight="1" x14ac:dyDescent="0.25">
      <c r="A321" s="49">
        <v>330</v>
      </c>
      <c r="B321" s="119" t="s">
        <v>114</v>
      </c>
      <c r="C321" s="48" t="s">
        <v>1</v>
      </c>
      <c r="D321" s="49"/>
      <c r="E321" s="48" t="s">
        <v>373</v>
      </c>
      <c r="F321" s="49">
        <v>202815</v>
      </c>
      <c r="G321" s="49" t="s">
        <v>37</v>
      </c>
      <c r="H321" s="47">
        <v>6109678</v>
      </c>
      <c r="I321" s="48" t="s">
        <v>436</v>
      </c>
      <c r="J321" s="48" t="s">
        <v>497</v>
      </c>
      <c r="K321" s="48" t="s">
        <v>498</v>
      </c>
      <c r="L321" s="48"/>
      <c r="M321" s="47" t="s">
        <v>6</v>
      </c>
      <c r="N321" s="49" t="s">
        <v>276</v>
      </c>
      <c r="O321" s="48" t="s">
        <v>6</v>
      </c>
      <c r="P321" s="49"/>
      <c r="Q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</row>
    <row r="322" spans="1:56" s="37" customFormat="1" ht="35.1" customHeight="1" x14ac:dyDescent="0.25">
      <c r="A322" s="49">
        <v>332</v>
      </c>
      <c r="B322" s="119" t="s">
        <v>109</v>
      </c>
      <c r="C322" s="48" t="s">
        <v>109</v>
      </c>
      <c r="D322" s="49"/>
      <c r="E322" s="48" t="s">
        <v>373</v>
      </c>
      <c r="F322" s="49">
        <v>202815</v>
      </c>
      <c r="G322" s="49" t="s">
        <v>37</v>
      </c>
      <c r="H322" s="47">
        <v>6109678</v>
      </c>
      <c r="I322" s="55" t="s">
        <v>427</v>
      </c>
      <c r="J322" s="48" t="s">
        <v>431</v>
      </c>
      <c r="K322" s="48"/>
      <c r="L322" s="48"/>
      <c r="M322" s="47" t="s">
        <v>120</v>
      </c>
      <c r="N322" s="49" t="s">
        <v>375</v>
      </c>
      <c r="O322" s="48" t="s">
        <v>288</v>
      </c>
      <c r="P322" s="51" t="s">
        <v>378</v>
      </c>
      <c r="Q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</row>
    <row r="323" spans="1:56" s="37" customFormat="1" ht="35.1" customHeight="1" x14ac:dyDescent="0.25">
      <c r="A323" s="49">
        <v>334</v>
      </c>
      <c r="B323" s="49" t="s">
        <v>114</v>
      </c>
      <c r="C323" s="48" t="s">
        <v>1</v>
      </c>
      <c r="D323" s="49"/>
      <c r="E323" s="48" t="s">
        <v>373</v>
      </c>
      <c r="F323" s="49">
        <v>202815</v>
      </c>
      <c r="G323" s="49" t="s">
        <v>37</v>
      </c>
      <c r="H323" s="47">
        <v>6109678</v>
      </c>
      <c r="I323" s="48" t="s">
        <v>436</v>
      </c>
      <c r="J323" s="48" t="s">
        <v>497</v>
      </c>
      <c r="K323" s="48" t="s">
        <v>536</v>
      </c>
      <c r="L323" s="48"/>
      <c r="M323" s="47" t="s">
        <v>120</v>
      </c>
      <c r="N323" s="49" t="s">
        <v>375</v>
      </c>
      <c r="O323" s="48" t="s">
        <v>288</v>
      </c>
      <c r="P323" s="51" t="s">
        <v>378</v>
      </c>
      <c r="Q323" s="38"/>
    </row>
    <row r="324" spans="1:56" s="37" customFormat="1" ht="35.1" customHeight="1" x14ac:dyDescent="0.25">
      <c r="A324" s="49">
        <v>335</v>
      </c>
      <c r="B324" s="119" t="s">
        <v>114</v>
      </c>
      <c r="C324" s="48" t="s">
        <v>1</v>
      </c>
      <c r="D324" s="49"/>
      <c r="E324" s="48" t="s">
        <v>373</v>
      </c>
      <c r="F324" s="49">
        <v>202815</v>
      </c>
      <c r="G324" s="49" t="s">
        <v>37</v>
      </c>
      <c r="H324" s="47">
        <v>6109678</v>
      </c>
      <c r="I324" s="48" t="s">
        <v>436</v>
      </c>
      <c r="J324" s="48" t="s">
        <v>497</v>
      </c>
      <c r="K324" s="48" t="s">
        <v>536</v>
      </c>
      <c r="L324" s="48"/>
      <c r="M324" s="47" t="s">
        <v>6</v>
      </c>
      <c r="N324" s="49" t="s">
        <v>276</v>
      </c>
      <c r="O324" s="48" t="s">
        <v>6</v>
      </c>
      <c r="P324" s="49"/>
      <c r="Q324" s="38"/>
    </row>
    <row r="325" spans="1:56" s="37" customFormat="1" ht="35.1" customHeight="1" x14ac:dyDescent="0.25">
      <c r="A325" s="49">
        <v>337</v>
      </c>
      <c r="B325" s="48" t="s">
        <v>360</v>
      </c>
      <c r="C325" s="48" t="s">
        <v>90</v>
      </c>
      <c r="D325" s="49"/>
      <c r="E325" s="48" t="s">
        <v>373</v>
      </c>
      <c r="F325" s="49">
        <v>202815</v>
      </c>
      <c r="G325" s="49" t="s">
        <v>37</v>
      </c>
      <c r="H325" s="47">
        <v>6109678</v>
      </c>
      <c r="I325" s="48" t="s">
        <v>436</v>
      </c>
      <c r="J325" s="48" t="s">
        <v>501</v>
      </c>
      <c r="K325" s="48" t="s">
        <v>502</v>
      </c>
      <c r="L325" s="48"/>
      <c r="M325" s="47" t="s">
        <v>357</v>
      </c>
      <c r="N325" s="49" t="s">
        <v>276</v>
      </c>
      <c r="O325" s="48" t="s">
        <v>288</v>
      </c>
      <c r="P325" s="51" t="s">
        <v>377</v>
      </c>
      <c r="Q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</row>
    <row r="326" spans="1:56" s="37" customFormat="1" ht="35.1" customHeight="1" x14ac:dyDescent="0.25">
      <c r="A326" s="49">
        <v>338</v>
      </c>
      <c r="B326" s="119" t="s">
        <v>109</v>
      </c>
      <c r="C326" s="48" t="s">
        <v>109</v>
      </c>
      <c r="D326" s="49"/>
      <c r="E326" s="48" t="s">
        <v>373</v>
      </c>
      <c r="F326" s="49">
        <v>202815</v>
      </c>
      <c r="G326" s="49" t="s">
        <v>37</v>
      </c>
      <c r="H326" s="47">
        <v>6109678</v>
      </c>
      <c r="I326" s="48" t="s">
        <v>503</v>
      </c>
      <c r="J326" s="48" t="s">
        <v>510</v>
      </c>
      <c r="K326" s="48" t="s">
        <v>397</v>
      </c>
      <c r="L326" s="48"/>
      <c r="M326" s="47" t="s">
        <v>6</v>
      </c>
      <c r="N326" s="49" t="s">
        <v>276</v>
      </c>
      <c r="O326" s="48" t="s">
        <v>6</v>
      </c>
      <c r="P326" s="51"/>
      <c r="Q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</row>
    <row r="327" spans="1:56" s="37" customFormat="1" ht="35.1" customHeight="1" x14ac:dyDescent="0.25">
      <c r="A327" s="49">
        <v>340</v>
      </c>
      <c r="B327" s="49" t="s">
        <v>235</v>
      </c>
      <c r="C327" s="48" t="s">
        <v>202</v>
      </c>
      <c r="D327" s="49"/>
      <c r="E327" s="48" t="s">
        <v>373</v>
      </c>
      <c r="F327" s="49">
        <v>202815</v>
      </c>
      <c r="G327" s="49" t="s">
        <v>37</v>
      </c>
      <c r="H327" s="47">
        <v>6109678</v>
      </c>
      <c r="I327" s="48" t="s">
        <v>19</v>
      </c>
      <c r="J327" s="48"/>
      <c r="K327" s="48"/>
      <c r="L327" s="48"/>
      <c r="M327" s="47" t="s">
        <v>120</v>
      </c>
      <c r="N327" s="49" t="s">
        <v>375</v>
      </c>
      <c r="O327" s="48" t="s">
        <v>288</v>
      </c>
      <c r="P327" s="51" t="s">
        <v>377</v>
      </c>
      <c r="Q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</row>
    <row r="328" spans="1:56" s="37" customFormat="1" ht="35.1" customHeight="1" x14ac:dyDescent="0.25">
      <c r="A328" s="49">
        <v>341</v>
      </c>
      <c r="B328" s="119" t="s">
        <v>114</v>
      </c>
      <c r="C328" s="48" t="s">
        <v>1</v>
      </c>
      <c r="D328" s="49"/>
      <c r="E328" s="48" t="s">
        <v>373</v>
      </c>
      <c r="F328" s="49">
        <v>202815</v>
      </c>
      <c r="G328" s="49" t="s">
        <v>37</v>
      </c>
      <c r="H328" s="47">
        <v>6109678</v>
      </c>
      <c r="I328" s="48" t="s">
        <v>436</v>
      </c>
      <c r="J328" s="48" t="s">
        <v>501</v>
      </c>
      <c r="K328" s="48" t="s">
        <v>272</v>
      </c>
      <c r="L328" s="48"/>
      <c r="M328" s="47" t="s">
        <v>6</v>
      </c>
      <c r="N328" s="49" t="s">
        <v>276</v>
      </c>
      <c r="O328" s="48" t="s">
        <v>6</v>
      </c>
      <c r="P328" s="51"/>
      <c r="Q328" s="38"/>
    </row>
    <row r="329" spans="1:56" s="37" customFormat="1" ht="35.1" customHeight="1" x14ac:dyDescent="0.25">
      <c r="A329" s="49">
        <v>342</v>
      </c>
      <c r="B329" s="119" t="s">
        <v>114</v>
      </c>
      <c r="C329" s="48" t="s">
        <v>1</v>
      </c>
      <c r="D329" s="49"/>
      <c r="E329" s="48" t="s">
        <v>373</v>
      </c>
      <c r="F329" s="49">
        <v>202815</v>
      </c>
      <c r="G329" s="49" t="s">
        <v>37</v>
      </c>
      <c r="H329" s="47">
        <v>6109678</v>
      </c>
      <c r="I329" s="48" t="s">
        <v>436</v>
      </c>
      <c r="J329" s="48" t="s">
        <v>497</v>
      </c>
      <c r="K329" s="48" t="s">
        <v>498</v>
      </c>
      <c r="L329" s="48"/>
      <c r="M329" s="47" t="s">
        <v>6</v>
      </c>
      <c r="N329" s="49" t="s">
        <v>375</v>
      </c>
      <c r="O329" s="48" t="s">
        <v>6</v>
      </c>
      <c r="P329" s="49"/>
      <c r="Q329" s="38"/>
    </row>
    <row r="330" spans="1:56" s="37" customFormat="1" ht="35.1" customHeight="1" x14ac:dyDescent="0.25">
      <c r="A330" s="49">
        <v>343</v>
      </c>
      <c r="B330" s="49" t="s">
        <v>235</v>
      </c>
      <c r="C330" s="48" t="s">
        <v>202</v>
      </c>
      <c r="D330" s="49"/>
      <c r="E330" s="48" t="s">
        <v>373</v>
      </c>
      <c r="F330" s="49">
        <v>202815</v>
      </c>
      <c r="G330" s="49" t="s">
        <v>37</v>
      </c>
      <c r="H330" s="47">
        <v>6109678</v>
      </c>
      <c r="I330" s="48" t="s">
        <v>19</v>
      </c>
      <c r="J330" s="48"/>
      <c r="K330" s="48"/>
      <c r="L330" s="48"/>
      <c r="M330" s="47" t="s">
        <v>357</v>
      </c>
      <c r="N330" s="49" t="s">
        <v>276</v>
      </c>
      <c r="O330" s="59" t="s">
        <v>288</v>
      </c>
      <c r="P330" s="125" t="s">
        <v>377</v>
      </c>
      <c r="Q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</row>
    <row r="331" spans="1:56" s="37" customFormat="1" ht="35.1" customHeight="1" x14ac:dyDescent="0.25">
      <c r="A331" s="49">
        <v>344</v>
      </c>
      <c r="B331" s="49" t="s">
        <v>236</v>
      </c>
      <c r="C331" s="48" t="s">
        <v>223</v>
      </c>
      <c r="D331" s="49"/>
      <c r="E331" s="48" t="s">
        <v>373</v>
      </c>
      <c r="F331" s="49">
        <v>202815</v>
      </c>
      <c r="G331" s="49" t="s">
        <v>37</v>
      </c>
      <c r="H331" s="47">
        <v>6109678</v>
      </c>
      <c r="I331" s="48" t="s">
        <v>436</v>
      </c>
      <c r="J331" s="48" t="s">
        <v>497</v>
      </c>
      <c r="K331" s="48" t="s">
        <v>499</v>
      </c>
      <c r="L331" s="48"/>
      <c r="M331" s="47" t="s">
        <v>120</v>
      </c>
      <c r="N331" s="49" t="s">
        <v>375</v>
      </c>
      <c r="O331" s="48" t="s">
        <v>288</v>
      </c>
      <c r="P331" s="49" t="s">
        <v>377</v>
      </c>
      <c r="Q331" s="38"/>
    </row>
    <row r="332" spans="1:56" s="37" customFormat="1" ht="35.1" customHeight="1" x14ac:dyDescent="0.25">
      <c r="A332" s="49">
        <v>345</v>
      </c>
      <c r="B332" s="48" t="s">
        <v>258</v>
      </c>
      <c r="C332" s="48" t="s">
        <v>483</v>
      </c>
      <c r="D332" s="49"/>
      <c r="E332" s="48" t="s">
        <v>373</v>
      </c>
      <c r="F332" s="49">
        <v>202815</v>
      </c>
      <c r="G332" s="49" t="s">
        <v>37</v>
      </c>
      <c r="H332" s="47">
        <v>6109678</v>
      </c>
      <c r="I332" s="48" t="s">
        <v>141</v>
      </c>
      <c r="J332" s="48" t="s">
        <v>150</v>
      </c>
      <c r="K332" s="48"/>
      <c r="L332" s="48"/>
      <c r="M332" s="47" t="s">
        <v>120</v>
      </c>
      <c r="N332" s="49" t="s">
        <v>375</v>
      </c>
      <c r="O332" s="48" t="s">
        <v>288</v>
      </c>
      <c r="P332" s="51" t="s">
        <v>378</v>
      </c>
      <c r="Q332" s="38"/>
    </row>
    <row r="333" spans="1:56" s="37" customFormat="1" ht="35.1" customHeight="1" x14ac:dyDescent="0.25">
      <c r="A333" s="49">
        <v>346</v>
      </c>
      <c r="B333" s="49" t="s">
        <v>236</v>
      </c>
      <c r="C333" s="48" t="s">
        <v>223</v>
      </c>
      <c r="D333" s="49"/>
      <c r="E333" s="48" t="s">
        <v>373</v>
      </c>
      <c r="F333" s="49">
        <v>202816</v>
      </c>
      <c r="G333" s="49" t="s">
        <v>37</v>
      </c>
      <c r="H333" s="47">
        <v>6587097</v>
      </c>
      <c r="I333" s="48" t="s">
        <v>28</v>
      </c>
      <c r="J333" s="48"/>
      <c r="K333" s="48"/>
      <c r="L333" s="48"/>
      <c r="M333" s="47" t="s">
        <v>357</v>
      </c>
      <c r="N333" s="49" t="s">
        <v>375</v>
      </c>
      <c r="O333" s="48" t="s">
        <v>288</v>
      </c>
      <c r="P333" s="51" t="s">
        <v>378</v>
      </c>
      <c r="Q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</row>
    <row r="334" spans="1:56" s="37" customFormat="1" ht="35.1" customHeight="1" x14ac:dyDescent="0.25">
      <c r="A334" s="49">
        <v>347</v>
      </c>
      <c r="B334" s="49" t="s">
        <v>61</v>
      </c>
      <c r="C334" s="48" t="s">
        <v>493</v>
      </c>
      <c r="D334" s="49"/>
      <c r="E334" s="48" t="s">
        <v>373</v>
      </c>
      <c r="F334" s="49">
        <v>202816</v>
      </c>
      <c r="G334" s="49" t="s">
        <v>37</v>
      </c>
      <c r="H334" s="47">
        <v>6587097</v>
      </c>
      <c r="I334" s="48" t="s">
        <v>69</v>
      </c>
      <c r="J334" s="48"/>
      <c r="K334" s="48"/>
      <c r="L334" s="48"/>
      <c r="M334" s="47" t="s">
        <v>120</v>
      </c>
      <c r="N334" s="49" t="s">
        <v>375</v>
      </c>
      <c r="O334" s="48" t="s">
        <v>288</v>
      </c>
      <c r="P334" s="51" t="s">
        <v>378</v>
      </c>
      <c r="Q334" s="38"/>
    </row>
    <row r="335" spans="1:56" s="37" customFormat="1" ht="35.1" customHeight="1" x14ac:dyDescent="0.25">
      <c r="A335" s="49">
        <v>348</v>
      </c>
      <c r="B335" s="119" t="s">
        <v>114</v>
      </c>
      <c r="C335" s="48" t="s">
        <v>1</v>
      </c>
      <c r="D335" s="49"/>
      <c r="E335" s="48" t="s">
        <v>373</v>
      </c>
      <c r="F335" s="49">
        <v>202816</v>
      </c>
      <c r="G335" s="49" t="s">
        <v>37</v>
      </c>
      <c r="H335" s="47">
        <v>6587097</v>
      </c>
      <c r="I335" s="48" t="s">
        <v>436</v>
      </c>
      <c r="J335" s="48" t="s">
        <v>501</v>
      </c>
      <c r="K335" s="48" t="s">
        <v>272</v>
      </c>
      <c r="L335" s="48"/>
      <c r="M335" s="47" t="s">
        <v>357</v>
      </c>
      <c r="N335" s="49" t="s">
        <v>375</v>
      </c>
      <c r="O335" s="48" t="s">
        <v>288</v>
      </c>
      <c r="P335" s="51" t="s">
        <v>377</v>
      </c>
      <c r="Q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</row>
    <row r="336" spans="1:56" s="37" customFormat="1" ht="35.1" customHeight="1" x14ac:dyDescent="0.25">
      <c r="A336" s="49">
        <v>349</v>
      </c>
      <c r="B336" s="119" t="s">
        <v>109</v>
      </c>
      <c r="C336" s="48" t="s">
        <v>109</v>
      </c>
      <c r="D336" s="49"/>
      <c r="E336" s="48" t="s">
        <v>373</v>
      </c>
      <c r="F336" s="49">
        <v>202816</v>
      </c>
      <c r="G336" s="49" t="s">
        <v>37</v>
      </c>
      <c r="H336" s="47">
        <v>6587097</v>
      </c>
      <c r="I336" s="48" t="s">
        <v>436</v>
      </c>
      <c r="J336" s="48"/>
      <c r="K336" s="48" t="s">
        <v>535</v>
      </c>
      <c r="L336" s="48"/>
      <c r="M336" s="47" t="s">
        <v>120</v>
      </c>
      <c r="N336" s="49" t="s">
        <v>375</v>
      </c>
      <c r="O336" s="48" t="s">
        <v>288</v>
      </c>
      <c r="P336" s="51" t="s">
        <v>378</v>
      </c>
      <c r="Q336" s="38"/>
    </row>
    <row r="337" spans="1:56" s="37" customFormat="1" ht="35.1" customHeight="1" x14ac:dyDescent="0.25">
      <c r="A337" s="49">
        <v>350</v>
      </c>
      <c r="B337" s="119" t="s">
        <v>109</v>
      </c>
      <c r="C337" s="48" t="s">
        <v>109</v>
      </c>
      <c r="D337" s="49"/>
      <c r="E337" s="48" t="s">
        <v>373</v>
      </c>
      <c r="F337" s="49">
        <v>202816</v>
      </c>
      <c r="G337" s="49" t="s">
        <v>37</v>
      </c>
      <c r="H337" s="47">
        <v>6587097</v>
      </c>
      <c r="I337" s="48" t="s">
        <v>531</v>
      </c>
      <c r="J337" s="48" t="s">
        <v>433</v>
      </c>
      <c r="K337" s="48"/>
      <c r="L337" s="48"/>
      <c r="M337" s="47" t="s">
        <v>357</v>
      </c>
      <c r="N337" s="49" t="s">
        <v>375</v>
      </c>
      <c r="O337" s="48" t="s">
        <v>288</v>
      </c>
      <c r="P337" s="49" t="s">
        <v>377</v>
      </c>
      <c r="Q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</row>
    <row r="338" spans="1:56" s="37" customFormat="1" ht="35.1" customHeight="1" x14ac:dyDescent="0.25">
      <c r="A338" s="49">
        <v>352</v>
      </c>
      <c r="B338" s="49" t="s">
        <v>60</v>
      </c>
      <c r="C338" s="48" t="s">
        <v>49</v>
      </c>
      <c r="D338" s="49"/>
      <c r="E338" s="48" t="s">
        <v>373</v>
      </c>
      <c r="F338" s="49">
        <v>202816</v>
      </c>
      <c r="G338" s="49" t="s">
        <v>37</v>
      </c>
      <c r="H338" s="47">
        <v>6587097</v>
      </c>
      <c r="I338" s="48" t="s">
        <v>77</v>
      </c>
      <c r="J338" s="48"/>
      <c r="K338" s="48"/>
      <c r="L338" s="48"/>
      <c r="M338" s="47" t="s">
        <v>6</v>
      </c>
      <c r="N338" s="49" t="s">
        <v>276</v>
      </c>
      <c r="O338" s="48" t="s">
        <v>6</v>
      </c>
      <c r="P338" s="51"/>
      <c r="Q338" s="38"/>
    </row>
    <row r="339" spans="1:56" s="37" customFormat="1" ht="35.1" customHeight="1" x14ac:dyDescent="0.25">
      <c r="A339" s="49">
        <v>354</v>
      </c>
      <c r="B339" s="119" t="s">
        <v>109</v>
      </c>
      <c r="C339" s="48" t="s">
        <v>109</v>
      </c>
      <c r="D339" s="49"/>
      <c r="E339" s="48" t="s">
        <v>373</v>
      </c>
      <c r="F339" s="49">
        <v>202816</v>
      </c>
      <c r="G339" s="49" t="s">
        <v>37</v>
      </c>
      <c r="H339" s="47">
        <v>6587097</v>
      </c>
      <c r="I339" s="48" t="s">
        <v>503</v>
      </c>
      <c r="J339" s="48" t="s">
        <v>116</v>
      </c>
      <c r="K339" s="48"/>
      <c r="L339" s="48"/>
      <c r="M339" s="47" t="s">
        <v>357</v>
      </c>
      <c r="N339" s="49" t="s">
        <v>375</v>
      </c>
      <c r="O339" s="48" t="s">
        <v>288</v>
      </c>
      <c r="P339" s="51" t="s">
        <v>378</v>
      </c>
      <c r="Q339" s="38"/>
    </row>
    <row r="340" spans="1:56" s="37" customFormat="1" ht="35.1" customHeight="1" x14ac:dyDescent="0.25">
      <c r="A340" s="49">
        <v>355</v>
      </c>
      <c r="B340" s="119" t="s">
        <v>109</v>
      </c>
      <c r="C340" s="48" t="s">
        <v>109</v>
      </c>
      <c r="D340" s="49"/>
      <c r="E340" s="48" t="s">
        <v>373</v>
      </c>
      <c r="F340" s="49">
        <v>202816</v>
      </c>
      <c r="G340" s="49" t="s">
        <v>37</v>
      </c>
      <c r="H340" s="47">
        <v>6587097</v>
      </c>
      <c r="I340" s="55" t="s">
        <v>531</v>
      </c>
      <c r="J340" s="48" t="s">
        <v>533</v>
      </c>
      <c r="K340" s="48"/>
      <c r="L340" s="48"/>
      <c r="M340" s="47" t="s">
        <v>364</v>
      </c>
      <c r="N340" s="49" t="s">
        <v>375</v>
      </c>
      <c r="O340" s="48" t="s">
        <v>6</v>
      </c>
      <c r="P340" s="49"/>
      <c r="Q340" s="38"/>
    </row>
    <row r="341" spans="1:56" s="37" customFormat="1" ht="35.1" customHeight="1" x14ac:dyDescent="0.25">
      <c r="A341" s="49">
        <v>356</v>
      </c>
      <c r="B341" s="49" t="s">
        <v>235</v>
      </c>
      <c r="C341" s="48" t="s">
        <v>289</v>
      </c>
      <c r="D341" s="49"/>
      <c r="E341" s="48" t="s">
        <v>373</v>
      </c>
      <c r="F341" s="49">
        <v>202816</v>
      </c>
      <c r="G341" s="49" t="s">
        <v>37</v>
      </c>
      <c r="H341" s="47">
        <v>6587097</v>
      </c>
      <c r="I341" s="48" t="s">
        <v>141</v>
      </c>
      <c r="J341" s="48"/>
      <c r="K341" s="48" t="s">
        <v>273</v>
      </c>
      <c r="L341" s="48"/>
      <c r="M341" s="47" t="s">
        <v>120</v>
      </c>
      <c r="N341" s="49" t="s">
        <v>375</v>
      </c>
      <c r="O341" s="48" t="s">
        <v>288</v>
      </c>
      <c r="P341" s="51" t="s">
        <v>377</v>
      </c>
      <c r="Q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</row>
    <row r="342" spans="1:56" s="37" customFormat="1" ht="35.1" customHeight="1" x14ac:dyDescent="0.25">
      <c r="A342" s="49">
        <v>357</v>
      </c>
      <c r="B342" s="119" t="s">
        <v>114</v>
      </c>
      <c r="C342" s="48" t="s">
        <v>1</v>
      </c>
      <c r="D342" s="49"/>
      <c r="E342" s="48" t="s">
        <v>373</v>
      </c>
      <c r="F342" s="49">
        <v>202816</v>
      </c>
      <c r="G342" s="49" t="s">
        <v>37</v>
      </c>
      <c r="H342" s="47">
        <v>6587097</v>
      </c>
      <c r="I342" s="48" t="s">
        <v>436</v>
      </c>
      <c r="J342" s="48" t="s">
        <v>501</v>
      </c>
      <c r="K342" s="48" t="s">
        <v>272</v>
      </c>
      <c r="L342" s="48"/>
      <c r="M342" s="47" t="s">
        <v>120</v>
      </c>
      <c r="N342" s="49" t="s">
        <v>375</v>
      </c>
      <c r="O342" s="48" t="s">
        <v>288</v>
      </c>
      <c r="P342" s="51" t="s">
        <v>378</v>
      </c>
      <c r="Q342" s="38"/>
    </row>
    <row r="343" spans="1:56" s="37" customFormat="1" ht="35.1" customHeight="1" x14ac:dyDescent="0.25">
      <c r="A343" s="49">
        <v>358</v>
      </c>
      <c r="B343" s="119" t="s">
        <v>109</v>
      </c>
      <c r="C343" s="48" t="s">
        <v>109</v>
      </c>
      <c r="D343" s="49"/>
      <c r="E343" s="48" t="s">
        <v>373</v>
      </c>
      <c r="F343" s="49">
        <v>202816</v>
      </c>
      <c r="G343" s="49" t="s">
        <v>37</v>
      </c>
      <c r="H343" s="47">
        <v>6587097</v>
      </c>
      <c r="I343" s="48" t="s">
        <v>201</v>
      </c>
      <c r="J343" s="48"/>
      <c r="K343" s="48" t="s">
        <v>449</v>
      </c>
      <c r="L343" s="48"/>
      <c r="M343" s="47" t="s">
        <v>357</v>
      </c>
      <c r="N343" s="49" t="s">
        <v>375</v>
      </c>
      <c r="O343" s="48" t="s">
        <v>288</v>
      </c>
      <c r="P343" s="51" t="s">
        <v>377</v>
      </c>
      <c r="Q343" s="38"/>
    </row>
    <row r="344" spans="1:56" s="37" customFormat="1" ht="35.1" customHeight="1" x14ac:dyDescent="0.25">
      <c r="A344" s="49">
        <v>359</v>
      </c>
      <c r="B344" s="49" t="s">
        <v>235</v>
      </c>
      <c r="C344" s="48" t="s">
        <v>392</v>
      </c>
      <c r="D344" s="49"/>
      <c r="E344" s="48" t="s">
        <v>373</v>
      </c>
      <c r="F344" s="49">
        <v>202816</v>
      </c>
      <c r="G344" s="49" t="s">
        <v>37</v>
      </c>
      <c r="H344" s="47">
        <v>6587097</v>
      </c>
      <c r="I344" s="48" t="s">
        <v>19</v>
      </c>
      <c r="J344" s="48"/>
      <c r="K344" s="48"/>
      <c r="L344" s="48"/>
      <c r="M344" s="126" t="s">
        <v>120</v>
      </c>
      <c r="N344" s="49" t="s">
        <v>375</v>
      </c>
      <c r="O344" s="59" t="s">
        <v>288</v>
      </c>
      <c r="P344" s="51" t="s">
        <v>378</v>
      </c>
      <c r="Q344" s="38"/>
    </row>
    <row r="345" spans="1:56" s="37" customFormat="1" ht="35.1" customHeight="1" x14ac:dyDescent="0.25">
      <c r="A345" s="49">
        <v>360</v>
      </c>
      <c r="B345" s="119" t="s">
        <v>114</v>
      </c>
      <c r="C345" s="48" t="s">
        <v>1</v>
      </c>
      <c r="D345" s="49"/>
      <c r="E345" s="48" t="s">
        <v>373</v>
      </c>
      <c r="F345" s="49">
        <v>202816</v>
      </c>
      <c r="G345" s="49" t="s">
        <v>37</v>
      </c>
      <c r="H345" s="47">
        <v>6587097</v>
      </c>
      <c r="I345" s="48" t="s">
        <v>436</v>
      </c>
      <c r="J345" s="48" t="s">
        <v>497</v>
      </c>
      <c r="K345" s="48" t="s">
        <v>536</v>
      </c>
      <c r="L345" s="48"/>
      <c r="M345" s="47" t="s">
        <v>357</v>
      </c>
      <c r="N345" s="49" t="s">
        <v>276</v>
      </c>
      <c r="O345" s="48" t="s">
        <v>288</v>
      </c>
      <c r="P345" s="51" t="s">
        <v>378</v>
      </c>
      <c r="Q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</row>
    <row r="346" spans="1:56" s="37" customFormat="1" ht="35.1" customHeight="1" x14ac:dyDescent="0.25">
      <c r="A346" s="49">
        <v>361</v>
      </c>
      <c r="B346" s="119" t="s">
        <v>109</v>
      </c>
      <c r="C346" s="48" t="s">
        <v>109</v>
      </c>
      <c r="D346" s="49"/>
      <c r="E346" s="48" t="s">
        <v>373</v>
      </c>
      <c r="F346" s="49">
        <v>202816</v>
      </c>
      <c r="G346" s="49" t="s">
        <v>37</v>
      </c>
      <c r="H346" s="47">
        <v>6587097</v>
      </c>
      <c r="I346" s="48" t="s">
        <v>503</v>
      </c>
      <c r="J346" s="48" t="s">
        <v>116</v>
      </c>
      <c r="K346" s="48"/>
      <c r="L346" s="48"/>
      <c r="M346" s="47" t="s">
        <v>6</v>
      </c>
      <c r="N346" s="49" t="s">
        <v>276</v>
      </c>
      <c r="O346" s="48" t="s">
        <v>6</v>
      </c>
      <c r="P346" s="51"/>
      <c r="Q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</row>
    <row r="347" spans="1:56" s="37" customFormat="1" ht="35.1" customHeight="1" x14ac:dyDescent="0.25">
      <c r="A347" s="49">
        <v>362</v>
      </c>
      <c r="B347" s="49" t="s">
        <v>257</v>
      </c>
      <c r="C347" s="48" t="s">
        <v>227</v>
      </c>
      <c r="D347" s="49"/>
      <c r="E347" s="48" t="s">
        <v>373</v>
      </c>
      <c r="F347" s="49">
        <v>202816</v>
      </c>
      <c r="G347" s="49" t="s">
        <v>37</v>
      </c>
      <c r="H347" s="47">
        <v>6587097</v>
      </c>
      <c r="I347" s="48" t="s">
        <v>79</v>
      </c>
      <c r="J347" s="48"/>
      <c r="K347" s="48"/>
      <c r="L347" s="48"/>
      <c r="M347" s="47" t="s">
        <v>120</v>
      </c>
      <c r="N347" s="49" t="s">
        <v>375</v>
      </c>
      <c r="O347" s="48" t="s">
        <v>288</v>
      </c>
      <c r="P347" s="51" t="s">
        <v>378</v>
      </c>
      <c r="Q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</row>
    <row r="348" spans="1:56" s="37" customFormat="1" ht="35.1" customHeight="1" x14ac:dyDescent="0.25">
      <c r="A348" s="49">
        <v>363</v>
      </c>
      <c r="B348" s="119" t="s">
        <v>109</v>
      </c>
      <c r="C348" s="48" t="s">
        <v>109</v>
      </c>
      <c r="D348" s="49"/>
      <c r="E348" s="48" t="s">
        <v>373</v>
      </c>
      <c r="F348" s="49">
        <v>202816</v>
      </c>
      <c r="G348" s="49" t="s">
        <v>37</v>
      </c>
      <c r="H348" s="47">
        <v>6587097</v>
      </c>
      <c r="I348" s="48" t="s">
        <v>141</v>
      </c>
      <c r="J348" s="48"/>
      <c r="K348" s="48" t="s">
        <v>273</v>
      </c>
      <c r="L348" s="48"/>
      <c r="M348" s="47" t="s">
        <v>6</v>
      </c>
      <c r="N348" s="49" t="s">
        <v>276</v>
      </c>
      <c r="O348" s="48" t="s">
        <v>6</v>
      </c>
      <c r="P348" s="49"/>
      <c r="Q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</row>
    <row r="349" spans="1:56" s="37" customFormat="1" ht="35.1" customHeight="1" x14ac:dyDescent="0.25">
      <c r="A349" s="49">
        <v>364</v>
      </c>
      <c r="B349" s="119" t="s">
        <v>109</v>
      </c>
      <c r="C349" s="48" t="s">
        <v>109</v>
      </c>
      <c r="D349" s="49"/>
      <c r="E349" s="48" t="s">
        <v>373</v>
      </c>
      <c r="F349" s="49">
        <v>202816</v>
      </c>
      <c r="G349" s="49" t="s">
        <v>37</v>
      </c>
      <c r="H349" s="47">
        <v>6587097</v>
      </c>
      <c r="I349" s="48" t="s">
        <v>201</v>
      </c>
      <c r="J349" s="48"/>
      <c r="K349" s="48" t="s">
        <v>354</v>
      </c>
      <c r="L349" s="48"/>
      <c r="M349" s="47" t="s">
        <v>6</v>
      </c>
      <c r="N349" s="49" t="s">
        <v>276</v>
      </c>
      <c r="O349" s="48" t="s">
        <v>6</v>
      </c>
      <c r="P349" s="49"/>
      <c r="Q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</row>
    <row r="350" spans="1:56" s="37" customFormat="1" ht="35.1" customHeight="1" x14ac:dyDescent="0.25">
      <c r="A350" s="49">
        <v>365</v>
      </c>
      <c r="B350" s="48" t="s">
        <v>360</v>
      </c>
      <c r="C350" s="48" t="s">
        <v>90</v>
      </c>
      <c r="D350" s="49"/>
      <c r="E350" s="48" t="s">
        <v>373</v>
      </c>
      <c r="F350" s="49">
        <v>202816</v>
      </c>
      <c r="G350" s="49" t="s">
        <v>37</v>
      </c>
      <c r="H350" s="47">
        <v>6587097</v>
      </c>
      <c r="I350" s="48" t="s">
        <v>358</v>
      </c>
      <c r="J350" s="48"/>
      <c r="K350" s="48"/>
      <c r="L350" s="48"/>
      <c r="M350" s="47" t="s">
        <v>120</v>
      </c>
      <c r="N350" s="49" t="s">
        <v>375</v>
      </c>
      <c r="O350" s="48" t="s">
        <v>288</v>
      </c>
      <c r="P350" s="51" t="s">
        <v>378</v>
      </c>
      <c r="Q350" s="38"/>
    </row>
    <row r="351" spans="1:56" s="37" customFormat="1" ht="35.1" customHeight="1" x14ac:dyDescent="0.25">
      <c r="A351" s="49">
        <v>366</v>
      </c>
      <c r="B351" s="49" t="s">
        <v>262</v>
      </c>
      <c r="C351" s="48" t="s">
        <v>95</v>
      </c>
      <c r="D351" s="49"/>
      <c r="E351" s="48" t="s">
        <v>373</v>
      </c>
      <c r="F351" s="49">
        <v>202816</v>
      </c>
      <c r="G351" s="49" t="s">
        <v>37</v>
      </c>
      <c r="H351" s="47">
        <v>6587097</v>
      </c>
      <c r="I351" s="48" t="s">
        <v>66</v>
      </c>
      <c r="J351" s="48"/>
      <c r="K351" s="48"/>
      <c r="L351" s="48"/>
      <c r="M351" s="47" t="s">
        <v>120</v>
      </c>
      <c r="N351" s="49" t="s">
        <v>375</v>
      </c>
      <c r="O351" s="48" t="s">
        <v>288</v>
      </c>
      <c r="P351" s="51" t="s">
        <v>378</v>
      </c>
      <c r="Q351" s="38"/>
    </row>
    <row r="352" spans="1:56" s="37" customFormat="1" ht="35.1" customHeight="1" x14ac:dyDescent="0.25">
      <c r="A352" s="49">
        <v>367</v>
      </c>
      <c r="B352" s="119" t="s">
        <v>109</v>
      </c>
      <c r="C352" s="48" t="s">
        <v>109</v>
      </c>
      <c r="D352" s="49"/>
      <c r="E352" s="48" t="s">
        <v>373</v>
      </c>
      <c r="F352" s="49">
        <v>202816</v>
      </c>
      <c r="G352" s="49" t="s">
        <v>37</v>
      </c>
      <c r="H352" s="47">
        <v>6587097</v>
      </c>
      <c r="I352" s="48" t="s">
        <v>141</v>
      </c>
      <c r="J352" s="48" t="s">
        <v>150</v>
      </c>
      <c r="K352" s="48"/>
      <c r="L352" s="48"/>
      <c r="M352" s="47" t="s">
        <v>120</v>
      </c>
      <c r="N352" s="49" t="s">
        <v>375</v>
      </c>
      <c r="O352" s="48" t="s">
        <v>288</v>
      </c>
      <c r="P352" s="49" t="s">
        <v>377</v>
      </c>
      <c r="Q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</row>
    <row r="353" spans="1:56" s="37" customFormat="1" ht="35.1" customHeight="1" x14ac:dyDescent="0.25">
      <c r="A353" s="49">
        <v>368</v>
      </c>
      <c r="B353" s="119" t="s">
        <v>109</v>
      </c>
      <c r="C353" s="48" t="s">
        <v>109</v>
      </c>
      <c r="D353" s="49"/>
      <c r="E353" s="48" t="s">
        <v>373</v>
      </c>
      <c r="F353" s="49">
        <v>202816</v>
      </c>
      <c r="G353" s="49" t="s">
        <v>37</v>
      </c>
      <c r="H353" s="47">
        <v>6587097</v>
      </c>
      <c r="I353" s="48" t="s">
        <v>436</v>
      </c>
      <c r="J353" s="48" t="s">
        <v>501</v>
      </c>
      <c r="K353" s="48" t="s">
        <v>502</v>
      </c>
      <c r="L353" s="48"/>
      <c r="M353" s="47" t="s">
        <v>120</v>
      </c>
      <c r="N353" s="49" t="s">
        <v>375</v>
      </c>
      <c r="O353" s="48" t="s">
        <v>288</v>
      </c>
      <c r="P353" s="51" t="s">
        <v>378</v>
      </c>
      <c r="Q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</row>
    <row r="354" spans="1:56" s="37" customFormat="1" ht="35.1" customHeight="1" x14ac:dyDescent="0.25">
      <c r="A354" s="49">
        <v>370</v>
      </c>
      <c r="B354" s="48" t="s">
        <v>360</v>
      </c>
      <c r="C354" s="48" t="s">
        <v>479</v>
      </c>
      <c r="D354" s="49"/>
      <c r="E354" s="48" t="s">
        <v>373</v>
      </c>
      <c r="F354" s="49">
        <v>202816</v>
      </c>
      <c r="G354" s="49" t="s">
        <v>37</v>
      </c>
      <c r="H354" s="47">
        <v>6587097</v>
      </c>
      <c r="I354" s="48" t="s">
        <v>141</v>
      </c>
      <c r="J354" s="48"/>
      <c r="K354" s="48" t="s">
        <v>273</v>
      </c>
      <c r="L354" s="48"/>
      <c r="M354" s="47" t="s">
        <v>120</v>
      </c>
      <c r="N354" s="49" t="s">
        <v>375</v>
      </c>
      <c r="O354" s="48" t="s">
        <v>288</v>
      </c>
      <c r="P354" s="51" t="s">
        <v>378</v>
      </c>
      <c r="Q354" s="38"/>
    </row>
    <row r="355" spans="1:56" s="37" customFormat="1" ht="35.1" customHeight="1" x14ac:dyDescent="0.25">
      <c r="A355" s="49">
        <v>371</v>
      </c>
      <c r="B355" s="49" t="s">
        <v>257</v>
      </c>
      <c r="C355" s="48" t="s">
        <v>227</v>
      </c>
      <c r="D355" s="49"/>
      <c r="E355" s="48" t="s">
        <v>373</v>
      </c>
      <c r="F355" s="49">
        <v>202816</v>
      </c>
      <c r="G355" s="49" t="s">
        <v>37</v>
      </c>
      <c r="H355" s="47">
        <v>6587097</v>
      </c>
      <c r="I355" s="48" t="s">
        <v>79</v>
      </c>
      <c r="J355" s="48"/>
      <c r="K355" s="48"/>
      <c r="L355" s="48"/>
      <c r="M355" s="47" t="s">
        <v>120</v>
      </c>
      <c r="N355" s="49" t="s">
        <v>375</v>
      </c>
      <c r="O355" s="48" t="s">
        <v>288</v>
      </c>
      <c r="P355" s="51" t="s">
        <v>378</v>
      </c>
      <c r="Q355" s="38"/>
    </row>
    <row r="356" spans="1:56" s="37" customFormat="1" ht="35.1" customHeight="1" x14ac:dyDescent="0.25">
      <c r="A356" s="49">
        <v>373</v>
      </c>
      <c r="B356" s="119" t="s">
        <v>109</v>
      </c>
      <c r="C356" s="48" t="s">
        <v>109</v>
      </c>
      <c r="D356" s="49"/>
      <c r="E356" s="48" t="s">
        <v>373</v>
      </c>
      <c r="F356" s="49">
        <v>202816</v>
      </c>
      <c r="G356" s="49" t="s">
        <v>37</v>
      </c>
      <c r="H356" s="47">
        <v>6587097</v>
      </c>
      <c r="I356" s="48" t="s">
        <v>436</v>
      </c>
      <c r="J356" s="48" t="s">
        <v>501</v>
      </c>
      <c r="K356" s="48" t="s">
        <v>534</v>
      </c>
      <c r="L356" s="48"/>
      <c r="M356" s="47" t="s">
        <v>6</v>
      </c>
      <c r="N356" s="49" t="s">
        <v>375</v>
      </c>
      <c r="O356" s="48" t="s">
        <v>6</v>
      </c>
      <c r="P356" s="51"/>
      <c r="Q356" s="38"/>
    </row>
    <row r="357" spans="1:56" s="37" customFormat="1" ht="35.1" customHeight="1" x14ac:dyDescent="0.25">
      <c r="A357" s="49">
        <v>374</v>
      </c>
      <c r="B357" s="49" t="s">
        <v>259</v>
      </c>
      <c r="C357" s="48" t="s">
        <v>105</v>
      </c>
      <c r="D357" s="49"/>
      <c r="E357" s="48" t="s">
        <v>373</v>
      </c>
      <c r="F357" s="49">
        <v>202816</v>
      </c>
      <c r="G357" s="49" t="s">
        <v>37</v>
      </c>
      <c r="H357" s="47">
        <v>6587097</v>
      </c>
      <c r="I357" s="48" t="s">
        <v>17</v>
      </c>
      <c r="J357" s="48"/>
      <c r="K357" s="48"/>
      <c r="L357" s="48"/>
      <c r="M357" s="47" t="s">
        <v>357</v>
      </c>
      <c r="N357" s="49" t="s">
        <v>375</v>
      </c>
      <c r="O357" s="48" t="s">
        <v>288</v>
      </c>
      <c r="P357" s="49" t="s">
        <v>377</v>
      </c>
      <c r="Q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</row>
    <row r="358" spans="1:56" s="37" customFormat="1" ht="35.1" customHeight="1" x14ac:dyDescent="0.25">
      <c r="A358" s="49">
        <v>375</v>
      </c>
      <c r="B358" s="119" t="s">
        <v>109</v>
      </c>
      <c r="C358" s="48" t="s">
        <v>109</v>
      </c>
      <c r="D358" s="49"/>
      <c r="E358" s="48" t="s">
        <v>373</v>
      </c>
      <c r="F358" s="49">
        <v>202816</v>
      </c>
      <c r="G358" s="49" t="s">
        <v>37</v>
      </c>
      <c r="H358" s="47">
        <v>6587097</v>
      </c>
      <c r="I358" s="48" t="s">
        <v>531</v>
      </c>
      <c r="J358" s="48" t="s">
        <v>433</v>
      </c>
      <c r="K358" s="48"/>
      <c r="L358" s="48"/>
      <c r="M358" s="47" t="s">
        <v>6</v>
      </c>
      <c r="N358" s="49" t="s">
        <v>375</v>
      </c>
      <c r="O358" s="48" t="s">
        <v>6</v>
      </c>
      <c r="P358" s="51"/>
      <c r="Q358" s="38"/>
    </row>
    <row r="359" spans="1:56" s="37" customFormat="1" ht="35.1" customHeight="1" x14ac:dyDescent="0.25">
      <c r="A359" s="49">
        <v>376</v>
      </c>
      <c r="B359" s="48" t="s">
        <v>290</v>
      </c>
      <c r="C359" s="48" t="s">
        <v>160</v>
      </c>
      <c r="D359" s="49"/>
      <c r="E359" s="48" t="s">
        <v>373</v>
      </c>
      <c r="F359" s="49">
        <v>202816</v>
      </c>
      <c r="G359" s="49" t="s">
        <v>37</v>
      </c>
      <c r="H359" s="47">
        <v>6587097</v>
      </c>
      <c r="I359" s="48" t="s">
        <v>64</v>
      </c>
      <c r="J359" s="48"/>
      <c r="K359" s="48"/>
      <c r="L359" s="48"/>
      <c r="M359" s="47" t="s">
        <v>120</v>
      </c>
      <c r="N359" s="49" t="s">
        <v>375</v>
      </c>
      <c r="O359" s="48" t="s">
        <v>288</v>
      </c>
      <c r="P359" s="51" t="s">
        <v>377</v>
      </c>
      <c r="Q359" s="38"/>
    </row>
    <row r="360" spans="1:56" s="37" customFormat="1" ht="35.1" customHeight="1" x14ac:dyDescent="0.25">
      <c r="A360" s="49">
        <v>377</v>
      </c>
      <c r="B360" s="49" t="s">
        <v>62</v>
      </c>
      <c r="C360" s="48" t="s">
        <v>32</v>
      </c>
      <c r="D360" s="49"/>
      <c r="E360" s="48" t="s">
        <v>373</v>
      </c>
      <c r="F360" s="49">
        <v>202816</v>
      </c>
      <c r="G360" s="49" t="s">
        <v>37</v>
      </c>
      <c r="H360" s="47">
        <v>6587097</v>
      </c>
      <c r="I360" s="48" t="s">
        <v>16</v>
      </c>
      <c r="J360" s="48"/>
      <c r="K360" s="48" t="s">
        <v>388</v>
      </c>
      <c r="L360" s="48"/>
      <c r="M360" s="47" t="s">
        <v>357</v>
      </c>
      <c r="N360" s="49" t="s">
        <v>276</v>
      </c>
      <c r="O360" s="48" t="s">
        <v>288</v>
      </c>
      <c r="P360" s="51" t="s">
        <v>378</v>
      </c>
      <c r="Q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</row>
    <row r="361" spans="1:56" s="37" customFormat="1" ht="35.1" customHeight="1" x14ac:dyDescent="0.25">
      <c r="A361" s="49">
        <v>378</v>
      </c>
      <c r="B361" s="49" t="s">
        <v>208</v>
      </c>
      <c r="C361" s="48" t="s">
        <v>220</v>
      </c>
      <c r="D361" s="49"/>
      <c r="E361" s="48" t="s">
        <v>373</v>
      </c>
      <c r="F361" s="49">
        <v>202816</v>
      </c>
      <c r="G361" s="49" t="s">
        <v>37</v>
      </c>
      <c r="H361" s="47">
        <v>6587097</v>
      </c>
      <c r="I361" s="48" t="s">
        <v>25</v>
      </c>
      <c r="J361" s="48"/>
      <c r="K361" s="48"/>
      <c r="L361" s="48"/>
      <c r="M361" s="47" t="s">
        <v>357</v>
      </c>
      <c r="N361" s="49" t="s">
        <v>276</v>
      </c>
      <c r="O361" s="48" t="s">
        <v>288</v>
      </c>
      <c r="P361" s="51" t="s">
        <v>377</v>
      </c>
      <c r="Q361" s="38"/>
    </row>
    <row r="362" spans="1:56" s="37" customFormat="1" ht="35.1" customHeight="1" x14ac:dyDescent="0.25">
      <c r="A362" s="49">
        <v>379</v>
      </c>
      <c r="B362" s="48" t="s">
        <v>290</v>
      </c>
      <c r="C362" s="48" t="s">
        <v>160</v>
      </c>
      <c r="D362" s="49"/>
      <c r="E362" s="48" t="s">
        <v>373</v>
      </c>
      <c r="F362" s="49">
        <v>202816</v>
      </c>
      <c r="G362" s="49" t="s">
        <v>37</v>
      </c>
      <c r="H362" s="47">
        <v>6587097</v>
      </c>
      <c r="I362" s="48" t="s">
        <v>64</v>
      </c>
      <c r="J362" s="48"/>
      <c r="K362" s="48"/>
      <c r="L362" s="48"/>
      <c r="M362" s="47" t="s">
        <v>357</v>
      </c>
      <c r="N362" s="49" t="s">
        <v>375</v>
      </c>
      <c r="O362" s="48" t="s">
        <v>288</v>
      </c>
      <c r="P362" s="51" t="s">
        <v>378</v>
      </c>
      <c r="Q362" s="38"/>
    </row>
    <row r="363" spans="1:56" s="37" customFormat="1" ht="35.1" customHeight="1" x14ac:dyDescent="0.25">
      <c r="A363" s="49">
        <v>380</v>
      </c>
      <c r="B363" s="48" t="s">
        <v>290</v>
      </c>
      <c r="C363" s="48" t="s">
        <v>160</v>
      </c>
      <c r="D363" s="49"/>
      <c r="E363" s="48" t="s">
        <v>373</v>
      </c>
      <c r="F363" s="49">
        <v>202816</v>
      </c>
      <c r="G363" s="49" t="s">
        <v>37</v>
      </c>
      <c r="H363" s="47">
        <v>6587097</v>
      </c>
      <c r="I363" s="48" t="s">
        <v>64</v>
      </c>
      <c r="J363" s="48"/>
      <c r="K363" s="48"/>
      <c r="L363" s="48"/>
      <c r="M363" s="47" t="s">
        <v>357</v>
      </c>
      <c r="N363" s="49" t="s">
        <v>375</v>
      </c>
      <c r="O363" s="48" t="s">
        <v>288</v>
      </c>
      <c r="P363" s="51" t="s">
        <v>378</v>
      </c>
      <c r="Q363" s="38"/>
    </row>
    <row r="364" spans="1:56" s="37" customFormat="1" ht="35.1" customHeight="1" x14ac:dyDescent="0.25">
      <c r="A364" s="49">
        <v>381</v>
      </c>
      <c r="B364" s="49" t="s">
        <v>114</v>
      </c>
      <c r="C364" s="48" t="s">
        <v>1</v>
      </c>
      <c r="D364" s="49"/>
      <c r="E364" s="48" t="s">
        <v>373</v>
      </c>
      <c r="F364" s="49">
        <v>202816</v>
      </c>
      <c r="G364" s="49" t="s">
        <v>37</v>
      </c>
      <c r="H364" s="47">
        <v>6587097</v>
      </c>
      <c r="I364" s="48" t="s">
        <v>15</v>
      </c>
      <c r="J364" s="48"/>
      <c r="K364" s="48"/>
      <c r="L364" s="48"/>
      <c r="M364" s="47" t="s">
        <v>120</v>
      </c>
      <c r="N364" s="49" t="s">
        <v>375</v>
      </c>
      <c r="O364" s="48" t="s">
        <v>288</v>
      </c>
      <c r="P364" s="51" t="s">
        <v>377</v>
      </c>
      <c r="Q364" s="38"/>
    </row>
    <row r="365" spans="1:56" s="37" customFormat="1" ht="35.1" customHeight="1" x14ac:dyDescent="0.25">
      <c r="A365" s="49">
        <v>382</v>
      </c>
      <c r="B365" s="49" t="s">
        <v>258</v>
      </c>
      <c r="C365" s="48" t="s">
        <v>213</v>
      </c>
      <c r="D365" s="49"/>
      <c r="E365" s="48" t="s">
        <v>373</v>
      </c>
      <c r="F365" s="49">
        <v>202816</v>
      </c>
      <c r="G365" s="49" t="s">
        <v>37</v>
      </c>
      <c r="H365" s="47">
        <v>6587097</v>
      </c>
      <c r="I365" s="48" t="s">
        <v>21</v>
      </c>
      <c r="J365" s="48"/>
      <c r="K365" s="48"/>
      <c r="L365" s="48"/>
      <c r="M365" s="47" t="s">
        <v>357</v>
      </c>
      <c r="N365" s="49" t="s">
        <v>375</v>
      </c>
      <c r="O365" s="48" t="s">
        <v>288</v>
      </c>
      <c r="P365" s="51" t="s">
        <v>378</v>
      </c>
      <c r="Q365" s="38"/>
    </row>
    <row r="366" spans="1:56" s="37" customFormat="1" ht="35.1" customHeight="1" x14ac:dyDescent="0.25">
      <c r="A366" s="49">
        <v>383</v>
      </c>
      <c r="B366" s="49" t="s">
        <v>258</v>
      </c>
      <c r="C366" s="48" t="s">
        <v>213</v>
      </c>
      <c r="D366" s="49"/>
      <c r="E366" s="48" t="s">
        <v>373</v>
      </c>
      <c r="F366" s="49">
        <v>202816</v>
      </c>
      <c r="G366" s="49" t="s">
        <v>37</v>
      </c>
      <c r="H366" s="47">
        <v>6587097</v>
      </c>
      <c r="I366" s="48" t="s">
        <v>21</v>
      </c>
      <c r="J366" s="48"/>
      <c r="K366" s="48"/>
      <c r="L366" s="48"/>
      <c r="M366" s="47" t="s">
        <v>357</v>
      </c>
      <c r="N366" s="49" t="s">
        <v>276</v>
      </c>
      <c r="O366" s="48" t="s">
        <v>288</v>
      </c>
      <c r="P366" s="49" t="s">
        <v>377</v>
      </c>
      <c r="Q366" s="38"/>
    </row>
    <row r="367" spans="1:56" s="37" customFormat="1" ht="35.1" customHeight="1" x14ac:dyDescent="0.25">
      <c r="A367" s="49">
        <v>384</v>
      </c>
      <c r="B367" s="49" t="s">
        <v>259</v>
      </c>
      <c r="C367" s="48" t="s">
        <v>50</v>
      </c>
      <c r="D367" s="49"/>
      <c r="E367" s="48" t="s">
        <v>373</v>
      </c>
      <c r="F367" s="49">
        <v>202816</v>
      </c>
      <c r="G367" s="49" t="s">
        <v>37</v>
      </c>
      <c r="H367" s="47">
        <v>6587097</v>
      </c>
      <c r="I367" s="48" t="s">
        <v>17</v>
      </c>
      <c r="J367" s="48"/>
      <c r="K367" s="48"/>
      <c r="L367" s="48"/>
      <c r="M367" s="47" t="s">
        <v>120</v>
      </c>
      <c r="N367" s="49" t="s">
        <v>375</v>
      </c>
      <c r="O367" s="48" t="s">
        <v>288</v>
      </c>
      <c r="P367" s="51" t="s">
        <v>378</v>
      </c>
      <c r="Q367" s="38"/>
    </row>
    <row r="368" spans="1:56" s="37" customFormat="1" ht="35.1" customHeight="1" x14ac:dyDescent="0.25">
      <c r="A368" s="49">
        <v>385</v>
      </c>
      <c r="B368" s="49" t="s">
        <v>62</v>
      </c>
      <c r="C368" s="48" t="s">
        <v>32</v>
      </c>
      <c r="D368" s="49"/>
      <c r="E368" s="48" t="s">
        <v>373</v>
      </c>
      <c r="F368" s="49">
        <v>202816</v>
      </c>
      <c r="G368" s="49" t="s">
        <v>37</v>
      </c>
      <c r="H368" s="47">
        <v>6587097</v>
      </c>
      <c r="I368" s="48" t="s">
        <v>16</v>
      </c>
      <c r="J368" s="48"/>
      <c r="K368" s="48" t="s">
        <v>386</v>
      </c>
      <c r="L368" s="48"/>
      <c r="M368" s="47" t="s">
        <v>120</v>
      </c>
      <c r="N368" s="49" t="s">
        <v>375</v>
      </c>
      <c r="O368" s="48" t="s">
        <v>288</v>
      </c>
      <c r="P368" s="51" t="s">
        <v>377</v>
      </c>
      <c r="Q368" s="38"/>
      <c r="AJ368" s="38"/>
      <c r="AK368" s="38"/>
      <c r="AL368" s="38"/>
      <c r="AM368" s="38"/>
      <c r="AN368" s="38"/>
      <c r="AO368" s="38"/>
      <c r="AP368" s="38"/>
      <c r="AQ368" s="38"/>
      <c r="AR368" s="38"/>
      <c r="AS368" s="38"/>
      <c r="AT368" s="38"/>
      <c r="AU368" s="38"/>
      <c r="AV368" s="38"/>
      <c r="AW368" s="38"/>
      <c r="AX368" s="38"/>
      <c r="AY368" s="38"/>
      <c r="AZ368" s="38"/>
      <c r="BA368" s="38"/>
      <c r="BB368" s="38"/>
      <c r="BC368" s="38"/>
      <c r="BD368" s="38"/>
    </row>
    <row r="369" spans="1:56" s="37" customFormat="1" ht="35.1" customHeight="1" x14ac:dyDescent="0.25">
      <c r="A369" s="49">
        <v>386</v>
      </c>
      <c r="B369" s="49" t="s">
        <v>255</v>
      </c>
      <c r="C369" s="48" t="s">
        <v>155</v>
      </c>
      <c r="D369" s="49"/>
      <c r="E369" s="48" t="s">
        <v>373</v>
      </c>
      <c r="F369" s="49">
        <v>202816</v>
      </c>
      <c r="G369" s="49" t="s">
        <v>37</v>
      </c>
      <c r="H369" s="47">
        <v>6587097</v>
      </c>
      <c r="I369" s="48" t="s">
        <v>26</v>
      </c>
      <c r="J369" s="48"/>
      <c r="K369" s="48"/>
      <c r="L369" s="48"/>
      <c r="M369" s="47" t="s">
        <v>120</v>
      </c>
      <c r="N369" s="49" t="s">
        <v>375</v>
      </c>
      <c r="O369" s="48" t="s">
        <v>288</v>
      </c>
      <c r="P369" s="49" t="s">
        <v>377</v>
      </c>
      <c r="Q369" s="38"/>
    </row>
    <row r="370" spans="1:56" s="37" customFormat="1" ht="35.1" customHeight="1" x14ac:dyDescent="0.25">
      <c r="A370" s="49">
        <v>387</v>
      </c>
      <c r="B370" s="119" t="s">
        <v>114</v>
      </c>
      <c r="C370" s="48" t="s">
        <v>1</v>
      </c>
      <c r="D370" s="49"/>
      <c r="E370" s="48" t="s">
        <v>373</v>
      </c>
      <c r="F370" s="49">
        <v>202816</v>
      </c>
      <c r="G370" s="49" t="s">
        <v>37</v>
      </c>
      <c r="H370" s="47">
        <v>6587097</v>
      </c>
      <c r="I370" s="48" t="s">
        <v>15</v>
      </c>
      <c r="J370" s="48"/>
      <c r="K370" s="48"/>
      <c r="L370" s="48"/>
      <c r="M370" s="47" t="s">
        <v>357</v>
      </c>
      <c r="N370" s="49" t="s">
        <v>375</v>
      </c>
      <c r="O370" s="48" t="s">
        <v>288</v>
      </c>
      <c r="P370" s="51" t="s">
        <v>377</v>
      </c>
      <c r="Q370" s="38"/>
      <c r="AJ370" s="38"/>
      <c r="AK370" s="38"/>
      <c r="AL370" s="38"/>
      <c r="AM370" s="38"/>
      <c r="AN370" s="38"/>
      <c r="AO370" s="38"/>
      <c r="AP370" s="38"/>
      <c r="AQ370" s="38"/>
      <c r="AR370" s="38"/>
      <c r="AS370" s="38"/>
      <c r="AT370" s="38"/>
      <c r="AU370" s="38"/>
      <c r="AV370" s="38"/>
      <c r="AW370" s="38"/>
      <c r="AX370" s="38"/>
      <c r="AY370" s="38"/>
      <c r="AZ370" s="38"/>
      <c r="BA370" s="38"/>
      <c r="BB370" s="38"/>
      <c r="BC370" s="38"/>
      <c r="BD370" s="38"/>
    </row>
    <row r="371" spans="1:56" s="37" customFormat="1" ht="35.1" customHeight="1" x14ac:dyDescent="0.25">
      <c r="A371" s="49">
        <v>388</v>
      </c>
      <c r="B371" s="48" t="s">
        <v>360</v>
      </c>
      <c r="C371" s="48" t="s">
        <v>90</v>
      </c>
      <c r="D371" s="49"/>
      <c r="E371" s="48" t="s">
        <v>373</v>
      </c>
      <c r="F371" s="49">
        <v>202816</v>
      </c>
      <c r="G371" s="49" t="s">
        <v>37</v>
      </c>
      <c r="H371" s="47">
        <v>6587097</v>
      </c>
      <c r="I371" s="48" t="s">
        <v>358</v>
      </c>
      <c r="J371" s="48"/>
      <c r="K371" s="48"/>
      <c r="L371" s="48"/>
      <c r="M371" s="47" t="s">
        <v>357</v>
      </c>
      <c r="N371" s="49" t="s">
        <v>375</v>
      </c>
      <c r="O371" s="48" t="s">
        <v>288</v>
      </c>
      <c r="P371" s="49" t="s">
        <v>377</v>
      </c>
      <c r="Q371" s="38"/>
      <c r="AJ371" s="38"/>
      <c r="AK371" s="38"/>
      <c r="AL371" s="38"/>
      <c r="AM371" s="38"/>
      <c r="AN371" s="38"/>
      <c r="AO371" s="38"/>
      <c r="AP371" s="38"/>
      <c r="AQ371" s="38"/>
      <c r="AR371" s="38"/>
      <c r="AS371" s="38"/>
      <c r="AT371" s="38"/>
      <c r="AU371" s="38"/>
      <c r="AV371" s="38"/>
      <c r="AW371" s="38"/>
      <c r="AX371" s="38"/>
      <c r="AY371" s="38"/>
      <c r="AZ371" s="38"/>
      <c r="BA371" s="38"/>
      <c r="BB371" s="38"/>
      <c r="BC371" s="38"/>
      <c r="BD371" s="38"/>
    </row>
    <row r="372" spans="1:56" s="37" customFormat="1" ht="35.1" customHeight="1" x14ac:dyDescent="0.25">
      <c r="A372" s="49">
        <v>389</v>
      </c>
      <c r="B372" s="49" t="s">
        <v>208</v>
      </c>
      <c r="C372" s="48" t="s">
        <v>220</v>
      </c>
      <c r="D372" s="49"/>
      <c r="E372" s="48" t="s">
        <v>373</v>
      </c>
      <c r="F372" s="49">
        <v>202816</v>
      </c>
      <c r="G372" s="49" t="s">
        <v>37</v>
      </c>
      <c r="H372" s="47">
        <v>6587097</v>
      </c>
      <c r="I372" s="48" t="s">
        <v>25</v>
      </c>
      <c r="J372" s="48"/>
      <c r="K372" s="48"/>
      <c r="L372" s="48"/>
      <c r="M372" s="47" t="s">
        <v>6</v>
      </c>
      <c r="N372" s="49" t="s">
        <v>276</v>
      </c>
      <c r="O372" s="48" t="s">
        <v>6</v>
      </c>
      <c r="P372" s="51"/>
      <c r="Q372" s="38"/>
      <c r="AJ372" s="38"/>
      <c r="AK372" s="38"/>
      <c r="AL372" s="38"/>
      <c r="AM372" s="38"/>
      <c r="AN372" s="38"/>
      <c r="AO372" s="38"/>
      <c r="AP372" s="38"/>
      <c r="AQ372" s="38"/>
      <c r="AR372" s="38"/>
      <c r="AS372" s="38"/>
      <c r="AT372" s="38"/>
      <c r="AU372" s="38"/>
      <c r="AV372" s="38"/>
      <c r="AW372" s="38"/>
      <c r="AX372" s="38"/>
      <c r="AY372" s="38"/>
      <c r="AZ372" s="38"/>
      <c r="BA372" s="38"/>
      <c r="BB372" s="38"/>
      <c r="BC372" s="38"/>
      <c r="BD372" s="38"/>
    </row>
    <row r="373" spans="1:56" s="37" customFormat="1" ht="35.1" customHeight="1" x14ac:dyDescent="0.25">
      <c r="A373" s="49">
        <v>390</v>
      </c>
      <c r="B373" s="119" t="s">
        <v>109</v>
      </c>
      <c r="C373" s="48" t="s">
        <v>109</v>
      </c>
      <c r="D373" s="49"/>
      <c r="E373" s="48" t="s">
        <v>373</v>
      </c>
      <c r="F373" s="49">
        <v>202818</v>
      </c>
      <c r="G373" s="49" t="s">
        <v>37</v>
      </c>
      <c r="H373" s="47">
        <v>7461595</v>
      </c>
      <c r="I373" s="48" t="s">
        <v>141</v>
      </c>
      <c r="J373" s="48"/>
      <c r="K373" s="48" t="s">
        <v>273</v>
      </c>
      <c r="L373" s="48"/>
      <c r="M373" s="47" t="s">
        <v>357</v>
      </c>
      <c r="N373" s="49" t="s">
        <v>375</v>
      </c>
      <c r="O373" s="48" t="s">
        <v>288</v>
      </c>
      <c r="P373" s="51" t="s">
        <v>378</v>
      </c>
      <c r="Q373" s="38"/>
    </row>
    <row r="374" spans="1:56" s="37" customFormat="1" ht="35.1" customHeight="1" x14ac:dyDescent="0.25">
      <c r="A374" s="49">
        <v>391</v>
      </c>
      <c r="B374" s="119" t="s">
        <v>109</v>
      </c>
      <c r="C374" s="48" t="s">
        <v>109</v>
      </c>
      <c r="D374" s="49"/>
      <c r="E374" s="48" t="s">
        <v>373</v>
      </c>
      <c r="F374" s="49">
        <v>202818</v>
      </c>
      <c r="G374" s="49" t="s">
        <v>37</v>
      </c>
      <c r="H374" s="47">
        <v>7461595</v>
      </c>
      <c r="I374" s="48" t="s">
        <v>72</v>
      </c>
      <c r="J374" s="48"/>
      <c r="K374" s="48"/>
      <c r="L374" s="48"/>
      <c r="M374" s="47" t="s">
        <v>357</v>
      </c>
      <c r="N374" s="49" t="s">
        <v>276</v>
      </c>
      <c r="O374" s="48" t="s">
        <v>288</v>
      </c>
      <c r="P374" s="51" t="s">
        <v>377</v>
      </c>
      <c r="Q374" s="38"/>
    </row>
    <row r="375" spans="1:56" s="37" customFormat="1" ht="35.1" customHeight="1" x14ac:dyDescent="0.25">
      <c r="A375" s="49">
        <v>392</v>
      </c>
      <c r="B375" s="119" t="s">
        <v>109</v>
      </c>
      <c r="C375" s="48" t="s">
        <v>109</v>
      </c>
      <c r="D375" s="49"/>
      <c r="E375" s="48" t="s">
        <v>373</v>
      </c>
      <c r="F375" s="49">
        <v>202818</v>
      </c>
      <c r="G375" s="49" t="s">
        <v>37</v>
      </c>
      <c r="H375" s="47">
        <v>7461595</v>
      </c>
      <c r="I375" s="55" t="s">
        <v>427</v>
      </c>
      <c r="J375" s="48" t="s">
        <v>432</v>
      </c>
      <c r="K375" s="48"/>
      <c r="L375" s="48"/>
      <c r="M375" s="47" t="s">
        <v>357</v>
      </c>
      <c r="N375" s="49" t="s">
        <v>276</v>
      </c>
      <c r="O375" s="48" t="s">
        <v>288</v>
      </c>
      <c r="P375" s="51" t="s">
        <v>378</v>
      </c>
      <c r="Q375" s="38"/>
    </row>
    <row r="376" spans="1:56" s="37" customFormat="1" ht="35.1" customHeight="1" x14ac:dyDescent="0.25">
      <c r="A376" s="49">
        <v>393</v>
      </c>
      <c r="B376" s="119" t="s">
        <v>114</v>
      </c>
      <c r="C376" s="48" t="s">
        <v>1</v>
      </c>
      <c r="D376" s="49"/>
      <c r="E376" s="48" t="s">
        <v>373</v>
      </c>
      <c r="F376" s="49">
        <v>202818</v>
      </c>
      <c r="G376" s="49" t="s">
        <v>37</v>
      </c>
      <c r="H376" s="47">
        <v>7461595</v>
      </c>
      <c r="I376" s="48" t="s">
        <v>436</v>
      </c>
      <c r="J376" s="48" t="s">
        <v>497</v>
      </c>
      <c r="K376" s="48" t="s">
        <v>536</v>
      </c>
      <c r="L376" s="48"/>
      <c r="M376" s="47" t="s">
        <v>120</v>
      </c>
      <c r="N376" s="49" t="s">
        <v>375</v>
      </c>
      <c r="O376" s="48" t="s">
        <v>288</v>
      </c>
      <c r="P376" s="51" t="s">
        <v>378</v>
      </c>
      <c r="Q376" s="38"/>
      <c r="AJ376" s="38"/>
      <c r="AK376" s="38"/>
      <c r="AL376" s="38"/>
      <c r="AM376" s="38"/>
      <c r="AN376" s="38"/>
      <c r="AO376" s="38"/>
      <c r="AP376" s="38"/>
      <c r="AQ376" s="38"/>
      <c r="AR376" s="38"/>
      <c r="AS376" s="38"/>
      <c r="AT376" s="38"/>
      <c r="AU376" s="38"/>
      <c r="AV376" s="38"/>
      <c r="AW376" s="38"/>
      <c r="AX376" s="38"/>
      <c r="AY376" s="38"/>
      <c r="AZ376" s="38"/>
      <c r="BA376" s="38"/>
      <c r="BB376" s="38"/>
      <c r="BC376" s="38"/>
      <c r="BD376" s="38"/>
    </row>
    <row r="377" spans="1:56" s="37" customFormat="1" ht="35.1" customHeight="1" x14ac:dyDescent="0.25">
      <c r="A377" s="49">
        <v>394</v>
      </c>
      <c r="B377" s="119" t="s">
        <v>114</v>
      </c>
      <c r="C377" s="48" t="s">
        <v>1</v>
      </c>
      <c r="D377" s="49"/>
      <c r="E377" s="48" t="s">
        <v>373</v>
      </c>
      <c r="F377" s="49">
        <v>202818</v>
      </c>
      <c r="G377" s="49" t="s">
        <v>37</v>
      </c>
      <c r="H377" s="47">
        <v>7461595</v>
      </c>
      <c r="I377" s="48" t="s">
        <v>436</v>
      </c>
      <c r="J377" s="48" t="s">
        <v>497</v>
      </c>
      <c r="K377" s="48" t="s">
        <v>536</v>
      </c>
      <c r="L377" s="48"/>
      <c r="M377" s="47" t="s">
        <v>357</v>
      </c>
      <c r="N377" s="49" t="s">
        <v>375</v>
      </c>
      <c r="O377" s="48" t="s">
        <v>288</v>
      </c>
      <c r="P377" s="51" t="s">
        <v>378</v>
      </c>
      <c r="Q377" s="38"/>
      <c r="AJ377" s="38"/>
      <c r="AK377" s="38"/>
      <c r="AL377" s="38"/>
      <c r="AM377" s="38"/>
      <c r="AN377" s="38"/>
      <c r="AO377" s="38"/>
      <c r="AP377" s="38"/>
      <c r="AQ377" s="38"/>
      <c r="AR377" s="38"/>
      <c r="AS377" s="38"/>
      <c r="AT377" s="38"/>
      <c r="AU377" s="38"/>
      <c r="AV377" s="38"/>
      <c r="AW377" s="38"/>
      <c r="AX377" s="38"/>
      <c r="AY377" s="38"/>
      <c r="AZ377" s="38"/>
      <c r="BA377" s="38"/>
      <c r="BB377" s="38"/>
      <c r="BC377" s="38"/>
      <c r="BD377" s="38"/>
    </row>
    <row r="378" spans="1:56" s="37" customFormat="1" ht="35.1" customHeight="1" x14ac:dyDescent="0.25">
      <c r="A378" s="49">
        <v>395</v>
      </c>
      <c r="B378" s="119" t="s">
        <v>109</v>
      </c>
      <c r="C378" s="48" t="s">
        <v>109</v>
      </c>
      <c r="D378" s="49"/>
      <c r="E378" s="48" t="s">
        <v>373</v>
      </c>
      <c r="F378" s="49">
        <v>202818</v>
      </c>
      <c r="G378" s="49" t="s">
        <v>37</v>
      </c>
      <c r="H378" s="47">
        <v>7461595</v>
      </c>
      <c r="I378" s="48" t="s">
        <v>72</v>
      </c>
      <c r="J378" s="48"/>
      <c r="K378" s="48"/>
      <c r="L378" s="48"/>
      <c r="M378" s="47" t="s">
        <v>120</v>
      </c>
      <c r="N378" s="49" t="s">
        <v>375</v>
      </c>
      <c r="O378" s="48" t="s">
        <v>288</v>
      </c>
      <c r="P378" s="51" t="s">
        <v>377</v>
      </c>
      <c r="Q378" s="38"/>
      <c r="AJ378" s="38"/>
      <c r="AK378" s="38"/>
      <c r="AL378" s="38"/>
      <c r="AM378" s="38"/>
      <c r="AN378" s="38"/>
      <c r="AO378" s="38"/>
      <c r="AP378" s="38"/>
      <c r="AQ378" s="38"/>
      <c r="AR378" s="38"/>
      <c r="AS378" s="38"/>
      <c r="AT378" s="38"/>
      <c r="AU378" s="38"/>
      <c r="AV378" s="38"/>
      <c r="AW378" s="38"/>
      <c r="AX378" s="38"/>
      <c r="AY378" s="38"/>
      <c r="AZ378" s="38"/>
      <c r="BA378" s="38"/>
      <c r="BB378" s="38"/>
      <c r="BC378" s="38"/>
      <c r="BD378" s="38"/>
    </row>
    <row r="379" spans="1:56" s="37" customFormat="1" ht="35.1" customHeight="1" x14ac:dyDescent="0.25">
      <c r="A379" s="49">
        <v>396</v>
      </c>
      <c r="B379" s="119" t="s">
        <v>109</v>
      </c>
      <c r="C379" s="48" t="s">
        <v>109</v>
      </c>
      <c r="D379" s="49"/>
      <c r="E379" s="48" t="s">
        <v>373</v>
      </c>
      <c r="F379" s="49">
        <v>202818</v>
      </c>
      <c r="G379" s="49" t="s">
        <v>37</v>
      </c>
      <c r="H379" s="47">
        <v>7461595</v>
      </c>
      <c r="I379" s="48" t="s">
        <v>201</v>
      </c>
      <c r="J379" s="48"/>
      <c r="K379" s="48" t="s">
        <v>354</v>
      </c>
      <c r="L379" s="48"/>
      <c r="M379" s="47" t="s">
        <v>6</v>
      </c>
      <c r="N379" s="49" t="s">
        <v>375</v>
      </c>
      <c r="O379" s="48" t="s">
        <v>6</v>
      </c>
      <c r="P379" s="51"/>
      <c r="Q379" s="38"/>
      <c r="AJ379" s="38"/>
      <c r="AK379" s="38"/>
      <c r="AL379" s="38"/>
      <c r="AM379" s="38"/>
      <c r="AN379" s="38"/>
      <c r="AO379" s="38"/>
      <c r="AP379" s="38"/>
      <c r="AQ379" s="38"/>
      <c r="AR379" s="38"/>
      <c r="AS379" s="38"/>
      <c r="AT379" s="38"/>
      <c r="AU379" s="38"/>
      <c r="AV379" s="38"/>
      <c r="AW379" s="38"/>
      <c r="AX379" s="38"/>
      <c r="AY379" s="38"/>
      <c r="AZ379" s="38"/>
      <c r="BA379" s="38"/>
      <c r="BB379" s="38"/>
      <c r="BC379" s="38"/>
      <c r="BD379" s="38"/>
    </row>
    <row r="380" spans="1:56" s="37" customFormat="1" ht="35.1" customHeight="1" x14ac:dyDescent="0.25">
      <c r="A380" s="49">
        <v>397</v>
      </c>
      <c r="B380" s="119" t="s">
        <v>109</v>
      </c>
      <c r="C380" s="48" t="s">
        <v>109</v>
      </c>
      <c r="D380" s="48"/>
      <c r="E380" s="48" t="s">
        <v>373</v>
      </c>
      <c r="F380" s="49">
        <v>202818</v>
      </c>
      <c r="G380" s="49" t="s">
        <v>37</v>
      </c>
      <c r="H380" s="47">
        <v>7461595</v>
      </c>
      <c r="I380" s="48" t="s">
        <v>201</v>
      </c>
      <c r="J380" s="48"/>
      <c r="K380" s="48" t="s">
        <v>527</v>
      </c>
      <c r="L380" s="48"/>
      <c r="M380" s="47" t="s">
        <v>357</v>
      </c>
      <c r="N380" s="49" t="s">
        <v>375</v>
      </c>
      <c r="O380" s="48" t="s">
        <v>288</v>
      </c>
      <c r="P380" s="51" t="s">
        <v>378</v>
      </c>
      <c r="Q380" s="38"/>
    </row>
    <row r="381" spans="1:56" s="37" customFormat="1" ht="35.1" customHeight="1" x14ac:dyDescent="0.25">
      <c r="A381" s="49">
        <v>398</v>
      </c>
      <c r="B381" s="48" t="s">
        <v>290</v>
      </c>
      <c r="C381" s="54" t="s">
        <v>160</v>
      </c>
      <c r="D381" s="57"/>
      <c r="E381" s="48" t="s">
        <v>373</v>
      </c>
      <c r="F381" s="49">
        <v>202818</v>
      </c>
      <c r="G381" s="49" t="s">
        <v>37</v>
      </c>
      <c r="H381" s="47">
        <v>7461595</v>
      </c>
      <c r="I381" s="48" t="s">
        <v>64</v>
      </c>
      <c r="J381" s="48"/>
      <c r="K381" s="48"/>
      <c r="L381" s="48"/>
      <c r="M381" s="47" t="s">
        <v>120</v>
      </c>
      <c r="N381" s="49" t="s">
        <v>375</v>
      </c>
      <c r="O381" s="48" t="s">
        <v>288</v>
      </c>
      <c r="P381" s="51" t="s">
        <v>378</v>
      </c>
      <c r="Q381" s="38"/>
    </row>
    <row r="382" spans="1:56" s="37" customFormat="1" ht="35.1" customHeight="1" x14ac:dyDescent="0.25">
      <c r="A382" s="49">
        <v>399</v>
      </c>
      <c r="B382" s="49" t="s">
        <v>258</v>
      </c>
      <c r="C382" s="48" t="s">
        <v>213</v>
      </c>
      <c r="D382" s="49"/>
      <c r="E382" s="48" t="s">
        <v>373</v>
      </c>
      <c r="F382" s="49">
        <v>202818</v>
      </c>
      <c r="G382" s="49" t="s">
        <v>37</v>
      </c>
      <c r="H382" s="47">
        <v>7461595</v>
      </c>
      <c r="I382" s="55" t="s">
        <v>21</v>
      </c>
      <c r="J382" s="48"/>
      <c r="K382" s="48"/>
      <c r="L382" s="48"/>
      <c r="M382" s="47" t="s">
        <v>357</v>
      </c>
      <c r="N382" s="49" t="s">
        <v>375</v>
      </c>
      <c r="O382" s="48" t="s">
        <v>288</v>
      </c>
      <c r="P382" s="51" t="s">
        <v>378</v>
      </c>
      <c r="Q382" s="38"/>
    </row>
    <row r="383" spans="1:56" s="37" customFormat="1" ht="35.1" customHeight="1" x14ac:dyDescent="0.25">
      <c r="A383" s="49">
        <v>400</v>
      </c>
      <c r="B383" s="119" t="s">
        <v>109</v>
      </c>
      <c r="C383" s="48" t="s">
        <v>109</v>
      </c>
      <c r="D383" s="49"/>
      <c r="E383" s="48" t="s">
        <v>373</v>
      </c>
      <c r="F383" s="49">
        <v>202818</v>
      </c>
      <c r="G383" s="49" t="s">
        <v>37</v>
      </c>
      <c r="H383" s="47">
        <v>7461595</v>
      </c>
      <c r="I383" s="48" t="s">
        <v>526</v>
      </c>
      <c r="J383" s="48"/>
      <c r="K383" s="48"/>
      <c r="L383" s="48"/>
      <c r="M383" s="47" t="s">
        <v>6</v>
      </c>
      <c r="N383" s="49" t="s">
        <v>375</v>
      </c>
      <c r="O383" s="48" t="s">
        <v>6</v>
      </c>
      <c r="P383" s="51"/>
      <c r="Q383" s="38"/>
    </row>
    <row r="384" spans="1:56" s="37" customFormat="1" ht="35.1" customHeight="1" x14ac:dyDescent="0.25">
      <c r="A384" s="49">
        <v>401</v>
      </c>
      <c r="B384" s="119" t="s">
        <v>109</v>
      </c>
      <c r="C384" s="48" t="s">
        <v>109</v>
      </c>
      <c r="D384" s="49"/>
      <c r="E384" s="48" t="s">
        <v>373</v>
      </c>
      <c r="F384" s="49">
        <v>202818</v>
      </c>
      <c r="G384" s="49" t="s">
        <v>37</v>
      </c>
      <c r="H384" s="47">
        <v>7461595</v>
      </c>
      <c r="I384" s="48" t="s">
        <v>141</v>
      </c>
      <c r="J384" s="48" t="s">
        <v>429</v>
      </c>
      <c r="K384" s="48"/>
      <c r="L384" s="48"/>
      <c r="M384" s="47" t="s">
        <v>357</v>
      </c>
      <c r="N384" s="49" t="s">
        <v>375</v>
      </c>
      <c r="O384" s="48" t="s">
        <v>288</v>
      </c>
      <c r="P384" s="49" t="s">
        <v>377</v>
      </c>
      <c r="Q384" s="38"/>
      <c r="AJ384" s="38"/>
      <c r="AK384" s="38"/>
      <c r="AL384" s="38"/>
      <c r="AM384" s="38"/>
      <c r="AN384" s="38"/>
      <c r="AO384" s="38"/>
      <c r="AP384" s="38"/>
      <c r="AQ384" s="38"/>
      <c r="AR384" s="38"/>
      <c r="AS384" s="38"/>
      <c r="AT384" s="38"/>
      <c r="AU384" s="38"/>
      <c r="AV384" s="38"/>
      <c r="AW384" s="38"/>
      <c r="AX384" s="38"/>
      <c r="AY384" s="38"/>
      <c r="AZ384" s="38"/>
      <c r="BA384" s="38"/>
      <c r="BB384" s="38"/>
      <c r="BC384" s="38"/>
      <c r="BD384" s="38"/>
    </row>
    <row r="385" spans="1:56" s="37" customFormat="1" ht="35.1" customHeight="1" x14ac:dyDescent="0.25">
      <c r="A385" s="49">
        <v>402</v>
      </c>
      <c r="B385" s="119" t="s">
        <v>109</v>
      </c>
      <c r="C385" s="48" t="s">
        <v>109</v>
      </c>
      <c r="D385" s="49"/>
      <c r="E385" s="48" t="s">
        <v>373</v>
      </c>
      <c r="F385" s="49">
        <v>202818</v>
      </c>
      <c r="G385" s="49" t="s">
        <v>37</v>
      </c>
      <c r="H385" s="47">
        <v>7461595</v>
      </c>
      <c r="I385" s="48" t="s">
        <v>201</v>
      </c>
      <c r="J385" s="48"/>
      <c r="K385" s="48" t="s">
        <v>423</v>
      </c>
      <c r="L385" s="48"/>
      <c r="M385" s="47" t="s">
        <v>120</v>
      </c>
      <c r="N385" s="49" t="s">
        <v>375</v>
      </c>
      <c r="O385" s="48" t="s">
        <v>288</v>
      </c>
      <c r="P385" s="51" t="s">
        <v>378</v>
      </c>
      <c r="Q385" s="38"/>
    </row>
    <row r="386" spans="1:56" s="37" customFormat="1" ht="35.1" customHeight="1" x14ac:dyDescent="0.25">
      <c r="A386" s="49">
        <v>403</v>
      </c>
      <c r="B386" s="49" t="s">
        <v>236</v>
      </c>
      <c r="C386" s="48" t="s">
        <v>244</v>
      </c>
      <c r="D386" s="49"/>
      <c r="E386" s="48" t="s">
        <v>373</v>
      </c>
      <c r="F386" s="49">
        <v>202818</v>
      </c>
      <c r="G386" s="49" t="s">
        <v>37</v>
      </c>
      <c r="H386" s="47">
        <v>7461595</v>
      </c>
      <c r="I386" s="48" t="s">
        <v>436</v>
      </c>
      <c r="J386" s="48" t="s">
        <v>497</v>
      </c>
      <c r="K386" s="48" t="s">
        <v>499</v>
      </c>
      <c r="L386" s="48"/>
      <c r="M386" s="47" t="s">
        <v>120</v>
      </c>
      <c r="N386" s="49" t="s">
        <v>375</v>
      </c>
      <c r="O386" s="48" t="s">
        <v>288</v>
      </c>
      <c r="P386" s="51" t="s">
        <v>378</v>
      </c>
      <c r="Q386" s="38"/>
      <c r="AJ386" s="38"/>
      <c r="AK386" s="38"/>
      <c r="AL386" s="38"/>
      <c r="AM386" s="38"/>
      <c r="AN386" s="38"/>
      <c r="AO386" s="38"/>
      <c r="AP386" s="38"/>
      <c r="AQ386" s="38"/>
      <c r="AR386" s="38"/>
      <c r="AS386" s="38"/>
      <c r="AT386" s="38"/>
      <c r="AU386" s="38"/>
      <c r="AV386" s="38"/>
      <c r="AW386" s="38"/>
      <c r="AX386" s="38"/>
      <c r="AY386" s="38"/>
      <c r="AZ386" s="38"/>
      <c r="BA386" s="38"/>
      <c r="BB386" s="38"/>
      <c r="BC386" s="38"/>
      <c r="BD386" s="38"/>
    </row>
    <row r="387" spans="1:56" s="37" customFormat="1" ht="35.1" customHeight="1" x14ac:dyDescent="0.25">
      <c r="A387" s="49">
        <v>404</v>
      </c>
      <c r="B387" s="119" t="s">
        <v>109</v>
      </c>
      <c r="C387" s="48" t="s">
        <v>109</v>
      </c>
      <c r="D387" s="49"/>
      <c r="E387" s="48" t="s">
        <v>373</v>
      </c>
      <c r="F387" s="49">
        <v>202818</v>
      </c>
      <c r="G387" s="49" t="s">
        <v>37</v>
      </c>
      <c r="H387" s="47">
        <v>7461595</v>
      </c>
      <c r="I387" s="48" t="s">
        <v>531</v>
      </c>
      <c r="J387" s="48" t="s">
        <v>533</v>
      </c>
      <c r="K387" s="48"/>
      <c r="L387" s="48"/>
      <c r="M387" s="47" t="s">
        <v>120</v>
      </c>
      <c r="N387" s="49" t="s">
        <v>375</v>
      </c>
      <c r="O387" s="48" t="s">
        <v>288</v>
      </c>
      <c r="P387" s="51" t="s">
        <v>377</v>
      </c>
      <c r="Q387" s="38"/>
    </row>
    <row r="388" spans="1:56" s="37" customFormat="1" ht="35.1" customHeight="1" x14ac:dyDescent="0.25">
      <c r="A388" s="49">
        <v>405</v>
      </c>
      <c r="B388" s="119" t="s">
        <v>61</v>
      </c>
      <c r="C388" s="48" t="s">
        <v>98</v>
      </c>
      <c r="D388" s="49"/>
      <c r="E388" s="48" t="s">
        <v>373</v>
      </c>
      <c r="F388" s="49">
        <v>202818</v>
      </c>
      <c r="G388" s="49" t="s">
        <v>37</v>
      </c>
      <c r="H388" s="47">
        <v>7461595</v>
      </c>
      <c r="I388" s="48" t="s">
        <v>436</v>
      </c>
      <c r="J388" s="48" t="s">
        <v>501</v>
      </c>
      <c r="K388" s="48" t="s">
        <v>502</v>
      </c>
      <c r="L388" s="48"/>
      <c r="M388" s="47" t="s">
        <v>120</v>
      </c>
      <c r="N388" s="49" t="s">
        <v>375</v>
      </c>
      <c r="O388" s="48" t="s">
        <v>288</v>
      </c>
      <c r="P388" s="51" t="s">
        <v>377</v>
      </c>
      <c r="Q388" s="38"/>
    </row>
    <row r="389" spans="1:56" s="37" customFormat="1" ht="35.1" customHeight="1" x14ac:dyDescent="0.25">
      <c r="A389" s="49">
        <v>406</v>
      </c>
      <c r="B389" s="119" t="s">
        <v>109</v>
      </c>
      <c r="C389" s="48" t="s">
        <v>109</v>
      </c>
      <c r="D389" s="49"/>
      <c r="E389" s="48" t="s">
        <v>373</v>
      </c>
      <c r="F389" s="49">
        <v>202818</v>
      </c>
      <c r="G389" s="49" t="s">
        <v>37</v>
      </c>
      <c r="H389" s="47">
        <v>7461595</v>
      </c>
      <c r="I389" s="48" t="s">
        <v>201</v>
      </c>
      <c r="J389" s="48"/>
      <c r="K389" s="48" t="s">
        <v>450</v>
      </c>
      <c r="L389" s="48"/>
      <c r="M389" s="47" t="s">
        <v>120</v>
      </c>
      <c r="N389" s="49" t="s">
        <v>375</v>
      </c>
      <c r="O389" s="48" t="s">
        <v>288</v>
      </c>
      <c r="P389" s="49" t="s">
        <v>377</v>
      </c>
      <c r="Q389" s="38"/>
      <c r="AJ389" s="38"/>
      <c r="AK389" s="38"/>
      <c r="AL389" s="38"/>
      <c r="AM389" s="38"/>
      <c r="AN389" s="38"/>
      <c r="AO389" s="38"/>
      <c r="AP389" s="38"/>
      <c r="AQ389" s="38"/>
      <c r="AR389" s="38"/>
      <c r="AS389" s="38"/>
      <c r="AT389" s="38"/>
      <c r="AU389" s="38"/>
      <c r="AV389" s="38"/>
      <c r="AW389" s="38"/>
      <c r="AX389" s="38"/>
      <c r="AY389" s="38"/>
      <c r="AZ389" s="38"/>
      <c r="BA389" s="38"/>
      <c r="BB389" s="38"/>
      <c r="BC389" s="38"/>
      <c r="BD389" s="38"/>
    </row>
    <row r="390" spans="1:56" s="37" customFormat="1" ht="35.1" customHeight="1" x14ac:dyDescent="0.25">
      <c r="A390" s="49">
        <v>407</v>
      </c>
      <c r="B390" s="119" t="s">
        <v>109</v>
      </c>
      <c r="C390" s="48" t="s">
        <v>109</v>
      </c>
      <c r="D390" s="49"/>
      <c r="E390" s="48" t="s">
        <v>373</v>
      </c>
      <c r="F390" s="49">
        <v>202818</v>
      </c>
      <c r="G390" s="49" t="s">
        <v>37</v>
      </c>
      <c r="H390" s="47">
        <v>7461595</v>
      </c>
      <c r="I390" s="48" t="s">
        <v>141</v>
      </c>
      <c r="J390" s="48" t="s">
        <v>150</v>
      </c>
      <c r="K390" s="48"/>
      <c r="L390" s="48"/>
      <c r="M390" s="47" t="s">
        <v>357</v>
      </c>
      <c r="N390" s="49" t="s">
        <v>375</v>
      </c>
      <c r="O390" s="48" t="s">
        <v>288</v>
      </c>
      <c r="P390" s="51" t="s">
        <v>378</v>
      </c>
      <c r="Q390" s="38"/>
    </row>
    <row r="391" spans="1:56" s="37" customFormat="1" ht="35.1" customHeight="1" x14ac:dyDescent="0.25">
      <c r="A391" s="49">
        <v>408</v>
      </c>
      <c r="B391" s="119" t="s">
        <v>109</v>
      </c>
      <c r="C391" s="48" t="s">
        <v>109</v>
      </c>
      <c r="D391" s="49"/>
      <c r="E391" s="48" t="s">
        <v>373</v>
      </c>
      <c r="F391" s="49">
        <v>202818</v>
      </c>
      <c r="G391" s="49" t="s">
        <v>37</v>
      </c>
      <c r="H391" s="47">
        <v>7461595</v>
      </c>
      <c r="I391" s="48" t="s">
        <v>526</v>
      </c>
      <c r="J391" s="48"/>
      <c r="K391" s="48"/>
      <c r="L391" s="48"/>
      <c r="M391" s="47" t="s">
        <v>120</v>
      </c>
      <c r="N391" s="49" t="s">
        <v>375</v>
      </c>
      <c r="O391" s="48" t="s">
        <v>288</v>
      </c>
      <c r="P391" s="51" t="s">
        <v>378</v>
      </c>
      <c r="Q391" s="38"/>
    </row>
    <row r="392" spans="1:56" s="37" customFormat="1" ht="35.1" customHeight="1" x14ac:dyDescent="0.25">
      <c r="A392" s="49">
        <v>409</v>
      </c>
      <c r="B392" s="119" t="s">
        <v>109</v>
      </c>
      <c r="C392" s="48" t="s">
        <v>109</v>
      </c>
      <c r="D392" s="49"/>
      <c r="E392" s="48" t="s">
        <v>373</v>
      </c>
      <c r="F392" s="49">
        <v>202818</v>
      </c>
      <c r="G392" s="49" t="s">
        <v>37</v>
      </c>
      <c r="H392" s="47">
        <v>7461595</v>
      </c>
      <c r="I392" s="55" t="s">
        <v>201</v>
      </c>
      <c r="J392" s="48"/>
      <c r="K392" s="48" t="s">
        <v>118</v>
      </c>
      <c r="L392" s="48"/>
      <c r="M392" s="47" t="s">
        <v>120</v>
      </c>
      <c r="N392" s="49" t="s">
        <v>375</v>
      </c>
      <c r="O392" s="48" t="s">
        <v>288</v>
      </c>
      <c r="P392" s="51" t="s">
        <v>377</v>
      </c>
      <c r="Q392" s="38"/>
    </row>
    <row r="393" spans="1:56" s="37" customFormat="1" ht="35.1" customHeight="1" x14ac:dyDescent="0.25">
      <c r="A393" s="49">
        <v>410</v>
      </c>
      <c r="B393" s="119" t="s">
        <v>109</v>
      </c>
      <c r="C393" s="48" t="s">
        <v>109</v>
      </c>
      <c r="D393" s="49"/>
      <c r="E393" s="48" t="s">
        <v>373</v>
      </c>
      <c r="F393" s="49">
        <v>202818</v>
      </c>
      <c r="G393" s="49" t="s">
        <v>37</v>
      </c>
      <c r="H393" s="47">
        <v>7461595</v>
      </c>
      <c r="I393" s="48" t="s">
        <v>115</v>
      </c>
      <c r="J393" s="48"/>
      <c r="K393" s="48"/>
      <c r="L393" s="48"/>
      <c r="M393" s="47" t="s">
        <v>120</v>
      </c>
      <c r="N393" s="49" t="s">
        <v>375</v>
      </c>
      <c r="O393" s="48" t="s">
        <v>288</v>
      </c>
      <c r="P393" s="49" t="s">
        <v>377</v>
      </c>
      <c r="Q393" s="38"/>
    </row>
    <row r="394" spans="1:56" s="37" customFormat="1" ht="35.1" customHeight="1" x14ac:dyDescent="0.25">
      <c r="A394" s="49">
        <v>411</v>
      </c>
      <c r="B394" s="119" t="s">
        <v>109</v>
      </c>
      <c r="C394" s="48" t="s">
        <v>109</v>
      </c>
      <c r="D394" s="49"/>
      <c r="E394" s="48" t="s">
        <v>373</v>
      </c>
      <c r="F394" s="49">
        <v>202818</v>
      </c>
      <c r="G394" s="49" t="s">
        <v>37</v>
      </c>
      <c r="H394" s="47">
        <v>7461595</v>
      </c>
      <c r="I394" s="48" t="s">
        <v>436</v>
      </c>
      <c r="J394" s="48" t="s">
        <v>501</v>
      </c>
      <c r="K394" s="48" t="s">
        <v>534</v>
      </c>
      <c r="L394" s="48"/>
      <c r="M394" s="47" t="s">
        <v>120</v>
      </c>
      <c r="N394" s="49" t="s">
        <v>375</v>
      </c>
      <c r="O394" s="48" t="s">
        <v>288</v>
      </c>
      <c r="P394" s="51" t="s">
        <v>377</v>
      </c>
      <c r="Q394" s="38"/>
    </row>
    <row r="395" spans="1:56" s="37" customFormat="1" ht="35.1" customHeight="1" x14ac:dyDescent="0.25">
      <c r="A395" s="49">
        <v>412</v>
      </c>
      <c r="B395" s="119" t="s">
        <v>114</v>
      </c>
      <c r="C395" s="48" t="s">
        <v>1</v>
      </c>
      <c r="D395" s="49"/>
      <c r="E395" s="48" t="s">
        <v>373</v>
      </c>
      <c r="F395" s="49">
        <v>202818</v>
      </c>
      <c r="G395" s="49" t="s">
        <v>37</v>
      </c>
      <c r="H395" s="47">
        <v>7461595</v>
      </c>
      <c r="I395" s="48" t="s">
        <v>15</v>
      </c>
      <c r="J395" s="48"/>
      <c r="K395" s="48"/>
      <c r="L395" s="48"/>
      <c r="M395" s="47" t="s">
        <v>120</v>
      </c>
      <c r="N395" s="49" t="s">
        <v>375</v>
      </c>
      <c r="O395" s="48" t="s">
        <v>288</v>
      </c>
      <c r="P395" s="51" t="s">
        <v>377</v>
      </c>
      <c r="Q395" s="38"/>
    </row>
    <row r="396" spans="1:56" s="37" customFormat="1" ht="35.1" customHeight="1" x14ac:dyDescent="0.25">
      <c r="A396" s="49">
        <v>413</v>
      </c>
      <c r="B396" s="119" t="s">
        <v>109</v>
      </c>
      <c r="C396" s="48" t="s">
        <v>109</v>
      </c>
      <c r="D396" s="49"/>
      <c r="E396" s="48" t="s">
        <v>373</v>
      </c>
      <c r="F396" s="49">
        <v>202818</v>
      </c>
      <c r="G396" s="49" t="s">
        <v>37</v>
      </c>
      <c r="H396" s="47">
        <v>7461595</v>
      </c>
      <c r="I396" s="55" t="s">
        <v>427</v>
      </c>
      <c r="J396" s="48" t="s">
        <v>537</v>
      </c>
      <c r="K396" s="48"/>
      <c r="L396" s="48"/>
      <c r="M396" s="47" t="s">
        <v>357</v>
      </c>
      <c r="N396" s="49" t="s">
        <v>375</v>
      </c>
      <c r="O396" s="48" t="s">
        <v>288</v>
      </c>
      <c r="P396" s="51" t="s">
        <v>377</v>
      </c>
      <c r="Q396" s="38"/>
    </row>
    <row r="397" spans="1:56" s="37" customFormat="1" ht="35.1" customHeight="1" x14ac:dyDescent="0.25">
      <c r="A397" s="49">
        <v>414</v>
      </c>
      <c r="B397" s="119" t="s">
        <v>109</v>
      </c>
      <c r="C397" s="48" t="s">
        <v>40</v>
      </c>
      <c r="D397" s="49"/>
      <c r="E397" s="48" t="s">
        <v>373</v>
      </c>
      <c r="F397" s="49">
        <v>202818</v>
      </c>
      <c r="G397" s="49" t="s">
        <v>37</v>
      </c>
      <c r="H397" s="47">
        <v>7461595</v>
      </c>
      <c r="I397" s="48" t="s">
        <v>141</v>
      </c>
      <c r="J397" s="48" t="s">
        <v>429</v>
      </c>
      <c r="K397" s="48"/>
      <c r="L397" s="48"/>
      <c r="M397" s="47" t="s">
        <v>357</v>
      </c>
      <c r="N397" s="49" t="s">
        <v>375</v>
      </c>
      <c r="O397" s="48" t="s">
        <v>288</v>
      </c>
      <c r="P397" s="51" t="s">
        <v>378</v>
      </c>
      <c r="Q397" s="38"/>
    </row>
    <row r="398" spans="1:56" s="37" customFormat="1" ht="35.1" customHeight="1" x14ac:dyDescent="0.25">
      <c r="A398" s="49">
        <v>415</v>
      </c>
      <c r="B398" s="119" t="s">
        <v>109</v>
      </c>
      <c r="C398" s="48" t="s">
        <v>109</v>
      </c>
      <c r="D398" s="49"/>
      <c r="E398" s="48" t="s">
        <v>373</v>
      </c>
      <c r="F398" s="49">
        <v>202818</v>
      </c>
      <c r="G398" s="49" t="s">
        <v>37</v>
      </c>
      <c r="H398" s="47">
        <v>7461595</v>
      </c>
      <c r="I398" s="48" t="s">
        <v>436</v>
      </c>
      <c r="J398" s="48" t="s">
        <v>501</v>
      </c>
      <c r="K398" s="48" t="s">
        <v>534</v>
      </c>
      <c r="L398" s="48"/>
      <c r="M398" s="47" t="s">
        <v>6</v>
      </c>
      <c r="N398" s="49" t="s">
        <v>375</v>
      </c>
      <c r="O398" s="48" t="s">
        <v>6</v>
      </c>
      <c r="P398" s="51"/>
      <c r="Q398" s="38"/>
    </row>
    <row r="399" spans="1:56" s="37" customFormat="1" ht="35.1" customHeight="1" x14ac:dyDescent="0.25">
      <c r="A399" s="49">
        <v>416</v>
      </c>
      <c r="B399" s="48" t="s">
        <v>290</v>
      </c>
      <c r="C399" s="48" t="s">
        <v>478</v>
      </c>
      <c r="D399" s="49"/>
      <c r="E399" s="48" t="s">
        <v>373</v>
      </c>
      <c r="F399" s="49">
        <v>202818</v>
      </c>
      <c r="G399" s="49" t="s">
        <v>37</v>
      </c>
      <c r="H399" s="47">
        <v>7461595</v>
      </c>
      <c r="I399" s="48" t="s">
        <v>141</v>
      </c>
      <c r="J399" s="48"/>
      <c r="K399" s="48" t="s">
        <v>273</v>
      </c>
      <c r="L399" s="48"/>
      <c r="M399" s="47" t="s">
        <v>120</v>
      </c>
      <c r="N399" s="49" t="s">
        <v>375</v>
      </c>
      <c r="O399" s="48" t="s">
        <v>288</v>
      </c>
      <c r="P399" s="51" t="s">
        <v>378</v>
      </c>
      <c r="Q399" s="38"/>
    </row>
    <row r="400" spans="1:56" s="37" customFormat="1" ht="35.1" customHeight="1" x14ac:dyDescent="0.25">
      <c r="A400" s="49">
        <v>417</v>
      </c>
      <c r="B400" s="49" t="s">
        <v>60</v>
      </c>
      <c r="C400" s="48" t="s">
        <v>80</v>
      </c>
      <c r="D400" s="49"/>
      <c r="E400" s="48" t="s">
        <v>373</v>
      </c>
      <c r="F400" s="49">
        <v>202818</v>
      </c>
      <c r="G400" s="49" t="s">
        <v>37</v>
      </c>
      <c r="H400" s="47">
        <v>7461595</v>
      </c>
      <c r="I400" s="48" t="s">
        <v>77</v>
      </c>
      <c r="J400" s="48"/>
      <c r="K400" s="48"/>
      <c r="L400" s="48"/>
      <c r="M400" s="47" t="s">
        <v>120</v>
      </c>
      <c r="N400" s="49" t="s">
        <v>375</v>
      </c>
      <c r="O400" s="48" t="s">
        <v>288</v>
      </c>
      <c r="P400" s="51" t="s">
        <v>378</v>
      </c>
      <c r="Q400" s="38"/>
    </row>
    <row r="401" spans="1:56" s="37" customFormat="1" ht="35.1" customHeight="1" x14ac:dyDescent="0.25">
      <c r="A401" s="49">
        <v>418</v>
      </c>
      <c r="B401" s="48" t="s">
        <v>290</v>
      </c>
      <c r="C401" s="48" t="s">
        <v>160</v>
      </c>
      <c r="D401" s="49"/>
      <c r="E401" s="48" t="s">
        <v>373</v>
      </c>
      <c r="F401" s="49">
        <v>202818</v>
      </c>
      <c r="G401" s="49" t="s">
        <v>37</v>
      </c>
      <c r="H401" s="47">
        <v>7461595</v>
      </c>
      <c r="I401" s="48" t="s">
        <v>436</v>
      </c>
      <c r="J401" s="48" t="s">
        <v>501</v>
      </c>
      <c r="K401" s="48" t="s">
        <v>502</v>
      </c>
      <c r="L401" s="48"/>
      <c r="M401" s="47" t="s">
        <v>120</v>
      </c>
      <c r="N401" s="49" t="s">
        <v>375</v>
      </c>
      <c r="O401" s="48" t="s">
        <v>288</v>
      </c>
      <c r="P401" s="51" t="s">
        <v>378</v>
      </c>
      <c r="Q401" s="38"/>
    </row>
    <row r="402" spans="1:56" s="37" customFormat="1" ht="35.1" customHeight="1" x14ac:dyDescent="0.25">
      <c r="A402" s="49">
        <v>419</v>
      </c>
      <c r="B402" s="49" t="s">
        <v>235</v>
      </c>
      <c r="C402" s="48" t="s">
        <v>413</v>
      </c>
      <c r="D402" s="49"/>
      <c r="E402" s="48" t="s">
        <v>373</v>
      </c>
      <c r="F402" s="49">
        <v>202818</v>
      </c>
      <c r="G402" s="49" t="s">
        <v>37</v>
      </c>
      <c r="H402" s="47">
        <v>7461595</v>
      </c>
      <c r="I402" s="48" t="s">
        <v>19</v>
      </c>
      <c r="J402" s="48"/>
      <c r="K402" s="48"/>
      <c r="L402" s="48"/>
      <c r="M402" s="47" t="s">
        <v>120</v>
      </c>
      <c r="N402" s="49" t="s">
        <v>375</v>
      </c>
      <c r="O402" s="48" t="s">
        <v>288</v>
      </c>
      <c r="P402" s="51" t="s">
        <v>378</v>
      </c>
      <c r="Q402" s="38"/>
      <c r="AJ402" s="38"/>
      <c r="AK402" s="38"/>
      <c r="AL402" s="38"/>
      <c r="AM402" s="38"/>
      <c r="AN402" s="38"/>
      <c r="AO402" s="38"/>
      <c r="AP402" s="38"/>
      <c r="AQ402" s="38"/>
      <c r="AR402" s="38"/>
      <c r="AS402" s="38"/>
      <c r="AT402" s="38"/>
      <c r="AU402" s="38"/>
      <c r="AV402" s="38"/>
      <c r="AW402" s="38"/>
      <c r="AX402" s="38"/>
      <c r="AY402" s="38"/>
      <c r="AZ402" s="38"/>
      <c r="BA402" s="38"/>
      <c r="BB402" s="38"/>
      <c r="BC402" s="38"/>
      <c r="BD402" s="38"/>
    </row>
    <row r="403" spans="1:56" s="37" customFormat="1" ht="35.1" customHeight="1" x14ac:dyDescent="0.25">
      <c r="A403" s="49">
        <v>420</v>
      </c>
      <c r="B403" s="119" t="s">
        <v>109</v>
      </c>
      <c r="C403" s="48" t="s">
        <v>109</v>
      </c>
      <c r="D403" s="49"/>
      <c r="E403" s="48" t="s">
        <v>373</v>
      </c>
      <c r="F403" s="49">
        <v>202818</v>
      </c>
      <c r="G403" s="49" t="s">
        <v>37</v>
      </c>
      <c r="H403" s="47">
        <v>7461595</v>
      </c>
      <c r="I403" s="48" t="s">
        <v>503</v>
      </c>
      <c r="J403" s="48" t="s">
        <v>510</v>
      </c>
      <c r="K403" s="48"/>
      <c r="L403" s="48"/>
      <c r="M403" s="47" t="s">
        <v>6</v>
      </c>
      <c r="N403" s="49" t="s">
        <v>276</v>
      </c>
      <c r="O403" s="48" t="s">
        <v>6</v>
      </c>
      <c r="P403" s="51"/>
      <c r="Q403" s="38"/>
    </row>
    <row r="404" spans="1:56" s="37" customFormat="1" ht="35.1" customHeight="1" x14ac:dyDescent="0.25">
      <c r="A404" s="49">
        <v>421</v>
      </c>
      <c r="B404" s="119" t="s">
        <v>109</v>
      </c>
      <c r="C404" s="48" t="s">
        <v>109</v>
      </c>
      <c r="D404" s="49"/>
      <c r="E404" s="48" t="s">
        <v>373</v>
      </c>
      <c r="F404" s="49">
        <v>202818</v>
      </c>
      <c r="G404" s="49" t="s">
        <v>37</v>
      </c>
      <c r="H404" s="47">
        <v>7461595</v>
      </c>
      <c r="I404" s="48" t="s">
        <v>72</v>
      </c>
      <c r="J404" s="48"/>
      <c r="K404" s="48"/>
      <c r="L404" s="48"/>
      <c r="M404" s="47" t="s">
        <v>120</v>
      </c>
      <c r="N404" s="49" t="s">
        <v>375</v>
      </c>
      <c r="O404" s="48" t="s">
        <v>288</v>
      </c>
      <c r="P404" s="51" t="s">
        <v>377</v>
      </c>
      <c r="Q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</row>
    <row r="405" spans="1:56" s="37" customFormat="1" ht="35.1" customHeight="1" x14ac:dyDescent="0.25">
      <c r="A405" s="49">
        <v>422</v>
      </c>
      <c r="B405" s="49" t="s">
        <v>235</v>
      </c>
      <c r="C405" s="48" t="s">
        <v>289</v>
      </c>
      <c r="D405" s="49"/>
      <c r="E405" s="48" t="s">
        <v>373</v>
      </c>
      <c r="F405" s="49">
        <v>202820</v>
      </c>
      <c r="G405" s="49" t="s">
        <v>37</v>
      </c>
      <c r="H405" s="47">
        <v>8639898</v>
      </c>
      <c r="I405" s="48" t="s">
        <v>141</v>
      </c>
      <c r="J405" s="48"/>
      <c r="K405" s="48" t="s">
        <v>273</v>
      </c>
      <c r="L405" s="48"/>
      <c r="M405" s="47" t="s">
        <v>120</v>
      </c>
      <c r="N405" s="49" t="s">
        <v>375</v>
      </c>
      <c r="O405" s="48" t="s">
        <v>288</v>
      </c>
      <c r="P405" s="49" t="s">
        <v>377</v>
      </c>
      <c r="Q405" s="38"/>
      <c r="AJ405" s="38"/>
      <c r="AK405" s="38"/>
      <c r="AL405" s="38"/>
      <c r="AM405" s="38"/>
      <c r="AN405" s="38"/>
      <c r="AO405" s="38"/>
      <c r="AP405" s="38"/>
      <c r="AQ405" s="38"/>
      <c r="AR405" s="38"/>
      <c r="AS405" s="38"/>
      <c r="AT405" s="38"/>
      <c r="AU405" s="38"/>
      <c r="AV405" s="38"/>
      <c r="AW405" s="38"/>
      <c r="AX405" s="38"/>
      <c r="AY405" s="38"/>
      <c r="AZ405" s="38"/>
      <c r="BA405" s="38"/>
      <c r="BB405" s="38"/>
      <c r="BC405" s="38"/>
      <c r="BD405" s="38"/>
    </row>
    <row r="406" spans="1:56" s="37" customFormat="1" ht="45" customHeight="1" x14ac:dyDescent="0.25">
      <c r="A406" s="49">
        <v>423</v>
      </c>
      <c r="B406" s="48" t="s">
        <v>235</v>
      </c>
      <c r="C406" s="48" t="s">
        <v>289</v>
      </c>
      <c r="D406" s="49"/>
      <c r="E406" s="48" t="s">
        <v>373</v>
      </c>
      <c r="F406" s="49">
        <v>202820</v>
      </c>
      <c r="G406" s="49" t="s">
        <v>37</v>
      </c>
      <c r="H406" s="47">
        <v>8639898</v>
      </c>
      <c r="I406" s="48" t="s">
        <v>141</v>
      </c>
      <c r="J406" s="48" t="s">
        <v>150</v>
      </c>
      <c r="K406" s="48"/>
      <c r="L406" s="48"/>
      <c r="M406" s="47" t="s">
        <v>120</v>
      </c>
      <c r="N406" s="49" t="s">
        <v>375</v>
      </c>
      <c r="O406" s="48" t="s">
        <v>288</v>
      </c>
      <c r="P406" s="51" t="s">
        <v>378</v>
      </c>
      <c r="Q406" s="38"/>
      <c r="AJ406" s="38"/>
      <c r="AK406" s="38"/>
      <c r="AL406" s="38"/>
      <c r="AM406" s="38"/>
      <c r="AN406" s="38"/>
      <c r="AO406" s="38"/>
      <c r="AP406" s="38"/>
      <c r="AQ406" s="38"/>
      <c r="AR406" s="38"/>
      <c r="AS406" s="38"/>
      <c r="AT406" s="38"/>
      <c r="AU406" s="38"/>
      <c r="AV406" s="38"/>
      <c r="AW406" s="38"/>
      <c r="AX406" s="38"/>
      <c r="AY406" s="38"/>
      <c r="AZ406" s="38"/>
      <c r="BA406" s="38"/>
      <c r="BB406" s="38"/>
      <c r="BC406" s="38"/>
      <c r="BD406" s="38"/>
    </row>
    <row r="407" spans="1:56" s="37" customFormat="1" ht="35.1" customHeight="1" x14ac:dyDescent="0.25">
      <c r="A407" s="49">
        <v>424</v>
      </c>
      <c r="B407" s="119" t="s">
        <v>109</v>
      </c>
      <c r="C407" s="48" t="s">
        <v>109</v>
      </c>
      <c r="D407" s="49"/>
      <c r="E407" s="48" t="s">
        <v>373</v>
      </c>
      <c r="F407" s="49">
        <v>202820</v>
      </c>
      <c r="G407" s="49" t="s">
        <v>37</v>
      </c>
      <c r="H407" s="47">
        <v>8639898</v>
      </c>
      <c r="I407" s="48" t="s">
        <v>198</v>
      </c>
      <c r="J407" s="48"/>
      <c r="K407" s="48"/>
      <c r="L407" s="48"/>
      <c r="M407" s="47" t="s">
        <v>120</v>
      </c>
      <c r="N407" s="49" t="s">
        <v>375</v>
      </c>
      <c r="O407" s="48" t="s">
        <v>288</v>
      </c>
      <c r="P407" s="51" t="s">
        <v>377</v>
      </c>
      <c r="Q407" s="38"/>
    </row>
    <row r="408" spans="1:56" s="37" customFormat="1" ht="35.1" customHeight="1" x14ac:dyDescent="0.25">
      <c r="A408" s="49">
        <v>425</v>
      </c>
      <c r="B408" s="119" t="s">
        <v>109</v>
      </c>
      <c r="C408" s="48" t="s">
        <v>109</v>
      </c>
      <c r="D408" s="49"/>
      <c r="E408" s="48" t="s">
        <v>373</v>
      </c>
      <c r="F408" s="49">
        <v>202820</v>
      </c>
      <c r="G408" s="49" t="s">
        <v>37</v>
      </c>
      <c r="H408" s="47">
        <v>8639898</v>
      </c>
      <c r="I408" s="48" t="s">
        <v>198</v>
      </c>
      <c r="J408" s="48"/>
      <c r="K408" s="48"/>
      <c r="L408" s="48"/>
      <c r="M408" s="47" t="s">
        <v>120</v>
      </c>
      <c r="N408" s="49" t="s">
        <v>375</v>
      </c>
      <c r="O408" s="48" t="s">
        <v>288</v>
      </c>
      <c r="P408" s="51" t="s">
        <v>378</v>
      </c>
      <c r="Q408" s="38"/>
      <c r="AJ408" s="38"/>
      <c r="AK408" s="38"/>
      <c r="AL408" s="38"/>
      <c r="AM408" s="38"/>
      <c r="AN408" s="38"/>
      <c r="AO408" s="38"/>
      <c r="AP408" s="38"/>
      <c r="AQ408" s="38"/>
      <c r="AR408" s="38"/>
      <c r="AS408" s="38"/>
      <c r="AT408" s="38"/>
      <c r="AU408" s="38"/>
      <c r="AV408" s="38"/>
      <c r="AW408" s="38"/>
      <c r="AX408" s="38"/>
      <c r="AY408" s="38"/>
      <c r="AZ408" s="38"/>
      <c r="BA408" s="38"/>
      <c r="BB408" s="38"/>
      <c r="BC408" s="38"/>
      <c r="BD408" s="38"/>
    </row>
    <row r="409" spans="1:56" s="37" customFormat="1" ht="35.1" customHeight="1" x14ac:dyDescent="0.25">
      <c r="A409" s="49">
        <v>426</v>
      </c>
      <c r="B409" s="49" t="s">
        <v>262</v>
      </c>
      <c r="C409" s="48" t="s">
        <v>475</v>
      </c>
      <c r="D409" s="49"/>
      <c r="E409" s="48" t="s">
        <v>373</v>
      </c>
      <c r="F409" s="49">
        <v>202820</v>
      </c>
      <c r="G409" s="49" t="s">
        <v>37</v>
      </c>
      <c r="H409" s="47">
        <v>8639898</v>
      </c>
      <c r="I409" s="48" t="s">
        <v>141</v>
      </c>
      <c r="J409" s="48" t="s">
        <v>150</v>
      </c>
      <c r="K409" s="48"/>
      <c r="L409" s="48"/>
      <c r="M409" s="47" t="s">
        <v>120</v>
      </c>
      <c r="N409" s="49" t="s">
        <v>375</v>
      </c>
      <c r="O409" s="48" t="s">
        <v>288</v>
      </c>
      <c r="P409" s="51" t="s">
        <v>378</v>
      </c>
      <c r="Q409" s="38"/>
      <c r="AJ409" s="38"/>
      <c r="AK409" s="38"/>
      <c r="AL409" s="38"/>
      <c r="AM409" s="38"/>
      <c r="AN409" s="38"/>
      <c r="AO409" s="38"/>
      <c r="AP409" s="38"/>
      <c r="AQ409" s="38"/>
      <c r="AR409" s="38"/>
      <c r="AS409" s="38"/>
      <c r="AT409" s="38"/>
      <c r="AU409" s="38"/>
      <c r="AV409" s="38"/>
      <c r="AW409" s="38"/>
      <c r="AX409" s="38"/>
      <c r="AY409" s="38"/>
      <c r="AZ409" s="38"/>
      <c r="BA409" s="38"/>
      <c r="BB409" s="38"/>
      <c r="BC409" s="38"/>
      <c r="BD409" s="38"/>
    </row>
    <row r="410" spans="1:56" s="37" customFormat="1" ht="35.1" customHeight="1" x14ac:dyDescent="0.25">
      <c r="A410" s="49">
        <v>428</v>
      </c>
      <c r="B410" s="119" t="s">
        <v>109</v>
      </c>
      <c r="C410" s="48" t="s">
        <v>109</v>
      </c>
      <c r="D410" s="49"/>
      <c r="E410" s="48" t="s">
        <v>373</v>
      </c>
      <c r="F410" s="49">
        <v>202820</v>
      </c>
      <c r="G410" s="49" t="s">
        <v>37</v>
      </c>
      <c r="H410" s="47">
        <v>8639898</v>
      </c>
      <c r="I410" s="55" t="s">
        <v>427</v>
      </c>
      <c r="J410" s="48" t="s">
        <v>432</v>
      </c>
      <c r="K410" s="48"/>
      <c r="L410" s="48"/>
      <c r="M410" s="47" t="s">
        <v>376</v>
      </c>
      <c r="N410" s="49" t="s">
        <v>375</v>
      </c>
      <c r="O410" s="48" t="s">
        <v>376</v>
      </c>
      <c r="P410" s="51" t="s">
        <v>378</v>
      </c>
      <c r="Q410" s="38"/>
      <c r="AJ410" s="38"/>
      <c r="AK410" s="38"/>
      <c r="AL410" s="38"/>
      <c r="AM410" s="38"/>
      <c r="AN410" s="38"/>
      <c r="AO410" s="38"/>
      <c r="AP410" s="38"/>
      <c r="AQ410" s="38"/>
      <c r="AR410" s="38"/>
      <c r="AS410" s="38"/>
      <c r="AT410" s="38"/>
      <c r="AU410" s="38"/>
      <c r="AV410" s="38"/>
      <c r="AW410" s="38"/>
      <c r="AX410" s="38"/>
      <c r="AY410" s="38"/>
      <c r="AZ410" s="38"/>
      <c r="BA410" s="38"/>
      <c r="BB410" s="38"/>
      <c r="BC410" s="38"/>
      <c r="BD410" s="38"/>
    </row>
    <row r="411" spans="1:56" s="37" customFormat="1" ht="35.1" customHeight="1" x14ac:dyDescent="0.25">
      <c r="A411" s="49">
        <v>429</v>
      </c>
      <c r="B411" s="119" t="s">
        <v>109</v>
      </c>
      <c r="C411" s="48" t="s">
        <v>109</v>
      </c>
      <c r="D411" s="56"/>
      <c r="E411" s="48" t="s">
        <v>373</v>
      </c>
      <c r="F411" s="49">
        <v>202820</v>
      </c>
      <c r="G411" s="49" t="s">
        <v>37</v>
      </c>
      <c r="H411" s="47">
        <v>8639898</v>
      </c>
      <c r="I411" s="48" t="s">
        <v>198</v>
      </c>
      <c r="J411" s="48"/>
      <c r="K411" s="48"/>
      <c r="L411" s="48"/>
      <c r="M411" s="47" t="s">
        <v>357</v>
      </c>
      <c r="N411" s="49" t="s">
        <v>375</v>
      </c>
      <c r="O411" s="48" t="s">
        <v>288</v>
      </c>
      <c r="P411" s="51" t="s">
        <v>377</v>
      </c>
      <c r="Q411" s="38"/>
      <c r="AJ411" s="38"/>
      <c r="AK411" s="38"/>
      <c r="AL411" s="38"/>
      <c r="AM411" s="38"/>
      <c r="AN411" s="38"/>
      <c r="AO411" s="38"/>
      <c r="AP411" s="38"/>
      <c r="AQ411" s="38"/>
      <c r="AR411" s="38"/>
      <c r="AS411" s="38"/>
      <c r="AT411" s="38"/>
      <c r="AU411" s="38"/>
      <c r="AV411" s="38"/>
      <c r="AW411" s="38"/>
      <c r="AX411" s="38"/>
      <c r="AY411" s="38"/>
      <c r="AZ411" s="38"/>
      <c r="BA411" s="38"/>
      <c r="BB411" s="38"/>
      <c r="BC411" s="38"/>
      <c r="BD411" s="38"/>
    </row>
    <row r="412" spans="1:56" s="37" customFormat="1" ht="35.1" customHeight="1" x14ac:dyDescent="0.25">
      <c r="A412" s="49">
        <v>430</v>
      </c>
      <c r="B412" s="119" t="s">
        <v>114</v>
      </c>
      <c r="C412" s="48" t="s">
        <v>1</v>
      </c>
      <c r="D412" s="48"/>
      <c r="E412" s="48" t="s">
        <v>373</v>
      </c>
      <c r="F412" s="49">
        <v>202820</v>
      </c>
      <c r="G412" s="49" t="s">
        <v>37</v>
      </c>
      <c r="H412" s="47">
        <v>8639898</v>
      </c>
      <c r="I412" s="48" t="s">
        <v>15</v>
      </c>
      <c r="J412" s="48"/>
      <c r="K412" s="48"/>
      <c r="L412" s="48"/>
      <c r="M412" s="47" t="s">
        <v>120</v>
      </c>
      <c r="N412" s="49" t="s">
        <v>375</v>
      </c>
      <c r="O412" s="48" t="s">
        <v>288</v>
      </c>
      <c r="P412" s="51" t="s">
        <v>378</v>
      </c>
      <c r="Q412" s="38"/>
      <c r="AJ412" s="38"/>
      <c r="AK412" s="38"/>
      <c r="AL412" s="38"/>
      <c r="AM412" s="38"/>
      <c r="AN412" s="38"/>
      <c r="AO412" s="38"/>
      <c r="AP412" s="38"/>
      <c r="AQ412" s="38"/>
      <c r="AR412" s="38"/>
      <c r="AS412" s="38"/>
      <c r="AT412" s="38"/>
      <c r="AU412" s="38"/>
      <c r="AV412" s="38"/>
      <c r="AW412" s="38"/>
      <c r="AX412" s="38"/>
      <c r="AY412" s="38"/>
      <c r="AZ412" s="38"/>
      <c r="BA412" s="38"/>
      <c r="BB412" s="38"/>
      <c r="BC412" s="38"/>
      <c r="BD412" s="38"/>
    </row>
    <row r="413" spans="1:56" s="37" customFormat="1" ht="35.1" customHeight="1" x14ac:dyDescent="0.25">
      <c r="A413" s="49">
        <v>431</v>
      </c>
      <c r="B413" s="119" t="s">
        <v>109</v>
      </c>
      <c r="C413" s="48" t="s">
        <v>109</v>
      </c>
      <c r="D413" s="49"/>
      <c r="E413" s="48" t="s">
        <v>373</v>
      </c>
      <c r="F413" s="49">
        <v>202820</v>
      </c>
      <c r="G413" s="49" t="s">
        <v>37</v>
      </c>
      <c r="H413" s="47">
        <v>8639898</v>
      </c>
      <c r="I413" s="55" t="s">
        <v>427</v>
      </c>
      <c r="J413" s="48" t="s">
        <v>431</v>
      </c>
      <c r="K413" s="48"/>
      <c r="L413" s="48"/>
      <c r="M413" s="47" t="s">
        <v>357</v>
      </c>
      <c r="N413" s="49" t="s">
        <v>276</v>
      </c>
      <c r="O413" s="48" t="s">
        <v>288</v>
      </c>
      <c r="P413" s="51" t="s">
        <v>377</v>
      </c>
      <c r="Q413" s="38"/>
      <c r="AJ413" s="38"/>
      <c r="AK413" s="38"/>
      <c r="AL413" s="38"/>
      <c r="AM413" s="38"/>
      <c r="AN413" s="38"/>
      <c r="AO413" s="38"/>
      <c r="AP413" s="38"/>
      <c r="AQ413" s="38"/>
      <c r="AR413" s="38"/>
      <c r="AS413" s="38"/>
      <c r="AT413" s="38"/>
      <c r="AU413" s="38"/>
      <c r="AV413" s="38"/>
      <c r="AW413" s="38"/>
      <c r="AX413" s="38"/>
      <c r="AY413" s="38"/>
      <c r="AZ413" s="38"/>
      <c r="BA413" s="38"/>
      <c r="BB413" s="38"/>
      <c r="BC413" s="38"/>
      <c r="BD413" s="38"/>
    </row>
    <row r="414" spans="1:56" s="37" customFormat="1" ht="35.1" customHeight="1" x14ac:dyDescent="0.25">
      <c r="A414" s="49">
        <v>432</v>
      </c>
      <c r="B414" s="119" t="s">
        <v>109</v>
      </c>
      <c r="C414" s="48" t="s">
        <v>109</v>
      </c>
      <c r="D414" s="49"/>
      <c r="E414" s="48" t="s">
        <v>373</v>
      </c>
      <c r="F414" s="49">
        <v>202820</v>
      </c>
      <c r="G414" s="49" t="s">
        <v>37</v>
      </c>
      <c r="H414" s="47">
        <v>8639898</v>
      </c>
      <c r="I414" s="48" t="s">
        <v>436</v>
      </c>
      <c r="J414" s="48" t="s">
        <v>501</v>
      </c>
      <c r="K414" s="48" t="s">
        <v>534</v>
      </c>
      <c r="L414" s="48"/>
      <c r="M414" s="47" t="s">
        <v>120</v>
      </c>
      <c r="N414" s="49" t="s">
        <v>375</v>
      </c>
      <c r="O414" s="48" t="s">
        <v>288</v>
      </c>
      <c r="P414" s="51" t="s">
        <v>378</v>
      </c>
      <c r="Q414" s="38"/>
      <c r="AJ414" s="38"/>
      <c r="AK414" s="38"/>
      <c r="AL414" s="38"/>
      <c r="AM414" s="38"/>
      <c r="AN414" s="38"/>
      <c r="AO414" s="38"/>
      <c r="AP414" s="38"/>
      <c r="AQ414" s="38"/>
      <c r="AR414" s="38"/>
      <c r="AS414" s="38"/>
      <c r="AT414" s="38"/>
      <c r="AU414" s="38"/>
      <c r="AV414" s="38"/>
      <c r="AW414" s="38"/>
      <c r="AX414" s="38"/>
      <c r="AY414" s="38"/>
      <c r="AZ414" s="38"/>
      <c r="BA414" s="38"/>
      <c r="BB414" s="38"/>
      <c r="BC414" s="38"/>
      <c r="BD414" s="38"/>
    </row>
    <row r="415" spans="1:56" s="37" customFormat="1" ht="35.1" customHeight="1" x14ac:dyDescent="0.25">
      <c r="A415" s="49">
        <v>433</v>
      </c>
      <c r="B415" s="119" t="s">
        <v>60</v>
      </c>
      <c r="C415" s="48" t="s">
        <v>49</v>
      </c>
      <c r="D415" s="49"/>
      <c r="E415" s="48" t="s">
        <v>373</v>
      </c>
      <c r="F415" s="49">
        <v>202820</v>
      </c>
      <c r="G415" s="49" t="s">
        <v>37</v>
      </c>
      <c r="H415" s="47">
        <v>8639898</v>
      </c>
      <c r="I415" s="48" t="s">
        <v>77</v>
      </c>
      <c r="J415" s="48"/>
      <c r="K415" s="48"/>
      <c r="L415" s="48"/>
      <c r="M415" s="47" t="s">
        <v>120</v>
      </c>
      <c r="N415" s="49" t="s">
        <v>375</v>
      </c>
      <c r="O415" s="48" t="s">
        <v>288</v>
      </c>
      <c r="P415" s="51" t="s">
        <v>378</v>
      </c>
      <c r="Q415" s="38"/>
      <c r="AJ415" s="38"/>
      <c r="AK415" s="38"/>
      <c r="AL415" s="38"/>
      <c r="AM415" s="38"/>
      <c r="AN415" s="38"/>
      <c r="AO415" s="38"/>
      <c r="AP415" s="38"/>
      <c r="AQ415" s="38"/>
      <c r="AR415" s="38"/>
      <c r="AS415" s="38"/>
      <c r="AT415" s="38"/>
      <c r="AU415" s="38"/>
      <c r="AV415" s="38"/>
      <c r="AW415" s="38"/>
      <c r="AX415" s="38"/>
      <c r="AY415" s="38"/>
      <c r="AZ415" s="38"/>
      <c r="BA415" s="38"/>
      <c r="BB415" s="38"/>
      <c r="BC415" s="38"/>
      <c r="BD415" s="38"/>
    </row>
    <row r="416" spans="1:56" s="37" customFormat="1" ht="35.1" customHeight="1" x14ac:dyDescent="0.25">
      <c r="A416" s="49">
        <v>434</v>
      </c>
      <c r="B416" s="119" t="s">
        <v>109</v>
      </c>
      <c r="C416" s="48" t="s">
        <v>109</v>
      </c>
      <c r="D416" s="49"/>
      <c r="E416" s="48" t="s">
        <v>373</v>
      </c>
      <c r="F416" s="49">
        <v>202820</v>
      </c>
      <c r="G416" s="49" t="s">
        <v>37</v>
      </c>
      <c r="H416" s="47">
        <v>8639898</v>
      </c>
      <c r="I416" s="48" t="s">
        <v>141</v>
      </c>
      <c r="J416" s="48"/>
      <c r="K416" s="48" t="s">
        <v>273</v>
      </c>
      <c r="L416" s="48"/>
      <c r="M416" s="47" t="s">
        <v>120</v>
      </c>
      <c r="N416" s="49" t="s">
        <v>375</v>
      </c>
      <c r="O416" s="48" t="s">
        <v>288</v>
      </c>
      <c r="P416" s="51" t="s">
        <v>377</v>
      </c>
      <c r="Q416" s="38"/>
      <c r="AJ416" s="38"/>
      <c r="AK416" s="38"/>
      <c r="AL416" s="38"/>
      <c r="AM416" s="38"/>
      <c r="AN416" s="38"/>
      <c r="AO416" s="38"/>
      <c r="AP416" s="38"/>
      <c r="AQ416" s="38"/>
      <c r="AR416" s="38"/>
      <c r="AS416" s="38"/>
      <c r="AT416" s="38"/>
      <c r="AU416" s="38"/>
      <c r="AV416" s="38"/>
      <c r="AW416" s="38"/>
      <c r="AX416" s="38"/>
      <c r="AY416" s="38"/>
      <c r="AZ416" s="38"/>
      <c r="BA416" s="38"/>
      <c r="BB416" s="38"/>
      <c r="BC416" s="38"/>
      <c r="BD416" s="38"/>
    </row>
    <row r="417" spans="1:56" s="37" customFormat="1" ht="35.1" customHeight="1" x14ac:dyDescent="0.25">
      <c r="A417" s="49">
        <v>435</v>
      </c>
      <c r="B417" s="119" t="s">
        <v>114</v>
      </c>
      <c r="C417" s="48" t="s">
        <v>1</v>
      </c>
      <c r="D417" s="49"/>
      <c r="E417" s="48" t="s">
        <v>373</v>
      </c>
      <c r="F417" s="49">
        <v>202820</v>
      </c>
      <c r="G417" s="49" t="s">
        <v>37</v>
      </c>
      <c r="H417" s="47">
        <v>8639898</v>
      </c>
      <c r="I417" s="48" t="s">
        <v>436</v>
      </c>
      <c r="J417" s="48" t="s">
        <v>497</v>
      </c>
      <c r="K417" s="48" t="s">
        <v>536</v>
      </c>
      <c r="L417" s="48"/>
      <c r="M417" s="47" t="s">
        <v>120</v>
      </c>
      <c r="N417" s="49" t="s">
        <v>375</v>
      </c>
      <c r="O417" s="48" t="s">
        <v>288</v>
      </c>
      <c r="P417" s="51" t="s">
        <v>378</v>
      </c>
      <c r="Q417" s="38"/>
      <c r="AJ417" s="38"/>
      <c r="AK417" s="38"/>
      <c r="AL417" s="38"/>
      <c r="AM417" s="38"/>
      <c r="AN417" s="38"/>
      <c r="AO417" s="38"/>
      <c r="AP417" s="38"/>
      <c r="AQ417" s="38"/>
      <c r="AR417" s="38"/>
      <c r="AS417" s="38"/>
      <c r="AT417" s="38"/>
      <c r="AU417" s="38"/>
      <c r="AV417" s="38"/>
      <c r="AW417" s="38"/>
      <c r="AX417" s="38"/>
      <c r="AY417" s="38"/>
      <c r="AZ417" s="38"/>
      <c r="BA417" s="38"/>
      <c r="BB417" s="38"/>
      <c r="BC417" s="38"/>
      <c r="BD417" s="38"/>
    </row>
    <row r="418" spans="1:56" s="37" customFormat="1" ht="35.1" customHeight="1" x14ac:dyDescent="0.25">
      <c r="A418" s="49">
        <v>436</v>
      </c>
      <c r="B418" s="119" t="s">
        <v>109</v>
      </c>
      <c r="C418" s="48" t="s">
        <v>109</v>
      </c>
      <c r="D418" s="49"/>
      <c r="E418" s="48" t="s">
        <v>373</v>
      </c>
      <c r="F418" s="49">
        <v>202820</v>
      </c>
      <c r="G418" s="49" t="s">
        <v>37</v>
      </c>
      <c r="H418" s="47">
        <v>8639898</v>
      </c>
      <c r="I418" s="48" t="s">
        <v>284</v>
      </c>
      <c r="J418" s="48"/>
      <c r="K418" s="48"/>
      <c r="L418" s="48"/>
      <c r="M418" s="47" t="s">
        <v>6</v>
      </c>
      <c r="N418" s="49" t="s">
        <v>276</v>
      </c>
      <c r="O418" s="48" t="s">
        <v>6</v>
      </c>
      <c r="P418" s="51"/>
      <c r="Q418" s="38"/>
      <c r="AJ418" s="38"/>
      <c r="AK418" s="38"/>
      <c r="AL418" s="38"/>
      <c r="AM418" s="38"/>
      <c r="AN418" s="38"/>
      <c r="AO418" s="38"/>
      <c r="AP418" s="38"/>
      <c r="AQ418" s="38"/>
      <c r="AR418" s="38"/>
      <c r="AS418" s="38"/>
      <c r="AT418" s="38"/>
      <c r="AU418" s="38"/>
      <c r="AV418" s="38"/>
      <c r="AW418" s="38"/>
      <c r="AX418" s="38"/>
      <c r="AY418" s="38"/>
      <c r="AZ418" s="38"/>
      <c r="BA418" s="38"/>
      <c r="BB418" s="38"/>
      <c r="BC418" s="38"/>
      <c r="BD418" s="38"/>
    </row>
    <row r="419" spans="1:56" s="37" customFormat="1" ht="55.5" customHeight="1" x14ac:dyDescent="0.25">
      <c r="A419" s="49">
        <v>437</v>
      </c>
      <c r="B419" s="49" t="s">
        <v>61</v>
      </c>
      <c r="C419" s="48" t="s">
        <v>477</v>
      </c>
      <c r="D419" s="49"/>
      <c r="E419" s="48" t="s">
        <v>373</v>
      </c>
      <c r="F419" s="49">
        <v>202820</v>
      </c>
      <c r="G419" s="49" t="s">
        <v>37</v>
      </c>
      <c r="H419" s="47">
        <v>8639898</v>
      </c>
      <c r="I419" s="48" t="s">
        <v>141</v>
      </c>
      <c r="J419" s="48" t="s">
        <v>150</v>
      </c>
      <c r="K419" s="48"/>
      <c r="L419" s="48"/>
      <c r="M419" s="47" t="s">
        <v>120</v>
      </c>
      <c r="N419" s="49" t="s">
        <v>375</v>
      </c>
      <c r="O419" s="48" t="s">
        <v>288</v>
      </c>
      <c r="P419" s="51" t="s">
        <v>378</v>
      </c>
      <c r="Q419" s="38"/>
      <c r="AJ419" s="38"/>
      <c r="AK419" s="38"/>
      <c r="AL419" s="38"/>
      <c r="AM419" s="38"/>
      <c r="AN419" s="38"/>
      <c r="AO419" s="38"/>
      <c r="AP419" s="38"/>
      <c r="AQ419" s="38"/>
      <c r="AR419" s="38"/>
      <c r="AS419" s="38"/>
      <c r="AT419" s="38"/>
      <c r="AU419" s="38"/>
      <c r="AV419" s="38"/>
      <c r="AW419" s="38"/>
      <c r="AX419" s="38"/>
      <c r="AY419" s="38"/>
      <c r="AZ419" s="38"/>
      <c r="BA419" s="38"/>
      <c r="BB419" s="38"/>
      <c r="BC419" s="38"/>
      <c r="BD419" s="38"/>
    </row>
    <row r="420" spans="1:56" s="37" customFormat="1" ht="35.1" customHeight="1" x14ac:dyDescent="0.25">
      <c r="A420" s="49">
        <v>438</v>
      </c>
      <c r="B420" s="119" t="s">
        <v>109</v>
      </c>
      <c r="C420" s="48" t="s">
        <v>109</v>
      </c>
      <c r="D420" s="49"/>
      <c r="E420" s="48" t="s">
        <v>373</v>
      </c>
      <c r="F420" s="49">
        <v>202820</v>
      </c>
      <c r="G420" s="49" t="s">
        <v>37</v>
      </c>
      <c r="H420" s="47">
        <v>8639898</v>
      </c>
      <c r="I420" s="48" t="s">
        <v>531</v>
      </c>
      <c r="J420" s="48" t="s">
        <v>533</v>
      </c>
      <c r="K420" s="48"/>
      <c r="L420" s="48"/>
      <c r="M420" s="47" t="s">
        <v>120</v>
      </c>
      <c r="N420" s="49" t="s">
        <v>375</v>
      </c>
      <c r="O420" s="48" t="s">
        <v>288</v>
      </c>
      <c r="P420" s="51" t="s">
        <v>378</v>
      </c>
      <c r="Q420" s="38"/>
      <c r="AJ420" s="38"/>
      <c r="AK420" s="38"/>
      <c r="AL420" s="38"/>
      <c r="AM420" s="38"/>
      <c r="AN420" s="38"/>
      <c r="AO420" s="38"/>
      <c r="AP420" s="38"/>
      <c r="AQ420" s="38"/>
      <c r="AR420" s="38"/>
      <c r="AS420" s="38"/>
      <c r="AT420" s="38"/>
      <c r="AU420" s="38"/>
      <c r="AV420" s="38"/>
      <c r="AW420" s="38"/>
      <c r="AX420" s="38"/>
      <c r="AY420" s="38"/>
      <c r="AZ420" s="38"/>
      <c r="BA420" s="38"/>
      <c r="BB420" s="38"/>
      <c r="BC420" s="38"/>
      <c r="BD420" s="38"/>
    </row>
    <row r="421" spans="1:56" s="37" customFormat="1" ht="35.1" customHeight="1" x14ac:dyDescent="0.25">
      <c r="A421" s="49">
        <v>439</v>
      </c>
      <c r="B421" s="119" t="s">
        <v>114</v>
      </c>
      <c r="C421" s="48" t="s">
        <v>1</v>
      </c>
      <c r="D421" s="49"/>
      <c r="E421" s="48" t="s">
        <v>373</v>
      </c>
      <c r="F421" s="49">
        <v>202820</v>
      </c>
      <c r="G421" s="49" t="s">
        <v>37</v>
      </c>
      <c r="H421" s="47">
        <v>8639898</v>
      </c>
      <c r="I421" s="48" t="s">
        <v>436</v>
      </c>
      <c r="J421" s="48" t="s">
        <v>497</v>
      </c>
      <c r="K421" s="48" t="s">
        <v>536</v>
      </c>
      <c r="L421" s="48"/>
      <c r="M421" s="47" t="s">
        <v>120</v>
      </c>
      <c r="N421" s="49" t="s">
        <v>375</v>
      </c>
      <c r="O421" s="48" t="s">
        <v>288</v>
      </c>
      <c r="P421" s="51" t="s">
        <v>377</v>
      </c>
      <c r="Q421" s="38"/>
      <c r="AJ421" s="38"/>
      <c r="AK421" s="38"/>
      <c r="AL421" s="38"/>
      <c r="AM421" s="38"/>
      <c r="AN421" s="38"/>
      <c r="AO421" s="38"/>
      <c r="AP421" s="38"/>
      <c r="AQ421" s="38"/>
      <c r="AR421" s="38"/>
      <c r="AS421" s="38"/>
      <c r="AT421" s="38"/>
      <c r="AU421" s="38"/>
      <c r="AV421" s="38"/>
      <c r="AW421" s="38"/>
      <c r="AX421" s="38"/>
      <c r="AY421" s="38"/>
      <c r="AZ421" s="38"/>
      <c r="BA421" s="38"/>
      <c r="BB421" s="38"/>
      <c r="BC421" s="38"/>
      <c r="BD421" s="38"/>
    </row>
    <row r="422" spans="1:56" s="37" customFormat="1" ht="35.1" customHeight="1" x14ac:dyDescent="0.25">
      <c r="A422" s="49">
        <v>440</v>
      </c>
      <c r="B422" s="119" t="s">
        <v>114</v>
      </c>
      <c r="C422" s="48" t="s">
        <v>1</v>
      </c>
      <c r="D422" s="49"/>
      <c r="E422" s="48" t="s">
        <v>373</v>
      </c>
      <c r="F422" s="49">
        <v>202820</v>
      </c>
      <c r="G422" s="49" t="s">
        <v>37</v>
      </c>
      <c r="H422" s="47">
        <v>8639898</v>
      </c>
      <c r="I422" s="48" t="s">
        <v>436</v>
      </c>
      <c r="J422" s="48" t="s">
        <v>497</v>
      </c>
      <c r="K422" s="48" t="s">
        <v>418</v>
      </c>
      <c r="L422" s="48"/>
      <c r="M422" s="47" t="s">
        <v>120</v>
      </c>
      <c r="N422" s="49" t="s">
        <v>375</v>
      </c>
      <c r="O422" s="48" t="s">
        <v>288</v>
      </c>
      <c r="P422" s="51" t="s">
        <v>377</v>
      </c>
      <c r="Q422" s="38"/>
      <c r="AJ422" s="38"/>
      <c r="AK422" s="38"/>
      <c r="AL422" s="38"/>
      <c r="AM422" s="38"/>
      <c r="AN422" s="38"/>
      <c r="AO422" s="38"/>
      <c r="AP422" s="38"/>
      <c r="AQ422" s="38"/>
      <c r="AR422" s="38"/>
      <c r="AS422" s="38"/>
      <c r="AT422" s="38"/>
      <c r="AU422" s="38"/>
      <c r="AV422" s="38"/>
      <c r="AW422" s="38"/>
      <c r="AX422" s="38"/>
      <c r="AY422" s="38"/>
      <c r="AZ422" s="38"/>
      <c r="BA422" s="38"/>
      <c r="BB422" s="38"/>
      <c r="BC422" s="38"/>
      <c r="BD422" s="38"/>
    </row>
    <row r="423" spans="1:56" s="37" customFormat="1" ht="35.1" customHeight="1" x14ac:dyDescent="0.25">
      <c r="A423" s="49">
        <v>442</v>
      </c>
      <c r="B423" s="49" t="s">
        <v>109</v>
      </c>
      <c r="C423" s="48" t="s">
        <v>40</v>
      </c>
      <c r="D423" s="49"/>
      <c r="E423" s="48" t="s">
        <v>373</v>
      </c>
      <c r="F423" s="49">
        <v>202820</v>
      </c>
      <c r="G423" s="49" t="s">
        <v>37</v>
      </c>
      <c r="H423" s="47">
        <v>8639898</v>
      </c>
      <c r="I423" s="48" t="s">
        <v>141</v>
      </c>
      <c r="J423" s="48"/>
      <c r="K423" s="48" t="s">
        <v>273</v>
      </c>
      <c r="L423" s="48"/>
      <c r="M423" s="47" t="s">
        <v>120</v>
      </c>
      <c r="N423" s="49" t="s">
        <v>375</v>
      </c>
      <c r="O423" s="48" t="s">
        <v>288</v>
      </c>
      <c r="P423" s="51" t="s">
        <v>378</v>
      </c>
      <c r="Q423" s="38"/>
    </row>
    <row r="424" spans="1:56" s="37" customFormat="1" ht="35.1" customHeight="1" x14ac:dyDescent="0.25">
      <c r="A424" s="49">
        <v>443</v>
      </c>
      <c r="B424" s="119" t="s">
        <v>114</v>
      </c>
      <c r="C424" s="48" t="s">
        <v>1</v>
      </c>
      <c r="D424" s="49"/>
      <c r="E424" s="48" t="s">
        <v>373</v>
      </c>
      <c r="F424" s="49">
        <v>202820</v>
      </c>
      <c r="G424" s="49" t="s">
        <v>37</v>
      </c>
      <c r="H424" s="47">
        <v>8639898</v>
      </c>
      <c r="I424" s="48" t="s">
        <v>15</v>
      </c>
      <c r="J424" s="48"/>
      <c r="K424" s="48"/>
      <c r="L424" s="48"/>
      <c r="M424" s="47" t="s">
        <v>120</v>
      </c>
      <c r="N424" s="49" t="s">
        <v>375</v>
      </c>
      <c r="O424" s="48" t="s">
        <v>288</v>
      </c>
      <c r="P424" s="51" t="s">
        <v>378</v>
      </c>
      <c r="Q424" s="38"/>
      <c r="AJ424" s="38"/>
      <c r="AK424" s="38"/>
      <c r="AL424" s="38"/>
      <c r="AM424" s="38"/>
      <c r="AN424" s="38"/>
      <c r="AO424" s="38"/>
      <c r="AP424" s="38"/>
      <c r="AQ424" s="38"/>
      <c r="AR424" s="38"/>
      <c r="AS424" s="38"/>
      <c r="AT424" s="38"/>
      <c r="AU424" s="38"/>
      <c r="AV424" s="38"/>
      <c r="AW424" s="38"/>
      <c r="AX424" s="38"/>
      <c r="AY424" s="38"/>
      <c r="AZ424" s="38"/>
      <c r="BA424" s="38"/>
      <c r="BB424" s="38"/>
      <c r="BC424" s="38"/>
      <c r="BD424" s="38"/>
    </row>
    <row r="425" spans="1:56" s="37" customFormat="1" ht="35.1" customHeight="1" x14ac:dyDescent="0.25">
      <c r="A425" s="49">
        <v>444</v>
      </c>
      <c r="B425" s="119" t="s">
        <v>109</v>
      </c>
      <c r="C425" s="48" t="s">
        <v>109</v>
      </c>
      <c r="D425" s="49"/>
      <c r="E425" s="48" t="s">
        <v>373</v>
      </c>
      <c r="F425" s="49">
        <v>202820</v>
      </c>
      <c r="G425" s="49" t="s">
        <v>37</v>
      </c>
      <c r="H425" s="47">
        <v>8639898</v>
      </c>
      <c r="I425" s="48" t="s">
        <v>284</v>
      </c>
      <c r="J425" s="48"/>
      <c r="K425" s="48"/>
      <c r="L425" s="48"/>
      <c r="M425" s="47" t="s">
        <v>120</v>
      </c>
      <c r="N425" s="49" t="s">
        <v>375</v>
      </c>
      <c r="O425" s="48" t="s">
        <v>288</v>
      </c>
      <c r="P425" s="51" t="s">
        <v>377</v>
      </c>
      <c r="Q425" s="38"/>
      <c r="AJ425" s="38"/>
      <c r="AK425" s="38"/>
      <c r="AL425" s="38"/>
      <c r="AM425" s="38"/>
      <c r="AN425" s="38"/>
      <c r="AO425" s="38"/>
      <c r="AP425" s="38"/>
      <c r="AQ425" s="38"/>
      <c r="AR425" s="38"/>
      <c r="AS425" s="38"/>
      <c r="AT425" s="38"/>
      <c r="AU425" s="38"/>
      <c r="AV425" s="38"/>
      <c r="AW425" s="38"/>
      <c r="AX425" s="38"/>
      <c r="AY425" s="38"/>
      <c r="AZ425" s="38"/>
      <c r="BA425" s="38"/>
      <c r="BB425" s="38"/>
      <c r="BC425" s="38"/>
      <c r="BD425" s="38"/>
    </row>
    <row r="426" spans="1:56" s="37" customFormat="1" ht="35.1" customHeight="1" x14ac:dyDescent="0.25">
      <c r="A426" s="49">
        <v>445</v>
      </c>
      <c r="B426" s="119" t="s">
        <v>109</v>
      </c>
      <c r="C426" s="48" t="s">
        <v>109</v>
      </c>
      <c r="D426" s="49"/>
      <c r="E426" s="48" t="s">
        <v>373</v>
      </c>
      <c r="F426" s="49">
        <v>202820</v>
      </c>
      <c r="G426" s="49" t="s">
        <v>37</v>
      </c>
      <c r="H426" s="47">
        <v>8639898</v>
      </c>
      <c r="I426" s="48" t="s">
        <v>198</v>
      </c>
      <c r="J426" s="48"/>
      <c r="K426" s="48"/>
      <c r="L426" s="48"/>
      <c r="M426" s="47" t="s">
        <v>120</v>
      </c>
      <c r="N426" s="49" t="s">
        <v>375</v>
      </c>
      <c r="O426" s="48" t="s">
        <v>288</v>
      </c>
      <c r="P426" s="51" t="s">
        <v>377</v>
      </c>
      <c r="Q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</row>
    <row r="427" spans="1:56" s="37" customFormat="1" ht="35.1" customHeight="1" x14ac:dyDescent="0.25">
      <c r="A427" s="49">
        <v>446</v>
      </c>
      <c r="B427" s="119" t="s">
        <v>114</v>
      </c>
      <c r="C427" s="48" t="s">
        <v>1</v>
      </c>
      <c r="D427" s="49"/>
      <c r="E427" s="48" t="s">
        <v>373</v>
      </c>
      <c r="F427" s="49">
        <v>202822</v>
      </c>
      <c r="G427" s="49" t="s">
        <v>37</v>
      </c>
      <c r="H427" s="47">
        <v>9904253</v>
      </c>
      <c r="I427" s="48" t="s">
        <v>436</v>
      </c>
      <c r="J427" s="48" t="s">
        <v>497</v>
      </c>
      <c r="K427" s="48" t="s">
        <v>536</v>
      </c>
      <c r="L427" s="48"/>
      <c r="M427" s="47" t="s">
        <v>120</v>
      </c>
      <c r="N427" s="49" t="s">
        <v>375</v>
      </c>
      <c r="O427" s="48" t="s">
        <v>288</v>
      </c>
      <c r="P427" s="51" t="s">
        <v>378</v>
      </c>
      <c r="Q427" s="38"/>
      <c r="AJ427" s="38"/>
      <c r="AK427" s="38"/>
      <c r="AL427" s="38"/>
      <c r="AM427" s="38"/>
      <c r="AN427" s="38"/>
      <c r="AO427" s="38"/>
      <c r="AP427" s="38"/>
      <c r="AQ427" s="38"/>
      <c r="AR427" s="38"/>
      <c r="AS427" s="38"/>
      <c r="AT427" s="38"/>
      <c r="AU427" s="38"/>
      <c r="AV427" s="38"/>
      <c r="AW427" s="38"/>
      <c r="AX427" s="38"/>
      <c r="AY427" s="38"/>
      <c r="AZ427" s="38"/>
      <c r="BA427" s="38"/>
      <c r="BB427" s="38"/>
      <c r="BC427" s="38"/>
      <c r="BD427" s="38"/>
    </row>
    <row r="428" spans="1:56" s="37" customFormat="1" ht="35.1" customHeight="1" x14ac:dyDescent="0.25">
      <c r="A428" s="49">
        <v>447</v>
      </c>
      <c r="B428" s="119" t="s">
        <v>109</v>
      </c>
      <c r="C428" s="48" t="s">
        <v>109</v>
      </c>
      <c r="D428" s="49"/>
      <c r="E428" s="48" t="s">
        <v>373</v>
      </c>
      <c r="F428" s="49">
        <v>202822</v>
      </c>
      <c r="G428" s="49" t="s">
        <v>37</v>
      </c>
      <c r="H428" s="47">
        <v>9904253</v>
      </c>
      <c r="I428" s="55" t="s">
        <v>427</v>
      </c>
      <c r="J428" s="48" t="s">
        <v>431</v>
      </c>
      <c r="K428" s="48"/>
      <c r="L428" s="48"/>
      <c r="M428" s="47" t="s">
        <v>357</v>
      </c>
      <c r="N428" s="49" t="s">
        <v>276</v>
      </c>
      <c r="O428" s="48" t="s">
        <v>288</v>
      </c>
      <c r="P428" s="51" t="s">
        <v>377</v>
      </c>
      <c r="Q428" s="38"/>
      <c r="AJ428" s="38"/>
      <c r="AK428" s="38"/>
      <c r="AL428" s="38"/>
      <c r="AM428" s="38"/>
      <c r="AN428" s="38"/>
      <c r="AO428" s="38"/>
      <c r="AP428" s="38"/>
      <c r="AQ428" s="38"/>
      <c r="AR428" s="38"/>
      <c r="AS428" s="38"/>
      <c r="AT428" s="38"/>
      <c r="AU428" s="38"/>
      <c r="AV428" s="38"/>
      <c r="AW428" s="38"/>
      <c r="AX428" s="38"/>
      <c r="AY428" s="38"/>
      <c r="AZ428" s="38"/>
      <c r="BA428" s="38"/>
      <c r="BB428" s="38"/>
      <c r="BC428" s="38"/>
      <c r="BD428" s="38"/>
    </row>
    <row r="429" spans="1:56" s="37" customFormat="1" ht="35.1" customHeight="1" x14ac:dyDescent="0.25">
      <c r="A429" s="49">
        <v>448</v>
      </c>
      <c r="B429" s="119" t="s">
        <v>109</v>
      </c>
      <c r="C429" s="48" t="s">
        <v>109</v>
      </c>
      <c r="D429" s="49"/>
      <c r="E429" s="48" t="s">
        <v>373</v>
      </c>
      <c r="F429" s="49">
        <v>202822</v>
      </c>
      <c r="G429" s="49" t="s">
        <v>37</v>
      </c>
      <c r="H429" s="47">
        <v>9904253</v>
      </c>
      <c r="I429" s="48" t="s">
        <v>141</v>
      </c>
      <c r="J429" s="48" t="s">
        <v>150</v>
      </c>
      <c r="K429" s="48"/>
      <c r="L429" s="48"/>
      <c r="M429" s="47" t="s">
        <v>6</v>
      </c>
      <c r="N429" s="49" t="s">
        <v>375</v>
      </c>
      <c r="O429" s="48" t="s">
        <v>6</v>
      </c>
      <c r="P429" s="51"/>
      <c r="Q429" s="38"/>
      <c r="AJ429" s="38"/>
      <c r="AK429" s="38"/>
      <c r="AL429" s="38"/>
      <c r="AM429" s="38"/>
      <c r="AN429" s="38"/>
      <c r="AO429" s="38"/>
      <c r="AP429" s="38"/>
      <c r="AQ429" s="38"/>
      <c r="AR429" s="38"/>
      <c r="AS429" s="38"/>
      <c r="AT429" s="38"/>
      <c r="AU429" s="38"/>
      <c r="AV429" s="38"/>
      <c r="AW429" s="38"/>
      <c r="AX429" s="38"/>
      <c r="AY429" s="38"/>
      <c r="AZ429" s="38"/>
      <c r="BA429" s="38"/>
      <c r="BB429" s="38"/>
      <c r="BC429" s="38"/>
      <c r="BD429" s="38"/>
    </row>
    <row r="430" spans="1:56" s="37" customFormat="1" ht="35.1" customHeight="1" x14ac:dyDescent="0.25">
      <c r="A430" s="49">
        <v>449</v>
      </c>
      <c r="B430" s="48" t="s">
        <v>360</v>
      </c>
      <c r="C430" s="48" t="s">
        <v>145</v>
      </c>
      <c r="D430" s="49"/>
      <c r="E430" s="48" t="s">
        <v>373</v>
      </c>
      <c r="F430" s="49">
        <v>202822</v>
      </c>
      <c r="G430" s="49" t="s">
        <v>37</v>
      </c>
      <c r="H430" s="47">
        <v>9904253</v>
      </c>
      <c r="I430" s="48" t="s">
        <v>436</v>
      </c>
      <c r="J430" s="48" t="s">
        <v>501</v>
      </c>
      <c r="K430" s="48" t="s">
        <v>502</v>
      </c>
      <c r="L430" s="48"/>
      <c r="M430" s="47" t="s">
        <v>120</v>
      </c>
      <c r="N430" s="49" t="s">
        <v>375</v>
      </c>
      <c r="O430" s="48" t="s">
        <v>288</v>
      </c>
      <c r="P430" s="51" t="s">
        <v>377</v>
      </c>
      <c r="Q430" s="38"/>
      <c r="AJ430" s="38"/>
      <c r="AK430" s="38"/>
      <c r="AL430" s="38"/>
      <c r="AM430" s="38"/>
      <c r="AN430" s="38"/>
      <c r="AO430" s="38"/>
      <c r="AP430" s="38"/>
      <c r="AQ430" s="38"/>
      <c r="AR430" s="38"/>
      <c r="AS430" s="38"/>
      <c r="AT430" s="38"/>
      <c r="AU430" s="38"/>
      <c r="AV430" s="38"/>
      <c r="AW430" s="38"/>
      <c r="AX430" s="38"/>
      <c r="AY430" s="38"/>
      <c r="AZ430" s="38"/>
      <c r="BA430" s="38"/>
      <c r="BB430" s="38"/>
      <c r="BC430" s="38"/>
      <c r="BD430" s="38"/>
    </row>
    <row r="431" spans="1:56" s="37" customFormat="1" ht="35.1" customHeight="1" x14ac:dyDescent="0.25">
      <c r="A431" s="49">
        <v>450</v>
      </c>
      <c r="B431" s="119" t="s">
        <v>109</v>
      </c>
      <c r="C431" s="48" t="s">
        <v>109</v>
      </c>
      <c r="D431" s="49"/>
      <c r="E431" s="48" t="s">
        <v>373</v>
      </c>
      <c r="F431" s="49">
        <v>202822</v>
      </c>
      <c r="G431" s="49" t="s">
        <v>37</v>
      </c>
      <c r="H431" s="47">
        <v>9904253</v>
      </c>
      <c r="I431" s="48" t="s">
        <v>503</v>
      </c>
      <c r="J431" s="48" t="s">
        <v>510</v>
      </c>
      <c r="K431" s="48"/>
      <c r="L431" s="48"/>
      <c r="M431" s="47" t="s">
        <v>6</v>
      </c>
      <c r="N431" s="49" t="s">
        <v>276</v>
      </c>
      <c r="O431" s="48" t="s">
        <v>6</v>
      </c>
      <c r="P431" s="49"/>
      <c r="Q431" s="38"/>
      <c r="AJ431" s="38"/>
      <c r="AK431" s="38"/>
      <c r="AL431" s="38"/>
      <c r="AM431" s="38"/>
      <c r="AN431" s="38"/>
      <c r="AO431" s="38"/>
      <c r="AP431" s="38"/>
      <c r="AQ431" s="38"/>
      <c r="AR431" s="38"/>
      <c r="AS431" s="38"/>
      <c r="AT431" s="38"/>
      <c r="AU431" s="38"/>
      <c r="AV431" s="38"/>
      <c r="AW431" s="38"/>
      <c r="AX431" s="38"/>
      <c r="AY431" s="38"/>
      <c r="AZ431" s="38"/>
      <c r="BA431" s="38"/>
      <c r="BB431" s="38"/>
      <c r="BC431" s="38"/>
      <c r="BD431" s="38"/>
    </row>
    <row r="432" spans="1:56" s="37" customFormat="1" ht="35.1" customHeight="1" x14ac:dyDescent="0.25">
      <c r="A432" s="49">
        <v>451</v>
      </c>
      <c r="B432" s="119" t="s">
        <v>114</v>
      </c>
      <c r="C432" s="48" t="s">
        <v>1</v>
      </c>
      <c r="D432" s="49"/>
      <c r="E432" s="48" t="s">
        <v>373</v>
      </c>
      <c r="F432" s="49">
        <v>202822</v>
      </c>
      <c r="G432" s="49" t="s">
        <v>37</v>
      </c>
      <c r="H432" s="47">
        <v>9904253</v>
      </c>
      <c r="I432" s="48" t="s">
        <v>436</v>
      </c>
      <c r="J432" s="48" t="s">
        <v>497</v>
      </c>
      <c r="K432" s="48" t="s">
        <v>536</v>
      </c>
      <c r="L432" s="48"/>
      <c r="M432" s="47" t="s">
        <v>120</v>
      </c>
      <c r="N432" s="49" t="s">
        <v>375</v>
      </c>
      <c r="O432" s="48" t="s">
        <v>288</v>
      </c>
      <c r="P432" s="51" t="s">
        <v>377</v>
      </c>
      <c r="Q432" s="38"/>
      <c r="AJ432" s="38"/>
      <c r="AK432" s="38"/>
      <c r="AL432" s="38"/>
      <c r="AM432" s="38"/>
      <c r="AN432" s="38"/>
      <c r="AO432" s="38"/>
      <c r="AP432" s="38"/>
      <c r="AQ432" s="38"/>
      <c r="AR432" s="38"/>
      <c r="AS432" s="38"/>
      <c r="AT432" s="38"/>
      <c r="AU432" s="38"/>
      <c r="AV432" s="38"/>
      <c r="AW432" s="38"/>
      <c r="AX432" s="38"/>
      <c r="AY432" s="38"/>
      <c r="AZ432" s="38"/>
      <c r="BA432" s="38"/>
      <c r="BB432" s="38"/>
      <c r="BC432" s="38"/>
      <c r="BD432" s="38"/>
    </row>
    <row r="433" spans="1:56" s="37" customFormat="1" ht="35.1" customHeight="1" x14ac:dyDescent="0.25">
      <c r="A433" s="49">
        <v>452</v>
      </c>
      <c r="B433" s="49" t="s">
        <v>109</v>
      </c>
      <c r="C433" s="48" t="s">
        <v>109</v>
      </c>
      <c r="D433" s="48"/>
      <c r="E433" s="48" t="s">
        <v>373</v>
      </c>
      <c r="F433" s="49">
        <v>202822</v>
      </c>
      <c r="G433" s="49" t="s">
        <v>37</v>
      </c>
      <c r="H433" s="47">
        <v>9904253</v>
      </c>
      <c r="I433" s="48" t="s">
        <v>141</v>
      </c>
      <c r="J433" s="48"/>
      <c r="K433" s="48" t="s">
        <v>273</v>
      </c>
      <c r="L433" s="48"/>
      <c r="M433" s="47" t="s">
        <v>120</v>
      </c>
      <c r="N433" s="49" t="s">
        <v>375</v>
      </c>
      <c r="O433" s="48" t="s">
        <v>288</v>
      </c>
      <c r="P433" s="51" t="s">
        <v>378</v>
      </c>
      <c r="Q433" s="38"/>
      <c r="AJ433" s="38"/>
      <c r="AK433" s="38"/>
      <c r="AL433" s="38"/>
      <c r="AM433" s="38"/>
      <c r="AN433" s="38"/>
      <c r="AO433" s="38"/>
      <c r="AP433" s="38"/>
      <c r="AQ433" s="38"/>
      <c r="AR433" s="38"/>
      <c r="AS433" s="38"/>
      <c r="AT433" s="38"/>
      <c r="AU433" s="38"/>
      <c r="AV433" s="38"/>
      <c r="AW433" s="38"/>
      <c r="AX433" s="38"/>
      <c r="AY433" s="38"/>
      <c r="AZ433" s="38"/>
      <c r="BA433" s="38"/>
      <c r="BB433" s="38"/>
      <c r="BC433" s="38"/>
      <c r="BD433" s="38"/>
    </row>
    <row r="434" spans="1:56" s="37" customFormat="1" ht="35.1" customHeight="1" x14ac:dyDescent="0.25">
      <c r="A434" s="49">
        <v>453</v>
      </c>
      <c r="B434" s="49" t="s">
        <v>61</v>
      </c>
      <c r="C434" s="48" t="s">
        <v>98</v>
      </c>
      <c r="D434" s="49"/>
      <c r="E434" s="48" t="s">
        <v>373</v>
      </c>
      <c r="F434" s="49">
        <v>202822</v>
      </c>
      <c r="G434" s="49" t="s">
        <v>37</v>
      </c>
      <c r="H434" s="47">
        <v>9904253</v>
      </c>
      <c r="I434" s="48" t="s">
        <v>436</v>
      </c>
      <c r="J434" s="48" t="s">
        <v>501</v>
      </c>
      <c r="K434" s="48" t="s">
        <v>502</v>
      </c>
      <c r="L434" s="48"/>
      <c r="M434" s="47" t="s">
        <v>6</v>
      </c>
      <c r="N434" s="49" t="s">
        <v>276</v>
      </c>
      <c r="O434" s="48" t="s">
        <v>6</v>
      </c>
      <c r="P434" s="49"/>
      <c r="Q434" s="38"/>
      <c r="AJ434" s="38"/>
      <c r="AK434" s="38"/>
      <c r="AL434" s="38"/>
      <c r="AM434" s="38"/>
      <c r="AN434" s="38"/>
      <c r="AO434" s="38"/>
      <c r="AP434" s="38"/>
      <c r="AQ434" s="38"/>
      <c r="AR434" s="38"/>
      <c r="AS434" s="38"/>
      <c r="AT434" s="38"/>
      <c r="AU434" s="38"/>
      <c r="AV434" s="38"/>
      <c r="AW434" s="38"/>
      <c r="AX434" s="38"/>
      <c r="AY434" s="38"/>
      <c r="AZ434" s="38"/>
      <c r="BA434" s="38"/>
      <c r="BB434" s="38"/>
      <c r="BC434" s="38"/>
      <c r="BD434" s="38"/>
    </row>
    <row r="435" spans="1:56" s="37" customFormat="1" ht="35.1" customHeight="1" x14ac:dyDescent="0.25">
      <c r="A435" s="49">
        <v>454</v>
      </c>
      <c r="B435" s="119" t="s">
        <v>109</v>
      </c>
      <c r="C435" s="48" t="s">
        <v>109</v>
      </c>
      <c r="D435" s="49"/>
      <c r="E435" s="48" t="s">
        <v>373</v>
      </c>
      <c r="F435" s="49">
        <v>202822</v>
      </c>
      <c r="G435" s="49" t="s">
        <v>37</v>
      </c>
      <c r="H435" s="47">
        <v>9904253</v>
      </c>
      <c r="I435" s="48" t="s">
        <v>141</v>
      </c>
      <c r="J435" s="48" t="s">
        <v>150</v>
      </c>
      <c r="K435" s="48"/>
      <c r="L435" s="48"/>
      <c r="M435" s="47" t="s">
        <v>120</v>
      </c>
      <c r="N435" s="49" t="s">
        <v>375</v>
      </c>
      <c r="O435" s="48" t="s">
        <v>288</v>
      </c>
      <c r="P435" s="51" t="s">
        <v>378</v>
      </c>
      <c r="Q435" s="38"/>
      <c r="AJ435" s="38"/>
      <c r="AK435" s="38"/>
      <c r="AL435" s="38"/>
      <c r="AM435" s="38"/>
      <c r="AN435" s="38"/>
      <c r="AO435" s="38"/>
      <c r="AP435" s="38"/>
      <c r="AQ435" s="38"/>
      <c r="AR435" s="38"/>
      <c r="AS435" s="38"/>
      <c r="AT435" s="38"/>
      <c r="AU435" s="38"/>
      <c r="AV435" s="38"/>
      <c r="AW435" s="38"/>
      <c r="AX435" s="38"/>
      <c r="AY435" s="38"/>
      <c r="AZ435" s="38"/>
      <c r="BA435" s="38"/>
      <c r="BB435" s="38"/>
      <c r="BC435" s="38"/>
      <c r="BD435" s="38"/>
    </row>
    <row r="436" spans="1:56" s="37" customFormat="1" ht="35.1" customHeight="1" x14ac:dyDescent="0.25">
      <c r="A436" s="49">
        <v>455</v>
      </c>
      <c r="B436" s="54" t="s">
        <v>235</v>
      </c>
      <c r="C436" s="48" t="s">
        <v>202</v>
      </c>
      <c r="D436" s="54"/>
      <c r="E436" s="48" t="s">
        <v>373</v>
      </c>
      <c r="F436" s="49">
        <v>202822</v>
      </c>
      <c r="G436" s="49" t="s">
        <v>37</v>
      </c>
      <c r="H436" s="47">
        <v>9904253</v>
      </c>
      <c r="I436" s="48" t="s">
        <v>19</v>
      </c>
      <c r="J436" s="48"/>
      <c r="K436" s="48"/>
      <c r="L436" s="48"/>
      <c r="M436" s="47" t="s">
        <v>120</v>
      </c>
      <c r="N436" s="49" t="s">
        <v>375</v>
      </c>
      <c r="O436" s="48" t="s">
        <v>288</v>
      </c>
      <c r="P436" s="51" t="s">
        <v>378</v>
      </c>
      <c r="Q436" s="38"/>
      <c r="AJ436" s="38"/>
      <c r="AK436" s="38"/>
      <c r="AL436" s="38"/>
      <c r="AM436" s="38"/>
      <c r="AN436" s="38"/>
      <c r="AO436" s="38"/>
      <c r="AP436" s="38"/>
      <c r="AQ436" s="38"/>
      <c r="AR436" s="38"/>
      <c r="AS436" s="38"/>
      <c r="AT436" s="38"/>
      <c r="AU436" s="38"/>
      <c r="AV436" s="38"/>
      <c r="AW436" s="38"/>
      <c r="AX436" s="38"/>
      <c r="AY436" s="38"/>
      <c r="AZ436" s="38"/>
      <c r="BA436" s="38"/>
      <c r="BB436" s="38"/>
      <c r="BC436" s="38"/>
      <c r="BD436" s="38"/>
    </row>
    <row r="437" spans="1:56" s="37" customFormat="1" ht="35.1" customHeight="1" x14ac:dyDescent="0.25">
      <c r="A437" s="49">
        <v>456</v>
      </c>
      <c r="B437" s="119" t="s">
        <v>109</v>
      </c>
      <c r="C437" s="48" t="s">
        <v>109</v>
      </c>
      <c r="D437" s="49"/>
      <c r="E437" s="48" t="s">
        <v>373</v>
      </c>
      <c r="F437" s="49">
        <v>202822</v>
      </c>
      <c r="G437" s="49" t="s">
        <v>37</v>
      </c>
      <c r="H437" s="47">
        <v>9904253</v>
      </c>
      <c r="I437" s="48" t="s">
        <v>503</v>
      </c>
      <c r="J437" s="48" t="s">
        <v>116</v>
      </c>
      <c r="K437" s="48"/>
      <c r="L437" s="48"/>
      <c r="M437" s="47" t="s">
        <v>357</v>
      </c>
      <c r="N437" s="49" t="s">
        <v>276</v>
      </c>
      <c r="O437" s="48" t="s">
        <v>288</v>
      </c>
      <c r="P437" s="51" t="s">
        <v>377</v>
      </c>
      <c r="Q437" s="38"/>
      <c r="AJ437" s="38"/>
      <c r="AK437" s="38"/>
      <c r="AL437" s="38"/>
      <c r="AM437" s="38"/>
      <c r="AN437" s="38"/>
      <c r="AO437" s="38"/>
      <c r="AP437" s="38"/>
      <c r="AQ437" s="38"/>
      <c r="AR437" s="38"/>
      <c r="AS437" s="38"/>
      <c r="AT437" s="38"/>
      <c r="AU437" s="38"/>
      <c r="AV437" s="38"/>
      <c r="AW437" s="38"/>
      <c r="AX437" s="38"/>
      <c r="AY437" s="38"/>
      <c r="AZ437" s="38"/>
      <c r="BA437" s="38"/>
      <c r="BB437" s="38"/>
      <c r="BC437" s="38"/>
      <c r="BD437" s="38"/>
    </row>
    <row r="438" spans="1:56" s="37" customFormat="1" ht="35.1" customHeight="1" x14ac:dyDescent="0.25">
      <c r="A438" s="49">
        <v>457</v>
      </c>
      <c r="B438" s="119" t="s">
        <v>109</v>
      </c>
      <c r="C438" s="48" t="s">
        <v>109</v>
      </c>
      <c r="D438" s="49"/>
      <c r="E438" s="48" t="s">
        <v>373</v>
      </c>
      <c r="F438" s="49">
        <v>202822</v>
      </c>
      <c r="G438" s="49" t="s">
        <v>37</v>
      </c>
      <c r="H438" s="47">
        <v>9904253</v>
      </c>
      <c r="I438" s="48" t="s">
        <v>503</v>
      </c>
      <c r="J438" s="48" t="s">
        <v>510</v>
      </c>
      <c r="K438" s="48" t="s">
        <v>387</v>
      </c>
      <c r="L438" s="48"/>
      <c r="M438" s="47" t="s">
        <v>6</v>
      </c>
      <c r="N438" s="49" t="s">
        <v>276</v>
      </c>
      <c r="O438" s="48" t="s">
        <v>6</v>
      </c>
      <c r="P438" s="51"/>
      <c r="Q438" s="38"/>
      <c r="AJ438" s="38"/>
      <c r="AK438" s="38"/>
      <c r="AL438" s="38"/>
      <c r="AM438" s="38"/>
      <c r="AN438" s="38"/>
      <c r="AO438" s="38"/>
      <c r="AP438" s="38"/>
      <c r="AQ438" s="38"/>
      <c r="AR438" s="38"/>
      <c r="AS438" s="38"/>
      <c r="AT438" s="38"/>
      <c r="AU438" s="38"/>
      <c r="AV438" s="38"/>
      <c r="AW438" s="38"/>
      <c r="AX438" s="38"/>
      <c r="AY438" s="38"/>
      <c r="AZ438" s="38"/>
      <c r="BA438" s="38"/>
      <c r="BB438" s="38"/>
      <c r="BC438" s="38"/>
      <c r="BD438" s="38"/>
    </row>
    <row r="439" spans="1:56" s="37" customFormat="1" ht="35.1" customHeight="1" x14ac:dyDescent="0.25">
      <c r="A439" s="49">
        <v>458</v>
      </c>
      <c r="B439" s="119" t="s">
        <v>109</v>
      </c>
      <c r="C439" s="48" t="s">
        <v>109</v>
      </c>
      <c r="D439" s="49"/>
      <c r="E439" s="48" t="s">
        <v>373</v>
      </c>
      <c r="F439" s="49">
        <v>202822</v>
      </c>
      <c r="G439" s="49" t="s">
        <v>37</v>
      </c>
      <c r="H439" s="47">
        <v>9904253</v>
      </c>
      <c r="I439" s="55" t="s">
        <v>427</v>
      </c>
      <c r="J439" s="48" t="s">
        <v>532</v>
      </c>
      <c r="K439" s="48"/>
      <c r="L439" s="48"/>
      <c r="M439" s="47" t="s">
        <v>120</v>
      </c>
      <c r="N439" s="49" t="s">
        <v>375</v>
      </c>
      <c r="O439" s="48" t="s">
        <v>288</v>
      </c>
      <c r="P439" s="51" t="s">
        <v>378</v>
      </c>
      <c r="Q439" s="38"/>
      <c r="AJ439" s="38"/>
      <c r="AK439" s="38"/>
      <c r="AL439" s="38"/>
      <c r="AM439" s="38"/>
      <c r="AN439" s="38"/>
      <c r="AO439" s="38"/>
      <c r="AP439" s="38"/>
      <c r="AQ439" s="38"/>
      <c r="AR439" s="38"/>
      <c r="AS439" s="38"/>
      <c r="AT439" s="38"/>
      <c r="AU439" s="38"/>
      <c r="AV439" s="38"/>
      <c r="AW439" s="38"/>
      <c r="AX439" s="38"/>
      <c r="AY439" s="38"/>
      <c r="AZ439" s="38"/>
      <c r="BA439" s="38"/>
      <c r="BB439" s="38"/>
      <c r="BC439" s="38"/>
      <c r="BD439" s="38"/>
    </row>
    <row r="440" spans="1:56" s="37" customFormat="1" ht="35.1" customHeight="1" x14ac:dyDescent="0.25">
      <c r="A440" s="49">
        <v>459</v>
      </c>
      <c r="B440" s="49" t="s">
        <v>109</v>
      </c>
      <c r="C440" s="48" t="s">
        <v>40</v>
      </c>
      <c r="D440" s="49"/>
      <c r="E440" s="48" t="s">
        <v>373</v>
      </c>
      <c r="F440" s="49">
        <v>202822</v>
      </c>
      <c r="G440" s="49" t="s">
        <v>37</v>
      </c>
      <c r="H440" s="47">
        <v>9904253</v>
      </c>
      <c r="I440" s="48" t="s">
        <v>141</v>
      </c>
      <c r="J440" s="48" t="s">
        <v>150</v>
      </c>
      <c r="K440" s="48"/>
      <c r="L440" s="48"/>
      <c r="M440" s="47" t="s">
        <v>120</v>
      </c>
      <c r="N440" s="49" t="s">
        <v>375</v>
      </c>
      <c r="O440" s="48" t="s">
        <v>288</v>
      </c>
      <c r="P440" s="51" t="s">
        <v>378</v>
      </c>
      <c r="Q440" s="38"/>
      <c r="AJ440" s="38"/>
      <c r="AK440" s="38"/>
      <c r="AL440" s="38"/>
      <c r="AM440" s="38"/>
      <c r="AN440" s="38"/>
      <c r="AO440" s="38"/>
      <c r="AP440" s="38"/>
      <c r="AQ440" s="38"/>
      <c r="AR440" s="38"/>
      <c r="AS440" s="38"/>
      <c r="AT440" s="38"/>
      <c r="AU440" s="38"/>
      <c r="AV440" s="38"/>
      <c r="AW440" s="38"/>
      <c r="AX440" s="38"/>
      <c r="AY440" s="38"/>
      <c r="AZ440" s="38"/>
      <c r="BA440" s="38"/>
      <c r="BB440" s="38"/>
      <c r="BC440" s="38"/>
      <c r="BD440" s="38"/>
    </row>
    <row r="441" spans="1:56" s="37" customFormat="1" ht="35.1" customHeight="1" x14ac:dyDescent="0.25">
      <c r="A441" s="49">
        <v>460</v>
      </c>
      <c r="B441" s="119" t="s">
        <v>109</v>
      </c>
      <c r="C441" s="48" t="s">
        <v>40</v>
      </c>
      <c r="D441" s="48"/>
      <c r="E441" s="48" t="s">
        <v>373</v>
      </c>
      <c r="F441" s="49">
        <v>202822</v>
      </c>
      <c r="G441" s="49" t="s">
        <v>37</v>
      </c>
      <c r="H441" s="47">
        <v>9904253</v>
      </c>
      <c r="I441" s="48" t="s">
        <v>141</v>
      </c>
      <c r="J441" s="48"/>
      <c r="K441" s="48" t="s">
        <v>273</v>
      </c>
      <c r="L441" s="48"/>
      <c r="M441" s="47" t="s">
        <v>120</v>
      </c>
      <c r="N441" s="49" t="s">
        <v>375</v>
      </c>
      <c r="O441" s="48" t="s">
        <v>288</v>
      </c>
      <c r="P441" s="51" t="s">
        <v>377</v>
      </c>
      <c r="Q441" s="38"/>
      <c r="AJ441" s="38"/>
      <c r="AK441" s="38"/>
      <c r="AL441" s="38"/>
      <c r="AM441" s="38"/>
      <c r="AN441" s="38"/>
      <c r="AO441" s="38"/>
      <c r="AP441" s="38"/>
      <c r="AQ441" s="38"/>
      <c r="AR441" s="38"/>
      <c r="AS441" s="38"/>
      <c r="AT441" s="38"/>
      <c r="AU441" s="38"/>
      <c r="AV441" s="38"/>
      <c r="AW441" s="38"/>
      <c r="AX441" s="38"/>
      <c r="AY441" s="38"/>
      <c r="AZ441" s="38"/>
      <c r="BA441" s="38"/>
      <c r="BB441" s="38"/>
      <c r="BC441" s="38"/>
      <c r="BD441" s="38"/>
    </row>
    <row r="442" spans="1:56" s="37" customFormat="1" ht="35.1" customHeight="1" x14ac:dyDescent="0.25">
      <c r="A442" s="49">
        <v>461</v>
      </c>
      <c r="B442" s="119" t="s">
        <v>114</v>
      </c>
      <c r="C442" s="54" t="s">
        <v>1</v>
      </c>
      <c r="D442" s="57"/>
      <c r="E442" s="48" t="s">
        <v>373</v>
      </c>
      <c r="F442" s="49">
        <v>202824</v>
      </c>
      <c r="G442" s="49" t="s">
        <v>37</v>
      </c>
      <c r="H442" s="47">
        <v>11284768</v>
      </c>
      <c r="I442" s="48" t="s">
        <v>436</v>
      </c>
      <c r="J442" s="48" t="s">
        <v>497</v>
      </c>
      <c r="K442" s="48" t="s">
        <v>536</v>
      </c>
      <c r="L442" s="48"/>
      <c r="M442" s="47" t="s">
        <v>120</v>
      </c>
      <c r="N442" s="49" t="s">
        <v>375</v>
      </c>
      <c r="O442" s="48" t="s">
        <v>288</v>
      </c>
      <c r="P442" s="51" t="s">
        <v>377</v>
      </c>
      <c r="Q442" s="38"/>
    </row>
    <row r="443" spans="1:56" s="37" customFormat="1" ht="35.1" customHeight="1" x14ac:dyDescent="0.25">
      <c r="A443" s="49">
        <v>462</v>
      </c>
      <c r="B443" s="119" t="s">
        <v>114</v>
      </c>
      <c r="C443" s="48" t="s">
        <v>1</v>
      </c>
      <c r="D443" s="49"/>
      <c r="E443" s="48" t="s">
        <v>373</v>
      </c>
      <c r="F443" s="49">
        <v>202824</v>
      </c>
      <c r="G443" s="49" t="s">
        <v>37</v>
      </c>
      <c r="H443" s="47">
        <v>11284768</v>
      </c>
      <c r="I443" s="48" t="s">
        <v>436</v>
      </c>
      <c r="J443" s="48" t="s">
        <v>497</v>
      </c>
      <c r="K443" s="48" t="s">
        <v>536</v>
      </c>
      <c r="L443" s="48"/>
      <c r="M443" s="47" t="s">
        <v>120</v>
      </c>
      <c r="N443" s="49" t="s">
        <v>375</v>
      </c>
      <c r="O443" s="48" t="s">
        <v>288</v>
      </c>
      <c r="P443" s="51" t="s">
        <v>378</v>
      </c>
      <c r="Q443" s="38"/>
      <c r="AJ443" s="38"/>
      <c r="AK443" s="38"/>
      <c r="AL443" s="38"/>
      <c r="AM443" s="38"/>
      <c r="AN443" s="38"/>
      <c r="AO443" s="38"/>
      <c r="AP443" s="38"/>
      <c r="AQ443" s="38"/>
      <c r="AR443" s="38"/>
      <c r="AS443" s="38"/>
      <c r="AT443" s="38"/>
      <c r="AU443" s="38"/>
      <c r="AV443" s="38"/>
      <c r="AW443" s="38"/>
      <c r="AX443" s="38"/>
      <c r="AY443" s="38"/>
      <c r="AZ443" s="38"/>
      <c r="BA443" s="38"/>
      <c r="BB443" s="38"/>
      <c r="BC443" s="38"/>
      <c r="BD443" s="38"/>
    </row>
    <row r="444" spans="1:56" s="37" customFormat="1" ht="35.1" customHeight="1" x14ac:dyDescent="0.25">
      <c r="A444" s="49">
        <v>463</v>
      </c>
      <c r="B444" s="119" t="s">
        <v>109</v>
      </c>
      <c r="C444" s="48" t="s">
        <v>109</v>
      </c>
      <c r="D444" s="49"/>
      <c r="E444" s="48" t="s">
        <v>373</v>
      </c>
      <c r="F444" s="49">
        <v>202824</v>
      </c>
      <c r="G444" s="49" t="s">
        <v>37</v>
      </c>
      <c r="H444" s="47">
        <v>11284768</v>
      </c>
      <c r="I444" s="48" t="s">
        <v>436</v>
      </c>
      <c r="J444" s="48" t="s">
        <v>501</v>
      </c>
      <c r="K444" s="48" t="s">
        <v>534</v>
      </c>
      <c r="L444" s="48"/>
      <c r="M444" s="47" t="s">
        <v>357</v>
      </c>
      <c r="N444" s="49" t="s">
        <v>375</v>
      </c>
      <c r="O444" s="48" t="s">
        <v>288</v>
      </c>
      <c r="P444" s="49" t="s">
        <v>377</v>
      </c>
      <c r="Q444" s="38"/>
      <c r="AJ444" s="38"/>
      <c r="AK444" s="38"/>
      <c r="AL444" s="38"/>
      <c r="AM444" s="38"/>
      <c r="AN444" s="38"/>
      <c r="AO444" s="38"/>
      <c r="AP444" s="38"/>
      <c r="AQ444" s="38"/>
      <c r="AR444" s="38"/>
      <c r="AS444" s="38"/>
      <c r="AT444" s="38"/>
      <c r="AU444" s="38"/>
      <c r="AV444" s="38"/>
      <c r="AW444" s="38"/>
      <c r="AX444" s="38"/>
      <c r="AY444" s="38"/>
      <c r="AZ444" s="38"/>
      <c r="BA444" s="38"/>
      <c r="BB444" s="38"/>
      <c r="BC444" s="38"/>
      <c r="BD444" s="38"/>
    </row>
    <row r="445" spans="1:56" s="37" customFormat="1" ht="35.1" customHeight="1" x14ac:dyDescent="0.25">
      <c r="A445" s="49">
        <v>464</v>
      </c>
      <c r="B445" s="119" t="s">
        <v>109</v>
      </c>
      <c r="C445" s="48" t="s">
        <v>109</v>
      </c>
      <c r="D445" s="49"/>
      <c r="E445" s="48" t="s">
        <v>373</v>
      </c>
      <c r="F445" s="49">
        <v>202824</v>
      </c>
      <c r="G445" s="49" t="s">
        <v>37</v>
      </c>
      <c r="H445" s="47">
        <v>11284768</v>
      </c>
      <c r="I445" s="48" t="s">
        <v>436</v>
      </c>
      <c r="J445" s="48" t="s">
        <v>501</v>
      </c>
      <c r="K445" s="48" t="s">
        <v>534</v>
      </c>
      <c r="L445" s="48"/>
      <c r="M445" s="47" t="s">
        <v>357</v>
      </c>
      <c r="N445" s="49" t="s">
        <v>276</v>
      </c>
      <c r="O445" s="48" t="s">
        <v>288</v>
      </c>
      <c r="P445" s="49" t="s">
        <v>377</v>
      </c>
      <c r="Q445" s="38"/>
      <c r="AJ445" s="38"/>
      <c r="AK445" s="38"/>
      <c r="AL445" s="38"/>
      <c r="AM445" s="38"/>
      <c r="AN445" s="38"/>
      <c r="AO445" s="38"/>
      <c r="AP445" s="38"/>
      <c r="AQ445" s="38"/>
      <c r="AR445" s="38"/>
      <c r="AS445" s="38"/>
      <c r="AT445" s="38"/>
      <c r="AU445" s="38"/>
      <c r="AV445" s="38"/>
      <c r="AW445" s="38"/>
      <c r="AX445" s="38"/>
      <c r="AY445" s="38"/>
      <c r="AZ445" s="38"/>
      <c r="BA445" s="38"/>
      <c r="BB445" s="38"/>
      <c r="BC445" s="38"/>
      <c r="BD445" s="38"/>
    </row>
    <row r="446" spans="1:56" s="37" customFormat="1" ht="35.1" customHeight="1" x14ac:dyDescent="0.25">
      <c r="A446" s="49">
        <v>465</v>
      </c>
      <c r="B446" s="119" t="s">
        <v>109</v>
      </c>
      <c r="C446" s="48" t="s">
        <v>109</v>
      </c>
      <c r="D446" s="49"/>
      <c r="E446" s="48" t="s">
        <v>373</v>
      </c>
      <c r="F446" s="49">
        <v>202824</v>
      </c>
      <c r="G446" s="49" t="s">
        <v>37</v>
      </c>
      <c r="H446" s="47">
        <v>11284768</v>
      </c>
      <c r="I446" s="48" t="s">
        <v>436</v>
      </c>
      <c r="J446" s="48"/>
      <c r="K446" s="48" t="s">
        <v>535</v>
      </c>
      <c r="L446" s="56"/>
      <c r="M446" s="47" t="s">
        <v>357</v>
      </c>
      <c r="N446" s="49" t="s">
        <v>276</v>
      </c>
      <c r="O446" s="48" t="s">
        <v>288</v>
      </c>
      <c r="P446" s="51" t="s">
        <v>378</v>
      </c>
      <c r="Q446" s="38"/>
      <c r="AJ446" s="38"/>
      <c r="AK446" s="38"/>
      <c r="AL446" s="38"/>
      <c r="AM446" s="38"/>
      <c r="AN446" s="38"/>
      <c r="AO446" s="38"/>
      <c r="AP446" s="38"/>
      <c r="AQ446" s="38"/>
      <c r="AR446" s="38"/>
      <c r="AS446" s="38"/>
      <c r="AT446" s="38"/>
      <c r="AU446" s="38"/>
      <c r="AV446" s="38"/>
      <c r="AW446" s="38"/>
      <c r="AX446" s="38"/>
      <c r="AY446" s="38"/>
      <c r="AZ446" s="38"/>
      <c r="BA446" s="38"/>
      <c r="BB446" s="38"/>
      <c r="BC446" s="38"/>
      <c r="BD446" s="38"/>
    </row>
    <row r="447" spans="1:56" s="37" customFormat="1" ht="35.1" customHeight="1" x14ac:dyDescent="0.25">
      <c r="A447" s="49">
        <v>466</v>
      </c>
      <c r="B447" s="119" t="s">
        <v>114</v>
      </c>
      <c r="C447" s="48" t="s">
        <v>1</v>
      </c>
      <c r="D447" s="49"/>
      <c r="E447" s="48" t="s">
        <v>373</v>
      </c>
      <c r="F447" s="49">
        <v>202824</v>
      </c>
      <c r="G447" s="49" t="s">
        <v>37</v>
      </c>
      <c r="H447" s="47">
        <v>11284768</v>
      </c>
      <c r="I447" s="48" t="s">
        <v>436</v>
      </c>
      <c r="J447" s="48" t="s">
        <v>497</v>
      </c>
      <c r="K447" s="48" t="s">
        <v>536</v>
      </c>
      <c r="L447" s="48"/>
      <c r="M447" s="47" t="s">
        <v>120</v>
      </c>
      <c r="N447" s="49" t="s">
        <v>375</v>
      </c>
      <c r="O447" s="48" t="s">
        <v>288</v>
      </c>
      <c r="P447" s="51" t="s">
        <v>377</v>
      </c>
      <c r="Q447" s="38"/>
    </row>
    <row r="448" spans="1:56" s="37" customFormat="1" ht="35.1" customHeight="1" x14ac:dyDescent="0.25">
      <c r="A448" s="49">
        <v>467</v>
      </c>
      <c r="B448" s="119" t="s">
        <v>109</v>
      </c>
      <c r="C448" s="48" t="s">
        <v>109</v>
      </c>
      <c r="D448" s="49"/>
      <c r="E448" s="48" t="s">
        <v>373</v>
      </c>
      <c r="F448" s="49">
        <v>202824</v>
      </c>
      <c r="G448" s="49" t="s">
        <v>37</v>
      </c>
      <c r="H448" s="47">
        <v>11284768</v>
      </c>
      <c r="I448" s="48" t="s">
        <v>436</v>
      </c>
      <c r="J448" s="48" t="s">
        <v>501</v>
      </c>
      <c r="K448" s="48" t="s">
        <v>534</v>
      </c>
      <c r="L448" s="48"/>
      <c r="M448" s="47" t="s">
        <v>120</v>
      </c>
      <c r="N448" s="49" t="s">
        <v>375</v>
      </c>
      <c r="O448" s="48" t="s">
        <v>288</v>
      </c>
      <c r="P448" s="51" t="s">
        <v>377</v>
      </c>
      <c r="Q448" s="38"/>
      <c r="AJ448" s="38"/>
      <c r="AK448" s="38"/>
      <c r="AL448" s="38"/>
      <c r="AM448" s="38"/>
      <c r="AN448" s="38"/>
      <c r="AO448" s="38"/>
      <c r="AP448" s="38"/>
      <c r="AQ448" s="38"/>
      <c r="AR448" s="38"/>
      <c r="AS448" s="38"/>
      <c r="AT448" s="38"/>
      <c r="AU448" s="38"/>
      <c r="AV448" s="38"/>
      <c r="AW448" s="38"/>
      <c r="AX448" s="38"/>
      <c r="AY448" s="38"/>
      <c r="AZ448" s="38"/>
      <c r="BA448" s="38"/>
      <c r="BB448" s="38"/>
      <c r="BC448" s="38"/>
      <c r="BD448" s="38"/>
    </row>
    <row r="449" spans="1:129" s="37" customFormat="1" ht="35.1" customHeight="1" x14ac:dyDescent="0.25">
      <c r="A449" s="49">
        <v>468</v>
      </c>
      <c r="B449" s="119" t="s">
        <v>109</v>
      </c>
      <c r="C449" s="48" t="s">
        <v>109</v>
      </c>
      <c r="D449" s="121"/>
      <c r="E449" s="48" t="s">
        <v>374</v>
      </c>
      <c r="F449" s="121">
        <v>204406</v>
      </c>
      <c r="G449" s="49" t="s">
        <v>37</v>
      </c>
      <c r="H449" s="47">
        <v>3627684</v>
      </c>
      <c r="I449" s="48" t="s">
        <v>526</v>
      </c>
      <c r="J449" s="48"/>
      <c r="K449" s="48"/>
      <c r="L449" s="48"/>
      <c r="M449" s="47" t="s">
        <v>376</v>
      </c>
      <c r="N449" s="49" t="s">
        <v>375</v>
      </c>
      <c r="O449" s="48" t="s">
        <v>376</v>
      </c>
      <c r="P449" s="51" t="s">
        <v>377</v>
      </c>
      <c r="Q449" s="38"/>
    </row>
    <row r="450" spans="1:129" s="37" customFormat="1" ht="35.1" customHeight="1" x14ac:dyDescent="0.25">
      <c r="A450" s="49">
        <v>469</v>
      </c>
      <c r="B450" s="48" t="s">
        <v>290</v>
      </c>
      <c r="C450" s="48" t="s">
        <v>73</v>
      </c>
      <c r="D450" s="49"/>
      <c r="E450" s="48" t="s">
        <v>374</v>
      </c>
      <c r="F450" s="49">
        <v>204406</v>
      </c>
      <c r="G450" s="49" t="s">
        <v>37</v>
      </c>
      <c r="H450" s="47">
        <v>3627684</v>
      </c>
      <c r="I450" s="48" t="s">
        <v>64</v>
      </c>
      <c r="J450" s="120"/>
      <c r="K450" s="120"/>
      <c r="L450" s="120"/>
      <c r="M450" s="47" t="s">
        <v>399</v>
      </c>
      <c r="N450" s="49" t="s">
        <v>375</v>
      </c>
      <c r="O450" s="48" t="s">
        <v>399</v>
      </c>
      <c r="P450" s="51" t="s">
        <v>377</v>
      </c>
      <c r="Q450" s="38"/>
    </row>
    <row r="451" spans="1:129" s="37" customFormat="1" ht="35.1" customHeight="1" x14ac:dyDescent="0.25">
      <c r="A451" s="49">
        <v>470</v>
      </c>
      <c r="B451" s="119" t="s">
        <v>109</v>
      </c>
      <c r="C451" s="48" t="s">
        <v>109</v>
      </c>
      <c r="D451" s="49"/>
      <c r="E451" s="48" t="s">
        <v>374</v>
      </c>
      <c r="F451" s="49">
        <v>204406</v>
      </c>
      <c r="G451" s="49" t="s">
        <v>37</v>
      </c>
      <c r="H451" s="47">
        <v>3627684</v>
      </c>
      <c r="I451" s="48" t="s">
        <v>284</v>
      </c>
      <c r="J451" s="48"/>
      <c r="K451" s="48"/>
      <c r="L451" s="48"/>
      <c r="M451" s="47" t="s">
        <v>376</v>
      </c>
      <c r="N451" s="49" t="s">
        <v>375</v>
      </c>
      <c r="O451" s="48" t="s">
        <v>376</v>
      </c>
      <c r="P451" s="51" t="s">
        <v>377</v>
      </c>
      <c r="Q451" s="38"/>
      <c r="AJ451" s="38"/>
      <c r="AK451" s="38"/>
      <c r="AL451" s="38"/>
      <c r="AM451" s="38"/>
      <c r="AN451" s="38"/>
      <c r="AO451" s="38"/>
      <c r="AP451" s="38"/>
      <c r="AQ451" s="38"/>
      <c r="AR451" s="38"/>
      <c r="AS451" s="38"/>
      <c r="AT451" s="38"/>
      <c r="AU451" s="38"/>
      <c r="AV451" s="38"/>
      <c r="AW451" s="38"/>
      <c r="AX451" s="38"/>
      <c r="AY451" s="38"/>
      <c r="AZ451" s="38"/>
      <c r="BA451" s="38"/>
      <c r="BB451" s="38"/>
      <c r="BC451" s="38"/>
      <c r="BD451" s="38"/>
      <c r="BE451" s="38"/>
      <c r="BF451" s="38"/>
      <c r="BG451" s="38"/>
      <c r="BH451" s="38"/>
      <c r="BI451" s="38"/>
      <c r="BJ451" s="38"/>
      <c r="BK451" s="38"/>
      <c r="BL451" s="38"/>
      <c r="BM451" s="38"/>
      <c r="BN451" s="38"/>
      <c r="BO451" s="38"/>
      <c r="BP451" s="38"/>
      <c r="BQ451" s="38"/>
      <c r="BR451" s="38"/>
      <c r="BS451" s="38"/>
      <c r="BT451" s="38"/>
      <c r="BU451" s="38"/>
      <c r="BV451" s="38"/>
      <c r="BW451" s="38"/>
      <c r="BX451" s="38"/>
      <c r="BY451" s="38"/>
      <c r="BZ451" s="38"/>
      <c r="CA451" s="38"/>
      <c r="CB451" s="38"/>
      <c r="CC451" s="38"/>
      <c r="CD451" s="38"/>
      <c r="CE451" s="38"/>
      <c r="CF451" s="38"/>
      <c r="CG451" s="38"/>
      <c r="CH451" s="38"/>
      <c r="CI451" s="38"/>
      <c r="CJ451" s="38"/>
      <c r="CK451" s="38"/>
      <c r="CL451" s="38"/>
      <c r="CM451" s="38"/>
      <c r="CN451" s="38"/>
      <c r="CO451" s="38"/>
      <c r="CP451" s="38"/>
      <c r="CQ451" s="38"/>
      <c r="CR451" s="38"/>
      <c r="CS451" s="38"/>
      <c r="CT451" s="38"/>
      <c r="CU451" s="38"/>
      <c r="CV451" s="38"/>
      <c r="CW451" s="38"/>
      <c r="CX451" s="38"/>
      <c r="CY451" s="38"/>
      <c r="CZ451" s="38"/>
      <c r="DA451" s="38"/>
      <c r="DB451" s="38"/>
      <c r="DC451" s="38"/>
      <c r="DD451" s="38"/>
      <c r="DE451" s="38"/>
      <c r="DF451" s="38"/>
      <c r="DG451" s="38"/>
      <c r="DH451" s="38"/>
      <c r="DI451" s="38"/>
      <c r="DJ451" s="38"/>
      <c r="DK451" s="38"/>
      <c r="DL451" s="38"/>
      <c r="DM451" s="38"/>
      <c r="DN451" s="38"/>
      <c r="DO451" s="38"/>
      <c r="DP451" s="38"/>
      <c r="DQ451" s="38"/>
      <c r="DR451" s="38"/>
      <c r="DS451" s="38"/>
      <c r="DT451" s="38"/>
      <c r="DU451" s="38"/>
      <c r="DV451" s="38"/>
      <c r="DW451" s="38"/>
      <c r="DX451" s="38"/>
      <c r="DY451" s="38"/>
    </row>
    <row r="452" spans="1:129" s="37" customFormat="1" ht="35.1" customHeight="1" x14ac:dyDescent="0.25">
      <c r="A452" s="49">
        <v>471</v>
      </c>
      <c r="B452" s="119" t="s">
        <v>104</v>
      </c>
      <c r="C452" s="48" t="s">
        <v>45</v>
      </c>
      <c r="D452" s="49"/>
      <c r="E452" s="48" t="s">
        <v>374</v>
      </c>
      <c r="F452" s="49">
        <v>204406</v>
      </c>
      <c r="G452" s="49" t="s">
        <v>37</v>
      </c>
      <c r="H452" s="47">
        <v>3627684</v>
      </c>
      <c r="I452" s="48" t="s">
        <v>76</v>
      </c>
      <c r="J452" s="48"/>
      <c r="K452" s="48"/>
      <c r="L452" s="48"/>
      <c r="M452" s="47" t="s">
        <v>6</v>
      </c>
      <c r="N452" s="49" t="s">
        <v>276</v>
      </c>
      <c r="O452" s="48" t="s">
        <v>6</v>
      </c>
      <c r="P452" s="49"/>
      <c r="Q452" s="38"/>
      <c r="BE452" s="38"/>
      <c r="BF452" s="38"/>
      <c r="BG452" s="38"/>
      <c r="BH452" s="38"/>
      <c r="BI452" s="38"/>
      <c r="BJ452" s="38"/>
      <c r="BK452" s="38"/>
      <c r="BL452" s="38"/>
      <c r="BM452" s="38"/>
      <c r="BN452" s="38"/>
      <c r="BO452" s="38"/>
      <c r="BP452" s="38"/>
      <c r="BQ452" s="38"/>
      <c r="BR452" s="38"/>
      <c r="BS452" s="38"/>
      <c r="BT452" s="38"/>
      <c r="BU452" s="38"/>
      <c r="BV452" s="38"/>
      <c r="BW452" s="38"/>
      <c r="BX452" s="38"/>
      <c r="BY452" s="38"/>
      <c r="BZ452" s="38"/>
      <c r="CA452" s="38"/>
      <c r="CB452" s="38"/>
      <c r="CC452" s="38"/>
      <c r="CD452" s="38"/>
      <c r="CE452" s="38"/>
      <c r="CF452" s="38"/>
      <c r="CG452" s="38"/>
      <c r="CH452" s="38"/>
      <c r="CI452" s="38"/>
      <c r="CJ452" s="38"/>
      <c r="CK452" s="38"/>
      <c r="CL452" s="38"/>
      <c r="CM452" s="38"/>
      <c r="CN452" s="38"/>
      <c r="CO452" s="38"/>
      <c r="CP452" s="38"/>
      <c r="CQ452" s="38"/>
      <c r="CR452" s="38"/>
      <c r="CS452" s="38"/>
      <c r="CT452" s="38"/>
      <c r="CU452" s="38"/>
      <c r="CV452" s="38"/>
      <c r="CW452" s="38"/>
      <c r="CX452" s="38"/>
      <c r="CY452" s="38"/>
      <c r="CZ452" s="38"/>
      <c r="DA452" s="38"/>
      <c r="DB452" s="38"/>
      <c r="DC452" s="38"/>
      <c r="DD452" s="38"/>
      <c r="DE452" s="38"/>
      <c r="DF452" s="38"/>
      <c r="DG452" s="38"/>
      <c r="DH452" s="38"/>
      <c r="DI452" s="38"/>
      <c r="DJ452" s="38"/>
      <c r="DK452" s="38"/>
      <c r="DL452" s="38"/>
      <c r="DM452" s="38"/>
      <c r="DN452" s="38"/>
      <c r="DO452" s="38"/>
      <c r="DP452" s="38"/>
      <c r="DQ452" s="38"/>
      <c r="DR452" s="38"/>
      <c r="DS452" s="38"/>
      <c r="DT452" s="38"/>
      <c r="DU452" s="38"/>
      <c r="DV452" s="38"/>
      <c r="DW452" s="38"/>
      <c r="DX452" s="38"/>
      <c r="DY452" s="38"/>
    </row>
    <row r="453" spans="1:129" s="37" customFormat="1" ht="35.1" customHeight="1" x14ac:dyDescent="0.25">
      <c r="A453" s="49">
        <v>472</v>
      </c>
      <c r="B453" s="49" t="s">
        <v>235</v>
      </c>
      <c r="C453" s="48" t="s">
        <v>202</v>
      </c>
      <c r="D453" s="49"/>
      <c r="E453" s="48" t="s">
        <v>374</v>
      </c>
      <c r="F453" s="49">
        <v>204406</v>
      </c>
      <c r="G453" s="49" t="s">
        <v>37</v>
      </c>
      <c r="H453" s="47">
        <v>3627684</v>
      </c>
      <c r="I453" s="48" t="s">
        <v>436</v>
      </c>
      <c r="J453" s="48" t="s">
        <v>501</v>
      </c>
      <c r="K453" s="48" t="s">
        <v>502</v>
      </c>
      <c r="L453" s="48"/>
      <c r="M453" s="47" t="s">
        <v>6</v>
      </c>
      <c r="N453" s="49" t="s">
        <v>375</v>
      </c>
      <c r="O453" s="48" t="s">
        <v>6</v>
      </c>
      <c r="P453" s="51"/>
      <c r="Q453" s="38"/>
    </row>
    <row r="454" spans="1:129" s="37" customFormat="1" ht="35.1" customHeight="1" x14ac:dyDescent="0.25">
      <c r="A454" s="49">
        <v>473</v>
      </c>
      <c r="B454" s="49" t="s">
        <v>61</v>
      </c>
      <c r="C454" s="48" t="s">
        <v>98</v>
      </c>
      <c r="D454" s="49"/>
      <c r="E454" s="48" t="s">
        <v>374</v>
      </c>
      <c r="F454" s="49">
        <v>204406</v>
      </c>
      <c r="G454" s="49" t="s">
        <v>37</v>
      </c>
      <c r="H454" s="47">
        <v>3627684</v>
      </c>
      <c r="I454" s="48" t="s">
        <v>69</v>
      </c>
      <c r="J454" s="48"/>
      <c r="K454" s="48"/>
      <c r="L454" s="48"/>
      <c r="M454" s="47" t="s">
        <v>6</v>
      </c>
      <c r="N454" s="49" t="s">
        <v>276</v>
      </c>
      <c r="O454" s="48" t="s">
        <v>6</v>
      </c>
      <c r="P454" s="49"/>
      <c r="Q454" s="38"/>
      <c r="AJ454" s="38"/>
      <c r="AK454" s="38"/>
      <c r="AL454" s="38"/>
      <c r="AM454" s="38"/>
      <c r="AN454" s="38"/>
      <c r="AO454" s="38"/>
      <c r="AP454" s="38"/>
      <c r="AQ454" s="38"/>
      <c r="AR454" s="38"/>
      <c r="AS454" s="38"/>
      <c r="AT454" s="38"/>
      <c r="AU454" s="38"/>
      <c r="AV454" s="38"/>
      <c r="AW454" s="38"/>
      <c r="AX454" s="38"/>
      <c r="AY454" s="38"/>
      <c r="AZ454" s="38"/>
      <c r="BA454" s="38"/>
      <c r="BB454" s="38"/>
      <c r="BC454" s="38"/>
      <c r="BD454" s="38"/>
    </row>
    <row r="455" spans="1:129" s="37" customFormat="1" ht="35.1" customHeight="1" x14ac:dyDescent="0.25">
      <c r="A455" s="49">
        <v>474</v>
      </c>
      <c r="B455" s="48" t="s">
        <v>290</v>
      </c>
      <c r="C455" s="48" t="s">
        <v>73</v>
      </c>
      <c r="D455" s="49"/>
      <c r="E455" s="48" t="s">
        <v>374</v>
      </c>
      <c r="F455" s="49">
        <v>204406</v>
      </c>
      <c r="G455" s="49" t="s">
        <v>37</v>
      </c>
      <c r="H455" s="47">
        <v>3627684</v>
      </c>
      <c r="I455" s="48" t="s">
        <v>64</v>
      </c>
      <c r="J455" s="48"/>
      <c r="K455" s="48"/>
      <c r="L455" s="48"/>
      <c r="M455" s="47" t="s">
        <v>6</v>
      </c>
      <c r="N455" s="49" t="s">
        <v>276</v>
      </c>
      <c r="O455" s="48" t="s">
        <v>6</v>
      </c>
      <c r="P455" s="49"/>
      <c r="Q455" s="38"/>
    </row>
    <row r="456" spans="1:129" s="37" customFormat="1" ht="35.1" customHeight="1" x14ac:dyDescent="0.25">
      <c r="A456" s="49">
        <v>475</v>
      </c>
      <c r="B456" s="49" t="s">
        <v>61</v>
      </c>
      <c r="C456" s="48" t="s">
        <v>143</v>
      </c>
      <c r="D456" s="49"/>
      <c r="E456" s="48" t="s">
        <v>374</v>
      </c>
      <c r="F456" s="49">
        <v>204406</v>
      </c>
      <c r="G456" s="49" t="s">
        <v>37</v>
      </c>
      <c r="H456" s="47">
        <v>3627684</v>
      </c>
      <c r="I456" s="48" t="s">
        <v>69</v>
      </c>
      <c r="J456" s="48"/>
      <c r="K456" s="48"/>
      <c r="L456" s="48"/>
      <c r="M456" s="47" t="s">
        <v>120</v>
      </c>
      <c r="N456" s="49" t="s">
        <v>375</v>
      </c>
      <c r="O456" s="48" t="s">
        <v>288</v>
      </c>
      <c r="P456" s="51" t="s">
        <v>378</v>
      </c>
      <c r="Q456" s="38"/>
      <c r="AJ456" s="38"/>
      <c r="AK456" s="38"/>
      <c r="AL456" s="38"/>
      <c r="AM456" s="38"/>
      <c r="AN456" s="38"/>
      <c r="AO456" s="38"/>
      <c r="AP456" s="38"/>
      <c r="AQ456" s="38"/>
      <c r="AR456" s="38"/>
      <c r="AS456" s="38"/>
      <c r="AT456" s="38"/>
      <c r="AU456" s="38"/>
      <c r="AV456" s="38"/>
      <c r="AW456" s="38"/>
      <c r="AX456" s="38"/>
      <c r="AY456" s="38"/>
      <c r="AZ456" s="38"/>
      <c r="BA456" s="38"/>
      <c r="BB456" s="38"/>
      <c r="BC456" s="38"/>
      <c r="BD456" s="38"/>
    </row>
    <row r="457" spans="1:129" s="37" customFormat="1" ht="35.1" customHeight="1" x14ac:dyDescent="0.25">
      <c r="A457" s="49">
        <v>476</v>
      </c>
      <c r="B457" s="49" t="s">
        <v>257</v>
      </c>
      <c r="C457" s="48" t="s">
        <v>227</v>
      </c>
      <c r="D457" s="49"/>
      <c r="E457" s="48" t="s">
        <v>374</v>
      </c>
      <c r="F457" s="49">
        <v>204406</v>
      </c>
      <c r="G457" s="49" t="s">
        <v>37</v>
      </c>
      <c r="H457" s="47">
        <v>3627684</v>
      </c>
      <c r="I457" s="48" t="s">
        <v>436</v>
      </c>
      <c r="J457" s="48" t="s">
        <v>501</v>
      </c>
      <c r="K457" s="48" t="s">
        <v>502</v>
      </c>
      <c r="L457" s="48"/>
      <c r="M457" s="47" t="s">
        <v>6</v>
      </c>
      <c r="N457" s="49" t="s">
        <v>276</v>
      </c>
      <c r="O457" s="48" t="s">
        <v>6</v>
      </c>
      <c r="P457" s="51"/>
      <c r="Q457" s="38"/>
      <c r="AJ457" s="38"/>
      <c r="AK457" s="38"/>
      <c r="AL457" s="38"/>
      <c r="AM457" s="38"/>
      <c r="AN457" s="38"/>
      <c r="AO457" s="38"/>
      <c r="AP457" s="38"/>
      <c r="AQ457" s="38"/>
      <c r="AR457" s="38"/>
      <c r="AS457" s="38"/>
      <c r="AT457" s="38"/>
      <c r="AU457" s="38"/>
      <c r="AV457" s="38"/>
      <c r="AW457" s="38"/>
      <c r="AX457" s="38"/>
      <c r="AY457" s="38"/>
      <c r="AZ457" s="38"/>
      <c r="BA457" s="38"/>
      <c r="BB457" s="38"/>
      <c r="BC457" s="38"/>
      <c r="BD457" s="38"/>
    </row>
    <row r="458" spans="1:129" s="37" customFormat="1" ht="35.1" customHeight="1" x14ac:dyDescent="0.25">
      <c r="A458" s="49">
        <v>478</v>
      </c>
      <c r="B458" s="119" t="s">
        <v>109</v>
      </c>
      <c r="C458" s="48" t="s">
        <v>109</v>
      </c>
      <c r="D458" s="49"/>
      <c r="E458" s="48" t="s">
        <v>374</v>
      </c>
      <c r="F458" s="49">
        <v>204406</v>
      </c>
      <c r="G458" s="49" t="s">
        <v>37</v>
      </c>
      <c r="H458" s="47">
        <v>3627684</v>
      </c>
      <c r="I458" s="48" t="s">
        <v>201</v>
      </c>
      <c r="J458" s="48"/>
      <c r="K458" s="48" t="s">
        <v>449</v>
      </c>
      <c r="L458" s="48"/>
      <c r="M458" s="47" t="s">
        <v>357</v>
      </c>
      <c r="N458" s="49" t="s">
        <v>375</v>
      </c>
      <c r="O458" s="48" t="s">
        <v>288</v>
      </c>
      <c r="P458" s="49" t="s">
        <v>377</v>
      </c>
      <c r="Q458" s="38"/>
    </row>
    <row r="459" spans="1:129" s="37" customFormat="1" ht="35.1" customHeight="1" x14ac:dyDescent="0.25">
      <c r="A459" s="49">
        <v>479</v>
      </c>
      <c r="B459" s="49" t="s">
        <v>61</v>
      </c>
      <c r="C459" s="48" t="s">
        <v>98</v>
      </c>
      <c r="D459" s="49"/>
      <c r="E459" s="48" t="s">
        <v>374</v>
      </c>
      <c r="F459" s="49">
        <v>204406</v>
      </c>
      <c r="G459" s="49" t="s">
        <v>37</v>
      </c>
      <c r="H459" s="47">
        <v>3627684</v>
      </c>
      <c r="I459" s="48" t="s">
        <v>436</v>
      </c>
      <c r="J459" s="48" t="s">
        <v>501</v>
      </c>
      <c r="K459" s="48" t="s">
        <v>502</v>
      </c>
      <c r="L459" s="48"/>
      <c r="M459" s="47" t="s">
        <v>6</v>
      </c>
      <c r="N459" s="49" t="s">
        <v>375</v>
      </c>
      <c r="O459" s="48" t="s">
        <v>6</v>
      </c>
      <c r="P459" s="49"/>
      <c r="Q459" s="38"/>
      <c r="AJ459" s="38"/>
      <c r="AK459" s="38"/>
      <c r="AL459" s="38"/>
      <c r="AM459" s="38"/>
      <c r="AN459" s="38"/>
      <c r="AO459" s="38"/>
      <c r="AP459" s="38"/>
      <c r="AQ459" s="38"/>
      <c r="AR459" s="38"/>
      <c r="AS459" s="38"/>
      <c r="AT459" s="38"/>
      <c r="AU459" s="38"/>
      <c r="AV459" s="38"/>
      <c r="AW459" s="38"/>
      <c r="AX459" s="38"/>
      <c r="AY459" s="38"/>
      <c r="AZ459" s="38"/>
      <c r="BA459" s="38"/>
      <c r="BB459" s="38"/>
      <c r="BC459" s="38"/>
      <c r="BD459" s="38"/>
    </row>
    <row r="460" spans="1:129" s="37" customFormat="1" ht="35.1" customHeight="1" x14ac:dyDescent="0.25">
      <c r="A460" s="49">
        <v>480</v>
      </c>
      <c r="B460" s="49" t="s">
        <v>235</v>
      </c>
      <c r="C460" s="48" t="s">
        <v>202</v>
      </c>
      <c r="D460" s="49"/>
      <c r="E460" s="48" t="s">
        <v>374</v>
      </c>
      <c r="F460" s="49">
        <v>204406</v>
      </c>
      <c r="G460" s="49" t="s">
        <v>37</v>
      </c>
      <c r="H460" s="47">
        <v>3627684</v>
      </c>
      <c r="I460" s="48" t="s">
        <v>19</v>
      </c>
      <c r="J460" s="48"/>
      <c r="K460" s="48"/>
      <c r="L460" s="48"/>
      <c r="M460" s="47" t="s">
        <v>376</v>
      </c>
      <c r="N460" s="49" t="s">
        <v>375</v>
      </c>
      <c r="O460" s="48" t="s">
        <v>376</v>
      </c>
      <c r="P460" s="49" t="s">
        <v>377</v>
      </c>
      <c r="Q460" s="38"/>
    </row>
    <row r="461" spans="1:129" s="37" customFormat="1" ht="35.1" customHeight="1" x14ac:dyDescent="0.25">
      <c r="A461" s="49">
        <v>481</v>
      </c>
      <c r="B461" s="49" t="s">
        <v>360</v>
      </c>
      <c r="C461" s="48" t="s">
        <v>90</v>
      </c>
      <c r="D461" s="49"/>
      <c r="E461" s="48" t="s">
        <v>374</v>
      </c>
      <c r="F461" s="49">
        <v>204406</v>
      </c>
      <c r="G461" s="49" t="s">
        <v>37</v>
      </c>
      <c r="H461" s="47">
        <v>3627684</v>
      </c>
      <c r="I461" s="48" t="s">
        <v>358</v>
      </c>
      <c r="J461" s="48"/>
      <c r="K461" s="48"/>
      <c r="L461" s="48"/>
      <c r="M461" s="47" t="s">
        <v>6</v>
      </c>
      <c r="N461" s="49" t="s">
        <v>375</v>
      </c>
      <c r="O461" s="48" t="s">
        <v>6</v>
      </c>
      <c r="P461" s="49"/>
      <c r="Q461" s="38"/>
      <c r="AJ461" s="38"/>
      <c r="AK461" s="38"/>
      <c r="AL461" s="38"/>
      <c r="AM461" s="38"/>
      <c r="AN461" s="38"/>
      <c r="AO461" s="38"/>
      <c r="AP461" s="38"/>
      <c r="AQ461" s="38"/>
      <c r="AR461" s="38"/>
      <c r="AS461" s="38"/>
      <c r="AT461" s="38"/>
      <c r="AU461" s="38"/>
      <c r="AV461" s="38"/>
      <c r="AW461" s="38"/>
      <c r="AX461" s="38"/>
      <c r="AY461" s="38"/>
      <c r="AZ461" s="38"/>
      <c r="BA461" s="38"/>
      <c r="BB461" s="38"/>
      <c r="BC461" s="38"/>
      <c r="BD461" s="38"/>
      <c r="BE461" s="38"/>
      <c r="BF461" s="38"/>
      <c r="BG461" s="38"/>
      <c r="BH461" s="38"/>
      <c r="BI461" s="38"/>
      <c r="BJ461" s="38"/>
      <c r="BK461" s="38"/>
      <c r="BL461" s="38"/>
      <c r="BM461" s="38"/>
      <c r="BN461" s="38"/>
      <c r="BO461" s="38"/>
      <c r="BP461" s="38"/>
      <c r="BQ461" s="38"/>
      <c r="BR461" s="38"/>
      <c r="BS461" s="38"/>
      <c r="BT461" s="38"/>
      <c r="BU461" s="38"/>
      <c r="BV461" s="38"/>
      <c r="BW461" s="38"/>
      <c r="BX461" s="38"/>
      <c r="BY461" s="38"/>
      <c r="BZ461" s="38"/>
      <c r="CA461" s="38"/>
      <c r="CB461" s="38"/>
      <c r="CC461" s="38"/>
      <c r="CD461" s="38"/>
      <c r="CE461" s="38"/>
      <c r="CF461" s="38"/>
      <c r="CG461" s="38"/>
      <c r="CH461" s="38"/>
      <c r="CI461" s="38"/>
      <c r="CJ461" s="38"/>
      <c r="CK461" s="38"/>
      <c r="CL461" s="38"/>
      <c r="CM461" s="38"/>
      <c r="CN461" s="38"/>
      <c r="CO461" s="38"/>
      <c r="CP461" s="38"/>
      <c r="CQ461" s="38"/>
      <c r="CR461" s="38"/>
      <c r="CS461" s="38"/>
      <c r="CT461" s="38"/>
      <c r="CU461" s="38"/>
      <c r="CV461" s="38"/>
      <c r="CW461" s="38"/>
      <c r="CX461" s="38"/>
      <c r="CY461" s="38"/>
      <c r="CZ461" s="38"/>
      <c r="DA461" s="38"/>
      <c r="DB461" s="38"/>
      <c r="DC461" s="38"/>
      <c r="DD461" s="38"/>
      <c r="DE461" s="38"/>
      <c r="DF461" s="38"/>
      <c r="DG461" s="38"/>
      <c r="DH461" s="38"/>
      <c r="DI461" s="38"/>
      <c r="DJ461" s="38"/>
      <c r="DK461" s="38"/>
      <c r="DL461" s="38"/>
      <c r="DM461" s="38"/>
      <c r="DN461" s="38"/>
      <c r="DO461" s="38"/>
      <c r="DP461" s="38"/>
      <c r="DQ461" s="38"/>
      <c r="DR461" s="38"/>
      <c r="DS461" s="38"/>
      <c r="DT461" s="38"/>
      <c r="DU461" s="38"/>
      <c r="DV461" s="38"/>
      <c r="DW461" s="38"/>
      <c r="DX461" s="38"/>
      <c r="DY461" s="38"/>
    </row>
    <row r="462" spans="1:129" s="37" customFormat="1" ht="35.1" customHeight="1" x14ac:dyDescent="0.25">
      <c r="A462" s="49">
        <v>482</v>
      </c>
      <c r="B462" s="49" t="s">
        <v>261</v>
      </c>
      <c r="C462" s="48" t="s">
        <v>309</v>
      </c>
      <c r="D462" s="49"/>
      <c r="E462" s="48" t="s">
        <v>374</v>
      </c>
      <c r="F462" s="49">
        <v>204406</v>
      </c>
      <c r="G462" s="49" t="s">
        <v>37</v>
      </c>
      <c r="H462" s="47">
        <v>3627684</v>
      </c>
      <c r="I462" s="48" t="s">
        <v>65</v>
      </c>
      <c r="J462" s="48"/>
      <c r="K462" s="48"/>
      <c r="L462" s="48"/>
      <c r="M462" s="47" t="s">
        <v>6</v>
      </c>
      <c r="N462" s="49" t="s">
        <v>375</v>
      </c>
      <c r="O462" s="48" t="s">
        <v>6</v>
      </c>
      <c r="P462" s="51"/>
      <c r="Q462" s="38"/>
      <c r="AJ462" s="38"/>
      <c r="AK462" s="38"/>
      <c r="AL462" s="38"/>
      <c r="AM462" s="38"/>
      <c r="AN462" s="38"/>
      <c r="AO462" s="38"/>
      <c r="AP462" s="38"/>
      <c r="AQ462" s="38"/>
      <c r="AR462" s="38"/>
      <c r="AS462" s="38"/>
      <c r="AT462" s="38"/>
      <c r="AU462" s="38"/>
      <c r="AV462" s="38"/>
      <c r="AW462" s="38"/>
      <c r="AX462" s="38"/>
      <c r="AY462" s="38"/>
      <c r="AZ462" s="38"/>
      <c r="BA462" s="38"/>
      <c r="BB462" s="38"/>
      <c r="BC462" s="38"/>
      <c r="BD462" s="38"/>
    </row>
    <row r="463" spans="1:129" s="37" customFormat="1" ht="35.1" customHeight="1" x14ac:dyDescent="0.25">
      <c r="A463" s="49">
        <v>483</v>
      </c>
      <c r="B463" s="48" t="s">
        <v>360</v>
      </c>
      <c r="C463" s="48" t="s">
        <v>145</v>
      </c>
      <c r="D463" s="49"/>
      <c r="E463" s="48" t="s">
        <v>374</v>
      </c>
      <c r="F463" s="49">
        <v>204406</v>
      </c>
      <c r="G463" s="49" t="s">
        <v>37</v>
      </c>
      <c r="H463" s="47">
        <v>3627684</v>
      </c>
      <c r="I463" s="48" t="s">
        <v>436</v>
      </c>
      <c r="J463" s="48" t="s">
        <v>501</v>
      </c>
      <c r="K463" s="48" t="s">
        <v>502</v>
      </c>
      <c r="L463" s="48"/>
      <c r="M463" s="47" t="s">
        <v>120</v>
      </c>
      <c r="N463" s="49" t="s">
        <v>375</v>
      </c>
      <c r="O463" s="48" t="s">
        <v>288</v>
      </c>
      <c r="P463" s="51" t="s">
        <v>377</v>
      </c>
      <c r="Q463" s="38"/>
    </row>
    <row r="464" spans="1:129" s="37" customFormat="1" ht="35.1" customHeight="1" x14ac:dyDescent="0.25">
      <c r="A464" s="49">
        <v>484</v>
      </c>
      <c r="B464" s="49" t="s">
        <v>256</v>
      </c>
      <c r="C464" s="48" t="s">
        <v>44</v>
      </c>
      <c r="D464" s="49"/>
      <c r="E464" s="48" t="s">
        <v>374</v>
      </c>
      <c r="F464" s="49">
        <v>204406</v>
      </c>
      <c r="G464" s="49" t="s">
        <v>37</v>
      </c>
      <c r="H464" s="47">
        <v>3627684</v>
      </c>
      <c r="I464" s="48" t="s">
        <v>436</v>
      </c>
      <c r="J464" s="48" t="s">
        <v>501</v>
      </c>
      <c r="K464" s="48" t="s">
        <v>502</v>
      </c>
      <c r="L464" s="48"/>
      <c r="M464" s="47" t="s">
        <v>6</v>
      </c>
      <c r="N464" s="49" t="s">
        <v>276</v>
      </c>
      <c r="O464" s="48" t="s">
        <v>6</v>
      </c>
      <c r="P464" s="49"/>
      <c r="Q464" s="38"/>
      <c r="AJ464" s="38"/>
      <c r="AK464" s="38"/>
      <c r="AL464" s="38"/>
      <c r="AM464" s="38"/>
      <c r="AN464" s="38"/>
      <c r="AO464" s="38"/>
      <c r="AP464" s="38"/>
      <c r="AQ464" s="38"/>
      <c r="AR464" s="38"/>
      <c r="AS464" s="38"/>
      <c r="AT464" s="38"/>
      <c r="AU464" s="38"/>
      <c r="AV464" s="38"/>
      <c r="AW464" s="38"/>
      <c r="AX464" s="38"/>
      <c r="AY464" s="38"/>
      <c r="AZ464" s="38"/>
      <c r="BA464" s="38"/>
      <c r="BB464" s="38"/>
      <c r="BC464" s="38"/>
      <c r="BD464" s="38"/>
    </row>
    <row r="465" spans="1:129" s="37" customFormat="1" ht="35.1" customHeight="1" x14ac:dyDescent="0.25">
      <c r="A465" s="49">
        <v>485</v>
      </c>
      <c r="B465" s="48" t="s">
        <v>258</v>
      </c>
      <c r="C465" s="48" t="s">
        <v>213</v>
      </c>
      <c r="D465" s="49"/>
      <c r="E465" s="48" t="s">
        <v>374</v>
      </c>
      <c r="F465" s="49">
        <v>204406</v>
      </c>
      <c r="G465" s="49" t="s">
        <v>37</v>
      </c>
      <c r="H465" s="47">
        <v>3627684</v>
      </c>
      <c r="I465" s="48" t="s">
        <v>21</v>
      </c>
      <c r="J465" s="48"/>
      <c r="K465" s="48"/>
      <c r="L465" s="48"/>
      <c r="M465" s="47" t="s">
        <v>120</v>
      </c>
      <c r="N465" s="49" t="s">
        <v>375</v>
      </c>
      <c r="O465" s="48" t="s">
        <v>288</v>
      </c>
      <c r="P465" s="51" t="s">
        <v>378</v>
      </c>
      <c r="Q465" s="38"/>
      <c r="AJ465" s="38"/>
      <c r="AK465" s="38"/>
      <c r="AL465" s="38"/>
      <c r="AM465" s="38"/>
      <c r="AN465" s="38"/>
      <c r="AO465" s="38"/>
      <c r="AP465" s="38"/>
      <c r="AQ465" s="38"/>
      <c r="AR465" s="38"/>
      <c r="AS465" s="38"/>
      <c r="AT465" s="38"/>
      <c r="AU465" s="38"/>
      <c r="AV465" s="38"/>
      <c r="AW465" s="38"/>
      <c r="AX465" s="38"/>
      <c r="AY465" s="38"/>
      <c r="AZ465" s="38"/>
      <c r="BA465" s="38"/>
      <c r="BB465" s="38"/>
      <c r="BC465" s="38"/>
      <c r="BD465" s="38"/>
      <c r="BE465" s="38"/>
      <c r="BF465" s="38"/>
      <c r="BG465" s="38"/>
      <c r="BH465" s="38"/>
      <c r="BI465" s="38"/>
      <c r="BJ465" s="38"/>
      <c r="BK465" s="38"/>
      <c r="BL465" s="38"/>
      <c r="BM465" s="38"/>
      <c r="BN465" s="38"/>
      <c r="BO465" s="38"/>
      <c r="BP465" s="38"/>
      <c r="BQ465" s="38"/>
      <c r="BR465" s="38"/>
      <c r="BS465" s="38"/>
      <c r="BT465" s="38"/>
      <c r="BU465" s="38"/>
      <c r="BV465" s="38"/>
      <c r="BW465" s="38"/>
      <c r="BX465" s="38"/>
      <c r="BY465" s="38"/>
      <c r="BZ465" s="38"/>
      <c r="CA465" s="38"/>
      <c r="CB465" s="38"/>
      <c r="CC465" s="38"/>
      <c r="CD465" s="38"/>
      <c r="CE465" s="38"/>
      <c r="CF465" s="38"/>
      <c r="CG465" s="38"/>
      <c r="CH465" s="38"/>
      <c r="CI465" s="38"/>
      <c r="CJ465" s="38"/>
      <c r="CK465" s="38"/>
      <c r="CL465" s="38"/>
      <c r="CM465" s="38"/>
      <c r="CN465" s="38"/>
      <c r="CO465" s="38"/>
      <c r="CP465" s="38"/>
      <c r="CQ465" s="38"/>
      <c r="CR465" s="38"/>
      <c r="CS465" s="38"/>
      <c r="CT465" s="38"/>
      <c r="CU465" s="38"/>
      <c r="CV465" s="38"/>
      <c r="CW465" s="38"/>
      <c r="CX465" s="38"/>
      <c r="CY465" s="38"/>
      <c r="CZ465" s="38"/>
      <c r="DA465" s="38"/>
      <c r="DB465" s="38"/>
      <c r="DC465" s="38"/>
      <c r="DD465" s="38"/>
      <c r="DE465" s="38"/>
      <c r="DF465" s="38"/>
      <c r="DG465" s="38"/>
      <c r="DH465" s="38"/>
      <c r="DI465" s="38"/>
      <c r="DJ465" s="38"/>
      <c r="DK465" s="38"/>
      <c r="DL465" s="38"/>
      <c r="DM465" s="38"/>
      <c r="DN465" s="38"/>
      <c r="DO465" s="38"/>
      <c r="DP465" s="38"/>
      <c r="DQ465" s="38"/>
      <c r="DR465" s="38"/>
      <c r="DS465" s="38"/>
      <c r="DT465" s="38"/>
      <c r="DU465" s="38"/>
      <c r="DV465" s="38"/>
      <c r="DW465" s="38"/>
      <c r="DX465" s="38"/>
      <c r="DY465" s="38"/>
    </row>
    <row r="466" spans="1:129" s="37" customFormat="1" ht="35.1" customHeight="1" x14ac:dyDescent="0.25">
      <c r="A466" s="49">
        <v>486</v>
      </c>
      <c r="B466" s="121" t="s">
        <v>258</v>
      </c>
      <c r="C466" s="60" t="s">
        <v>213</v>
      </c>
      <c r="D466" s="121"/>
      <c r="E466" s="48" t="s">
        <v>374</v>
      </c>
      <c r="F466" s="121">
        <v>204406</v>
      </c>
      <c r="G466" s="49" t="s">
        <v>37</v>
      </c>
      <c r="H466" s="47">
        <v>3627684</v>
      </c>
      <c r="I466" s="48" t="s">
        <v>21</v>
      </c>
      <c r="J466" s="60"/>
      <c r="K466" s="60"/>
      <c r="L466" s="60"/>
      <c r="M466" s="47" t="s">
        <v>6</v>
      </c>
      <c r="N466" s="49" t="s">
        <v>375</v>
      </c>
      <c r="O466" s="48" t="s">
        <v>6</v>
      </c>
      <c r="P466" s="49"/>
      <c r="Q466" s="38"/>
    </row>
    <row r="467" spans="1:129" s="37" customFormat="1" ht="35.1" customHeight="1" x14ac:dyDescent="0.25">
      <c r="A467" s="49">
        <v>487</v>
      </c>
      <c r="B467" s="119" t="s">
        <v>109</v>
      </c>
      <c r="C467" s="48" t="s">
        <v>109</v>
      </c>
      <c r="D467" s="49"/>
      <c r="E467" s="48" t="s">
        <v>374</v>
      </c>
      <c r="F467" s="49">
        <v>204406</v>
      </c>
      <c r="G467" s="49" t="s">
        <v>37</v>
      </c>
      <c r="H467" s="47">
        <v>3627684</v>
      </c>
      <c r="I467" s="48" t="s">
        <v>284</v>
      </c>
      <c r="J467" s="48"/>
      <c r="K467" s="48"/>
      <c r="L467" s="48"/>
      <c r="M467" s="47" t="s">
        <v>6</v>
      </c>
      <c r="N467" s="49" t="s">
        <v>276</v>
      </c>
      <c r="O467" s="48" t="s">
        <v>6</v>
      </c>
      <c r="P467" s="49"/>
      <c r="Q467" s="38"/>
    </row>
    <row r="468" spans="1:129" s="37" customFormat="1" ht="35.1" customHeight="1" x14ac:dyDescent="0.25">
      <c r="A468" s="49">
        <v>488</v>
      </c>
      <c r="B468" s="49" t="s">
        <v>104</v>
      </c>
      <c r="C468" s="48" t="s">
        <v>241</v>
      </c>
      <c r="D468" s="49"/>
      <c r="E468" s="48" t="s">
        <v>374</v>
      </c>
      <c r="F468" s="49">
        <v>204406</v>
      </c>
      <c r="G468" s="49" t="s">
        <v>37</v>
      </c>
      <c r="H468" s="47">
        <v>3627684</v>
      </c>
      <c r="I468" s="48" t="s">
        <v>76</v>
      </c>
      <c r="J468" s="48"/>
      <c r="K468" s="48"/>
      <c r="L468" s="48"/>
      <c r="M468" s="47" t="s">
        <v>6</v>
      </c>
      <c r="N468" s="49" t="s">
        <v>276</v>
      </c>
      <c r="O468" s="48" t="s">
        <v>6</v>
      </c>
      <c r="P468" s="49"/>
      <c r="Q468" s="38"/>
    </row>
    <row r="469" spans="1:129" s="37" customFormat="1" ht="35.1" customHeight="1" x14ac:dyDescent="0.25">
      <c r="A469" s="49">
        <v>489</v>
      </c>
      <c r="B469" s="119" t="s">
        <v>258</v>
      </c>
      <c r="C469" s="54" t="s">
        <v>213</v>
      </c>
      <c r="D469" s="54"/>
      <c r="E469" s="48" t="s">
        <v>374</v>
      </c>
      <c r="F469" s="49">
        <v>204406</v>
      </c>
      <c r="G469" s="49" t="s">
        <v>37</v>
      </c>
      <c r="H469" s="47">
        <v>3627684</v>
      </c>
      <c r="I469" s="48" t="s">
        <v>21</v>
      </c>
      <c r="J469" s="48"/>
      <c r="K469" s="48"/>
      <c r="L469" s="48"/>
      <c r="M469" s="47" t="s">
        <v>376</v>
      </c>
      <c r="N469" s="49" t="s">
        <v>375</v>
      </c>
      <c r="O469" s="48" t="s">
        <v>376</v>
      </c>
      <c r="P469" s="49" t="s">
        <v>378</v>
      </c>
      <c r="Q469" s="38"/>
    </row>
    <row r="470" spans="1:129" s="37" customFormat="1" ht="35.1" customHeight="1" x14ac:dyDescent="0.25">
      <c r="A470" s="49">
        <v>490</v>
      </c>
      <c r="B470" s="49" t="s">
        <v>257</v>
      </c>
      <c r="C470" s="48" t="s">
        <v>227</v>
      </c>
      <c r="D470" s="49"/>
      <c r="E470" s="48" t="s">
        <v>374</v>
      </c>
      <c r="F470" s="49">
        <v>204406</v>
      </c>
      <c r="G470" s="49" t="s">
        <v>37</v>
      </c>
      <c r="H470" s="47">
        <v>3627684</v>
      </c>
      <c r="I470" s="48" t="s">
        <v>79</v>
      </c>
      <c r="J470" s="48"/>
      <c r="K470" s="48"/>
      <c r="L470" s="48"/>
      <c r="M470" s="47" t="s">
        <v>6</v>
      </c>
      <c r="N470" s="49" t="s">
        <v>375</v>
      </c>
      <c r="O470" s="48" t="s">
        <v>6</v>
      </c>
      <c r="P470" s="49"/>
      <c r="Q470" s="38"/>
    </row>
    <row r="471" spans="1:129" s="37" customFormat="1" ht="35.1" customHeight="1" x14ac:dyDescent="0.25">
      <c r="A471" s="49">
        <v>491</v>
      </c>
      <c r="B471" s="49" t="s">
        <v>235</v>
      </c>
      <c r="C471" s="48" t="s">
        <v>202</v>
      </c>
      <c r="D471" s="49"/>
      <c r="E471" s="48" t="s">
        <v>374</v>
      </c>
      <c r="F471" s="49">
        <v>204406</v>
      </c>
      <c r="G471" s="49" t="s">
        <v>37</v>
      </c>
      <c r="H471" s="47">
        <v>3627684</v>
      </c>
      <c r="I471" s="48" t="s">
        <v>19</v>
      </c>
      <c r="J471" s="48"/>
      <c r="K471" s="48"/>
      <c r="L471" s="48"/>
      <c r="M471" s="47" t="s">
        <v>6</v>
      </c>
      <c r="N471" s="49" t="s">
        <v>375</v>
      </c>
      <c r="O471" s="48" t="s">
        <v>6</v>
      </c>
      <c r="P471" s="49"/>
      <c r="Q471" s="38"/>
    </row>
    <row r="472" spans="1:129" s="37" customFormat="1" ht="35.1" customHeight="1" x14ac:dyDescent="0.25">
      <c r="A472" s="49">
        <v>492</v>
      </c>
      <c r="B472" s="119" t="s">
        <v>109</v>
      </c>
      <c r="C472" s="48" t="s">
        <v>109</v>
      </c>
      <c r="D472" s="49"/>
      <c r="E472" s="48" t="s">
        <v>374</v>
      </c>
      <c r="F472" s="49">
        <v>204406</v>
      </c>
      <c r="G472" s="49" t="s">
        <v>37</v>
      </c>
      <c r="H472" s="47">
        <v>3627684</v>
      </c>
      <c r="I472" s="48" t="s">
        <v>201</v>
      </c>
      <c r="J472" s="48"/>
      <c r="K472" s="48" t="s">
        <v>449</v>
      </c>
      <c r="L472" s="48"/>
      <c r="M472" s="47" t="s">
        <v>6</v>
      </c>
      <c r="N472" s="49" t="s">
        <v>375</v>
      </c>
      <c r="O472" s="48" t="s">
        <v>6</v>
      </c>
      <c r="P472" s="49"/>
      <c r="Q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  <c r="AV472" s="38"/>
      <c r="AW472" s="38"/>
      <c r="AX472" s="38"/>
      <c r="AY472" s="38"/>
      <c r="AZ472" s="38"/>
      <c r="BA472" s="38"/>
      <c r="BB472" s="38"/>
      <c r="BC472" s="38"/>
      <c r="BD472" s="38"/>
    </row>
    <row r="473" spans="1:129" s="37" customFormat="1" ht="35.1" customHeight="1" x14ac:dyDescent="0.25">
      <c r="A473" s="49">
        <v>493</v>
      </c>
      <c r="B473" s="49" t="s">
        <v>61</v>
      </c>
      <c r="C473" s="48" t="s">
        <v>98</v>
      </c>
      <c r="D473" s="49"/>
      <c r="E473" s="48" t="s">
        <v>374</v>
      </c>
      <c r="F473" s="49">
        <v>204406</v>
      </c>
      <c r="G473" s="49" t="s">
        <v>37</v>
      </c>
      <c r="H473" s="47">
        <v>3627684</v>
      </c>
      <c r="I473" s="48" t="s">
        <v>69</v>
      </c>
      <c r="J473" s="48"/>
      <c r="K473" s="48"/>
      <c r="L473" s="48"/>
      <c r="M473" s="47" t="s">
        <v>376</v>
      </c>
      <c r="N473" s="49" t="s">
        <v>375</v>
      </c>
      <c r="O473" s="48" t="s">
        <v>376</v>
      </c>
      <c r="P473" s="49" t="s">
        <v>377</v>
      </c>
      <c r="Q473" s="38"/>
      <c r="BE473" s="38"/>
      <c r="BF473" s="38"/>
      <c r="BG473" s="38"/>
      <c r="BH473" s="38"/>
      <c r="BI473" s="38"/>
      <c r="BJ473" s="38"/>
      <c r="BK473" s="38"/>
      <c r="BL473" s="38"/>
      <c r="BM473" s="38"/>
      <c r="BN473" s="38"/>
      <c r="BO473" s="38"/>
      <c r="BP473" s="38"/>
      <c r="BQ473" s="38"/>
      <c r="BR473" s="38"/>
      <c r="BS473" s="38"/>
      <c r="BT473" s="38"/>
      <c r="BU473" s="38"/>
      <c r="BV473" s="38"/>
      <c r="BW473" s="38"/>
      <c r="BX473" s="38"/>
      <c r="BY473" s="38"/>
      <c r="BZ473" s="38"/>
      <c r="CA473" s="38"/>
      <c r="CB473" s="38"/>
      <c r="CC473" s="38"/>
      <c r="CD473" s="38"/>
      <c r="CE473" s="38"/>
      <c r="CF473" s="38"/>
      <c r="CG473" s="38"/>
      <c r="CH473" s="38"/>
      <c r="CI473" s="38"/>
      <c r="CJ473" s="38"/>
      <c r="CK473" s="38"/>
      <c r="CL473" s="38"/>
      <c r="CM473" s="38"/>
      <c r="CN473" s="38"/>
      <c r="CO473" s="38"/>
      <c r="CP473" s="38"/>
      <c r="CQ473" s="38"/>
      <c r="CR473" s="38"/>
      <c r="CS473" s="38"/>
      <c r="CT473" s="38"/>
      <c r="CU473" s="38"/>
      <c r="CV473" s="38"/>
      <c r="CW473" s="38"/>
      <c r="CX473" s="38"/>
      <c r="CY473" s="38"/>
      <c r="CZ473" s="38"/>
      <c r="DA473" s="38"/>
      <c r="DB473" s="38"/>
      <c r="DC473" s="38"/>
      <c r="DD473" s="38"/>
      <c r="DE473" s="38"/>
      <c r="DF473" s="38"/>
      <c r="DG473" s="38"/>
      <c r="DH473" s="38"/>
      <c r="DI473" s="38"/>
      <c r="DJ473" s="38"/>
      <c r="DK473" s="38"/>
      <c r="DL473" s="38"/>
      <c r="DM473" s="38"/>
      <c r="DN473" s="38"/>
      <c r="DO473" s="38"/>
      <c r="DP473" s="38"/>
      <c r="DQ473" s="38"/>
      <c r="DR473" s="38"/>
      <c r="DS473" s="38"/>
      <c r="DT473" s="38"/>
      <c r="DU473" s="38"/>
      <c r="DV473" s="38"/>
      <c r="DW473" s="38"/>
      <c r="DX473" s="38"/>
      <c r="DY473" s="38"/>
    </row>
    <row r="474" spans="1:129" s="37" customFormat="1" ht="35.1" customHeight="1" x14ac:dyDescent="0.25">
      <c r="A474" s="49">
        <v>494</v>
      </c>
      <c r="B474" s="119" t="s">
        <v>109</v>
      </c>
      <c r="C474" s="48" t="s">
        <v>109</v>
      </c>
      <c r="D474" s="49"/>
      <c r="E474" s="48" t="s">
        <v>374</v>
      </c>
      <c r="F474" s="49">
        <v>204406</v>
      </c>
      <c r="G474" s="49" t="s">
        <v>37</v>
      </c>
      <c r="H474" s="47">
        <v>3627684</v>
      </c>
      <c r="I474" s="48" t="s">
        <v>436</v>
      </c>
      <c r="J474" s="48" t="s">
        <v>501</v>
      </c>
      <c r="K474" s="48" t="s">
        <v>534</v>
      </c>
      <c r="L474" s="48"/>
      <c r="M474" s="47" t="s">
        <v>6</v>
      </c>
      <c r="N474" s="49" t="s">
        <v>375</v>
      </c>
      <c r="O474" s="48" t="s">
        <v>6</v>
      </c>
      <c r="P474" s="51"/>
      <c r="Q474" s="38"/>
    </row>
    <row r="475" spans="1:129" s="37" customFormat="1" ht="35.1" customHeight="1" x14ac:dyDescent="0.25">
      <c r="A475" s="49">
        <v>495</v>
      </c>
      <c r="B475" s="49" t="s">
        <v>61</v>
      </c>
      <c r="C475" s="48" t="s">
        <v>225</v>
      </c>
      <c r="D475" s="49"/>
      <c r="E475" s="48" t="s">
        <v>374</v>
      </c>
      <c r="F475" s="49">
        <v>204406</v>
      </c>
      <c r="G475" s="49" t="s">
        <v>37</v>
      </c>
      <c r="H475" s="47">
        <v>3627684</v>
      </c>
      <c r="I475" s="48" t="s">
        <v>69</v>
      </c>
      <c r="J475" s="48"/>
      <c r="K475" s="48"/>
      <c r="L475" s="48"/>
      <c r="M475" s="47" t="s">
        <v>120</v>
      </c>
      <c r="N475" s="49" t="s">
        <v>375</v>
      </c>
      <c r="O475" s="48" t="s">
        <v>288</v>
      </c>
      <c r="P475" s="51" t="s">
        <v>378</v>
      </c>
      <c r="Q475" s="38"/>
      <c r="AJ475" s="38"/>
      <c r="AK475" s="38"/>
      <c r="AL475" s="38"/>
      <c r="AM475" s="38"/>
      <c r="AN475" s="38"/>
      <c r="AO475" s="38"/>
      <c r="AP475" s="38"/>
      <c r="AQ475" s="38"/>
      <c r="AR475" s="38"/>
      <c r="AS475" s="38"/>
      <c r="AT475" s="38"/>
      <c r="AU475" s="38"/>
      <c r="AV475" s="38"/>
      <c r="AW475" s="38"/>
      <c r="AX475" s="38"/>
      <c r="AY475" s="38"/>
      <c r="AZ475" s="38"/>
      <c r="BA475" s="38"/>
      <c r="BB475" s="38"/>
      <c r="BC475" s="38"/>
      <c r="BD475" s="38"/>
      <c r="BE475" s="38"/>
      <c r="BF475" s="38"/>
      <c r="BG475" s="38"/>
      <c r="BH475" s="38"/>
      <c r="BI475" s="38"/>
      <c r="BJ475" s="38"/>
      <c r="BK475" s="38"/>
      <c r="BL475" s="38"/>
      <c r="BM475" s="38"/>
      <c r="BN475" s="38"/>
      <c r="BO475" s="38"/>
      <c r="BP475" s="38"/>
      <c r="BQ475" s="38"/>
      <c r="BR475" s="38"/>
      <c r="BS475" s="38"/>
      <c r="BT475" s="38"/>
      <c r="BU475" s="38"/>
      <c r="BV475" s="38"/>
      <c r="BW475" s="38"/>
      <c r="BX475" s="38"/>
      <c r="BY475" s="38"/>
      <c r="BZ475" s="38"/>
      <c r="CA475" s="38"/>
      <c r="CB475" s="38"/>
      <c r="CC475" s="38"/>
      <c r="CD475" s="38"/>
      <c r="CE475" s="38"/>
      <c r="CF475" s="38"/>
      <c r="CG475" s="38"/>
      <c r="CH475" s="38"/>
      <c r="CI475" s="38"/>
      <c r="CJ475" s="38"/>
      <c r="CK475" s="38"/>
      <c r="CL475" s="38"/>
      <c r="CM475" s="38"/>
      <c r="CN475" s="38"/>
      <c r="CO475" s="38"/>
      <c r="CP475" s="38"/>
      <c r="CQ475" s="38"/>
      <c r="CR475" s="38"/>
      <c r="CS475" s="38"/>
      <c r="CT475" s="38"/>
      <c r="CU475" s="38"/>
      <c r="CV475" s="38"/>
      <c r="CW475" s="38"/>
      <c r="CX475" s="38"/>
      <c r="CY475" s="38"/>
      <c r="CZ475" s="38"/>
      <c r="DA475" s="38"/>
      <c r="DB475" s="38"/>
      <c r="DC475" s="38"/>
      <c r="DD475" s="38"/>
      <c r="DE475" s="38"/>
      <c r="DF475" s="38"/>
      <c r="DG475" s="38"/>
      <c r="DH475" s="38"/>
      <c r="DI475" s="38"/>
      <c r="DJ475" s="38"/>
      <c r="DK475" s="38"/>
      <c r="DL475" s="38"/>
      <c r="DM475" s="38"/>
      <c r="DN475" s="38"/>
      <c r="DO475" s="38"/>
      <c r="DP475" s="38"/>
      <c r="DQ475" s="38"/>
      <c r="DR475" s="38"/>
      <c r="DS475" s="38"/>
      <c r="DT475" s="38"/>
      <c r="DU475" s="38"/>
      <c r="DV475" s="38"/>
      <c r="DW475" s="38"/>
      <c r="DX475" s="38"/>
      <c r="DY475" s="38"/>
    </row>
    <row r="476" spans="1:129" s="37" customFormat="1" ht="35.1" customHeight="1" x14ac:dyDescent="0.25">
      <c r="A476" s="49">
        <v>496</v>
      </c>
      <c r="B476" s="49" t="s">
        <v>144</v>
      </c>
      <c r="C476" s="48" t="s">
        <v>101</v>
      </c>
      <c r="D476" s="49"/>
      <c r="E476" s="48" t="s">
        <v>374</v>
      </c>
      <c r="F476" s="49">
        <v>204406</v>
      </c>
      <c r="G476" s="49" t="s">
        <v>37</v>
      </c>
      <c r="H476" s="47">
        <v>3627684</v>
      </c>
      <c r="I476" s="48" t="s">
        <v>177</v>
      </c>
      <c r="J476" s="48"/>
      <c r="K476" s="48"/>
      <c r="L476" s="48"/>
      <c r="M476" s="47" t="s">
        <v>120</v>
      </c>
      <c r="N476" s="49" t="s">
        <v>375</v>
      </c>
      <c r="O476" s="48" t="s">
        <v>288</v>
      </c>
      <c r="P476" s="51" t="s">
        <v>378</v>
      </c>
      <c r="Q476" s="38"/>
    </row>
    <row r="477" spans="1:129" s="37" customFormat="1" ht="35.1" customHeight="1" x14ac:dyDescent="0.25">
      <c r="A477" s="49">
        <v>497</v>
      </c>
      <c r="B477" s="49" t="s">
        <v>235</v>
      </c>
      <c r="C477" s="48" t="s">
        <v>202</v>
      </c>
      <c r="D477" s="49"/>
      <c r="E477" s="48" t="s">
        <v>374</v>
      </c>
      <c r="F477" s="49">
        <v>204406</v>
      </c>
      <c r="G477" s="49" t="s">
        <v>37</v>
      </c>
      <c r="H477" s="47">
        <v>3627684</v>
      </c>
      <c r="I477" s="48" t="s">
        <v>19</v>
      </c>
      <c r="J477" s="48"/>
      <c r="K477" s="48"/>
      <c r="L477" s="48"/>
      <c r="M477" s="47" t="s">
        <v>120</v>
      </c>
      <c r="N477" s="49" t="s">
        <v>375</v>
      </c>
      <c r="O477" s="48" t="s">
        <v>288</v>
      </c>
      <c r="P477" s="51" t="s">
        <v>377</v>
      </c>
      <c r="Q477" s="38"/>
      <c r="AJ477" s="38"/>
      <c r="AK477" s="38"/>
      <c r="AL477" s="38"/>
      <c r="AM477" s="38"/>
      <c r="AN477" s="38"/>
      <c r="AO477" s="38"/>
      <c r="AP477" s="38"/>
      <c r="AQ477" s="38"/>
      <c r="AR477" s="38"/>
      <c r="AS477" s="38"/>
      <c r="AT477" s="38"/>
      <c r="AU477" s="38"/>
      <c r="AV477" s="38"/>
      <c r="AW477" s="38"/>
      <c r="AX477" s="38"/>
      <c r="AY477" s="38"/>
      <c r="AZ477" s="38"/>
      <c r="BA477" s="38"/>
      <c r="BB477" s="38"/>
      <c r="BC477" s="38"/>
      <c r="BD477" s="38"/>
    </row>
    <row r="478" spans="1:129" s="37" customFormat="1" ht="35.1" customHeight="1" x14ac:dyDescent="0.25">
      <c r="A478" s="49">
        <v>498</v>
      </c>
      <c r="B478" s="119" t="s">
        <v>109</v>
      </c>
      <c r="C478" s="48" t="s">
        <v>109</v>
      </c>
      <c r="D478" s="49"/>
      <c r="E478" s="48" t="s">
        <v>374</v>
      </c>
      <c r="F478" s="49">
        <v>204406</v>
      </c>
      <c r="G478" s="49" t="s">
        <v>37</v>
      </c>
      <c r="H478" s="47">
        <v>3627684</v>
      </c>
      <c r="I478" s="48" t="s">
        <v>115</v>
      </c>
      <c r="J478" s="48"/>
      <c r="K478" s="48"/>
      <c r="L478" s="48"/>
      <c r="M478" s="47" t="s">
        <v>376</v>
      </c>
      <c r="N478" s="49" t="s">
        <v>375</v>
      </c>
      <c r="O478" s="48" t="s">
        <v>376</v>
      </c>
      <c r="P478" s="51" t="s">
        <v>378</v>
      </c>
      <c r="Q478" s="38"/>
    </row>
    <row r="479" spans="1:129" s="37" customFormat="1" ht="35.1" customHeight="1" x14ac:dyDescent="0.25">
      <c r="A479" s="49">
        <v>499</v>
      </c>
      <c r="B479" s="49" t="s">
        <v>259</v>
      </c>
      <c r="C479" s="48" t="s">
        <v>50</v>
      </c>
      <c r="D479" s="49"/>
      <c r="E479" s="48" t="s">
        <v>374</v>
      </c>
      <c r="F479" s="49">
        <v>204406</v>
      </c>
      <c r="G479" s="49" t="s">
        <v>37</v>
      </c>
      <c r="H479" s="47">
        <v>3627684</v>
      </c>
      <c r="I479" s="48" t="s">
        <v>17</v>
      </c>
      <c r="J479" s="48"/>
      <c r="K479" s="48"/>
      <c r="L479" s="48"/>
      <c r="M479" s="47" t="s">
        <v>376</v>
      </c>
      <c r="N479" s="49" t="s">
        <v>375</v>
      </c>
      <c r="O479" s="48" t="s">
        <v>376</v>
      </c>
      <c r="P479" s="51" t="s">
        <v>378</v>
      </c>
      <c r="Q479" s="38"/>
      <c r="AJ479" s="38"/>
      <c r="AK479" s="38"/>
      <c r="AL479" s="38"/>
      <c r="AM479" s="38"/>
      <c r="AN479" s="38"/>
      <c r="AO479" s="38"/>
      <c r="AP479" s="38"/>
      <c r="AQ479" s="38"/>
      <c r="AR479" s="38"/>
      <c r="AS479" s="38"/>
      <c r="AT479" s="38"/>
      <c r="AU479" s="38"/>
      <c r="AV479" s="38"/>
      <c r="AW479" s="38"/>
      <c r="AX479" s="38"/>
      <c r="AY479" s="38"/>
      <c r="AZ479" s="38"/>
      <c r="BA479" s="38"/>
      <c r="BB479" s="38"/>
      <c r="BC479" s="38"/>
      <c r="BD479" s="38"/>
    </row>
    <row r="480" spans="1:129" s="38" customFormat="1" ht="35.1" customHeight="1" x14ac:dyDescent="0.25">
      <c r="A480" s="49">
        <v>500</v>
      </c>
      <c r="B480" s="49" t="s">
        <v>59</v>
      </c>
      <c r="C480" s="48" t="s">
        <v>229</v>
      </c>
      <c r="D480" s="49"/>
      <c r="E480" s="48" t="s">
        <v>374</v>
      </c>
      <c r="F480" s="49">
        <v>204406</v>
      </c>
      <c r="G480" s="49" t="s">
        <v>37</v>
      </c>
      <c r="H480" s="47">
        <v>3627684</v>
      </c>
      <c r="I480" s="48" t="s">
        <v>78</v>
      </c>
      <c r="J480" s="48"/>
      <c r="K480" s="48"/>
      <c r="L480" s="48"/>
      <c r="M480" s="47" t="s">
        <v>120</v>
      </c>
      <c r="N480" s="49" t="s">
        <v>375</v>
      </c>
      <c r="O480" s="48" t="s">
        <v>288</v>
      </c>
      <c r="P480" s="51" t="s">
        <v>377</v>
      </c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BE480" s="37"/>
      <c r="BF480" s="37"/>
      <c r="BG480" s="37"/>
      <c r="BH480" s="37"/>
      <c r="BI480" s="37"/>
      <c r="BJ480" s="37"/>
      <c r="BK480" s="37"/>
      <c r="BL480" s="37"/>
      <c r="BM480" s="37"/>
      <c r="BN480" s="37"/>
      <c r="BO480" s="37"/>
      <c r="BP480" s="37"/>
      <c r="BQ480" s="37"/>
      <c r="BR480" s="37"/>
      <c r="BS480" s="37"/>
      <c r="BT480" s="37"/>
      <c r="BU480" s="37"/>
      <c r="BV480" s="37"/>
      <c r="BW480" s="37"/>
      <c r="BX480" s="37"/>
      <c r="BY480" s="37"/>
      <c r="BZ480" s="37"/>
      <c r="CA480" s="37"/>
      <c r="CB480" s="37"/>
      <c r="CC480" s="37"/>
      <c r="CD480" s="37"/>
      <c r="CE480" s="37"/>
      <c r="CF480" s="37"/>
      <c r="CG480" s="37"/>
      <c r="CH480" s="37"/>
      <c r="CI480" s="37"/>
      <c r="CJ480" s="37"/>
      <c r="CK480" s="37"/>
      <c r="CL480" s="37"/>
      <c r="CM480" s="37"/>
      <c r="CN480" s="37"/>
      <c r="CO480" s="37"/>
      <c r="CP480" s="37"/>
      <c r="CQ480" s="37"/>
      <c r="CR480" s="37"/>
      <c r="CS480" s="37"/>
      <c r="CT480" s="37"/>
      <c r="CU480" s="37"/>
      <c r="CV480" s="37"/>
      <c r="CW480" s="37"/>
      <c r="CX480" s="37"/>
      <c r="CY480" s="37"/>
      <c r="CZ480" s="37"/>
      <c r="DA480" s="37"/>
      <c r="DB480" s="37"/>
      <c r="DC480" s="37"/>
      <c r="DD480" s="37"/>
      <c r="DE480" s="37"/>
      <c r="DF480" s="37"/>
      <c r="DG480" s="37"/>
      <c r="DH480" s="37"/>
      <c r="DI480" s="37"/>
      <c r="DJ480" s="37"/>
      <c r="DK480" s="37"/>
      <c r="DL480" s="37"/>
      <c r="DM480" s="37"/>
      <c r="DN480" s="37"/>
      <c r="DO480" s="37"/>
      <c r="DP480" s="37"/>
      <c r="DQ480" s="37"/>
      <c r="DR480" s="37"/>
      <c r="DS480" s="37"/>
      <c r="DT480" s="37"/>
      <c r="DU480" s="37"/>
      <c r="DV480" s="37"/>
      <c r="DW480" s="37"/>
      <c r="DX480" s="37"/>
      <c r="DY480" s="37"/>
    </row>
    <row r="481" spans="1:129" s="38" customFormat="1" ht="35.1" customHeight="1" x14ac:dyDescent="0.25">
      <c r="A481" s="49">
        <v>501</v>
      </c>
      <c r="B481" s="119" t="s">
        <v>109</v>
      </c>
      <c r="C481" s="48" t="s">
        <v>109</v>
      </c>
      <c r="D481" s="49"/>
      <c r="E481" s="48" t="s">
        <v>374</v>
      </c>
      <c r="F481" s="49">
        <v>204406</v>
      </c>
      <c r="G481" s="49" t="s">
        <v>37</v>
      </c>
      <c r="H481" s="47">
        <v>3627684</v>
      </c>
      <c r="I481" s="48" t="s">
        <v>436</v>
      </c>
      <c r="J481" s="48" t="s">
        <v>501</v>
      </c>
      <c r="K481" s="48" t="s">
        <v>534</v>
      </c>
      <c r="L481" s="48"/>
      <c r="M481" s="47" t="s">
        <v>6</v>
      </c>
      <c r="N481" s="49" t="s">
        <v>276</v>
      </c>
      <c r="O481" s="48" t="s">
        <v>6</v>
      </c>
      <c r="P481" s="51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  <c r="BF481" s="37"/>
      <c r="BG481" s="37"/>
      <c r="BH481" s="37"/>
      <c r="BI481" s="37"/>
      <c r="BJ481" s="37"/>
      <c r="BK481" s="37"/>
      <c r="BL481" s="37"/>
      <c r="BM481" s="37"/>
      <c r="BN481" s="37"/>
      <c r="BO481" s="37"/>
      <c r="BP481" s="37"/>
      <c r="BQ481" s="37"/>
      <c r="BR481" s="37"/>
      <c r="BS481" s="37"/>
      <c r="BT481" s="37"/>
      <c r="BU481" s="37"/>
      <c r="BV481" s="37"/>
      <c r="BW481" s="37"/>
      <c r="BX481" s="37"/>
      <c r="BY481" s="37"/>
      <c r="BZ481" s="37"/>
      <c r="CA481" s="37"/>
      <c r="CB481" s="37"/>
      <c r="CC481" s="37"/>
      <c r="CD481" s="37"/>
      <c r="CE481" s="37"/>
      <c r="CF481" s="37"/>
      <c r="CG481" s="37"/>
      <c r="CH481" s="37"/>
      <c r="CI481" s="37"/>
      <c r="CJ481" s="37"/>
      <c r="CK481" s="37"/>
      <c r="CL481" s="37"/>
      <c r="CM481" s="37"/>
      <c r="CN481" s="37"/>
      <c r="CO481" s="37"/>
      <c r="CP481" s="37"/>
      <c r="CQ481" s="37"/>
      <c r="CR481" s="37"/>
      <c r="CS481" s="37"/>
      <c r="CT481" s="37"/>
      <c r="CU481" s="37"/>
      <c r="CV481" s="37"/>
      <c r="CW481" s="37"/>
      <c r="CX481" s="37"/>
      <c r="CY481" s="37"/>
      <c r="CZ481" s="37"/>
      <c r="DA481" s="37"/>
      <c r="DB481" s="37"/>
      <c r="DC481" s="37"/>
      <c r="DD481" s="37"/>
      <c r="DE481" s="37"/>
      <c r="DF481" s="37"/>
      <c r="DG481" s="37"/>
      <c r="DH481" s="37"/>
      <c r="DI481" s="37"/>
      <c r="DJ481" s="37"/>
      <c r="DK481" s="37"/>
      <c r="DL481" s="37"/>
      <c r="DM481" s="37"/>
      <c r="DN481" s="37"/>
      <c r="DO481" s="37"/>
      <c r="DP481" s="37"/>
      <c r="DQ481" s="37"/>
      <c r="DR481" s="37"/>
      <c r="DS481" s="37"/>
      <c r="DT481" s="37"/>
      <c r="DU481" s="37"/>
      <c r="DV481" s="37"/>
      <c r="DW481" s="37"/>
      <c r="DX481" s="37"/>
      <c r="DY481" s="37"/>
    </row>
    <row r="482" spans="1:129" s="38" customFormat="1" ht="35.1" customHeight="1" x14ac:dyDescent="0.25">
      <c r="A482" s="49">
        <v>502</v>
      </c>
      <c r="B482" s="49" t="s">
        <v>104</v>
      </c>
      <c r="C482" s="48" t="s">
        <v>131</v>
      </c>
      <c r="D482" s="49"/>
      <c r="E482" s="48" t="s">
        <v>374</v>
      </c>
      <c r="F482" s="49">
        <v>204406</v>
      </c>
      <c r="G482" s="49" t="s">
        <v>37</v>
      </c>
      <c r="H482" s="47">
        <v>3627684</v>
      </c>
      <c r="I482" s="55" t="s">
        <v>76</v>
      </c>
      <c r="J482" s="48"/>
      <c r="K482" s="48"/>
      <c r="L482" s="48"/>
      <c r="M482" s="47" t="s">
        <v>376</v>
      </c>
      <c r="N482" s="49" t="s">
        <v>276</v>
      </c>
      <c r="O482" s="48" t="s">
        <v>376</v>
      </c>
      <c r="P482" s="51" t="s">
        <v>378</v>
      </c>
      <c r="BE482" s="37"/>
      <c r="BF482" s="37"/>
      <c r="BG482" s="37"/>
      <c r="BH482" s="37"/>
      <c r="BI482" s="37"/>
      <c r="BJ482" s="37"/>
      <c r="BK482" s="37"/>
      <c r="BL482" s="37"/>
      <c r="BM482" s="37"/>
      <c r="BN482" s="37"/>
      <c r="BO482" s="37"/>
      <c r="BP482" s="37"/>
      <c r="BQ482" s="37"/>
      <c r="BR482" s="37"/>
      <c r="BS482" s="37"/>
      <c r="BT482" s="37"/>
      <c r="BU482" s="37"/>
      <c r="BV482" s="37"/>
      <c r="BW482" s="37"/>
      <c r="BX482" s="37"/>
      <c r="BY482" s="37"/>
      <c r="BZ482" s="37"/>
      <c r="CA482" s="37"/>
      <c r="CB482" s="37"/>
      <c r="CC482" s="37"/>
      <c r="CD482" s="37"/>
      <c r="CE482" s="37"/>
      <c r="CF482" s="37"/>
      <c r="CG482" s="37"/>
      <c r="CH482" s="37"/>
      <c r="CI482" s="37"/>
      <c r="CJ482" s="37"/>
      <c r="CK482" s="37"/>
      <c r="CL482" s="37"/>
      <c r="CM482" s="37"/>
      <c r="CN482" s="37"/>
      <c r="CO482" s="37"/>
      <c r="CP482" s="37"/>
      <c r="CQ482" s="37"/>
      <c r="CR482" s="37"/>
      <c r="CS482" s="37"/>
      <c r="CT482" s="37"/>
      <c r="CU482" s="37"/>
      <c r="CV482" s="37"/>
      <c r="CW482" s="37"/>
      <c r="CX482" s="37"/>
      <c r="CY482" s="37"/>
      <c r="CZ482" s="37"/>
      <c r="DA482" s="37"/>
      <c r="DB482" s="37"/>
      <c r="DC482" s="37"/>
      <c r="DD482" s="37"/>
      <c r="DE482" s="37"/>
      <c r="DF482" s="37"/>
      <c r="DG482" s="37"/>
      <c r="DH482" s="37"/>
      <c r="DI482" s="37"/>
      <c r="DJ482" s="37"/>
      <c r="DK482" s="37"/>
      <c r="DL482" s="37"/>
      <c r="DM482" s="37"/>
      <c r="DN482" s="37"/>
      <c r="DO482" s="37"/>
      <c r="DP482" s="37"/>
      <c r="DQ482" s="37"/>
      <c r="DR482" s="37"/>
      <c r="DS482" s="37"/>
      <c r="DT482" s="37"/>
      <c r="DU482" s="37"/>
      <c r="DV482" s="37"/>
      <c r="DW482" s="37"/>
      <c r="DX482" s="37"/>
      <c r="DY482" s="37"/>
    </row>
    <row r="483" spans="1:129" s="38" customFormat="1" ht="35.1" customHeight="1" x14ac:dyDescent="0.25">
      <c r="A483" s="49">
        <v>503</v>
      </c>
      <c r="B483" s="49" t="s">
        <v>59</v>
      </c>
      <c r="C483" s="48" t="s">
        <v>229</v>
      </c>
      <c r="D483" s="49"/>
      <c r="E483" s="48" t="s">
        <v>374</v>
      </c>
      <c r="F483" s="49">
        <v>204406</v>
      </c>
      <c r="G483" s="49" t="s">
        <v>37</v>
      </c>
      <c r="H483" s="47">
        <v>3627684</v>
      </c>
      <c r="I483" s="55" t="s">
        <v>78</v>
      </c>
      <c r="J483" s="48"/>
      <c r="K483" s="48"/>
      <c r="L483" s="48"/>
      <c r="M483" s="47" t="s">
        <v>120</v>
      </c>
      <c r="N483" s="49" t="s">
        <v>375</v>
      </c>
      <c r="O483" s="48" t="s">
        <v>288</v>
      </c>
      <c r="P483" s="51" t="s">
        <v>377</v>
      </c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  <c r="BF483" s="37"/>
      <c r="BG483" s="37"/>
      <c r="BH483" s="37"/>
      <c r="BI483" s="37"/>
      <c r="BJ483" s="37"/>
      <c r="BK483" s="37"/>
      <c r="BL483" s="37"/>
      <c r="BM483" s="37"/>
      <c r="BN483" s="37"/>
      <c r="BO483" s="37"/>
      <c r="BP483" s="37"/>
      <c r="BQ483" s="37"/>
      <c r="BR483" s="37"/>
      <c r="BS483" s="37"/>
      <c r="BT483" s="37"/>
      <c r="BU483" s="37"/>
      <c r="BV483" s="37"/>
      <c r="BW483" s="37"/>
      <c r="BX483" s="37"/>
      <c r="BY483" s="37"/>
      <c r="BZ483" s="37"/>
      <c r="CA483" s="37"/>
      <c r="CB483" s="37"/>
      <c r="CC483" s="37"/>
      <c r="CD483" s="37"/>
      <c r="CE483" s="37"/>
      <c r="CF483" s="37"/>
      <c r="CG483" s="37"/>
      <c r="CH483" s="37"/>
      <c r="CI483" s="37"/>
      <c r="CJ483" s="37"/>
      <c r="CK483" s="37"/>
      <c r="CL483" s="37"/>
      <c r="CM483" s="37"/>
      <c r="CN483" s="37"/>
      <c r="CO483" s="37"/>
      <c r="CP483" s="37"/>
      <c r="CQ483" s="37"/>
      <c r="CR483" s="37"/>
      <c r="CS483" s="37"/>
      <c r="CT483" s="37"/>
      <c r="CU483" s="37"/>
      <c r="CV483" s="37"/>
      <c r="CW483" s="37"/>
      <c r="CX483" s="37"/>
      <c r="CY483" s="37"/>
      <c r="CZ483" s="37"/>
      <c r="DA483" s="37"/>
      <c r="DB483" s="37"/>
      <c r="DC483" s="37"/>
      <c r="DD483" s="37"/>
      <c r="DE483" s="37"/>
      <c r="DF483" s="37"/>
      <c r="DG483" s="37"/>
      <c r="DH483" s="37"/>
      <c r="DI483" s="37"/>
      <c r="DJ483" s="37"/>
      <c r="DK483" s="37"/>
      <c r="DL483" s="37"/>
      <c r="DM483" s="37"/>
      <c r="DN483" s="37"/>
      <c r="DO483" s="37"/>
      <c r="DP483" s="37"/>
      <c r="DQ483" s="37"/>
      <c r="DR483" s="37"/>
      <c r="DS483" s="37"/>
      <c r="DT483" s="37"/>
      <c r="DU483" s="37"/>
      <c r="DV483" s="37"/>
      <c r="DW483" s="37"/>
      <c r="DX483" s="37"/>
      <c r="DY483" s="37"/>
    </row>
    <row r="484" spans="1:129" s="38" customFormat="1" ht="35.1" customHeight="1" x14ac:dyDescent="0.25">
      <c r="A484" s="49">
        <v>504</v>
      </c>
      <c r="B484" s="48" t="s">
        <v>290</v>
      </c>
      <c r="C484" s="48" t="s">
        <v>160</v>
      </c>
      <c r="D484" s="49"/>
      <c r="E484" s="48" t="s">
        <v>374</v>
      </c>
      <c r="F484" s="49">
        <v>204406</v>
      </c>
      <c r="G484" s="49" t="s">
        <v>37</v>
      </c>
      <c r="H484" s="47">
        <v>3627684</v>
      </c>
      <c r="I484" s="55" t="s">
        <v>64</v>
      </c>
      <c r="J484" s="48"/>
      <c r="K484" s="48"/>
      <c r="L484" s="48"/>
      <c r="M484" s="47" t="s">
        <v>6</v>
      </c>
      <c r="N484" s="49" t="s">
        <v>276</v>
      </c>
      <c r="O484" s="48" t="s">
        <v>6</v>
      </c>
      <c r="P484" s="49"/>
      <c r="BE484" s="37"/>
      <c r="BF484" s="37"/>
      <c r="BG484" s="37"/>
      <c r="BH484" s="37"/>
      <c r="BI484" s="37"/>
      <c r="BJ484" s="37"/>
      <c r="BK484" s="37"/>
      <c r="BL484" s="37"/>
      <c r="BM484" s="37"/>
      <c r="BN484" s="37"/>
      <c r="BO484" s="37"/>
      <c r="BP484" s="37"/>
      <c r="BQ484" s="37"/>
      <c r="BR484" s="37"/>
      <c r="BS484" s="37"/>
      <c r="BT484" s="37"/>
      <c r="BU484" s="37"/>
      <c r="BV484" s="37"/>
      <c r="BW484" s="37"/>
      <c r="BX484" s="37"/>
      <c r="BY484" s="37"/>
      <c r="BZ484" s="37"/>
      <c r="CA484" s="37"/>
      <c r="CB484" s="37"/>
      <c r="CC484" s="37"/>
      <c r="CD484" s="37"/>
      <c r="CE484" s="37"/>
      <c r="CF484" s="37"/>
      <c r="CG484" s="37"/>
      <c r="CH484" s="37"/>
      <c r="CI484" s="37"/>
      <c r="CJ484" s="37"/>
      <c r="CK484" s="37"/>
      <c r="CL484" s="37"/>
      <c r="CM484" s="37"/>
      <c r="CN484" s="37"/>
      <c r="CO484" s="37"/>
      <c r="CP484" s="37"/>
      <c r="CQ484" s="37"/>
      <c r="CR484" s="37"/>
      <c r="CS484" s="37"/>
      <c r="CT484" s="37"/>
      <c r="CU484" s="37"/>
      <c r="CV484" s="37"/>
      <c r="CW484" s="37"/>
      <c r="CX484" s="37"/>
      <c r="CY484" s="37"/>
      <c r="CZ484" s="37"/>
      <c r="DA484" s="37"/>
      <c r="DB484" s="37"/>
      <c r="DC484" s="37"/>
      <c r="DD484" s="37"/>
      <c r="DE484" s="37"/>
      <c r="DF484" s="37"/>
      <c r="DG484" s="37"/>
      <c r="DH484" s="37"/>
      <c r="DI484" s="37"/>
      <c r="DJ484" s="37"/>
      <c r="DK484" s="37"/>
      <c r="DL484" s="37"/>
      <c r="DM484" s="37"/>
      <c r="DN484" s="37"/>
      <c r="DO484" s="37"/>
      <c r="DP484" s="37"/>
      <c r="DQ484" s="37"/>
      <c r="DR484" s="37"/>
      <c r="DS484" s="37"/>
      <c r="DT484" s="37"/>
      <c r="DU484" s="37"/>
      <c r="DV484" s="37"/>
      <c r="DW484" s="37"/>
      <c r="DX484" s="37"/>
      <c r="DY484" s="37"/>
    </row>
    <row r="485" spans="1:129" s="38" customFormat="1" ht="35.1" customHeight="1" x14ac:dyDescent="0.25">
      <c r="A485" s="49">
        <v>505</v>
      </c>
      <c r="B485" s="48" t="s">
        <v>290</v>
      </c>
      <c r="C485" s="48" t="s">
        <v>160</v>
      </c>
      <c r="D485" s="49"/>
      <c r="E485" s="48" t="s">
        <v>374</v>
      </c>
      <c r="F485" s="49">
        <v>204406</v>
      </c>
      <c r="G485" s="49" t="s">
        <v>37</v>
      </c>
      <c r="H485" s="47">
        <v>3627684</v>
      </c>
      <c r="I485" s="55" t="s">
        <v>64</v>
      </c>
      <c r="J485" s="48"/>
      <c r="K485" s="48"/>
      <c r="L485" s="48"/>
      <c r="M485" s="47" t="s">
        <v>399</v>
      </c>
      <c r="N485" s="49" t="s">
        <v>375</v>
      </c>
      <c r="O485" s="48" t="s">
        <v>399</v>
      </c>
      <c r="P485" s="51" t="s">
        <v>378</v>
      </c>
    </row>
    <row r="486" spans="1:129" s="38" customFormat="1" ht="35.1" customHeight="1" x14ac:dyDescent="0.25">
      <c r="A486" s="49">
        <v>506</v>
      </c>
      <c r="B486" s="49" t="s">
        <v>261</v>
      </c>
      <c r="C486" s="48" t="s">
        <v>309</v>
      </c>
      <c r="D486" s="49"/>
      <c r="E486" s="48" t="s">
        <v>374</v>
      </c>
      <c r="F486" s="49">
        <v>204406</v>
      </c>
      <c r="G486" s="49" t="s">
        <v>37</v>
      </c>
      <c r="H486" s="47">
        <v>3627684</v>
      </c>
      <c r="I486" s="55" t="s">
        <v>65</v>
      </c>
      <c r="J486" s="48"/>
      <c r="K486" s="48"/>
      <c r="L486" s="48"/>
      <c r="M486" s="47" t="s">
        <v>6</v>
      </c>
      <c r="N486" s="49" t="s">
        <v>276</v>
      </c>
      <c r="O486" s="48" t="s">
        <v>6</v>
      </c>
      <c r="P486" s="49"/>
    </row>
    <row r="487" spans="1:129" s="38" customFormat="1" ht="35.1" customHeight="1" x14ac:dyDescent="0.25">
      <c r="A487" s="49">
        <v>507</v>
      </c>
      <c r="B487" s="49" t="s">
        <v>261</v>
      </c>
      <c r="C487" s="48" t="s">
        <v>97</v>
      </c>
      <c r="D487" s="49"/>
      <c r="E487" s="48" t="s">
        <v>374</v>
      </c>
      <c r="F487" s="49">
        <v>204406</v>
      </c>
      <c r="G487" s="49" t="s">
        <v>37</v>
      </c>
      <c r="H487" s="47">
        <v>3627684</v>
      </c>
      <c r="I487" s="55" t="s">
        <v>65</v>
      </c>
      <c r="J487" s="48"/>
      <c r="K487" s="48"/>
      <c r="L487" s="48"/>
      <c r="M487" s="47" t="s">
        <v>399</v>
      </c>
      <c r="N487" s="49" t="s">
        <v>375</v>
      </c>
      <c r="O487" s="48" t="s">
        <v>399</v>
      </c>
      <c r="P487" s="51" t="s">
        <v>378</v>
      </c>
      <c r="BE487" s="37"/>
      <c r="BF487" s="37"/>
      <c r="BG487" s="37"/>
      <c r="BH487" s="37"/>
      <c r="BI487" s="37"/>
      <c r="BJ487" s="37"/>
      <c r="BK487" s="37"/>
      <c r="BL487" s="37"/>
      <c r="BM487" s="37"/>
      <c r="BN487" s="37"/>
      <c r="BO487" s="37"/>
      <c r="BP487" s="37"/>
      <c r="BQ487" s="37"/>
      <c r="BR487" s="37"/>
      <c r="BS487" s="37"/>
      <c r="BT487" s="37"/>
      <c r="BU487" s="37"/>
      <c r="BV487" s="37"/>
      <c r="BW487" s="37"/>
      <c r="BX487" s="37"/>
      <c r="BY487" s="37"/>
      <c r="BZ487" s="37"/>
      <c r="CA487" s="37"/>
      <c r="CB487" s="37"/>
      <c r="CC487" s="37"/>
      <c r="CD487" s="37"/>
      <c r="CE487" s="37"/>
      <c r="CF487" s="37"/>
      <c r="CG487" s="37"/>
      <c r="CH487" s="37"/>
      <c r="CI487" s="37"/>
      <c r="CJ487" s="37"/>
      <c r="CK487" s="37"/>
      <c r="CL487" s="37"/>
      <c r="CM487" s="37"/>
      <c r="CN487" s="37"/>
      <c r="CO487" s="37"/>
      <c r="CP487" s="37"/>
      <c r="CQ487" s="37"/>
      <c r="CR487" s="37"/>
      <c r="CS487" s="37"/>
      <c r="CT487" s="37"/>
      <c r="CU487" s="37"/>
      <c r="CV487" s="37"/>
      <c r="CW487" s="37"/>
      <c r="CX487" s="37"/>
      <c r="CY487" s="37"/>
      <c r="CZ487" s="37"/>
      <c r="DA487" s="37"/>
      <c r="DB487" s="37"/>
      <c r="DC487" s="37"/>
      <c r="DD487" s="37"/>
      <c r="DE487" s="37"/>
      <c r="DF487" s="37"/>
      <c r="DG487" s="37"/>
      <c r="DH487" s="37"/>
      <c r="DI487" s="37"/>
      <c r="DJ487" s="37"/>
      <c r="DK487" s="37"/>
      <c r="DL487" s="37"/>
      <c r="DM487" s="37"/>
      <c r="DN487" s="37"/>
      <c r="DO487" s="37"/>
      <c r="DP487" s="37"/>
      <c r="DQ487" s="37"/>
      <c r="DR487" s="37"/>
      <c r="DS487" s="37"/>
      <c r="DT487" s="37"/>
      <c r="DU487" s="37"/>
      <c r="DV487" s="37"/>
      <c r="DW487" s="37"/>
      <c r="DX487" s="37"/>
      <c r="DY487" s="37"/>
    </row>
    <row r="488" spans="1:129" s="38" customFormat="1" ht="35.1" customHeight="1" x14ac:dyDescent="0.25">
      <c r="A488" s="49">
        <v>508</v>
      </c>
      <c r="B488" s="49" t="s">
        <v>144</v>
      </c>
      <c r="C488" s="48" t="s">
        <v>282</v>
      </c>
      <c r="D488" s="49"/>
      <c r="E488" s="48" t="s">
        <v>374</v>
      </c>
      <c r="F488" s="49">
        <v>204406</v>
      </c>
      <c r="G488" s="49" t="s">
        <v>37</v>
      </c>
      <c r="H488" s="47">
        <v>3627684</v>
      </c>
      <c r="I488" s="55" t="s">
        <v>177</v>
      </c>
      <c r="J488" s="48"/>
      <c r="K488" s="48"/>
      <c r="L488" s="48"/>
      <c r="M488" s="47" t="s">
        <v>399</v>
      </c>
      <c r="N488" s="49" t="s">
        <v>375</v>
      </c>
      <c r="O488" s="48" t="s">
        <v>399</v>
      </c>
      <c r="P488" s="51" t="s">
        <v>377</v>
      </c>
    </row>
    <row r="489" spans="1:129" s="38" customFormat="1" ht="35.1" customHeight="1" x14ac:dyDescent="0.25">
      <c r="A489" s="49">
        <v>509</v>
      </c>
      <c r="B489" s="49" t="s">
        <v>259</v>
      </c>
      <c r="C489" s="48" t="s">
        <v>245</v>
      </c>
      <c r="D489" s="49"/>
      <c r="E489" s="48" t="s">
        <v>374</v>
      </c>
      <c r="F489" s="49">
        <v>204406</v>
      </c>
      <c r="G489" s="49" t="s">
        <v>37</v>
      </c>
      <c r="H489" s="47">
        <v>3627684</v>
      </c>
      <c r="I489" s="55" t="s">
        <v>17</v>
      </c>
      <c r="J489" s="48"/>
      <c r="K489" s="48"/>
      <c r="L489" s="48"/>
      <c r="M489" s="47" t="s">
        <v>399</v>
      </c>
      <c r="N489" s="49" t="s">
        <v>375</v>
      </c>
      <c r="O489" s="48" t="s">
        <v>399</v>
      </c>
      <c r="P489" s="49" t="s">
        <v>378</v>
      </c>
    </row>
    <row r="490" spans="1:129" s="37" customFormat="1" ht="35.1" customHeight="1" x14ac:dyDescent="0.25">
      <c r="A490" s="49">
        <v>511</v>
      </c>
      <c r="B490" s="48" t="s">
        <v>290</v>
      </c>
      <c r="C490" s="48" t="s">
        <v>160</v>
      </c>
      <c r="D490" s="49"/>
      <c r="E490" s="48" t="s">
        <v>374</v>
      </c>
      <c r="F490" s="49">
        <v>204406</v>
      </c>
      <c r="G490" s="49" t="s">
        <v>37</v>
      </c>
      <c r="H490" s="47">
        <v>3627684</v>
      </c>
      <c r="I490" s="120" t="s">
        <v>64</v>
      </c>
      <c r="J490" s="48"/>
      <c r="K490" s="48"/>
      <c r="L490" s="48"/>
      <c r="M490" s="47" t="s">
        <v>6</v>
      </c>
      <c r="N490" s="49" t="s">
        <v>276</v>
      </c>
      <c r="O490" s="48" t="s">
        <v>6</v>
      </c>
      <c r="P490" s="51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38"/>
      <c r="AO490" s="38"/>
      <c r="AP490" s="38"/>
      <c r="AQ490" s="38"/>
      <c r="AR490" s="38"/>
      <c r="AS490" s="38"/>
      <c r="AT490" s="38"/>
      <c r="AU490" s="38"/>
      <c r="AV490" s="38"/>
      <c r="AW490" s="38"/>
      <c r="AX490" s="38"/>
      <c r="AY490" s="38"/>
      <c r="AZ490" s="38"/>
      <c r="BA490" s="38"/>
      <c r="BB490" s="38"/>
      <c r="BC490" s="38"/>
      <c r="BD490" s="38"/>
    </row>
    <row r="491" spans="1:129" s="37" customFormat="1" ht="35.1" customHeight="1" x14ac:dyDescent="0.25">
      <c r="A491" s="49">
        <v>512</v>
      </c>
      <c r="B491" s="48" t="s">
        <v>360</v>
      </c>
      <c r="C491" s="48" t="s">
        <v>90</v>
      </c>
      <c r="D491" s="49"/>
      <c r="E491" s="48" t="s">
        <v>374</v>
      </c>
      <c r="F491" s="49">
        <v>204407</v>
      </c>
      <c r="G491" s="49" t="s">
        <v>37</v>
      </c>
      <c r="H491" s="47">
        <v>3807272</v>
      </c>
      <c r="I491" s="48" t="s">
        <v>358</v>
      </c>
      <c r="J491" s="48"/>
      <c r="K491" s="48"/>
      <c r="L491" s="48"/>
      <c r="M491" s="47" t="s">
        <v>6</v>
      </c>
      <c r="N491" s="49" t="s">
        <v>276</v>
      </c>
      <c r="O491" s="48" t="s">
        <v>6</v>
      </c>
      <c r="P491" s="51"/>
      <c r="Q491" s="38"/>
      <c r="AJ491" s="38"/>
      <c r="AK491" s="38"/>
      <c r="AL491" s="38"/>
      <c r="AM491" s="38"/>
      <c r="AN491" s="38"/>
      <c r="AO491" s="38"/>
      <c r="AP491" s="38"/>
      <c r="AQ491" s="38"/>
      <c r="AR491" s="38"/>
      <c r="AS491" s="38"/>
      <c r="AT491" s="38"/>
      <c r="AU491" s="38"/>
      <c r="AV491" s="38"/>
      <c r="AW491" s="38"/>
      <c r="AX491" s="38"/>
      <c r="AY491" s="38"/>
      <c r="AZ491" s="38"/>
      <c r="BA491" s="38"/>
      <c r="BB491" s="38"/>
      <c r="BC491" s="38"/>
      <c r="BD491" s="38"/>
    </row>
    <row r="492" spans="1:129" s="37" customFormat="1" ht="35.1" customHeight="1" x14ac:dyDescent="0.25">
      <c r="A492" s="49">
        <v>513</v>
      </c>
      <c r="B492" s="48" t="s">
        <v>360</v>
      </c>
      <c r="C492" s="48" t="s">
        <v>248</v>
      </c>
      <c r="D492" s="49"/>
      <c r="E492" s="48" t="s">
        <v>374</v>
      </c>
      <c r="F492" s="49">
        <v>204407</v>
      </c>
      <c r="G492" s="49" t="s">
        <v>37</v>
      </c>
      <c r="H492" s="47">
        <v>3807272</v>
      </c>
      <c r="I492" s="48" t="s">
        <v>358</v>
      </c>
      <c r="J492" s="48"/>
      <c r="K492" s="48"/>
      <c r="L492" s="48"/>
      <c r="M492" s="47" t="s">
        <v>120</v>
      </c>
      <c r="N492" s="49" t="s">
        <v>375</v>
      </c>
      <c r="O492" s="48" t="s">
        <v>288</v>
      </c>
      <c r="P492" s="51" t="s">
        <v>378</v>
      </c>
      <c r="Q492" s="38"/>
      <c r="AJ492" s="38"/>
      <c r="AK492" s="38"/>
      <c r="AL492" s="38"/>
      <c r="AM492" s="38"/>
      <c r="AN492" s="38"/>
      <c r="AO492" s="38"/>
      <c r="AP492" s="38"/>
      <c r="AQ492" s="38"/>
      <c r="AR492" s="38"/>
      <c r="AS492" s="38"/>
      <c r="AT492" s="38"/>
      <c r="AU492" s="38"/>
      <c r="AV492" s="38"/>
      <c r="AW492" s="38"/>
      <c r="AX492" s="38"/>
      <c r="AY492" s="38"/>
      <c r="AZ492" s="38"/>
      <c r="BA492" s="38"/>
      <c r="BB492" s="38"/>
      <c r="BC492" s="38"/>
      <c r="BD492" s="38"/>
    </row>
    <row r="493" spans="1:129" s="37" customFormat="1" ht="35.1" customHeight="1" x14ac:dyDescent="0.25">
      <c r="A493" s="49">
        <v>514</v>
      </c>
      <c r="B493" s="49" t="s">
        <v>138</v>
      </c>
      <c r="C493" s="48" t="s">
        <v>46</v>
      </c>
      <c r="D493" s="49"/>
      <c r="E493" s="48" t="s">
        <v>374</v>
      </c>
      <c r="F493" s="49">
        <v>204407</v>
      </c>
      <c r="G493" s="49" t="s">
        <v>37</v>
      </c>
      <c r="H493" s="47">
        <v>3807272</v>
      </c>
      <c r="I493" s="48" t="s">
        <v>436</v>
      </c>
      <c r="J493" s="48" t="s">
        <v>497</v>
      </c>
      <c r="K493" s="48" t="s">
        <v>499</v>
      </c>
      <c r="L493" s="48"/>
      <c r="M493" s="47" t="s">
        <v>120</v>
      </c>
      <c r="N493" s="49" t="s">
        <v>375</v>
      </c>
      <c r="O493" s="48" t="s">
        <v>288</v>
      </c>
      <c r="P493" s="51" t="s">
        <v>377</v>
      </c>
      <c r="Q493" s="38"/>
    </row>
    <row r="494" spans="1:129" s="37" customFormat="1" ht="35.1" customHeight="1" x14ac:dyDescent="0.25">
      <c r="A494" s="49">
        <v>515</v>
      </c>
      <c r="B494" s="49" t="s">
        <v>60</v>
      </c>
      <c r="C494" s="48" t="s">
        <v>49</v>
      </c>
      <c r="D494" s="49"/>
      <c r="E494" s="48" t="s">
        <v>374</v>
      </c>
      <c r="F494" s="49">
        <v>204407</v>
      </c>
      <c r="G494" s="49" t="s">
        <v>37</v>
      </c>
      <c r="H494" s="47">
        <v>3807272</v>
      </c>
      <c r="I494" s="48" t="s">
        <v>77</v>
      </c>
      <c r="J494" s="48"/>
      <c r="K494" s="48"/>
      <c r="L494" s="48"/>
      <c r="M494" s="47" t="s">
        <v>120</v>
      </c>
      <c r="N494" s="49" t="s">
        <v>375</v>
      </c>
      <c r="O494" s="48" t="s">
        <v>288</v>
      </c>
      <c r="P494" s="51" t="s">
        <v>378</v>
      </c>
      <c r="Q494" s="38"/>
    </row>
    <row r="495" spans="1:129" s="37" customFormat="1" ht="35.1" customHeight="1" x14ac:dyDescent="0.25">
      <c r="A495" s="49">
        <v>516</v>
      </c>
      <c r="B495" s="119" t="s">
        <v>114</v>
      </c>
      <c r="C495" s="48" t="s">
        <v>1</v>
      </c>
      <c r="D495" s="49"/>
      <c r="E495" s="48" t="s">
        <v>374</v>
      </c>
      <c r="F495" s="49">
        <v>204407</v>
      </c>
      <c r="G495" s="49" t="s">
        <v>37</v>
      </c>
      <c r="H495" s="47">
        <v>3807272</v>
      </c>
      <c r="I495" s="48" t="s">
        <v>15</v>
      </c>
      <c r="J495" s="48"/>
      <c r="K495" s="48"/>
      <c r="L495" s="48"/>
      <c r="M495" s="47" t="s">
        <v>376</v>
      </c>
      <c r="N495" s="49" t="s">
        <v>276</v>
      </c>
      <c r="O495" s="48" t="s">
        <v>376</v>
      </c>
      <c r="P495" s="49" t="s">
        <v>377</v>
      </c>
      <c r="Q495" s="38"/>
      <c r="AJ495" s="38"/>
      <c r="AK495" s="38"/>
      <c r="AL495" s="38"/>
      <c r="AM495" s="38"/>
      <c r="AN495" s="38"/>
      <c r="AO495" s="38"/>
      <c r="AP495" s="38"/>
      <c r="AQ495" s="38"/>
      <c r="AR495" s="38"/>
      <c r="AS495" s="38"/>
      <c r="AT495" s="38"/>
      <c r="AU495" s="38"/>
      <c r="AV495" s="38"/>
      <c r="AW495" s="38"/>
      <c r="AX495" s="38"/>
      <c r="AY495" s="38"/>
      <c r="AZ495" s="38"/>
      <c r="BA495" s="38"/>
      <c r="BB495" s="38"/>
      <c r="BC495" s="38"/>
      <c r="BD495" s="38"/>
    </row>
    <row r="496" spans="1:129" s="37" customFormat="1" ht="35.1" customHeight="1" x14ac:dyDescent="0.25">
      <c r="A496" s="49">
        <v>517</v>
      </c>
      <c r="B496" s="49" t="s">
        <v>61</v>
      </c>
      <c r="C496" s="48" t="s">
        <v>136</v>
      </c>
      <c r="D496" s="49"/>
      <c r="E496" s="48" t="s">
        <v>374</v>
      </c>
      <c r="F496" s="49">
        <v>204407</v>
      </c>
      <c r="G496" s="49" t="s">
        <v>37</v>
      </c>
      <c r="H496" s="47">
        <v>3807272</v>
      </c>
      <c r="I496" s="48" t="s">
        <v>69</v>
      </c>
      <c r="J496" s="48"/>
      <c r="K496" s="48"/>
      <c r="L496" s="48"/>
      <c r="M496" s="47" t="s">
        <v>376</v>
      </c>
      <c r="N496" s="49" t="s">
        <v>375</v>
      </c>
      <c r="O496" s="48" t="s">
        <v>376</v>
      </c>
      <c r="P496" s="51" t="s">
        <v>378</v>
      </c>
      <c r="Q496" s="38"/>
      <c r="AJ496" s="38"/>
      <c r="AK496" s="38"/>
      <c r="AL496" s="38"/>
      <c r="AM496" s="38"/>
      <c r="AN496" s="38"/>
      <c r="AO496" s="38"/>
      <c r="AP496" s="38"/>
      <c r="AQ496" s="38"/>
      <c r="AR496" s="38"/>
      <c r="AS496" s="38"/>
      <c r="AT496" s="38"/>
      <c r="AU496" s="38"/>
      <c r="AV496" s="38"/>
      <c r="AW496" s="38"/>
      <c r="AX496" s="38"/>
      <c r="AY496" s="38"/>
      <c r="AZ496" s="38"/>
      <c r="BA496" s="38"/>
      <c r="BB496" s="38"/>
      <c r="BC496" s="38"/>
      <c r="BD496" s="38"/>
    </row>
    <row r="497" spans="1:56" s="37" customFormat="1" ht="35.1" customHeight="1" x14ac:dyDescent="0.25">
      <c r="A497" s="49">
        <v>518</v>
      </c>
      <c r="B497" s="119" t="s">
        <v>109</v>
      </c>
      <c r="C497" s="48" t="s">
        <v>109</v>
      </c>
      <c r="D497" s="49"/>
      <c r="E497" s="48" t="s">
        <v>374</v>
      </c>
      <c r="F497" s="49">
        <v>204407</v>
      </c>
      <c r="G497" s="49" t="s">
        <v>37</v>
      </c>
      <c r="H497" s="47">
        <v>3807272</v>
      </c>
      <c r="I497" s="48" t="s">
        <v>503</v>
      </c>
      <c r="J497" s="48" t="s">
        <v>510</v>
      </c>
      <c r="K497" s="48" t="s">
        <v>397</v>
      </c>
      <c r="L497" s="48"/>
      <c r="M497" s="47" t="s">
        <v>6</v>
      </c>
      <c r="N497" s="49" t="s">
        <v>375</v>
      </c>
      <c r="O497" s="48" t="s">
        <v>6</v>
      </c>
      <c r="P497" s="51"/>
      <c r="Q497" s="38"/>
    </row>
    <row r="498" spans="1:56" s="37" customFormat="1" ht="35.1" customHeight="1" x14ac:dyDescent="0.25">
      <c r="A498" s="49">
        <v>519</v>
      </c>
      <c r="B498" s="119" t="s">
        <v>109</v>
      </c>
      <c r="C498" s="48" t="s">
        <v>109</v>
      </c>
      <c r="D498" s="49"/>
      <c r="E498" s="48" t="s">
        <v>374</v>
      </c>
      <c r="F498" s="49">
        <v>204407</v>
      </c>
      <c r="G498" s="49" t="s">
        <v>37</v>
      </c>
      <c r="H498" s="47">
        <v>3807272</v>
      </c>
      <c r="I498" s="48" t="s">
        <v>503</v>
      </c>
      <c r="J498" s="48" t="s">
        <v>116</v>
      </c>
      <c r="K498" s="48"/>
      <c r="L498" s="48"/>
      <c r="M498" s="47" t="s">
        <v>6</v>
      </c>
      <c r="N498" s="49" t="s">
        <v>276</v>
      </c>
      <c r="O498" s="48" t="s">
        <v>6</v>
      </c>
      <c r="P498" s="49"/>
      <c r="Q498" s="38"/>
    </row>
    <row r="499" spans="1:56" s="37" customFormat="1" ht="35.1" customHeight="1" x14ac:dyDescent="0.25">
      <c r="A499" s="49">
        <v>520</v>
      </c>
      <c r="B499" s="119" t="s">
        <v>114</v>
      </c>
      <c r="C499" s="48" t="s">
        <v>1</v>
      </c>
      <c r="D499" s="49"/>
      <c r="E499" s="48" t="s">
        <v>374</v>
      </c>
      <c r="F499" s="49">
        <v>204407</v>
      </c>
      <c r="G499" s="49" t="s">
        <v>37</v>
      </c>
      <c r="H499" s="47">
        <v>3807272</v>
      </c>
      <c r="I499" s="54" t="s">
        <v>15</v>
      </c>
      <c r="J499" s="48"/>
      <c r="K499" s="48"/>
      <c r="L499" s="48"/>
      <c r="M499" s="47" t="s">
        <v>6</v>
      </c>
      <c r="N499" s="49" t="s">
        <v>276</v>
      </c>
      <c r="O499" s="48" t="s">
        <v>6</v>
      </c>
      <c r="P499" s="51"/>
      <c r="Q499" s="38"/>
    </row>
    <row r="500" spans="1:56" s="37" customFormat="1" ht="35.1" customHeight="1" x14ac:dyDescent="0.25">
      <c r="A500" s="49">
        <v>521</v>
      </c>
      <c r="B500" s="49" t="s">
        <v>104</v>
      </c>
      <c r="C500" s="48" t="s">
        <v>45</v>
      </c>
      <c r="D500" s="49"/>
      <c r="E500" s="48" t="s">
        <v>374</v>
      </c>
      <c r="F500" s="49">
        <v>204407</v>
      </c>
      <c r="G500" s="49" t="s">
        <v>37</v>
      </c>
      <c r="H500" s="47">
        <v>3807272</v>
      </c>
      <c r="I500" s="48" t="s">
        <v>76</v>
      </c>
      <c r="J500" s="48"/>
      <c r="K500" s="48"/>
      <c r="L500" s="48"/>
      <c r="M500" s="47" t="s">
        <v>120</v>
      </c>
      <c r="N500" s="49" t="s">
        <v>375</v>
      </c>
      <c r="O500" s="48" t="s">
        <v>288</v>
      </c>
      <c r="P500" s="51" t="s">
        <v>378</v>
      </c>
      <c r="Q500" s="38"/>
      <c r="AJ500" s="38"/>
      <c r="AK500" s="38"/>
      <c r="AL500" s="38"/>
      <c r="AM500" s="38"/>
      <c r="AN500" s="38"/>
      <c r="AO500" s="38"/>
      <c r="AP500" s="38"/>
      <c r="AQ500" s="38"/>
      <c r="AR500" s="38"/>
      <c r="AS500" s="38"/>
      <c r="AT500" s="38"/>
      <c r="AU500" s="38"/>
      <c r="AV500" s="38"/>
      <c r="AW500" s="38"/>
      <c r="AX500" s="38"/>
      <c r="AY500" s="38"/>
      <c r="AZ500" s="38"/>
      <c r="BA500" s="38"/>
      <c r="BB500" s="38"/>
      <c r="BC500" s="38"/>
      <c r="BD500" s="38"/>
    </row>
    <row r="501" spans="1:56" s="37" customFormat="1" ht="35.1" customHeight="1" x14ac:dyDescent="0.25">
      <c r="A501" s="49">
        <v>522</v>
      </c>
      <c r="B501" s="119" t="s">
        <v>59</v>
      </c>
      <c r="C501" s="54" t="s">
        <v>110</v>
      </c>
      <c r="D501" s="57"/>
      <c r="E501" s="48" t="s">
        <v>374</v>
      </c>
      <c r="F501" s="49">
        <v>204407</v>
      </c>
      <c r="G501" s="49" t="s">
        <v>37</v>
      </c>
      <c r="H501" s="47">
        <v>3807272</v>
      </c>
      <c r="I501" s="48" t="s">
        <v>141</v>
      </c>
      <c r="J501" s="48" t="s">
        <v>150</v>
      </c>
      <c r="K501" s="48"/>
      <c r="L501" s="48"/>
      <c r="M501" s="47" t="s">
        <v>376</v>
      </c>
      <c r="N501" s="49" t="s">
        <v>375</v>
      </c>
      <c r="O501" s="48" t="s">
        <v>376</v>
      </c>
      <c r="P501" s="51" t="s">
        <v>378</v>
      </c>
      <c r="Q501" s="38"/>
    </row>
    <row r="502" spans="1:56" s="37" customFormat="1" ht="35.1" customHeight="1" x14ac:dyDescent="0.25">
      <c r="A502" s="49">
        <v>523</v>
      </c>
      <c r="B502" s="49" t="s">
        <v>104</v>
      </c>
      <c r="C502" s="48" t="s">
        <v>133</v>
      </c>
      <c r="D502" s="49"/>
      <c r="E502" s="48" t="s">
        <v>374</v>
      </c>
      <c r="F502" s="49">
        <v>204407</v>
      </c>
      <c r="G502" s="49" t="s">
        <v>37</v>
      </c>
      <c r="H502" s="47">
        <v>3807272</v>
      </c>
      <c r="I502" s="48" t="s">
        <v>76</v>
      </c>
      <c r="J502" s="48"/>
      <c r="K502" s="48"/>
      <c r="L502" s="48"/>
      <c r="M502" s="47" t="s">
        <v>6</v>
      </c>
      <c r="N502" s="49" t="s">
        <v>276</v>
      </c>
      <c r="O502" s="48" t="s">
        <v>6</v>
      </c>
      <c r="P502" s="49"/>
      <c r="Q502" s="38"/>
    </row>
    <row r="503" spans="1:56" s="37" customFormat="1" ht="35.1" customHeight="1" x14ac:dyDescent="0.25">
      <c r="A503" s="49">
        <v>524</v>
      </c>
      <c r="B503" s="49" t="s">
        <v>255</v>
      </c>
      <c r="C503" s="48" t="s">
        <v>155</v>
      </c>
      <c r="D503" s="49"/>
      <c r="E503" s="48" t="s">
        <v>374</v>
      </c>
      <c r="F503" s="49">
        <v>204407</v>
      </c>
      <c r="G503" s="49" t="s">
        <v>37</v>
      </c>
      <c r="H503" s="47">
        <v>3807272</v>
      </c>
      <c r="I503" s="48" t="s">
        <v>26</v>
      </c>
      <c r="J503" s="48"/>
      <c r="K503" s="48"/>
      <c r="L503" s="48"/>
      <c r="M503" s="47" t="s">
        <v>376</v>
      </c>
      <c r="N503" s="49" t="s">
        <v>375</v>
      </c>
      <c r="O503" s="48" t="s">
        <v>376</v>
      </c>
      <c r="P503" s="51" t="s">
        <v>378</v>
      </c>
      <c r="Q503" s="38"/>
      <c r="AJ503" s="38"/>
      <c r="AK503" s="38"/>
      <c r="AL503" s="38"/>
      <c r="AM503" s="38"/>
      <c r="AN503" s="38"/>
      <c r="AO503" s="38"/>
      <c r="AP503" s="38"/>
      <c r="AQ503" s="38"/>
      <c r="AR503" s="38"/>
      <c r="AS503" s="38"/>
      <c r="AT503" s="38"/>
      <c r="AU503" s="38"/>
      <c r="AV503" s="38"/>
      <c r="AW503" s="38"/>
      <c r="AX503" s="38"/>
      <c r="AY503" s="38"/>
      <c r="AZ503" s="38"/>
      <c r="BA503" s="38"/>
      <c r="BB503" s="38"/>
      <c r="BC503" s="38"/>
      <c r="BD503" s="38"/>
    </row>
    <row r="504" spans="1:56" s="37" customFormat="1" ht="35.1" customHeight="1" x14ac:dyDescent="0.25">
      <c r="A504" s="49">
        <v>525</v>
      </c>
      <c r="B504" s="119" t="s">
        <v>109</v>
      </c>
      <c r="C504" s="48" t="s">
        <v>109</v>
      </c>
      <c r="D504" s="49"/>
      <c r="E504" s="48" t="s">
        <v>374</v>
      </c>
      <c r="F504" s="49">
        <v>204407</v>
      </c>
      <c r="G504" s="49" t="s">
        <v>37</v>
      </c>
      <c r="H504" s="47">
        <v>3807272</v>
      </c>
      <c r="I504" s="48" t="s">
        <v>201</v>
      </c>
      <c r="J504" s="48"/>
      <c r="K504" s="48" t="s">
        <v>423</v>
      </c>
      <c r="L504" s="48"/>
      <c r="M504" s="47" t="s">
        <v>357</v>
      </c>
      <c r="N504" s="49" t="s">
        <v>276</v>
      </c>
      <c r="O504" s="48" t="s">
        <v>288</v>
      </c>
      <c r="P504" s="49" t="s">
        <v>377</v>
      </c>
      <c r="Q504" s="38"/>
      <c r="AJ504" s="38"/>
      <c r="AK504" s="38"/>
      <c r="AL504" s="38"/>
      <c r="AM504" s="38"/>
      <c r="AN504" s="38"/>
      <c r="AO504" s="38"/>
      <c r="AP504" s="38"/>
      <c r="AQ504" s="38"/>
      <c r="AR504" s="38"/>
      <c r="AS504" s="38"/>
      <c r="AT504" s="38"/>
      <c r="AU504" s="38"/>
      <c r="AV504" s="38"/>
      <c r="AW504" s="38"/>
      <c r="AX504" s="38"/>
      <c r="AY504" s="38"/>
      <c r="AZ504" s="38"/>
      <c r="BA504" s="38"/>
      <c r="BB504" s="38"/>
      <c r="BC504" s="38"/>
      <c r="BD504" s="38"/>
    </row>
    <row r="505" spans="1:56" s="37" customFormat="1" ht="35.1" customHeight="1" x14ac:dyDescent="0.25">
      <c r="A505" s="49">
        <v>526</v>
      </c>
      <c r="B505" s="49" t="s">
        <v>256</v>
      </c>
      <c r="C505" s="54" t="s">
        <v>44</v>
      </c>
      <c r="D505" s="57"/>
      <c r="E505" s="48" t="s">
        <v>374</v>
      </c>
      <c r="F505" s="49">
        <v>204407</v>
      </c>
      <c r="G505" s="49" t="s">
        <v>37</v>
      </c>
      <c r="H505" s="47">
        <v>3807272</v>
      </c>
      <c r="I505" s="48" t="s">
        <v>14</v>
      </c>
      <c r="J505" s="48"/>
      <c r="K505" s="48"/>
      <c r="L505" s="48"/>
      <c r="M505" s="47" t="s">
        <v>120</v>
      </c>
      <c r="N505" s="49" t="s">
        <v>375</v>
      </c>
      <c r="O505" s="48" t="s">
        <v>288</v>
      </c>
      <c r="P505" s="51" t="s">
        <v>378</v>
      </c>
      <c r="Q505" s="38"/>
      <c r="AJ505" s="38"/>
      <c r="AK505" s="38"/>
      <c r="AL505" s="38"/>
      <c r="AM505" s="38"/>
      <c r="AN505" s="38"/>
      <c r="AO505" s="38"/>
      <c r="AP505" s="38"/>
      <c r="AQ505" s="38"/>
      <c r="AR505" s="38"/>
      <c r="AS505" s="38"/>
      <c r="AT505" s="38"/>
      <c r="AU505" s="38"/>
      <c r="AV505" s="38"/>
      <c r="AW505" s="38"/>
      <c r="AX505" s="38"/>
      <c r="AY505" s="38"/>
      <c r="AZ505" s="38"/>
      <c r="BA505" s="38"/>
      <c r="BB505" s="38"/>
      <c r="BC505" s="38"/>
      <c r="BD505" s="38"/>
    </row>
    <row r="506" spans="1:56" s="37" customFormat="1" ht="35.1" customHeight="1" x14ac:dyDescent="0.25">
      <c r="A506" s="49">
        <v>527</v>
      </c>
      <c r="B506" s="49" t="s">
        <v>104</v>
      </c>
      <c r="C506" s="48" t="s">
        <v>45</v>
      </c>
      <c r="D506" s="49"/>
      <c r="E506" s="48" t="s">
        <v>374</v>
      </c>
      <c r="F506" s="49">
        <v>204407</v>
      </c>
      <c r="G506" s="49" t="s">
        <v>37</v>
      </c>
      <c r="H506" s="47">
        <v>3807272</v>
      </c>
      <c r="I506" s="48" t="s">
        <v>76</v>
      </c>
      <c r="J506" s="48"/>
      <c r="K506" s="48"/>
      <c r="L506" s="48"/>
      <c r="M506" s="47" t="s">
        <v>6</v>
      </c>
      <c r="N506" s="49" t="s">
        <v>375</v>
      </c>
      <c r="O506" s="48" t="s">
        <v>6</v>
      </c>
      <c r="P506" s="51"/>
      <c r="Q506" s="38"/>
      <c r="AJ506" s="38"/>
      <c r="AK506" s="38"/>
      <c r="AL506" s="38"/>
      <c r="AM506" s="38"/>
      <c r="AN506" s="38"/>
      <c r="AO506" s="38"/>
      <c r="AP506" s="38"/>
      <c r="AQ506" s="38"/>
      <c r="AR506" s="38"/>
      <c r="AS506" s="38"/>
      <c r="AT506" s="38"/>
      <c r="AU506" s="38"/>
      <c r="AV506" s="38"/>
      <c r="AW506" s="38"/>
      <c r="AX506" s="38"/>
      <c r="AY506" s="38"/>
      <c r="AZ506" s="38"/>
      <c r="BA506" s="38"/>
      <c r="BB506" s="38"/>
      <c r="BC506" s="38"/>
      <c r="BD506" s="38"/>
    </row>
    <row r="507" spans="1:56" s="37" customFormat="1" ht="35.1" customHeight="1" x14ac:dyDescent="0.25">
      <c r="A507" s="49">
        <v>528</v>
      </c>
      <c r="B507" s="49" t="s">
        <v>60</v>
      </c>
      <c r="C507" s="48" t="s">
        <v>49</v>
      </c>
      <c r="D507" s="49"/>
      <c r="E507" s="48" t="s">
        <v>374</v>
      </c>
      <c r="F507" s="49">
        <v>204407</v>
      </c>
      <c r="G507" s="49" t="s">
        <v>37</v>
      </c>
      <c r="H507" s="47">
        <v>3807272</v>
      </c>
      <c r="I507" s="48" t="s">
        <v>77</v>
      </c>
      <c r="J507" s="48"/>
      <c r="K507" s="48"/>
      <c r="L507" s="48"/>
      <c r="M507" s="47" t="s">
        <v>376</v>
      </c>
      <c r="N507" s="49" t="s">
        <v>276</v>
      </c>
      <c r="O507" s="48" t="s">
        <v>376</v>
      </c>
      <c r="P507" s="49" t="s">
        <v>377</v>
      </c>
      <c r="Q507" s="38"/>
      <c r="AJ507" s="38"/>
      <c r="AK507" s="38"/>
      <c r="AL507" s="38"/>
      <c r="AM507" s="38"/>
      <c r="AN507" s="38"/>
      <c r="AO507" s="38"/>
      <c r="AP507" s="38"/>
      <c r="AQ507" s="38"/>
      <c r="AR507" s="38"/>
      <c r="AS507" s="38"/>
      <c r="AT507" s="38"/>
      <c r="AU507" s="38"/>
      <c r="AV507" s="38"/>
      <c r="AW507" s="38"/>
      <c r="AX507" s="38"/>
      <c r="AY507" s="38"/>
      <c r="AZ507" s="38"/>
      <c r="BA507" s="38"/>
      <c r="BB507" s="38"/>
      <c r="BC507" s="38"/>
      <c r="BD507" s="38"/>
    </row>
    <row r="508" spans="1:56" s="37" customFormat="1" ht="35.1" customHeight="1" x14ac:dyDescent="0.25">
      <c r="A508" s="49">
        <v>529</v>
      </c>
      <c r="B508" s="49" t="s">
        <v>147</v>
      </c>
      <c r="C508" s="48" t="s">
        <v>113</v>
      </c>
      <c r="D508" s="49"/>
      <c r="E508" s="48" t="s">
        <v>374</v>
      </c>
      <c r="F508" s="49">
        <v>204407</v>
      </c>
      <c r="G508" s="49" t="s">
        <v>37</v>
      </c>
      <c r="H508" s="47">
        <v>3807272</v>
      </c>
      <c r="I508" s="48" t="s">
        <v>178</v>
      </c>
      <c r="J508" s="48"/>
      <c r="K508" s="48"/>
      <c r="L508" s="48"/>
      <c r="M508" s="47" t="s">
        <v>376</v>
      </c>
      <c r="N508" s="49" t="s">
        <v>375</v>
      </c>
      <c r="O508" s="48" t="s">
        <v>376</v>
      </c>
      <c r="P508" s="49" t="s">
        <v>377</v>
      </c>
      <c r="Q508" s="38"/>
      <c r="AJ508" s="38"/>
      <c r="AK508" s="38"/>
      <c r="AL508" s="38"/>
      <c r="AM508" s="38"/>
      <c r="AN508" s="38"/>
      <c r="AO508" s="38"/>
      <c r="AP508" s="38"/>
      <c r="AQ508" s="38"/>
      <c r="AR508" s="38"/>
      <c r="AS508" s="38"/>
      <c r="AT508" s="38"/>
      <c r="AU508" s="38"/>
      <c r="AV508" s="38"/>
      <c r="AW508" s="38"/>
      <c r="AX508" s="38"/>
      <c r="AY508" s="38"/>
      <c r="AZ508" s="38"/>
      <c r="BA508" s="38"/>
      <c r="BB508" s="38"/>
      <c r="BC508" s="38"/>
      <c r="BD508" s="38"/>
    </row>
    <row r="509" spans="1:56" s="99" customFormat="1" ht="35.1" customHeight="1" x14ac:dyDescent="0.25">
      <c r="A509" s="49">
        <v>530</v>
      </c>
      <c r="B509" s="49" t="s">
        <v>256</v>
      </c>
      <c r="C509" s="48" t="s">
        <v>251</v>
      </c>
      <c r="D509" s="62"/>
      <c r="E509" s="48" t="s">
        <v>374</v>
      </c>
      <c r="F509" s="49">
        <v>204407</v>
      </c>
      <c r="G509" s="62" t="s">
        <v>37</v>
      </c>
      <c r="H509" s="47">
        <v>3807272</v>
      </c>
      <c r="I509" s="48" t="s">
        <v>14</v>
      </c>
      <c r="J509" s="62"/>
      <c r="K509" s="62"/>
      <c r="L509" s="62"/>
      <c r="M509" s="47" t="s">
        <v>6</v>
      </c>
      <c r="N509" s="47" t="s">
        <v>276</v>
      </c>
      <c r="O509" s="48" t="s">
        <v>6</v>
      </c>
      <c r="P509" s="49"/>
      <c r="Q509" s="38"/>
    </row>
    <row r="510" spans="1:56" s="39" customFormat="1" ht="35.1" customHeight="1" x14ac:dyDescent="0.25">
      <c r="A510" s="49">
        <v>531</v>
      </c>
      <c r="B510" s="49" t="s">
        <v>259</v>
      </c>
      <c r="C510" s="48" t="s">
        <v>245</v>
      </c>
      <c r="D510" s="49"/>
      <c r="E510" s="48" t="s">
        <v>374</v>
      </c>
      <c r="F510" s="49">
        <v>204407</v>
      </c>
      <c r="G510" s="49" t="s">
        <v>37</v>
      </c>
      <c r="H510" s="47">
        <v>3807272</v>
      </c>
      <c r="I510" s="48" t="s">
        <v>17</v>
      </c>
      <c r="J510" s="48"/>
      <c r="K510" s="48"/>
      <c r="L510" s="48"/>
      <c r="M510" s="47" t="s">
        <v>6</v>
      </c>
      <c r="N510" s="49" t="s">
        <v>276</v>
      </c>
      <c r="O510" s="48" t="s">
        <v>6</v>
      </c>
      <c r="P510" s="49"/>
      <c r="Q510" s="38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8"/>
      <c r="AK510" s="38"/>
      <c r="AL510" s="38"/>
      <c r="AM510" s="38"/>
      <c r="AN510" s="38"/>
      <c r="AO510" s="38"/>
      <c r="AP510" s="38"/>
      <c r="AQ510" s="38"/>
      <c r="AR510" s="38"/>
      <c r="AS510" s="38"/>
      <c r="AT510" s="38"/>
      <c r="AU510" s="38"/>
      <c r="AV510" s="38"/>
      <c r="AW510" s="38"/>
      <c r="AX510" s="38"/>
      <c r="AY510" s="38"/>
      <c r="AZ510" s="38"/>
      <c r="BA510" s="38"/>
      <c r="BB510" s="38"/>
      <c r="BC510" s="38"/>
      <c r="BD510" s="38"/>
    </row>
    <row r="511" spans="1:56" s="37" customFormat="1" ht="35.1" customHeight="1" x14ac:dyDescent="0.25">
      <c r="A511" s="49">
        <v>532</v>
      </c>
      <c r="B511" s="119" t="s">
        <v>259</v>
      </c>
      <c r="C511" s="48" t="s">
        <v>50</v>
      </c>
      <c r="D511" s="57"/>
      <c r="E511" s="48" t="s">
        <v>374</v>
      </c>
      <c r="F511" s="49">
        <v>204407</v>
      </c>
      <c r="G511" s="49" t="s">
        <v>37</v>
      </c>
      <c r="H511" s="47">
        <v>3807272</v>
      </c>
      <c r="I511" s="48" t="s">
        <v>436</v>
      </c>
      <c r="J511" s="48" t="s">
        <v>501</v>
      </c>
      <c r="K511" s="48" t="s">
        <v>502</v>
      </c>
      <c r="L511" s="48"/>
      <c r="M511" s="47" t="s">
        <v>6</v>
      </c>
      <c r="N511" s="49" t="s">
        <v>375</v>
      </c>
      <c r="O511" s="48" t="s">
        <v>6</v>
      </c>
      <c r="P511" s="51"/>
      <c r="Q511" s="38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8"/>
      <c r="AK511" s="38"/>
      <c r="AL511" s="38"/>
      <c r="AM511" s="38"/>
      <c r="AN511" s="38"/>
      <c r="AO511" s="38"/>
      <c r="AP511" s="38"/>
      <c r="AQ511" s="38"/>
      <c r="AR511" s="38"/>
      <c r="AS511" s="38"/>
      <c r="AT511" s="38"/>
      <c r="AU511" s="38"/>
      <c r="AV511" s="38"/>
      <c r="AW511" s="38"/>
      <c r="AX511" s="38"/>
      <c r="AY511" s="38"/>
      <c r="AZ511" s="38"/>
      <c r="BA511" s="38"/>
      <c r="BB511" s="38"/>
      <c r="BC511" s="38"/>
      <c r="BD511" s="38"/>
    </row>
    <row r="512" spans="1:56" s="37" customFormat="1" ht="35.1" customHeight="1" x14ac:dyDescent="0.25">
      <c r="A512" s="49">
        <v>533</v>
      </c>
      <c r="B512" s="119" t="s">
        <v>109</v>
      </c>
      <c r="C512" s="48" t="s">
        <v>109</v>
      </c>
      <c r="D512" s="49"/>
      <c r="E512" s="48" t="s">
        <v>374</v>
      </c>
      <c r="F512" s="49">
        <v>204407</v>
      </c>
      <c r="G512" s="49" t="s">
        <v>37</v>
      </c>
      <c r="H512" s="47">
        <v>3807272</v>
      </c>
      <c r="I512" s="48" t="s">
        <v>201</v>
      </c>
      <c r="J512" s="48"/>
      <c r="K512" s="48" t="s">
        <v>354</v>
      </c>
      <c r="L512" s="48"/>
      <c r="M512" s="47" t="s">
        <v>376</v>
      </c>
      <c r="N512" s="49" t="s">
        <v>375</v>
      </c>
      <c r="O512" s="48" t="s">
        <v>376</v>
      </c>
      <c r="P512" s="51" t="s">
        <v>377</v>
      </c>
      <c r="Q512" s="38"/>
      <c r="AJ512" s="38"/>
      <c r="AK512" s="38"/>
      <c r="AL512" s="38"/>
      <c r="AM512" s="38"/>
      <c r="AN512" s="38"/>
      <c r="AO512" s="38"/>
      <c r="AP512" s="38"/>
      <c r="AQ512" s="38"/>
      <c r="AR512" s="38"/>
      <c r="AS512" s="38"/>
      <c r="AT512" s="38"/>
      <c r="AU512" s="38"/>
      <c r="AV512" s="38"/>
      <c r="AW512" s="38"/>
      <c r="AX512" s="38"/>
      <c r="AY512" s="38"/>
      <c r="AZ512" s="38"/>
      <c r="BA512" s="38"/>
      <c r="BB512" s="38"/>
      <c r="BC512" s="38"/>
      <c r="BD512" s="38"/>
    </row>
    <row r="513" spans="1:56" s="37" customFormat="1" ht="35.1" customHeight="1" x14ac:dyDescent="0.25">
      <c r="A513" s="49">
        <v>534</v>
      </c>
      <c r="B513" s="119" t="s">
        <v>109</v>
      </c>
      <c r="C513" s="48" t="s">
        <v>109</v>
      </c>
      <c r="D513" s="49"/>
      <c r="E513" s="48" t="s">
        <v>374</v>
      </c>
      <c r="F513" s="49">
        <v>204407</v>
      </c>
      <c r="G513" s="49" t="s">
        <v>37</v>
      </c>
      <c r="H513" s="47">
        <v>3807272</v>
      </c>
      <c r="I513" s="48" t="s">
        <v>201</v>
      </c>
      <c r="J513" s="48"/>
      <c r="K513" s="48" t="s">
        <v>449</v>
      </c>
      <c r="L513" s="48"/>
      <c r="M513" s="47" t="s">
        <v>6</v>
      </c>
      <c r="N513" s="49" t="s">
        <v>276</v>
      </c>
      <c r="O513" s="48" t="s">
        <v>6</v>
      </c>
      <c r="P513" s="51"/>
      <c r="Q513" s="38"/>
    </row>
    <row r="514" spans="1:56" s="37" customFormat="1" ht="35.1" customHeight="1" x14ac:dyDescent="0.25">
      <c r="A514" s="49">
        <v>535</v>
      </c>
      <c r="B514" s="48" t="s">
        <v>360</v>
      </c>
      <c r="C514" s="48" t="s">
        <v>145</v>
      </c>
      <c r="D514" s="49"/>
      <c r="E514" s="48" t="s">
        <v>374</v>
      </c>
      <c r="F514" s="49">
        <v>204407</v>
      </c>
      <c r="G514" s="49" t="s">
        <v>37</v>
      </c>
      <c r="H514" s="47">
        <v>3807272</v>
      </c>
      <c r="I514" s="48" t="s">
        <v>436</v>
      </c>
      <c r="J514" s="48" t="s">
        <v>501</v>
      </c>
      <c r="K514" s="48" t="s">
        <v>502</v>
      </c>
      <c r="L514" s="48"/>
      <c r="M514" s="47" t="s">
        <v>6</v>
      </c>
      <c r="N514" s="49" t="s">
        <v>276</v>
      </c>
      <c r="O514" s="48" t="s">
        <v>6</v>
      </c>
      <c r="P514" s="51"/>
      <c r="Q514" s="38"/>
      <c r="AJ514" s="38"/>
      <c r="AK514" s="38"/>
      <c r="AL514" s="38"/>
      <c r="AM514" s="38"/>
      <c r="AN514" s="38"/>
      <c r="AO514" s="38"/>
      <c r="AP514" s="38"/>
      <c r="AQ514" s="38"/>
      <c r="AR514" s="38"/>
      <c r="AS514" s="38"/>
      <c r="AT514" s="38"/>
      <c r="AU514" s="38"/>
      <c r="AV514" s="38"/>
      <c r="AW514" s="38"/>
      <c r="AX514" s="38"/>
      <c r="AY514" s="38"/>
      <c r="AZ514" s="38"/>
      <c r="BA514" s="38"/>
      <c r="BB514" s="38"/>
      <c r="BC514" s="38"/>
      <c r="BD514" s="38"/>
    </row>
    <row r="515" spans="1:56" s="37" customFormat="1" ht="35.1" customHeight="1" x14ac:dyDescent="0.25">
      <c r="A515" s="49">
        <v>536</v>
      </c>
      <c r="B515" s="49" t="s">
        <v>235</v>
      </c>
      <c r="C515" s="48" t="s">
        <v>202</v>
      </c>
      <c r="D515" s="49"/>
      <c r="E515" s="48" t="s">
        <v>374</v>
      </c>
      <c r="F515" s="49">
        <v>204407</v>
      </c>
      <c r="G515" s="49" t="s">
        <v>37</v>
      </c>
      <c r="H515" s="47">
        <v>3807272</v>
      </c>
      <c r="I515" s="48" t="s">
        <v>19</v>
      </c>
      <c r="J515" s="48"/>
      <c r="K515" s="48"/>
      <c r="L515" s="48"/>
      <c r="M515" s="47" t="s">
        <v>120</v>
      </c>
      <c r="N515" s="49" t="s">
        <v>375</v>
      </c>
      <c r="O515" s="48" t="s">
        <v>288</v>
      </c>
      <c r="P515" s="49" t="s">
        <v>377</v>
      </c>
      <c r="Q515" s="38"/>
    </row>
    <row r="516" spans="1:56" s="37" customFormat="1" ht="35.1" customHeight="1" x14ac:dyDescent="0.25">
      <c r="A516" s="49">
        <v>537</v>
      </c>
      <c r="B516" s="119" t="s">
        <v>62</v>
      </c>
      <c r="C516" s="48" t="s">
        <v>70</v>
      </c>
      <c r="D516" s="49"/>
      <c r="E516" s="48" t="s">
        <v>374</v>
      </c>
      <c r="F516" s="49">
        <v>204407</v>
      </c>
      <c r="G516" s="49" t="s">
        <v>37</v>
      </c>
      <c r="H516" s="47">
        <v>3807272</v>
      </c>
      <c r="I516" s="48" t="s">
        <v>16</v>
      </c>
      <c r="J516" s="48"/>
      <c r="K516" s="48"/>
      <c r="L516" s="48"/>
      <c r="M516" s="47" t="s">
        <v>376</v>
      </c>
      <c r="N516" s="49" t="s">
        <v>375</v>
      </c>
      <c r="O516" s="48" t="s">
        <v>376</v>
      </c>
      <c r="P516" s="49" t="s">
        <v>377</v>
      </c>
      <c r="Q516" s="38"/>
      <c r="AJ516" s="38"/>
      <c r="AK516" s="38"/>
      <c r="AL516" s="38"/>
      <c r="AM516" s="38"/>
      <c r="AN516" s="38"/>
      <c r="AO516" s="38"/>
      <c r="AP516" s="38"/>
      <c r="AQ516" s="38"/>
      <c r="AR516" s="38"/>
      <c r="AS516" s="38"/>
      <c r="AT516" s="38"/>
      <c r="AU516" s="38"/>
      <c r="AV516" s="38"/>
      <c r="AW516" s="38"/>
      <c r="AX516" s="38"/>
      <c r="AY516" s="38"/>
      <c r="AZ516" s="38"/>
      <c r="BA516" s="38"/>
      <c r="BB516" s="38"/>
      <c r="BC516" s="38"/>
      <c r="BD516" s="38"/>
    </row>
    <row r="517" spans="1:56" s="37" customFormat="1" ht="35.1" customHeight="1" x14ac:dyDescent="0.25">
      <c r="A517" s="49">
        <v>538</v>
      </c>
      <c r="B517" s="49" t="s">
        <v>258</v>
      </c>
      <c r="C517" s="48" t="s">
        <v>483</v>
      </c>
      <c r="D517" s="49"/>
      <c r="E517" s="48" t="s">
        <v>374</v>
      </c>
      <c r="F517" s="49">
        <v>204407</v>
      </c>
      <c r="G517" s="49" t="s">
        <v>37</v>
      </c>
      <c r="H517" s="47">
        <v>3807272</v>
      </c>
      <c r="I517" s="48" t="s">
        <v>141</v>
      </c>
      <c r="J517" s="48"/>
      <c r="K517" s="48" t="s">
        <v>273</v>
      </c>
      <c r="L517" s="48"/>
      <c r="M517" s="47" t="s">
        <v>6</v>
      </c>
      <c r="N517" s="49" t="s">
        <v>375</v>
      </c>
      <c r="O517" s="48" t="s">
        <v>6</v>
      </c>
      <c r="P517" s="49"/>
      <c r="Q517" s="38"/>
    </row>
    <row r="518" spans="1:56" s="37" customFormat="1" ht="35.1" customHeight="1" x14ac:dyDescent="0.25">
      <c r="A518" s="49">
        <v>539</v>
      </c>
      <c r="B518" s="119" t="s">
        <v>109</v>
      </c>
      <c r="C518" s="48" t="s">
        <v>109</v>
      </c>
      <c r="D518" s="49"/>
      <c r="E518" s="48" t="s">
        <v>374</v>
      </c>
      <c r="F518" s="49">
        <v>204407</v>
      </c>
      <c r="G518" s="49" t="s">
        <v>37</v>
      </c>
      <c r="H518" s="47">
        <v>3807272</v>
      </c>
      <c r="I518" s="48" t="s">
        <v>141</v>
      </c>
      <c r="J518" s="48"/>
      <c r="K518" s="48" t="s">
        <v>273</v>
      </c>
      <c r="L518" s="48"/>
      <c r="M518" s="47" t="s">
        <v>6</v>
      </c>
      <c r="N518" s="49" t="s">
        <v>276</v>
      </c>
      <c r="O518" s="48" t="s">
        <v>6</v>
      </c>
      <c r="P518" s="49"/>
      <c r="Q518" s="38"/>
      <c r="AJ518" s="38"/>
      <c r="AK518" s="38"/>
      <c r="AL518" s="38"/>
      <c r="AM518" s="38"/>
      <c r="AN518" s="38"/>
      <c r="AO518" s="38"/>
      <c r="AP518" s="38"/>
      <c r="AQ518" s="38"/>
      <c r="AR518" s="38"/>
      <c r="AS518" s="38"/>
      <c r="AT518" s="38"/>
      <c r="AU518" s="38"/>
      <c r="AV518" s="38"/>
      <c r="AW518" s="38"/>
      <c r="AX518" s="38"/>
      <c r="AY518" s="38"/>
      <c r="AZ518" s="38"/>
      <c r="BA518" s="38"/>
      <c r="BB518" s="38"/>
      <c r="BC518" s="38"/>
      <c r="BD518" s="38"/>
    </row>
    <row r="519" spans="1:56" s="37" customFormat="1" ht="35.1" customHeight="1" x14ac:dyDescent="0.25">
      <c r="A519" s="49">
        <v>540</v>
      </c>
      <c r="B519" s="49" t="s">
        <v>259</v>
      </c>
      <c r="C519" s="48" t="s">
        <v>240</v>
      </c>
      <c r="D519" s="49"/>
      <c r="E519" s="48" t="s">
        <v>374</v>
      </c>
      <c r="F519" s="49">
        <v>204407</v>
      </c>
      <c r="G519" s="49" t="s">
        <v>37</v>
      </c>
      <c r="H519" s="47">
        <v>3807272</v>
      </c>
      <c r="I519" s="48" t="s">
        <v>17</v>
      </c>
      <c r="J519" s="48"/>
      <c r="K519" s="48"/>
      <c r="L519" s="48"/>
      <c r="M519" s="47" t="s">
        <v>120</v>
      </c>
      <c r="N519" s="49" t="s">
        <v>375</v>
      </c>
      <c r="O519" s="48" t="s">
        <v>288</v>
      </c>
      <c r="P519" s="51" t="s">
        <v>378</v>
      </c>
      <c r="Q519" s="38"/>
    </row>
    <row r="520" spans="1:56" s="37" customFormat="1" ht="35.1" customHeight="1" x14ac:dyDescent="0.25">
      <c r="A520" s="49">
        <v>541</v>
      </c>
      <c r="B520" s="49" t="s">
        <v>59</v>
      </c>
      <c r="C520" s="48" t="s">
        <v>229</v>
      </c>
      <c r="D520" s="49"/>
      <c r="E520" s="48" t="s">
        <v>374</v>
      </c>
      <c r="F520" s="49">
        <v>204407</v>
      </c>
      <c r="G520" s="49" t="s">
        <v>37</v>
      </c>
      <c r="H520" s="47">
        <v>3807272</v>
      </c>
      <c r="I520" s="48" t="s">
        <v>78</v>
      </c>
      <c r="J520" s="48"/>
      <c r="K520" s="48"/>
      <c r="L520" s="48"/>
      <c r="M520" s="47" t="s">
        <v>120</v>
      </c>
      <c r="N520" s="49" t="s">
        <v>375</v>
      </c>
      <c r="O520" s="48" t="s">
        <v>288</v>
      </c>
      <c r="P520" s="51" t="s">
        <v>378</v>
      </c>
      <c r="Q520" s="38"/>
      <c r="AJ520" s="38"/>
      <c r="AK520" s="38"/>
      <c r="AL520" s="38"/>
      <c r="AM520" s="38"/>
      <c r="AN520" s="38"/>
      <c r="AO520" s="38"/>
      <c r="AP520" s="38"/>
      <c r="AQ520" s="38"/>
      <c r="AR520" s="38"/>
      <c r="AS520" s="38"/>
      <c r="AT520" s="38"/>
      <c r="AU520" s="38"/>
      <c r="AV520" s="38"/>
      <c r="AW520" s="38"/>
      <c r="AX520" s="38"/>
      <c r="AY520" s="38"/>
      <c r="AZ520" s="38"/>
      <c r="BA520" s="38"/>
      <c r="BB520" s="38"/>
      <c r="BC520" s="38"/>
      <c r="BD520" s="38"/>
    </row>
    <row r="521" spans="1:56" s="37" customFormat="1" ht="35.1" customHeight="1" x14ac:dyDescent="0.25">
      <c r="A521" s="49">
        <v>542</v>
      </c>
      <c r="B521" s="119" t="s">
        <v>60</v>
      </c>
      <c r="C521" s="48" t="s">
        <v>49</v>
      </c>
      <c r="D521" s="49"/>
      <c r="E521" s="48" t="s">
        <v>374</v>
      </c>
      <c r="F521" s="49">
        <v>204407</v>
      </c>
      <c r="G521" s="49" t="s">
        <v>37</v>
      </c>
      <c r="H521" s="47">
        <v>3807272</v>
      </c>
      <c r="I521" s="48" t="s">
        <v>77</v>
      </c>
      <c r="J521" s="48"/>
      <c r="K521" s="48"/>
      <c r="L521" s="48"/>
      <c r="M521" s="47" t="s">
        <v>6</v>
      </c>
      <c r="N521" s="49" t="s">
        <v>276</v>
      </c>
      <c r="O521" s="48" t="s">
        <v>6</v>
      </c>
      <c r="P521" s="51"/>
      <c r="Q521" s="38"/>
      <c r="AJ521" s="38"/>
      <c r="AK521" s="38"/>
      <c r="AL521" s="38"/>
      <c r="AM521" s="38"/>
      <c r="AN521" s="38"/>
      <c r="AO521" s="38"/>
      <c r="AP521" s="38"/>
      <c r="AQ521" s="38"/>
      <c r="AR521" s="38"/>
      <c r="AS521" s="38"/>
      <c r="AT521" s="38"/>
      <c r="AU521" s="38"/>
      <c r="AV521" s="38"/>
      <c r="AW521" s="38"/>
      <c r="AX521" s="38"/>
      <c r="AY521" s="38"/>
      <c r="AZ521" s="38"/>
      <c r="BA521" s="38"/>
      <c r="BB521" s="38"/>
      <c r="BC521" s="38"/>
      <c r="BD521" s="38"/>
    </row>
    <row r="522" spans="1:56" s="37" customFormat="1" ht="35.1" customHeight="1" x14ac:dyDescent="0.25">
      <c r="A522" s="49">
        <v>543</v>
      </c>
      <c r="B522" s="49" t="s">
        <v>104</v>
      </c>
      <c r="C522" s="48" t="s">
        <v>482</v>
      </c>
      <c r="D522" s="49"/>
      <c r="E522" s="48" t="s">
        <v>374</v>
      </c>
      <c r="F522" s="49">
        <v>204407</v>
      </c>
      <c r="G522" s="49" t="s">
        <v>37</v>
      </c>
      <c r="H522" s="47">
        <v>3807272</v>
      </c>
      <c r="I522" s="48" t="s">
        <v>141</v>
      </c>
      <c r="J522" s="48" t="s">
        <v>150</v>
      </c>
      <c r="K522" s="48"/>
      <c r="L522" s="48"/>
      <c r="M522" s="47" t="s">
        <v>6</v>
      </c>
      <c r="N522" s="49" t="s">
        <v>276</v>
      </c>
      <c r="O522" s="48" t="s">
        <v>6</v>
      </c>
      <c r="P522" s="51"/>
      <c r="Q522" s="38"/>
    </row>
    <row r="523" spans="1:56" s="37" customFormat="1" ht="35.1" customHeight="1" x14ac:dyDescent="0.25">
      <c r="A523" s="49">
        <v>544</v>
      </c>
      <c r="B523" s="48" t="s">
        <v>360</v>
      </c>
      <c r="C523" s="48" t="s">
        <v>145</v>
      </c>
      <c r="D523" s="49"/>
      <c r="E523" s="48" t="s">
        <v>374</v>
      </c>
      <c r="F523" s="49">
        <v>204407</v>
      </c>
      <c r="G523" s="49" t="s">
        <v>37</v>
      </c>
      <c r="H523" s="47">
        <v>3807272</v>
      </c>
      <c r="I523" s="48" t="s">
        <v>358</v>
      </c>
      <c r="J523" s="48"/>
      <c r="K523" s="48"/>
      <c r="L523" s="48"/>
      <c r="M523" s="47" t="s">
        <v>6</v>
      </c>
      <c r="N523" s="49" t="s">
        <v>276</v>
      </c>
      <c r="O523" s="48" t="s">
        <v>6</v>
      </c>
      <c r="P523" s="51"/>
      <c r="Q523" s="38"/>
    </row>
    <row r="524" spans="1:56" s="37" customFormat="1" ht="35.1" customHeight="1" x14ac:dyDescent="0.25">
      <c r="A524" s="49">
        <v>545</v>
      </c>
      <c r="B524" s="49" t="s">
        <v>61</v>
      </c>
      <c r="C524" s="48" t="s">
        <v>98</v>
      </c>
      <c r="D524" s="49"/>
      <c r="E524" s="48" t="s">
        <v>374</v>
      </c>
      <c r="F524" s="49">
        <v>204407</v>
      </c>
      <c r="G524" s="49" t="s">
        <v>37</v>
      </c>
      <c r="H524" s="47">
        <v>3807272</v>
      </c>
      <c r="I524" s="48" t="s">
        <v>69</v>
      </c>
      <c r="J524" s="48"/>
      <c r="K524" s="48"/>
      <c r="L524" s="48"/>
      <c r="M524" s="47" t="s">
        <v>6</v>
      </c>
      <c r="N524" s="49" t="s">
        <v>276</v>
      </c>
      <c r="O524" s="48" t="s">
        <v>6</v>
      </c>
      <c r="P524" s="51"/>
      <c r="Q524" s="38"/>
      <c r="AJ524" s="38"/>
      <c r="AK524" s="38"/>
      <c r="AL524" s="38"/>
      <c r="AM524" s="38"/>
      <c r="AN524" s="38"/>
      <c r="AO524" s="38"/>
      <c r="AP524" s="38"/>
      <c r="AQ524" s="38"/>
      <c r="AR524" s="38"/>
      <c r="AS524" s="38"/>
      <c r="AT524" s="38"/>
      <c r="AU524" s="38"/>
      <c r="AV524" s="38"/>
      <c r="AW524" s="38"/>
      <c r="AX524" s="38"/>
      <c r="AY524" s="38"/>
      <c r="AZ524" s="38"/>
      <c r="BA524" s="38"/>
      <c r="BB524" s="38"/>
      <c r="BC524" s="38"/>
      <c r="BD524" s="38"/>
    </row>
    <row r="525" spans="1:56" s="37" customFormat="1" ht="35.1" customHeight="1" x14ac:dyDescent="0.25">
      <c r="A525" s="49">
        <v>546</v>
      </c>
      <c r="B525" s="49" t="s">
        <v>59</v>
      </c>
      <c r="C525" s="48" t="s">
        <v>110</v>
      </c>
      <c r="D525" s="49"/>
      <c r="E525" s="48" t="s">
        <v>374</v>
      </c>
      <c r="F525" s="49">
        <v>204407</v>
      </c>
      <c r="G525" s="49" t="s">
        <v>37</v>
      </c>
      <c r="H525" s="47">
        <v>3807272</v>
      </c>
      <c r="I525" s="48" t="s">
        <v>141</v>
      </c>
      <c r="J525" s="48"/>
      <c r="K525" s="48" t="s">
        <v>273</v>
      </c>
      <c r="L525" s="48"/>
      <c r="M525" s="47" t="s">
        <v>6</v>
      </c>
      <c r="N525" s="49" t="s">
        <v>375</v>
      </c>
      <c r="O525" s="48" t="s">
        <v>6</v>
      </c>
      <c r="P525" s="49"/>
      <c r="Q525" s="38"/>
      <c r="AJ525" s="38"/>
      <c r="AK525" s="38"/>
      <c r="AL525" s="38"/>
      <c r="AM525" s="38"/>
      <c r="AN525" s="38"/>
      <c r="AO525" s="38"/>
      <c r="AP525" s="38"/>
      <c r="AQ525" s="38"/>
      <c r="AR525" s="38"/>
      <c r="AS525" s="38"/>
      <c r="AT525" s="38"/>
      <c r="AU525" s="38"/>
      <c r="AV525" s="38"/>
      <c r="AW525" s="38"/>
      <c r="AX525" s="38"/>
      <c r="AY525" s="38"/>
      <c r="AZ525" s="38"/>
      <c r="BA525" s="38"/>
      <c r="BB525" s="38"/>
      <c r="BC525" s="38"/>
      <c r="BD525" s="38"/>
    </row>
    <row r="526" spans="1:56" s="37" customFormat="1" ht="35.1" customHeight="1" x14ac:dyDescent="0.25">
      <c r="A526" s="49">
        <v>547</v>
      </c>
      <c r="B526" s="119" t="s">
        <v>109</v>
      </c>
      <c r="C526" s="48" t="s">
        <v>109</v>
      </c>
      <c r="D526" s="49"/>
      <c r="E526" s="48" t="s">
        <v>374</v>
      </c>
      <c r="F526" s="49">
        <v>204407</v>
      </c>
      <c r="G526" s="49" t="s">
        <v>37</v>
      </c>
      <c r="H526" s="47">
        <v>3807272</v>
      </c>
      <c r="I526" s="48" t="s">
        <v>201</v>
      </c>
      <c r="J526" s="48"/>
      <c r="K526" s="48" t="s">
        <v>423</v>
      </c>
      <c r="L526" s="48"/>
      <c r="M526" s="47" t="s">
        <v>376</v>
      </c>
      <c r="N526" s="49" t="s">
        <v>375</v>
      </c>
      <c r="O526" s="48" t="s">
        <v>376</v>
      </c>
      <c r="P526" s="51" t="s">
        <v>378</v>
      </c>
      <c r="Q526" s="38"/>
      <c r="AJ526" s="38"/>
      <c r="AK526" s="38"/>
      <c r="AL526" s="38"/>
      <c r="AM526" s="38"/>
      <c r="AN526" s="38"/>
      <c r="AO526" s="38"/>
      <c r="AP526" s="38"/>
      <c r="AQ526" s="38"/>
      <c r="AR526" s="38"/>
      <c r="AS526" s="38"/>
      <c r="AT526" s="38"/>
      <c r="AU526" s="38"/>
      <c r="AV526" s="38"/>
      <c r="AW526" s="38"/>
      <c r="AX526" s="38"/>
      <c r="AY526" s="38"/>
      <c r="AZ526" s="38"/>
      <c r="BA526" s="38"/>
      <c r="BB526" s="38"/>
      <c r="BC526" s="38"/>
      <c r="BD526" s="38"/>
    </row>
    <row r="527" spans="1:56" s="37" customFormat="1" ht="35.1" customHeight="1" x14ac:dyDescent="0.25">
      <c r="A527" s="49">
        <v>548</v>
      </c>
      <c r="B527" s="119" t="s">
        <v>109</v>
      </c>
      <c r="C527" s="48" t="s">
        <v>109</v>
      </c>
      <c r="D527" s="49"/>
      <c r="E527" s="48" t="s">
        <v>374</v>
      </c>
      <c r="F527" s="49">
        <v>204407</v>
      </c>
      <c r="G527" s="49" t="s">
        <v>37</v>
      </c>
      <c r="H527" s="47">
        <v>3807272</v>
      </c>
      <c r="I527" s="48" t="s">
        <v>201</v>
      </c>
      <c r="J527" s="48"/>
      <c r="K527" s="48" t="s">
        <v>118</v>
      </c>
      <c r="L527" s="48"/>
      <c r="M527" s="47" t="s">
        <v>6</v>
      </c>
      <c r="N527" s="49" t="s">
        <v>276</v>
      </c>
      <c r="O527" s="48" t="s">
        <v>6</v>
      </c>
      <c r="P527" s="51"/>
      <c r="Q527" s="38"/>
    </row>
    <row r="528" spans="1:56" s="37" customFormat="1" ht="35.1" customHeight="1" x14ac:dyDescent="0.25">
      <c r="A528" s="49">
        <v>549</v>
      </c>
      <c r="B528" s="119" t="s">
        <v>109</v>
      </c>
      <c r="C528" s="48" t="s">
        <v>109</v>
      </c>
      <c r="D528" s="49"/>
      <c r="E528" s="48" t="s">
        <v>374</v>
      </c>
      <c r="F528" s="49">
        <v>204407</v>
      </c>
      <c r="G528" s="49" t="s">
        <v>37</v>
      </c>
      <c r="H528" s="47">
        <v>3807272</v>
      </c>
      <c r="I528" s="48" t="s">
        <v>503</v>
      </c>
      <c r="J528" s="48" t="s">
        <v>510</v>
      </c>
      <c r="K528" s="48" t="s">
        <v>390</v>
      </c>
      <c r="L528" s="48"/>
      <c r="M528" s="47" t="s">
        <v>6</v>
      </c>
      <c r="N528" s="49" t="s">
        <v>375</v>
      </c>
      <c r="O528" s="48" t="s">
        <v>6</v>
      </c>
      <c r="P528" s="51"/>
      <c r="Q528" s="38"/>
      <c r="AJ528" s="38"/>
      <c r="AK528" s="38"/>
      <c r="AL528" s="38"/>
      <c r="AM528" s="38"/>
      <c r="AN528" s="38"/>
      <c r="AO528" s="38"/>
      <c r="AP528" s="38"/>
      <c r="AQ528" s="38"/>
      <c r="AR528" s="38"/>
      <c r="AS528" s="38"/>
      <c r="AT528" s="38"/>
      <c r="AU528" s="38"/>
      <c r="AV528" s="38"/>
      <c r="AW528" s="38"/>
      <c r="AX528" s="38"/>
      <c r="AY528" s="38"/>
      <c r="AZ528" s="38"/>
      <c r="BA528" s="38"/>
      <c r="BB528" s="38"/>
      <c r="BC528" s="38"/>
      <c r="BD528" s="38"/>
    </row>
    <row r="529" spans="1:56" s="37" customFormat="1" ht="35.1" customHeight="1" x14ac:dyDescent="0.25">
      <c r="A529" s="49">
        <v>550</v>
      </c>
      <c r="B529" s="119" t="s">
        <v>109</v>
      </c>
      <c r="C529" s="48" t="s">
        <v>109</v>
      </c>
      <c r="D529" s="49"/>
      <c r="E529" s="48" t="s">
        <v>374</v>
      </c>
      <c r="F529" s="49">
        <v>204407</v>
      </c>
      <c r="G529" s="49" t="s">
        <v>37</v>
      </c>
      <c r="H529" s="47">
        <v>3807272</v>
      </c>
      <c r="I529" s="55" t="s">
        <v>201</v>
      </c>
      <c r="J529" s="48"/>
      <c r="K529" s="48" t="s">
        <v>449</v>
      </c>
      <c r="L529" s="48"/>
      <c r="M529" s="47" t="s">
        <v>6</v>
      </c>
      <c r="N529" s="49" t="s">
        <v>375</v>
      </c>
      <c r="O529" s="48" t="s">
        <v>6</v>
      </c>
      <c r="P529" s="51"/>
      <c r="Q529" s="38"/>
    </row>
    <row r="530" spans="1:56" s="37" customFormat="1" ht="35.1" customHeight="1" x14ac:dyDescent="0.25">
      <c r="A530" s="49">
        <v>551</v>
      </c>
      <c r="B530" s="119" t="s">
        <v>109</v>
      </c>
      <c r="C530" s="48" t="s">
        <v>109</v>
      </c>
      <c r="D530" s="49"/>
      <c r="E530" s="48" t="s">
        <v>374</v>
      </c>
      <c r="F530" s="49">
        <v>204407</v>
      </c>
      <c r="G530" s="49" t="s">
        <v>37</v>
      </c>
      <c r="H530" s="47">
        <v>3807272</v>
      </c>
      <c r="I530" s="48" t="s">
        <v>141</v>
      </c>
      <c r="J530" s="48"/>
      <c r="K530" s="48" t="s">
        <v>273</v>
      </c>
      <c r="L530" s="48"/>
      <c r="M530" s="47" t="s">
        <v>6</v>
      </c>
      <c r="N530" s="49" t="s">
        <v>375</v>
      </c>
      <c r="O530" s="48" t="s">
        <v>6</v>
      </c>
      <c r="P530" s="49"/>
      <c r="Q530" s="38"/>
    </row>
    <row r="531" spans="1:56" s="37" customFormat="1" ht="35.1" customHeight="1" x14ac:dyDescent="0.25">
      <c r="A531" s="49">
        <v>552</v>
      </c>
      <c r="B531" s="49" t="s">
        <v>259</v>
      </c>
      <c r="C531" s="48" t="s">
        <v>50</v>
      </c>
      <c r="D531" s="49"/>
      <c r="E531" s="48" t="s">
        <v>374</v>
      </c>
      <c r="F531" s="49">
        <v>204407</v>
      </c>
      <c r="G531" s="49" t="s">
        <v>37</v>
      </c>
      <c r="H531" s="47">
        <v>3807272</v>
      </c>
      <c r="I531" s="48" t="s">
        <v>17</v>
      </c>
      <c r="J531" s="48"/>
      <c r="K531" s="48"/>
      <c r="L531" s="48"/>
      <c r="M531" s="47" t="s">
        <v>6</v>
      </c>
      <c r="N531" s="49" t="s">
        <v>375</v>
      </c>
      <c r="O531" s="48" t="s">
        <v>6</v>
      </c>
      <c r="P531" s="51"/>
      <c r="Q531" s="38"/>
      <c r="AJ531" s="38"/>
      <c r="AK531" s="38"/>
      <c r="AL531" s="38"/>
      <c r="AM531" s="38"/>
      <c r="AN531" s="38"/>
      <c r="AO531" s="38"/>
      <c r="AP531" s="38"/>
      <c r="AQ531" s="38"/>
      <c r="AR531" s="38"/>
      <c r="AS531" s="38"/>
      <c r="AT531" s="38"/>
      <c r="AU531" s="38"/>
      <c r="AV531" s="38"/>
      <c r="AW531" s="38"/>
      <c r="AX531" s="38"/>
      <c r="AY531" s="38"/>
      <c r="AZ531" s="38"/>
      <c r="BA531" s="38"/>
      <c r="BB531" s="38"/>
      <c r="BC531" s="38"/>
      <c r="BD531" s="38"/>
    </row>
    <row r="532" spans="1:56" s="37" customFormat="1" ht="35.1" customHeight="1" x14ac:dyDescent="0.25">
      <c r="A532" s="49">
        <v>553</v>
      </c>
      <c r="B532" s="119" t="s">
        <v>62</v>
      </c>
      <c r="C532" s="48" t="s">
        <v>302</v>
      </c>
      <c r="D532" s="49"/>
      <c r="E532" s="48" t="s">
        <v>374</v>
      </c>
      <c r="F532" s="49">
        <v>204407</v>
      </c>
      <c r="G532" s="49" t="s">
        <v>37</v>
      </c>
      <c r="H532" s="47">
        <v>3807272</v>
      </c>
      <c r="I532" s="48" t="s">
        <v>16</v>
      </c>
      <c r="J532" s="48"/>
      <c r="K532" s="48"/>
      <c r="L532" s="48"/>
      <c r="M532" s="47" t="s">
        <v>376</v>
      </c>
      <c r="N532" s="49" t="s">
        <v>375</v>
      </c>
      <c r="O532" s="48" t="s">
        <v>376</v>
      </c>
      <c r="P532" s="51" t="s">
        <v>378</v>
      </c>
      <c r="Q532" s="38"/>
      <c r="AJ532" s="38"/>
      <c r="AK532" s="38"/>
      <c r="AL532" s="38"/>
      <c r="AM532" s="38"/>
      <c r="AN532" s="38"/>
      <c r="AO532" s="38"/>
      <c r="AP532" s="38"/>
      <c r="AQ532" s="38"/>
      <c r="AR532" s="38"/>
      <c r="AS532" s="38"/>
      <c r="AT532" s="38"/>
      <c r="AU532" s="38"/>
      <c r="AV532" s="38"/>
      <c r="AW532" s="38"/>
      <c r="AX532" s="38"/>
      <c r="AY532" s="38"/>
      <c r="AZ532" s="38"/>
      <c r="BA532" s="38"/>
      <c r="BB532" s="38"/>
      <c r="BC532" s="38"/>
      <c r="BD532" s="38"/>
    </row>
    <row r="533" spans="1:56" s="37" customFormat="1" ht="35.1" customHeight="1" x14ac:dyDescent="0.25">
      <c r="A533" s="49">
        <v>554</v>
      </c>
      <c r="B533" s="49" t="s">
        <v>60</v>
      </c>
      <c r="C533" s="48" t="s">
        <v>80</v>
      </c>
      <c r="D533" s="49"/>
      <c r="E533" s="48" t="s">
        <v>374</v>
      </c>
      <c r="F533" s="49">
        <v>204407</v>
      </c>
      <c r="G533" s="49" t="s">
        <v>37</v>
      </c>
      <c r="H533" s="47">
        <v>3807272</v>
      </c>
      <c r="I533" s="48" t="s">
        <v>77</v>
      </c>
      <c r="J533" s="48"/>
      <c r="K533" s="48"/>
      <c r="L533" s="48"/>
      <c r="M533" s="47" t="s">
        <v>357</v>
      </c>
      <c r="N533" s="49" t="s">
        <v>276</v>
      </c>
      <c r="O533" s="48" t="s">
        <v>288</v>
      </c>
      <c r="P533" s="51" t="s">
        <v>378</v>
      </c>
      <c r="Q533" s="38"/>
      <c r="AJ533" s="38"/>
      <c r="AK533" s="38"/>
      <c r="AL533" s="38"/>
      <c r="AM533" s="38"/>
      <c r="AN533" s="38"/>
      <c r="AO533" s="38"/>
      <c r="AP533" s="38"/>
      <c r="AQ533" s="38"/>
      <c r="AR533" s="38"/>
      <c r="AS533" s="38"/>
      <c r="AT533" s="38"/>
      <c r="AU533" s="38"/>
      <c r="AV533" s="38"/>
      <c r="AW533" s="38"/>
      <c r="AX533" s="38"/>
      <c r="AY533" s="38"/>
      <c r="AZ533" s="38"/>
      <c r="BA533" s="38"/>
      <c r="BB533" s="38"/>
      <c r="BC533" s="38"/>
      <c r="BD533" s="38"/>
    </row>
    <row r="534" spans="1:56" s="37" customFormat="1" ht="35.1" customHeight="1" x14ac:dyDescent="0.25">
      <c r="A534" s="49">
        <v>555</v>
      </c>
      <c r="B534" s="119" t="s">
        <v>109</v>
      </c>
      <c r="C534" s="48" t="s">
        <v>109</v>
      </c>
      <c r="D534" s="49"/>
      <c r="E534" s="48" t="s">
        <v>374</v>
      </c>
      <c r="F534" s="49">
        <v>204407</v>
      </c>
      <c r="G534" s="49" t="s">
        <v>37</v>
      </c>
      <c r="H534" s="47">
        <v>3807272</v>
      </c>
      <c r="I534" s="48" t="s">
        <v>141</v>
      </c>
      <c r="J534" s="48"/>
      <c r="K534" s="48" t="s">
        <v>273</v>
      </c>
      <c r="L534" s="48"/>
      <c r="M534" s="47" t="s">
        <v>6</v>
      </c>
      <c r="N534" s="49" t="s">
        <v>276</v>
      </c>
      <c r="O534" s="48" t="s">
        <v>6</v>
      </c>
      <c r="P534" s="49"/>
      <c r="Q534" s="38"/>
    </row>
    <row r="535" spans="1:56" s="37" customFormat="1" ht="35.1" customHeight="1" x14ac:dyDescent="0.25">
      <c r="A535" s="49">
        <v>556</v>
      </c>
      <c r="B535" s="49" t="s">
        <v>104</v>
      </c>
      <c r="C535" s="48" t="s">
        <v>45</v>
      </c>
      <c r="D535" s="49"/>
      <c r="E535" s="48" t="s">
        <v>374</v>
      </c>
      <c r="F535" s="49">
        <v>204407</v>
      </c>
      <c r="G535" s="49" t="s">
        <v>37</v>
      </c>
      <c r="H535" s="47">
        <v>3807272</v>
      </c>
      <c r="I535" s="48" t="s">
        <v>76</v>
      </c>
      <c r="J535" s="48"/>
      <c r="K535" s="48"/>
      <c r="L535" s="48"/>
      <c r="M535" s="47" t="s">
        <v>120</v>
      </c>
      <c r="N535" s="49" t="s">
        <v>375</v>
      </c>
      <c r="O535" s="48" t="s">
        <v>288</v>
      </c>
      <c r="P535" s="51" t="s">
        <v>377</v>
      </c>
      <c r="Q535" s="38"/>
    </row>
    <row r="536" spans="1:56" s="37" customFormat="1" ht="35.1" customHeight="1" x14ac:dyDescent="0.25">
      <c r="A536" s="49">
        <v>557</v>
      </c>
      <c r="B536" s="48" t="s">
        <v>360</v>
      </c>
      <c r="C536" s="48" t="s">
        <v>366</v>
      </c>
      <c r="D536" s="49"/>
      <c r="E536" s="48" t="s">
        <v>374</v>
      </c>
      <c r="F536" s="49">
        <v>204407</v>
      </c>
      <c r="G536" s="49" t="s">
        <v>37</v>
      </c>
      <c r="H536" s="47">
        <v>3807272</v>
      </c>
      <c r="I536" s="48" t="s">
        <v>141</v>
      </c>
      <c r="J536" s="48" t="s">
        <v>150</v>
      </c>
      <c r="K536" s="48"/>
      <c r="L536" s="48"/>
      <c r="M536" s="47" t="s">
        <v>357</v>
      </c>
      <c r="N536" s="49" t="s">
        <v>375</v>
      </c>
      <c r="O536" s="48" t="s">
        <v>288</v>
      </c>
      <c r="P536" s="49" t="s">
        <v>377</v>
      </c>
      <c r="Q536" s="38"/>
    </row>
    <row r="537" spans="1:56" s="37" customFormat="1" ht="35.1" customHeight="1" x14ac:dyDescent="0.25">
      <c r="A537" s="49">
        <v>558</v>
      </c>
      <c r="B537" s="49" t="s">
        <v>360</v>
      </c>
      <c r="C537" s="48" t="s">
        <v>90</v>
      </c>
      <c r="D537" s="49"/>
      <c r="E537" s="48" t="s">
        <v>374</v>
      </c>
      <c r="F537" s="49">
        <v>204407</v>
      </c>
      <c r="G537" s="49" t="s">
        <v>37</v>
      </c>
      <c r="H537" s="47">
        <v>3807272</v>
      </c>
      <c r="I537" s="48" t="s">
        <v>358</v>
      </c>
      <c r="J537" s="48"/>
      <c r="K537" s="48"/>
      <c r="L537" s="48"/>
      <c r="M537" s="47" t="s">
        <v>120</v>
      </c>
      <c r="N537" s="49" t="s">
        <v>375</v>
      </c>
      <c r="O537" s="48" t="s">
        <v>288</v>
      </c>
      <c r="P537" s="51" t="s">
        <v>378</v>
      </c>
      <c r="Q537" s="38"/>
    </row>
    <row r="538" spans="1:56" s="37" customFormat="1" ht="35.1" customHeight="1" x14ac:dyDescent="0.25">
      <c r="A538" s="49">
        <v>559</v>
      </c>
      <c r="B538" s="49" t="s">
        <v>255</v>
      </c>
      <c r="C538" s="48" t="s">
        <v>155</v>
      </c>
      <c r="D538" s="49"/>
      <c r="E538" s="48" t="s">
        <v>374</v>
      </c>
      <c r="F538" s="49">
        <v>204407</v>
      </c>
      <c r="G538" s="49" t="s">
        <v>37</v>
      </c>
      <c r="H538" s="47">
        <v>3807272</v>
      </c>
      <c r="I538" s="48" t="s">
        <v>26</v>
      </c>
      <c r="J538" s="48"/>
      <c r="K538" s="48"/>
      <c r="L538" s="48"/>
      <c r="M538" s="47" t="s">
        <v>120</v>
      </c>
      <c r="N538" s="49" t="s">
        <v>375</v>
      </c>
      <c r="O538" s="48" t="s">
        <v>288</v>
      </c>
      <c r="P538" s="51" t="s">
        <v>378</v>
      </c>
      <c r="Q538" s="38"/>
    </row>
    <row r="539" spans="1:56" s="37" customFormat="1" ht="35.1" customHeight="1" x14ac:dyDescent="0.25">
      <c r="A539" s="49">
        <v>560</v>
      </c>
      <c r="B539" s="48" t="s">
        <v>360</v>
      </c>
      <c r="C539" s="48" t="s">
        <v>366</v>
      </c>
      <c r="D539" s="49"/>
      <c r="E539" s="48" t="s">
        <v>374</v>
      </c>
      <c r="F539" s="49">
        <v>204407</v>
      </c>
      <c r="G539" s="49" t="s">
        <v>37</v>
      </c>
      <c r="H539" s="47">
        <v>3807272</v>
      </c>
      <c r="I539" s="48" t="s">
        <v>141</v>
      </c>
      <c r="J539" s="48"/>
      <c r="K539" s="48" t="s">
        <v>273</v>
      </c>
      <c r="L539" s="48"/>
      <c r="M539" s="47" t="s">
        <v>6</v>
      </c>
      <c r="N539" s="49" t="s">
        <v>375</v>
      </c>
      <c r="O539" s="48" t="s">
        <v>6</v>
      </c>
      <c r="P539" s="51"/>
      <c r="Q539" s="38"/>
    </row>
    <row r="540" spans="1:56" s="37" customFormat="1" ht="35.1" customHeight="1" x14ac:dyDescent="0.25">
      <c r="A540" s="49">
        <v>561</v>
      </c>
      <c r="B540" s="119" t="s">
        <v>109</v>
      </c>
      <c r="C540" s="48" t="s">
        <v>109</v>
      </c>
      <c r="D540" s="49"/>
      <c r="E540" s="48" t="s">
        <v>374</v>
      </c>
      <c r="F540" s="49">
        <v>204407</v>
      </c>
      <c r="G540" s="49" t="s">
        <v>37</v>
      </c>
      <c r="H540" s="47">
        <v>3807272</v>
      </c>
      <c r="I540" s="48" t="s">
        <v>503</v>
      </c>
      <c r="J540" s="48" t="s">
        <v>510</v>
      </c>
      <c r="K540" s="48" t="s">
        <v>387</v>
      </c>
      <c r="L540" s="48"/>
      <c r="M540" s="47" t="s">
        <v>120</v>
      </c>
      <c r="N540" s="49" t="s">
        <v>375</v>
      </c>
      <c r="O540" s="48" t="s">
        <v>288</v>
      </c>
      <c r="P540" s="51" t="s">
        <v>378</v>
      </c>
      <c r="Q540" s="38"/>
    </row>
    <row r="541" spans="1:56" s="37" customFormat="1" ht="35.1" customHeight="1" x14ac:dyDescent="0.25">
      <c r="A541" s="49">
        <v>562</v>
      </c>
      <c r="B541" s="49" t="s">
        <v>147</v>
      </c>
      <c r="C541" s="48" t="s">
        <v>113</v>
      </c>
      <c r="D541" s="49"/>
      <c r="E541" s="48" t="s">
        <v>374</v>
      </c>
      <c r="F541" s="49">
        <v>204407</v>
      </c>
      <c r="G541" s="49" t="s">
        <v>37</v>
      </c>
      <c r="H541" s="47">
        <v>3807272</v>
      </c>
      <c r="I541" s="48" t="s">
        <v>141</v>
      </c>
      <c r="J541" s="48" t="s">
        <v>150</v>
      </c>
      <c r="K541" s="48"/>
      <c r="L541" s="48"/>
      <c r="M541" s="47" t="s">
        <v>357</v>
      </c>
      <c r="N541" s="49" t="s">
        <v>375</v>
      </c>
      <c r="O541" s="48" t="s">
        <v>288</v>
      </c>
      <c r="P541" s="51" t="s">
        <v>378</v>
      </c>
      <c r="Q541" s="38"/>
    </row>
    <row r="542" spans="1:56" s="37" customFormat="1" ht="35.1" customHeight="1" x14ac:dyDescent="0.25">
      <c r="A542" s="49">
        <v>563</v>
      </c>
      <c r="B542" s="119" t="s">
        <v>109</v>
      </c>
      <c r="C542" s="48" t="s">
        <v>109</v>
      </c>
      <c r="D542" s="49"/>
      <c r="E542" s="48" t="s">
        <v>374</v>
      </c>
      <c r="F542" s="49">
        <v>204407</v>
      </c>
      <c r="G542" s="49" t="s">
        <v>37</v>
      </c>
      <c r="H542" s="47">
        <v>3807272</v>
      </c>
      <c r="I542" s="48" t="s">
        <v>201</v>
      </c>
      <c r="J542" s="48"/>
      <c r="K542" s="48" t="s">
        <v>449</v>
      </c>
      <c r="L542" s="48"/>
      <c r="M542" s="47" t="s">
        <v>120</v>
      </c>
      <c r="N542" s="49" t="s">
        <v>375</v>
      </c>
      <c r="O542" s="48" t="s">
        <v>288</v>
      </c>
      <c r="P542" s="51" t="s">
        <v>377</v>
      </c>
      <c r="Q542" s="38"/>
    </row>
    <row r="543" spans="1:56" s="37" customFormat="1" ht="35.1" customHeight="1" x14ac:dyDescent="0.25">
      <c r="A543" s="49">
        <v>564</v>
      </c>
      <c r="B543" s="119" t="s">
        <v>109</v>
      </c>
      <c r="C543" s="48" t="s">
        <v>109</v>
      </c>
      <c r="D543" s="49"/>
      <c r="E543" s="48" t="s">
        <v>374</v>
      </c>
      <c r="F543" s="49">
        <v>204407</v>
      </c>
      <c r="G543" s="49" t="s">
        <v>37</v>
      </c>
      <c r="H543" s="47">
        <v>3807272</v>
      </c>
      <c r="I543" s="48" t="s">
        <v>503</v>
      </c>
      <c r="J543" s="48" t="s">
        <v>117</v>
      </c>
      <c r="K543" s="48"/>
      <c r="L543" s="48"/>
      <c r="M543" s="47" t="s">
        <v>6</v>
      </c>
      <c r="N543" s="49" t="s">
        <v>375</v>
      </c>
      <c r="O543" s="48" t="s">
        <v>6</v>
      </c>
      <c r="P543" s="51"/>
      <c r="Q543" s="38"/>
    </row>
    <row r="544" spans="1:56" s="37" customFormat="1" ht="35.1" customHeight="1" x14ac:dyDescent="0.25">
      <c r="A544" s="49">
        <v>565</v>
      </c>
      <c r="B544" s="119" t="s">
        <v>109</v>
      </c>
      <c r="C544" s="48" t="s">
        <v>109</v>
      </c>
      <c r="D544" s="49"/>
      <c r="E544" s="48" t="s">
        <v>374</v>
      </c>
      <c r="F544" s="49">
        <v>204407</v>
      </c>
      <c r="G544" s="49" t="s">
        <v>37</v>
      </c>
      <c r="H544" s="47">
        <v>3807272</v>
      </c>
      <c r="I544" s="48" t="s">
        <v>115</v>
      </c>
      <c r="J544" s="48"/>
      <c r="K544" s="48"/>
      <c r="L544" s="48"/>
      <c r="M544" s="47" t="s">
        <v>376</v>
      </c>
      <c r="N544" s="49" t="s">
        <v>375</v>
      </c>
      <c r="O544" s="48" t="s">
        <v>376</v>
      </c>
      <c r="P544" s="49" t="s">
        <v>377</v>
      </c>
      <c r="Q544" s="38"/>
    </row>
    <row r="545" spans="1:56" s="37" customFormat="1" ht="35.1" customHeight="1" x14ac:dyDescent="0.25">
      <c r="A545" s="49">
        <v>566</v>
      </c>
      <c r="B545" s="119" t="s">
        <v>109</v>
      </c>
      <c r="C545" s="48" t="s">
        <v>109</v>
      </c>
      <c r="D545" s="49"/>
      <c r="E545" s="48" t="s">
        <v>374</v>
      </c>
      <c r="F545" s="49">
        <v>204407</v>
      </c>
      <c r="G545" s="49" t="s">
        <v>37</v>
      </c>
      <c r="H545" s="47">
        <v>3807272</v>
      </c>
      <c r="I545" s="48" t="s">
        <v>141</v>
      </c>
      <c r="J545" s="48" t="s">
        <v>150</v>
      </c>
      <c r="K545" s="48"/>
      <c r="L545" s="48"/>
      <c r="M545" s="47" t="s">
        <v>120</v>
      </c>
      <c r="N545" s="49" t="s">
        <v>375</v>
      </c>
      <c r="O545" s="48" t="s">
        <v>288</v>
      </c>
      <c r="P545" s="51" t="s">
        <v>377</v>
      </c>
      <c r="Q545" s="38"/>
    </row>
    <row r="546" spans="1:56" s="38" customFormat="1" ht="35.1" customHeight="1" x14ac:dyDescent="0.25">
      <c r="A546" s="49">
        <v>567</v>
      </c>
      <c r="B546" s="119" t="s">
        <v>109</v>
      </c>
      <c r="C546" s="48" t="s">
        <v>109</v>
      </c>
      <c r="D546" s="49"/>
      <c r="E546" s="48" t="s">
        <v>374</v>
      </c>
      <c r="F546" s="49">
        <v>204407</v>
      </c>
      <c r="G546" s="49" t="s">
        <v>37</v>
      </c>
      <c r="H546" s="47">
        <v>3807272</v>
      </c>
      <c r="I546" s="48" t="s">
        <v>115</v>
      </c>
      <c r="J546" s="48"/>
      <c r="K546" s="48"/>
      <c r="L546" s="48"/>
      <c r="M546" s="47" t="s">
        <v>376</v>
      </c>
      <c r="N546" s="49" t="s">
        <v>375</v>
      </c>
      <c r="O546" s="48" t="s">
        <v>376</v>
      </c>
      <c r="P546" s="49" t="s">
        <v>378</v>
      </c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</row>
    <row r="547" spans="1:56" s="38" customFormat="1" ht="35.1" customHeight="1" x14ac:dyDescent="0.25">
      <c r="A547" s="49">
        <v>568</v>
      </c>
      <c r="B547" s="119" t="s">
        <v>109</v>
      </c>
      <c r="C547" s="48" t="s">
        <v>109</v>
      </c>
      <c r="D547" s="49"/>
      <c r="E547" s="48" t="s">
        <v>374</v>
      </c>
      <c r="F547" s="49">
        <v>204407</v>
      </c>
      <c r="G547" s="49" t="s">
        <v>37</v>
      </c>
      <c r="H547" s="47">
        <v>3807272</v>
      </c>
      <c r="I547" s="48" t="s">
        <v>201</v>
      </c>
      <c r="J547" s="48"/>
      <c r="K547" s="48" t="s">
        <v>449</v>
      </c>
      <c r="L547" s="48"/>
      <c r="M547" s="47" t="s">
        <v>376</v>
      </c>
      <c r="N547" s="49" t="s">
        <v>375</v>
      </c>
      <c r="O547" s="48" t="s">
        <v>376</v>
      </c>
      <c r="P547" s="51" t="s">
        <v>377</v>
      </c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</row>
    <row r="548" spans="1:56" s="38" customFormat="1" ht="35.1" customHeight="1" x14ac:dyDescent="0.25">
      <c r="A548" s="49">
        <v>569</v>
      </c>
      <c r="B548" s="49" t="s">
        <v>209</v>
      </c>
      <c r="C548" s="48" t="s">
        <v>209</v>
      </c>
      <c r="D548" s="49"/>
      <c r="E548" s="48" t="s">
        <v>374</v>
      </c>
      <c r="F548" s="49">
        <v>204407</v>
      </c>
      <c r="G548" s="49" t="s">
        <v>37</v>
      </c>
      <c r="H548" s="47">
        <v>3807272</v>
      </c>
      <c r="I548" s="48" t="s">
        <v>141</v>
      </c>
      <c r="J548" s="48" t="s">
        <v>150</v>
      </c>
      <c r="K548" s="48"/>
      <c r="L548" s="48"/>
      <c r="M548" s="47" t="s">
        <v>376</v>
      </c>
      <c r="N548" s="49" t="s">
        <v>375</v>
      </c>
      <c r="O548" s="48" t="s">
        <v>376</v>
      </c>
      <c r="P548" s="51" t="s">
        <v>378</v>
      </c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</row>
    <row r="549" spans="1:56" s="38" customFormat="1" ht="35.1" customHeight="1" x14ac:dyDescent="0.25">
      <c r="A549" s="49">
        <v>570</v>
      </c>
      <c r="B549" s="119" t="s">
        <v>109</v>
      </c>
      <c r="C549" s="48" t="s">
        <v>40</v>
      </c>
      <c r="D549" s="49"/>
      <c r="E549" s="48" t="s">
        <v>374</v>
      </c>
      <c r="F549" s="49">
        <v>204407</v>
      </c>
      <c r="G549" s="49" t="s">
        <v>37</v>
      </c>
      <c r="H549" s="47">
        <v>3807272</v>
      </c>
      <c r="I549" s="48" t="s">
        <v>141</v>
      </c>
      <c r="J549" s="48" t="s">
        <v>150</v>
      </c>
      <c r="K549" s="48"/>
      <c r="L549" s="48"/>
      <c r="M549" s="47" t="s">
        <v>120</v>
      </c>
      <c r="N549" s="49" t="s">
        <v>375</v>
      </c>
      <c r="O549" s="48" t="s">
        <v>288</v>
      </c>
      <c r="P549" s="51" t="s">
        <v>378</v>
      </c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</row>
    <row r="550" spans="1:56" s="38" customFormat="1" ht="35.1" customHeight="1" x14ac:dyDescent="0.25">
      <c r="A550" s="49">
        <v>571</v>
      </c>
      <c r="B550" s="49" t="s">
        <v>257</v>
      </c>
      <c r="C550" s="48" t="s">
        <v>404</v>
      </c>
      <c r="D550" s="49"/>
      <c r="E550" s="48" t="s">
        <v>374</v>
      </c>
      <c r="F550" s="49">
        <v>204407</v>
      </c>
      <c r="G550" s="49" t="s">
        <v>37</v>
      </c>
      <c r="H550" s="47">
        <v>3807272</v>
      </c>
      <c r="I550" s="48" t="s">
        <v>79</v>
      </c>
      <c r="J550" s="48"/>
      <c r="K550" s="48"/>
      <c r="L550" s="48"/>
      <c r="M550" s="47" t="s">
        <v>120</v>
      </c>
      <c r="N550" s="49" t="s">
        <v>375</v>
      </c>
      <c r="O550" s="48" t="s">
        <v>288</v>
      </c>
      <c r="P550" s="51" t="s">
        <v>378</v>
      </c>
    </row>
    <row r="551" spans="1:56" s="38" customFormat="1" ht="35.1" customHeight="1" x14ac:dyDescent="0.25">
      <c r="A551" s="49">
        <v>572</v>
      </c>
      <c r="B551" s="49" t="s">
        <v>138</v>
      </c>
      <c r="C551" s="48" t="s">
        <v>46</v>
      </c>
      <c r="D551" s="49"/>
      <c r="E551" s="48" t="s">
        <v>374</v>
      </c>
      <c r="F551" s="49">
        <v>204407</v>
      </c>
      <c r="G551" s="49" t="s">
        <v>37</v>
      </c>
      <c r="H551" s="47">
        <v>3807272</v>
      </c>
      <c r="I551" s="48" t="s">
        <v>22</v>
      </c>
      <c r="J551" s="48"/>
      <c r="K551" s="48"/>
      <c r="L551" s="48"/>
      <c r="M551" s="47" t="s">
        <v>399</v>
      </c>
      <c r="N551" s="49" t="s">
        <v>375</v>
      </c>
      <c r="O551" s="48" t="s">
        <v>399</v>
      </c>
      <c r="P551" s="49" t="s">
        <v>377</v>
      </c>
      <c r="AJ551" s="37"/>
      <c r="AK551" s="37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</row>
    <row r="552" spans="1:56" s="38" customFormat="1" ht="35.1" customHeight="1" x14ac:dyDescent="0.25">
      <c r="A552" s="49">
        <v>573</v>
      </c>
      <c r="B552" s="49" t="s">
        <v>59</v>
      </c>
      <c r="C552" s="48" t="s">
        <v>229</v>
      </c>
      <c r="D552" s="49"/>
      <c r="E552" s="48" t="s">
        <v>374</v>
      </c>
      <c r="F552" s="49">
        <v>204407</v>
      </c>
      <c r="G552" s="49" t="s">
        <v>37</v>
      </c>
      <c r="H552" s="47">
        <v>3807272</v>
      </c>
      <c r="I552" s="48" t="s">
        <v>436</v>
      </c>
      <c r="J552" s="48" t="s">
        <v>501</v>
      </c>
      <c r="K552" s="48" t="s">
        <v>502</v>
      </c>
      <c r="L552" s="48"/>
      <c r="M552" s="47" t="s">
        <v>120</v>
      </c>
      <c r="N552" s="49" t="s">
        <v>375</v>
      </c>
      <c r="O552" s="48" t="s">
        <v>288</v>
      </c>
      <c r="P552" s="51" t="s">
        <v>377</v>
      </c>
      <c r="AJ552" s="37"/>
      <c r="AK552" s="37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</row>
    <row r="553" spans="1:56" s="38" customFormat="1" ht="35.1" customHeight="1" x14ac:dyDescent="0.25">
      <c r="A553" s="49">
        <v>574</v>
      </c>
      <c r="B553" s="119" t="s">
        <v>114</v>
      </c>
      <c r="C553" s="48" t="s">
        <v>1</v>
      </c>
      <c r="D553" s="49"/>
      <c r="E553" s="48" t="s">
        <v>374</v>
      </c>
      <c r="F553" s="49">
        <v>204407</v>
      </c>
      <c r="G553" s="49" t="s">
        <v>37</v>
      </c>
      <c r="H553" s="47">
        <v>3807272</v>
      </c>
      <c r="I553" s="48" t="s">
        <v>436</v>
      </c>
      <c r="J553" s="48" t="s">
        <v>497</v>
      </c>
      <c r="K553" s="48" t="s">
        <v>418</v>
      </c>
      <c r="L553" s="48"/>
      <c r="M553" s="47" t="s">
        <v>376</v>
      </c>
      <c r="N553" s="49" t="s">
        <v>276</v>
      </c>
      <c r="O553" s="48" t="s">
        <v>376</v>
      </c>
      <c r="P553" s="49" t="s">
        <v>377</v>
      </c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</row>
    <row r="554" spans="1:56" s="38" customFormat="1" ht="35.1" customHeight="1" x14ac:dyDescent="0.25">
      <c r="A554" s="49">
        <v>575</v>
      </c>
      <c r="B554" s="49" t="s">
        <v>61</v>
      </c>
      <c r="C554" s="48" t="s">
        <v>98</v>
      </c>
      <c r="D554" s="49"/>
      <c r="E554" s="48" t="s">
        <v>374</v>
      </c>
      <c r="F554" s="49">
        <v>204407</v>
      </c>
      <c r="G554" s="49" t="s">
        <v>37</v>
      </c>
      <c r="H554" s="47">
        <v>3807272</v>
      </c>
      <c r="I554" s="48" t="s">
        <v>436</v>
      </c>
      <c r="J554" s="48" t="s">
        <v>497</v>
      </c>
      <c r="K554" s="48" t="s">
        <v>498</v>
      </c>
      <c r="L554" s="48"/>
      <c r="M554" s="47" t="s">
        <v>6</v>
      </c>
      <c r="N554" s="49" t="s">
        <v>375</v>
      </c>
      <c r="O554" s="48" t="s">
        <v>6</v>
      </c>
      <c r="P554" s="51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</row>
    <row r="555" spans="1:56" s="38" customFormat="1" ht="35.1" customHeight="1" x14ac:dyDescent="0.25">
      <c r="A555" s="49">
        <v>576</v>
      </c>
      <c r="B555" s="49" t="s">
        <v>62</v>
      </c>
      <c r="C555" s="48" t="s">
        <v>70</v>
      </c>
      <c r="D555" s="49"/>
      <c r="E555" s="48" t="s">
        <v>374</v>
      </c>
      <c r="F555" s="49">
        <v>204407</v>
      </c>
      <c r="G555" s="49" t="s">
        <v>37</v>
      </c>
      <c r="H555" s="47">
        <v>3807272</v>
      </c>
      <c r="I555" s="55" t="s">
        <v>16</v>
      </c>
      <c r="J555" s="48"/>
      <c r="K555" s="48" t="s">
        <v>388</v>
      </c>
      <c r="L555" s="48"/>
      <c r="M555" s="47" t="s">
        <v>120</v>
      </c>
      <c r="N555" s="49" t="s">
        <v>375</v>
      </c>
      <c r="O555" s="48" t="s">
        <v>288</v>
      </c>
      <c r="P555" s="51" t="s">
        <v>377</v>
      </c>
    </row>
    <row r="556" spans="1:56" s="38" customFormat="1" ht="35.1" customHeight="1" x14ac:dyDescent="0.25">
      <c r="A556" s="49">
        <v>577</v>
      </c>
      <c r="B556" s="119" t="s">
        <v>109</v>
      </c>
      <c r="C556" s="48" t="s">
        <v>109</v>
      </c>
      <c r="D556" s="49"/>
      <c r="E556" s="48" t="s">
        <v>374</v>
      </c>
      <c r="F556" s="49">
        <v>204407</v>
      </c>
      <c r="G556" s="49" t="s">
        <v>37</v>
      </c>
      <c r="H556" s="47">
        <v>3807272</v>
      </c>
      <c r="I556" s="55" t="s">
        <v>427</v>
      </c>
      <c r="J556" s="48" t="s">
        <v>431</v>
      </c>
      <c r="K556" s="48"/>
      <c r="L556" s="48"/>
      <c r="M556" s="47" t="s">
        <v>120</v>
      </c>
      <c r="N556" s="49" t="s">
        <v>375</v>
      </c>
      <c r="O556" s="48" t="s">
        <v>288</v>
      </c>
      <c r="P556" s="49" t="s">
        <v>377</v>
      </c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</row>
    <row r="557" spans="1:56" s="38" customFormat="1" ht="35.1" customHeight="1" x14ac:dyDescent="0.25">
      <c r="A557" s="49">
        <v>578</v>
      </c>
      <c r="B557" s="119" t="s">
        <v>109</v>
      </c>
      <c r="C557" s="48" t="s">
        <v>109</v>
      </c>
      <c r="D557" s="49"/>
      <c r="E557" s="48" t="s">
        <v>374</v>
      </c>
      <c r="F557" s="49">
        <v>204407</v>
      </c>
      <c r="G557" s="49" t="s">
        <v>37</v>
      </c>
      <c r="H557" s="47">
        <v>3807272</v>
      </c>
      <c r="I557" s="48" t="s">
        <v>201</v>
      </c>
      <c r="J557" s="48"/>
      <c r="K557" s="48" t="s">
        <v>600</v>
      </c>
      <c r="L557" s="48"/>
      <c r="M557" s="47" t="s">
        <v>6</v>
      </c>
      <c r="N557" s="49" t="s">
        <v>276</v>
      </c>
      <c r="O557" s="48" t="s">
        <v>6</v>
      </c>
      <c r="P557" s="51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</row>
    <row r="558" spans="1:56" s="38" customFormat="1" ht="35.1" customHeight="1" x14ac:dyDescent="0.25">
      <c r="A558" s="49">
        <v>579</v>
      </c>
      <c r="B558" s="49" t="s">
        <v>195</v>
      </c>
      <c r="C558" s="48" t="s">
        <v>196</v>
      </c>
      <c r="D558" s="49"/>
      <c r="E558" s="48" t="s">
        <v>374</v>
      </c>
      <c r="F558" s="49">
        <v>204407</v>
      </c>
      <c r="G558" s="49" t="s">
        <v>37</v>
      </c>
      <c r="H558" s="47">
        <v>3807272</v>
      </c>
      <c r="I558" s="55" t="s">
        <v>197</v>
      </c>
      <c r="J558" s="48"/>
      <c r="K558" s="48"/>
      <c r="L558" s="48"/>
      <c r="M558" s="47" t="s">
        <v>376</v>
      </c>
      <c r="N558" s="49" t="s">
        <v>375</v>
      </c>
      <c r="O558" s="48" t="s">
        <v>376</v>
      </c>
      <c r="P558" s="51" t="s">
        <v>378</v>
      </c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  <c r="BD558" s="37"/>
    </row>
    <row r="559" spans="1:56" s="38" customFormat="1" ht="35.1" customHeight="1" x14ac:dyDescent="0.25">
      <c r="A559" s="49">
        <v>580</v>
      </c>
      <c r="B559" s="119" t="s">
        <v>109</v>
      </c>
      <c r="C559" s="48" t="s">
        <v>109</v>
      </c>
      <c r="D559" s="49"/>
      <c r="E559" s="48" t="s">
        <v>374</v>
      </c>
      <c r="F559" s="49">
        <v>204407</v>
      </c>
      <c r="G559" s="49" t="s">
        <v>37</v>
      </c>
      <c r="H559" s="47">
        <v>3807272</v>
      </c>
      <c r="I559" s="48" t="s">
        <v>198</v>
      </c>
      <c r="J559" s="48"/>
      <c r="K559" s="48"/>
      <c r="L559" s="48"/>
      <c r="M559" s="47" t="s">
        <v>6</v>
      </c>
      <c r="N559" s="49" t="s">
        <v>375</v>
      </c>
      <c r="O559" s="48" t="s">
        <v>6</v>
      </c>
      <c r="P559" s="51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</row>
    <row r="560" spans="1:56" s="38" customFormat="1" ht="35.1" customHeight="1" x14ac:dyDescent="0.25">
      <c r="A560" s="49">
        <v>581</v>
      </c>
      <c r="B560" s="49" t="s">
        <v>259</v>
      </c>
      <c r="C560" s="48" t="s">
        <v>239</v>
      </c>
      <c r="D560" s="49"/>
      <c r="E560" s="48" t="s">
        <v>374</v>
      </c>
      <c r="F560" s="49">
        <v>204407</v>
      </c>
      <c r="G560" s="49" t="s">
        <v>37</v>
      </c>
      <c r="H560" s="47">
        <v>3807272</v>
      </c>
      <c r="I560" s="55" t="s">
        <v>17</v>
      </c>
      <c r="J560" s="48"/>
      <c r="K560" s="48"/>
      <c r="L560" s="48"/>
      <c r="M560" s="47" t="s">
        <v>120</v>
      </c>
      <c r="N560" s="49" t="s">
        <v>375</v>
      </c>
      <c r="O560" s="48" t="s">
        <v>288</v>
      </c>
      <c r="P560" s="51" t="s">
        <v>378</v>
      </c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</row>
    <row r="561" spans="1:56" s="38" customFormat="1" ht="35.1" customHeight="1" x14ac:dyDescent="0.25">
      <c r="A561" s="49">
        <v>582</v>
      </c>
      <c r="B561" s="49" t="s">
        <v>259</v>
      </c>
      <c r="C561" s="48" t="s">
        <v>50</v>
      </c>
      <c r="D561" s="49"/>
      <c r="E561" s="48" t="s">
        <v>374</v>
      </c>
      <c r="F561" s="49">
        <v>204407</v>
      </c>
      <c r="G561" s="49" t="s">
        <v>37</v>
      </c>
      <c r="H561" s="47">
        <v>3807272</v>
      </c>
      <c r="I561" s="55" t="s">
        <v>17</v>
      </c>
      <c r="J561" s="48"/>
      <c r="K561" s="48"/>
      <c r="L561" s="48"/>
      <c r="M561" s="47" t="s">
        <v>6</v>
      </c>
      <c r="N561" s="49" t="s">
        <v>375</v>
      </c>
      <c r="O561" s="48" t="s">
        <v>6</v>
      </c>
      <c r="P561" s="49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</row>
    <row r="562" spans="1:56" s="38" customFormat="1" ht="35.1" customHeight="1" x14ac:dyDescent="0.25">
      <c r="A562" s="49">
        <v>583</v>
      </c>
      <c r="B562" s="49" t="s">
        <v>138</v>
      </c>
      <c r="C562" s="48" t="s">
        <v>46</v>
      </c>
      <c r="D562" s="49"/>
      <c r="E562" s="48" t="s">
        <v>374</v>
      </c>
      <c r="F562" s="49">
        <v>204407</v>
      </c>
      <c r="G562" s="49" t="s">
        <v>37</v>
      </c>
      <c r="H562" s="47">
        <v>3807272</v>
      </c>
      <c r="I562" s="55" t="s">
        <v>22</v>
      </c>
      <c r="J562" s="48"/>
      <c r="K562" s="48"/>
      <c r="L562" s="48"/>
      <c r="M562" s="47" t="s">
        <v>6</v>
      </c>
      <c r="N562" s="49" t="s">
        <v>276</v>
      </c>
      <c r="O562" s="48" t="s">
        <v>6</v>
      </c>
      <c r="P562" s="49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</row>
    <row r="563" spans="1:56" s="38" customFormat="1" ht="35.1" customHeight="1" x14ac:dyDescent="0.25">
      <c r="A563" s="49">
        <v>584</v>
      </c>
      <c r="B563" s="49" t="s">
        <v>138</v>
      </c>
      <c r="C563" s="48" t="s">
        <v>46</v>
      </c>
      <c r="D563" s="49"/>
      <c r="E563" s="48" t="s">
        <v>374</v>
      </c>
      <c r="F563" s="49">
        <v>204407</v>
      </c>
      <c r="G563" s="49" t="s">
        <v>37</v>
      </c>
      <c r="H563" s="47">
        <v>3807272</v>
      </c>
      <c r="I563" s="55" t="s">
        <v>22</v>
      </c>
      <c r="J563" s="48"/>
      <c r="K563" s="48"/>
      <c r="L563" s="48"/>
      <c r="M563" s="47" t="s">
        <v>376</v>
      </c>
      <c r="N563" s="49" t="s">
        <v>375</v>
      </c>
      <c r="O563" s="48" t="s">
        <v>376</v>
      </c>
      <c r="P563" s="49" t="s">
        <v>377</v>
      </c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</row>
    <row r="564" spans="1:56" s="38" customFormat="1" ht="35.1" customHeight="1" x14ac:dyDescent="0.25">
      <c r="A564" s="49">
        <v>585</v>
      </c>
      <c r="B564" s="49" t="s">
        <v>207</v>
      </c>
      <c r="C564" s="48" t="s">
        <v>164</v>
      </c>
      <c r="D564" s="49"/>
      <c r="E564" s="48" t="s">
        <v>374</v>
      </c>
      <c r="F564" s="49">
        <v>204407</v>
      </c>
      <c r="G564" s="49" t="s">
        <v>37</v>
      </c>
      <c r="H564" s="47">
        <v>3807272</v>
      </c>
      <c r="I564" s="55" t="s">
        <v>23</v>
      </c>
      <c r="J564" s="48"/>
      <c r="K564" s="48"/>
      <c r="L564" s="48"/>
      <c r="M564" s="47" t="s">
        <v>120</v>
      </c>
      <c r="N564" s="49" t="s">
        <v>375</v>
      </c>
      <c r="O564" s="48" t="s">
        <v>288</v>
      </c>
      <c r="P564" s="51" t="s">
        <v>377</v>
      </c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</row>
    <row r="565" spans="1:56" s="38" customFormat="1" ht="35.1" customHeight="1" x14ac:dyDescent="0.25">
      <c r="A565" s="49">
        <v>586</v>
      </c>
      <c r="B565" s="119" t="s">
        <v>60</v>
      </c>
      <c r="C565" s="48" t="s">
        <v>49</v>
      </c>
      <c r="D565" s="49"/>
      <c r="E565" s="48" t="s">
        <v>374</v>
      </c>
      <c r="F565" s="49">
        <v>204407</v>
      </c>
      <c r="G565" s="49" t="s">
        <v>37</v>
      </c>
      <c r="H565" s="47">
        <v>3807272</v>
      </c>
      <c r="I565" s="48" t="s">
        <v>77</v>
      </c>
      <c r="J565" s="48"/>
      <c r="K565" s="48"/>
      <c r="L565" s="48"/>
      <c r="M565" s="47" t="s">
        <v>120</v>
      </c>
      <c r="N565" s="49" t="s">
        <v>375</v>
      </c>
      <c r="O565" s="48" t="s">
        <v>288</v>
      </c>
      <c r="P565" s="49" t="s">
        <v>377</v>
      </c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</row>
    <row r="566" spans="1:56" s="38" customFormat="1" ht="35.1" customHeight="1" x14ac:dyDescent="0.25">
      <c r="A566" s="49">
        <v>587</v>
      </c>
      <c r="B566" s="49" t="s">
        <v>148</v>
      </c>
      <c r="C566" s="48" t="s">
        <v>264</v>
      </c>
      <c r="D566" s="49"/>
      <c r="E566" s="48" t="s">
        <v>374</v>
      </c>
      <c r="F566" s="49">
        <v>204407</v>
      </c>
      <c r="G566" s="49" t="s">
        <v>37</v>
      </c>
      <c r="H566" s="47">
        <v>3807272</v>
      </c>
      <c r="I566" s="55" t="s">
        <v>24</v>
      </c>
      <c r="J566" s="48"/>
      <c r="K566" s="48"/>
      <c r="L566" s="48"/>
      <c r="M566" s="47" t="s">
        <v>120</v>
      </c>
      <c r="N566" s="49" t="s">
        <v>375</v>
      </c>
      <c r="O566" s="48" t="s">
        <v>288</v>
      </c>
      <c r="P566" s="51" t="s">
        <v>378</v>
      </c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</row>
    <row r="567" spans="1:56" s="38" customFormat="1" ht="35.1" customHeight="1" x14ac:dyDescent="0.25">
      <c r="A567" s="49">
        <v>588</v>
      </c>
      <c r="B567" s="119" t="s">
        <v>114</v>
      </c>
      <c r="C567" s="48" t="s">
        <v>1</v>
      </c>
      <c r="D567" s="49"/>
      <c r="E567" s="48" t="s">
        <v>374</v>
      </c>
      <c r="F567" s="49">
        <v>204407</v>
      </c>
      <c r="G567" s="49" t="s">
        <v>37</v>
      </c>
      <c r="H567" s="47">
        <v>3807272</v>
      </c>
      <c r="I567" s="55" t="s">
        <v>15</v>
      </c>
      <c r="J567" s="48"/>
      <c r="K567" s="48"/>
      <c r="L567" s="48"/>
      <c r="M567" s="47" t="s">
        <v>376</v>
      </c>
      <c r="N567" s="49" t="s">
        <v>375</v>
      </c>
      <c r="O567" s="48" t="s">
        <v>376</v>
      </c>
      <c r="P567" s="51" t="s">
        <v>378</v>
      </c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</row>
    <row r="568" spans="1:56" s="38" customFormat="1" ht="35.1" customHeight="1" x14ac:dyDescent="0.25">
      <c r="A568" s="49">
        <v>589</v>
      </c>
      <c r="B568" s="49" t="s">
        <v>208</v>
      </c>
      <c r="C568" s="48" t="s">
        <v>220</v>
      </c>
      <c r="D568" s="49"/>
      <c r="E568" s="48" t="s">
        <v>374</v>
      </c>
      <c r="F568" s="49">
        <v>204407</v>
      </c>
      <c r="G568" s="49" t="s">
        <v>37</v>
      </c>
      <c r="H568" s="47">
        <v>3807272</v>
      </c>
      <c r="I568" s="55" t="s">
        <v>25</v>
      </c>
      <c r="J568" s="48"/>
      <c r="K568" s="48"/>
      <c r="L568" s="48"/>
      <c r="M568" s="47" t="s">
        <v>120</v>
      </c>
      <c r="N568" s="49" t="s">
        <v>375</v>
      </c>
      <c r="O568" s="48" t="s">
        <v>288</v>
      </c>
      <c r="P568" s="51" t="s">
        <v>377</v>
      </c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  <c r="BD568" s="37"/>
    </row>
    <row r="569" spans="1:56" s="38" customFormat="1" ht="35.1" customHeight="1" x14ac:dyDescent="0.25">
      <c r="A569" s="49">
        <v>590</v>
      </c>
      <c r="B569" s="49" t="s">
        <v>208</v>
      </c>
      <c r="C569" s="48" t="s">
        <v>220</v>
      </c>
      <c r="D569" s="49"/>
      <c r="E569" s="48" t="s">
        <v>374</v>
      </c>
      <c r="F569" s="49">
        <v>204407</v>
      </c>
      <c r="G569" s="49" t="s">
        <v>37</v>
      </c>
      <c r="H569" s="47">
        <v>3807272</v>
      </c>
      <c r="I569" s="55" t="s">
        <v>25</v>
      </c>
      <c r="J569" s="48"/>
      <c r="K569" s="48"/>
      <c r="L569" s="48"/>
      <c r="M569" s="47" t="s">
        <v>6</v>
      </c>
      <c r="N569" s="49" t="s">
        <v>276</v>
      </c>
      <c r="O569" s="48" t="s">
        <v>6</v>
      </c>
      <c r="P569" s="49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  <c r="BD569" s="37"/>
    </row>
    <row r="570" spans="1:56" s="38" customFormat="1" ht="35.1" customHeight="1" x14ac:dyDescent="0.25">
      <c r="A570" s="49">
        <v>591</v>
      </c>
      <c r="B570" s="49" t="s">
        <v>144</v>
      </c>
      <c r="C570" s="48" t="s">
        <v>286</v>
      </c>
      <c r="D570" s="49"/>
      <c r="E570" s="48" t="s">
        <v>374</v>
      </c>
      <c r="F570" s="49">
        <v>204407</v>
      </c>
      <c r="G570" s="49" t="s">
        <v>37</v>
      </c>
      <c r="H570" s="47">
        <v>3807272</v>
      </c>
      <c r="I570" s="55" t="s">
        <v>177</v>
      </c>
      <c r="J570" s="48"/>
      <c r="K570" s="48"/>
      <c r="L570" s="48"/>
      <c r="M570" s="47" t="s">
        <v>6</v>
      </c>
      <c r="N570" s="49" t="s">
        <v>375</v>
      </c>
      <c r="O570" s="48" t="s">
        <v>6</v>
      </c>
      <c r="P570" s="49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</row>
    <row r="571" spans="1:56" s="38" customFormat="1" ht="35.1" customHeight="1" x14ac:dyDescent="0.25">
      <c r="A571" s="49">
        <v>592</v>
      </c>
      <c r="B571" s="49" t="s">
        <v>104</v>
      </c>
      <c r="C571" s="48" t="s">
        <v>482</v>
      </c>
      <c r="D571" s="49"/>
      <c r="E571" s="48" t="s">
        <v>374</v>
      </c>
      <c r="F571" s="49">
        <v>204407</v>
      </c>
      <c r="G571" s="49" t="s">
        <v>37</v>
      </c>
      <c r="H571" s="47">
        <v>3807272</v>
      </c>
      <c r="I571" s="48" t="s">
        <v>141</v>
      </c>
      <c r="J571" s="48" t="s">
        <v>150</v>
      </c>
      <c r="K571" s="48"/>
      <c r="L571" s="48"/>
      <c r="M571" s="47" t="s">
        <v>120</v>
      </c>
      <c r="N571" s="49" t="s">
        <v>375</v>
      </c>
      <c r="O571" s="48" t="s">
        <v>288</v>
      </c>
      <c r="P571" s="51" t="s">
        <v>378</v>
      </c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</row>
    <row r="572" spans="1:56" s="38" customFormat="1" ht="35.1" customHeight="1" x14ac:dyDescent="0.25">
      <c r="A572" s="49">
        <v>593</v>
      </c>
      <c r="B572" s="49" t="s">
        <v>290</v>
      </c>
      <c r="C572" s="48" t="s">
        <v>160</v>
      </c>
      <c r="D572" s="49"/>
      <c r="E572" s="48" t="s">
        <v>374</v>
      </c>
      <c r="F572" s="49">
        <v>204407</v>
      </c>
      <c r="G572" s="49" t="s">
        <v>37</v>
      </c>
      <c r="H572" s="47">
        <v>3807272</v>
      </c>
      <c r="I572" s="48" t="s">
        <v>64</v>
      </c>
      <c r="J572" s="48"/>
      <c r="K572" s="48"/>
      <c r="L572" s="48"/>
      <c r="M572" s="47" t="s">
        <v>399</v>
      </c>
      <c r="N572" s="49" t="s">
        <v>375</v>
      </c>
      <c r="O572" s="48" t="s">
        <v>399</v>
      </c>
      <c r="P572" s="51" t="s">
        <v>377</v>
      </c>
      <c r="AJ572" s="112"/>
      <c r="AK572" s="112"/>
      <c r="AL572" s="112"/>
      <c r="AM572" s="112"/>
      <c r="AN572" s="112"/>
      <c r="AO572" s="112"/>
      <c r="AP572" s="112"/>
      <c r="AQ572" s="112"/>
      <c r="AR572" s="112"/>
      <c r="AS572" s="112"/>
      <c r="AT572" s="112"/>
      <c r="AU572" s="112"/>
      <c r="AV572" s="112"/>
      <c r="AW572" s="112"/>
      <c r="AX572" s="112"/>
      <c r="AY572" s="112"/>
      <c r="AZ572" s="112"/>
      <c r="BA572" s="112"/>
      <c r="BB572" s="112"/>
      <c r="BC572" s="112"/>
      <c r="BD572" s="112"/>
    </row>
    <row r="573" spans="1:56" s="38" customFormat="1" ht="35.1" customHeight="1" x14ac:dyDescent="0.25">
      <c r="A573" s="49">
        <v>594</v>
      </c>
      <c r="B573" s="49" t="s">
        <v>256</v>
      </c>
      <c r="C573" s="48" t="s">
        <v>44</v>
      </c>
      <c r="D573" s="49"/>
      <c r="E573" s="48" t="s">
        <v>374</v>
      </c>
      <c r="F573" s="49">
        <v>204407</v>
      </c>
      <c r="G573" s="49" t="s">
        <v>37</v>
      </c>
      <c r="H573" s="47">
        <v>3807272</v>
      </c>
      <c r="I573" s="55" t="s">
        <v>14</v>
      </c>
      <c r="J573" s="48"/>
      <c r="K573" s="48"/>
      <c r="L573" s="48"/>
      <c r="M573" s="47" t="s">
        <v>120</v>
      </c>
      <c r="N573" s="49" t="s">
        <v>375</v>
      </c>
      <c r="O573" s="48" t="s">
        <v>288</v>
      </c>
      <c r="P573" s="51" t="s">
        <v>378</v>
      </c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  <c r="BD573" s="37"/>
    </row>
    <row r="574" spans="1:56" s="38" customFormat="1" ht="35.1" customHeight="1" x14ac:dyDescent="0.25">
      <c r="A574" s="49">
        <v>595</v>
      </c>
      <c r="B574" s="49" t="s">
        <v>62</v>
      </c>
      <c r="C574" s="48" t="s">
        <v>48</v>
      </c>
      <c r="D574" s="49"/>
      <c r="E574" s="48" t="s">
        <v>374</v>
      </c>
      <c r="F574" s="49">
        <v>204407</v>
      </c>
      <c r="G574" s="49" t="s">
        <v>37</v>
      </c>
      <c r="H574" s="47">
        <v>3807272</v>
      </c>
      <c r="I574" s="55" t="s">
        <v>16</v>
      </c>
      <c r="J574" s="48"/>
      <c r="K574" s="48" t="s">
        <v>386</v>
      </c>
      <c r="L574" s="48"/>
      <c r="M574" s="47" t="s">
        <v>6</v>
      </c>
      <c r="N574" s="49" t="s">
        <v>375</v>
      </c>
      <c r="O574" s="48" t="s">
        <v>6</v>
      </c>
      <c r="P574" s="49"/>
    </row>
    <row r="575" spans="1:56" s="38" customFormat="1" ht="35.1" customHeight="1" x14ac:dyDescent="0.25">
      <c r="A575" s="49">
        <v>596</v>
      </c>
      <c r="B575" s="49" t="s">
        <v>104</v>
      </c>
      <c r="C575" s="48" t="s">
        <v>45</v>
      </c>
      <c r="D575" s="49"/>
      <c r="E575" s="48" t="s">
        <v>374</v>
      </c>
      <c r="F575" s="49">
        <v>204407</v>
      </c>
      <c r="G575" s="49" t="s">
        <v>37</v>
      </c>
      <c r="H575" s="47">
        <v>3807272</v>
      </c>
      <c r="I575" s="55" t="s">
        <v>76</v>
      </c>
      <c r="J575" s="48"/>
      <c r="K575" s="48"/>
      <c r="L575" s="48"/>
      <c r="M575" s="47" t="s">
        <v>6</v>
      </c>
      <c r="N575" s="49" t="s">
        <v>375</v>
      </c>
      <c r="O575" s="48" t="s">
        <v>6</v>
      </c>
      <c r="P575" s="51"/>
    </row>
    <row r="576" spans="1:56" s="38" customFormat="1" ht="35.1" customHeight="1" x14ac:dyDescent="0.25">
      <c r="A576" s="49">
        <v>597</v>
      </c>
      <c r="B576" s="49" t="s">
        <v>60</v>
      </c>
      <c r="C576" s="48" t="s">
        <v>49</v>
      </c>
      <c r="D576" s="49"/>
      <c r="E576" s="48" t="s">
        <v>374</v>
      </c>
      <c r="F576" s="49">
        <v>204407</v>
      </c>
      <c r="G576" s="49" t="s">
        <v>37</v>
      </c>
      <c r="H576" s="47">
        <v>3807272</v>
      </c>
      <c r="I576" s="55" t="s">
        <v>77</v>
      </c>
      <c r="J576" s="48"/>
      <c r="K576" s="48"/>
      <c r="L576" s="48"/>
      <c r="M576" s="47" t="s">
        <v>6</v>
      </c>
      <c r="N576" s="49" t="s">
        <v>276</v>
      </c>
      <c r="O576" s="48" t="s">
        <v>6</v>
      </c>
      <c r="P576" s="51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  <c r="BD576" s="37"/>
    </row>
    <row r="577" spans="1:56" s="38" customFormat="1" ht="35.1" customHeight="1" x14ac:dyDescent="0.25">
      <c r="A577" s="49">
        <v>598</v>
      </c>
      <c r="B577" s="49" t="s">
        <v>60</v>
      </c>
      <c r="C577" s="48" t="s">
        <v>49</v>
      </c>
      <c r="D577" s="49"/>
      <c r="E577" s="48" t="s">
        <v>374</v>
      </c>
      <c r="F577" s="49">
        <v>204407</v>
      </c>
      <c r="G577" s="49" t="s">
        <v>37</v>
      </c>
      <c r="H577" s="47">
        <v>3807272</v>
      </c>
      <c r="I577" s="55" t="s">
        <v>77</v>
      </c>
      <c r="J577" s="48"/>
      <c r="K577" s="48"/>
      <c r="L577" s="48"/>
      <c r="M577" s="47" t="s">
        <v>120</v>
      </c>
      <c r="N577" s="49" t="s">
        <v>375</v>
      </c>
      <c r="O577" s="48" t="s">
        <v>288</v>
      </c>
      <c r="P577" s="49" t="s">
        <v>377</v>
      </c>
    </row>
    <row r="578" spans="1:56" s="38" customFormat="1" ht="35.1" customHeight="1" x14ac:dyDescent="0.25">
      <c r="A578" s="49">
        <v>599</v>
      </c>
      <c r="B578" s="49" t="s">
        <v>261</v>
      </c>
      <c r="C578" s="48" t="s">
        <v>97</v>
      </c>
      <c r="D578" s="49"/>
      <c r="E578" s="48" t="s">
        <v>374</v>
      </c>
      <c r="F578" s="49">
        <v>204407</v>
      </c>
      <c r="G578" s="49" t="s">
        <v>37</v>
      </c>
      <c r="H578" s="47">
        <v>3807272</v>
      </c>
      <c r="I578" s="55" t="s">
        <v>65</v>
      </c>
      <c r="J578" s="48"/>
      <c r="K578" s="48"/>
      <c r="L578" s="48"/>
      <c r="M578" s="47" t="s">
        <v>6</v>
      </c>
      <c r="N578" s="49" t="s">
        <v>375</v>
      </c>
      <c r="O578" s="48" t="s">
        <v>6</v>
      </c>
      <c r="P578" s="49"/>
    </row>
    <row r="579" spans="1:56" s="38" customFormat="1" ht="35.1" customHeight="1" x14ac:dyDescent="0.25">
      <c r="A579" s="49">
        <v>600</v>
      </c>
      <c r="B579" s="49" t="s">
        <v>262</v>
      </c>
      <c r="C579" s="48" t="s">
        <v>95</v>
      </c>
      <c r="D579" s="49"/>
      <c r="E579" s="48" t="s">
        <v>374</v>
      </c>
      <c r="F579" s="49">
        <v>204407</v>
      </c>
      <c r="G579" s="49" t="s">
        <v>37</v>
      </c>
      <c r="H579" s="47">
        <v>3807272</v>
      </c>
      <c r="I579" s="55" t="s">
        <v>66</v>
      </c>
      <c r="J579" s="48"/>
      <c r="K579" s="48"/>
      <c r="L579" s="48"/>
      <c r="M579" s="47" t="s">
        <v>376</v>
      </c>
      <c r="N579" s="49" t="s">
        <v>375</v>
      </c>
      <c r="O579" s="48" t="s">
        <v>376</v>
      </c>
      <c r="P579" s="51" t="s">
        <v>378</v>
      </c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</row>
    <row r="580" spans="1:56" s="38" customFormat="1" ht="35.1" customHeight="1" x14ac:dyDescent="0.25">
      <c r="A580" s="49">
        <v>601</v>
      </c>
      <c r="B580" s="48" t="s">
        <v>360</v>
      </c>
      <c r="C580" s="48" t="s">
        <v>248</v>
      </c>
      <c r="D580" s="49"/>
      <c r="E580" s="48" t="s">
        <v>374</v>
      </c>
      <c r="F580" s="49">
        <v>204407</v>
      </c>
      <c r="G580" s="49" t="s">
        <v>37</v>
      </c>
      <c r="H580" s="47">
        <v>3807272</v>
      </c>
      <c r="I580" s="48" t="s">
        <v>358</v>
      </c>
      <c r="J580" s="48"/>
      <c r="K580" s="48"/>
      <c r="L580" s="48"/>
      <c r="M580" s="47" t="s">
        <v>6</v>
      </c>
      <c r="N580" s="49" t="s">
        <v>375</v>
      </c>
      <c r="O580" s="48" t="s">
        <v>6</v>
      </c>
      <c r="P580" s="51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</row>
    <row r="581" spans="1:56" s="38" customFormat="1" ht="35.1" customHeight="1" x14ac:dyDescent="0.25">
      <c r="A581" s="49">
        <v>602</v>
      </c>
      <c r="B581" s="48" t="s">
        <v>360</v>
      </c>
      <c r="C581" s="48" t="s">
        <v>90</v>
      </c>
      <c r="D581" s="49"/>
      <c r="E581" s="48" t="s">
        <v>374</v>
      </c>
      <c r="F581" s="49">
        <v>204407</v>
      </c>
      <c r="G581" s="49" t="s">
        <v>37</v>
      </c>
      <c r="H581" s="47">
        <v>3807272</v>
      </c>
      <c r="I581" s="48" t="s">
        <v>358</v>
      </c>
      <c r="J581" s="48"/>
      <c r="K581" s="48"/>
      <c r="L581" s="48"/>
      <c r="M581" s="47" t="s">
        <v>120</v>
      </c>
      <c r="N581" s="49" t="s">
        <v>375</v>
      </c>
      <c r="O581" s="48" t="s">
        <v>288</v>
      </c>
      <c r="P581" s="49" t="s">
        <v>377</v>
      </c>
      <c r="AJ581" s="37"/>
      <c r="AK581" s="37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  <c r="BD581" s="37"/>
    </row>
    <row r="582" spans="1:56" s="38" customFormat="1" ht="35.1" customHeight="1" x14ac:dyDescent="0.25">
      <c r="A582" s="49">
        <v>603</v>
      </c>
      <c r="B582" s="48" t="s">
        <v>360</v>
      </c>
      <c r="C582" s="48" t="s">
        <v>90</v>
      </c>
      <c r="D582" s="49"/>
      <c r="E582" s="48" t="s">
        <v>374</v>
      </c>
      <c r="F582" s="49">
        <v>204407</v>
      </c>
      <c r="G582" s="49" t="s">
        <v>37</v>
      </c>
      <c r="H582" s="47">
        <v>3807272</v>
      </c>
      <c r="I582" s="48" t="s">
        <v>358</v>
      </c>
      <c r="J582" s="48"/>
      <c r="K582" s="48"/>
      <c r="L582" s="48"/>
      <c r="M582" s="47" t="s">
        <v>376</v>
      </c>
      <c r="N582" s="49" t="s">
        <v>375</v>
      </c>
      <c r="O582" s="48" t="s">
        <v>376</v>
      </c>
      <c r="P582" s="49" t="s">
        <v>377</v>
      </c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</row>
    <row r="583" spans="1:56" s="38" customFormat="1" ht="35.1" customHeight="1" x14ac:dyDescent="0.25">
      <c r="A583" s="49">
        <v>604</v>
      </c>
      <c r="B583" s="119" t="s">
        <v>109</v>
      </c>
      <c r="C583" s="48" t="s">
        <v>109</v>
      </c>
      <c r="D583" s="49"/>
      <c r="E583" s="48" t="s">
        <v>374</v>
      </c>
      <c r="F583" s="49">
        <v>204407</v>
      </c>
      <c r="G583" s="49" t="s">
        <v>37</v>
      </c>
      <c r="H583" s="47">
        <v>3807272</v>
      </c>
      <c r="I583" s="48" t="s">
        <v>531</v>
      </c>
      <c r="J583" s="48" t="s">
        <v>433</v>
      </c>
      <c r="K583" s="48"/>
      <c r="L583" s="48"/>
      <c r="M583" s="47" t="s">
        <v>376</v>
      </c>
      <c r="N583" s="49" t="s">
        <v>375</v>
      </c>
      <c r="O583" s="48" t="s">
        <v>376</v>
      </c>
      <c r="P583" s="51" t="s">
        <v>378</v>
      </c>
    </row>
    <row r="584" spans="1:56" s="37" customFormat="1" ht="35.1" customHeight="1" x14ac:dyDescent="0.25">
      <c r="A584" s="49">
        <v>605</v>
      </c>
      <c r="B584" s="48" t="s">
        <v>360</v>
      </c>
      <c r="C584" s="48" t="s">
        <v>145</v>
      </c>
      <c r="D584" s="49"/>
      <c r="E584" s="48" t="s">
        <v>374</v>
      </c>
      <c r="F584" s="49">
        <v>204407</v>
      </c>
      <c r="G584" s="49" t="s">
        <v>37</v>
      </c>
      <c r="H584" s="47">
        <v>3807272</v>
      </c>
      <c r="I584" s="48" t="s">
        <v>358</v>
      </c>
      <c r="J584" s="48"/>
      <c r="K584" s="48"/>
      <c r="L584" s="48"/>
      <c r="M584" s="47" t="s">
        <v>376</v>
      </c>
      <c r="N584" s="49" t="s">
        <v>276</v>
      </c>
      <c r="O584" s="48" t="s">
        <v>376</v>
      </c>
      <c r="P584" s="51" t="s">
        <v>378</v>
      </c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F584" s="38"/>
      <c r="AG584" s="38"/>
      <c r="AH584" s="38"/>
      <c r="AI584" s="38"/>
      <c r="AJ584" s="38"/>
      <c r="AK584" s="38"/>
      <c r="AL584" s="38"/>
      <c r="AM584" s="38"/>
      <c r="AN584" s="38"/>
      <c r="AO584" s="38"/>
      <c r="AP584" s="38"/>
      <c r="AQ584" s="38"/>
      <c r="AR584" s="38"/>
      <c r="AS584" s="38"/>
      <c r="AT584" s="38"/>
      <c r="AU584" s="38"/>
      <c r="AV584" s="38"/>
      <c r="AW584" s="38"/>
      <c r="AX584" s="38"/>
      <c r="AY584" s="38"/>
      <c r="AZ584" s="38"/>
      <c r="BA584" s="38"/>
      <c r="BB584" s="38"/>
      <c r="BC584" s="38"/>
      <c r="BD584" s="38"/>
    </row>
    <row r="585" spans="1:56" s="37" customFormat="1" ht="35.1" customHeight="1" x14ac:dyDescent="0.25">
      <c r="A585" s="49">
        <v>606</v>
      </c>
      <c r="B585" s="49" t="s">
        <v>260</v>
      </c>
      <c r="C585" s="48" t="s">
        <v>125</v>
      </c>
      <c r="D585" s="49"/>
      <c r="E585" s="48" t="s">
        <v>374</v>
      </c>
      <c r="F585" s="49">
        <v>204408</v>
      </c>
      <c r="G585" s="49" t="s">
        <v>37</v>
      </c>
      <c r="H585" s="47">
        <v>3996570</v>
      </c>
      <c r="I585" s="48" t="s">
        <v>412</v>
      </c>
      <c r="J585" s="48"/>
      <c r="K585" s="48"/>
      <c r="L585" s="48"/>
      <c r="M585" s="47" t="s">
        <v>376</v>
      </c>
      <c r="N585" s="49" t="s">
        <v>276</v>
      </c>
      <c r="O585" s="48" t="s">
        <v>376</v>
      </c>
      <c r="P585" s="51" t="s">
        <v>378</v>
      </c>
      <c r="Q585" s="38"/>
    </row>
    <row r="586" spans="1:56" s="37" customFormat="1" ht="35.1" customHeight="1" x14ac:dyDescent="0.25">
      <c r="A586" s="49">
        <v>607</v>
      </c>
      <c r="B586" s="49" t="s">
        <v>144</v>
      </c>
      <c r="C586" s="48" t="s">
        <v>282</v>
      </c>
      <c r="D586" s="49"/>
      <c r="E586" s="48" t="s">
        <v>374</v>
      </c>
      <c r="F586" s="49">
        <v>204408</v>
      </c>
      <c r="G586" s="49" t="s">
        <v>37</v>
      </c>
      <c r="H586" s="47">
        <v>3996570</v>
      </c>
      <c r="I586" s="48" t="s">
        <v>177</v>
      </c>
      <c r="J586" s="48"/>
      <c r="K586" s="48"/>
      <c r="L586" s="48"/>
      <c r="M586" s="47" t="s">
        <v>6</v>
      </c>
      <c r="N586" s="49" t="s">
        <v>375</v>
      </c>
      <c r="O586" s="48" t="s">
        <v>6</v>
      </c>
      <c r="P586" s="51"/>
      <c r="Q586" s="38"/>
      <c r="AJ586" s="38"/>
      <c r="AK586" s="38"/>
      <c r="AL586" s="38"/>
      <c r="AM586" s="38"/>
      <c r="AN586" s="38"/>
      <c r="AO586" s="38"/>
      <c r="AP586" s="38"/>
      <c r="AQ586" s="38"/>
      <c r="AR586" s="38"/>
      <c r="AS586" s="38"/>
      <c r="AT586" s="38"/>
      <c r="AU586" s="38"/>
      <c r="AV586" s="38"/>
      <c r="AW586" s="38"/>
      <c r="AX586" s="38"/>
      <c r="AY586" s="38"/>
      <c r="AZ586" s="38"/>
      <c r="BA586" s="38"/>
      <c r="BB586" s="38"/>
      <c r="BC586" s="38"/>
      <c r="BD586" s="38"/>
    </row>
    <row r="587" spans="1:56" s="37" customFormat="1" ht="35.1" customHeight="1" x14ac:dyDescent="0.25">
      <c r="A587" s="49">
        <v>608</v>
      </c>
      <c r="B587" s="49" t="s">
        <v>236</v>
      </c>
      <c r="C587" s="48" t="s">
        <v>84</v>
      </c>
      <c r="D587" s="49"/>
      <c r="E587" s="48" t="s">
        <v>374</v>
      </c>
      <c r="F587" s="49">
        <v>204408</v>
      </c>
      <c r="G587" s="49" t="s">
        <v>37</v>
      </c>
      <c r="H587" s="47">
        <v>3996570</v>
      </c>
      <c r="I587" s="48" t="s">
        <v>28</v>
      </c>
      <c r="J587" s="48"/>
      <c r="K587" s="48"/>
      <c r="L587" s="48"/>
      <c r="M587" s="47" t="s">
        <v>120</v>
      </c>
      <c r="N587" s="49" t="s">
        <v>375</v>
      </c>
      <c r="O587" s="48" t="s">
        <v>288</v>
      </c>
      <c r="P587" s="49" t="s">
        <v>377</v>
      </c>
      <c r="Q587" s="38"/>
    </row>
    <row r="588" spans="1:56" s="37" customFormat="1" ht="35.1" customHeight="1" x14ac:dyDescent="0.25">
      <c r="A588" s="49">
        <v>609</v>
      </c>
      <c r="B588" s="49" t="s">
        <v>62</v>
      </c>
      <c r="C588" s="48" t="s">
        <v>70</v>
      </c>
      <c r="D588" s="49"/>
      <c r="E588" s="48" t="s">
        <v>374</v>
      </c>
      <c r="F588" s="49">
        <v>204408</v>
      </c>
      <c r="G588" s="49" t="s">
        <v>37</v>
      </c>
      <c r="H588" s="47">
        <v>3996570</v>
      </c>
      <c r="I588" s="48" t="s">
        <v>16</v>
      </c>
      <c r="J588" s="48"/>
      <c r="K588" s="48" t="s">
        <v>386</v>
      </c>
      <c r="L588" s="48"/>
      <c r="M588" s="47" t="s">
        <v>120</v>
      </c>
      <c r="N588" s="49" t="s">
        <v>375</v>
      </c>
      <c r="O588" s="48" t="s">
        <v>288</v>
      </c>
      <c r="P588" s="51" t="s">
        <v>378</v>
      </c>
      <c r="Q588" s="38"/>
      <c r="AJ588" s="38"/>
      <c r="AK588" s="38"/>
      <c r="AL588" s="38"/>
      <c r="AM588" s="38"/>
      <c r="AN588" s="38"/>
      <c r="AO588" s="38"/>
      <c r="AP588" s="38"/>
      <c r="AQ588" s="38"/>
      <c r="AR588" s="38"/>
      <c r="AS588" s="38"/>
      <c r="AT588" s="38"/>
      <c r="AU588" s="38"/>
      <c r="AV588" s="38"/>
      <c r="AW588" s="38"/>
      <c r="AX588" s="38"/>
      <c r="AY588" s="38"/>
      <c r="AZ588" s="38"/>
      <c r="BA588" s="38"/>
      <c r="BB588" s="38"/>
      <c r="BC588" s="38"/>
      <c r="BD588" s="38"/>
    </row>
    <row r="589" spans="1:56" s="37" customFormat="1" ht="35.1" customHeight="1" x14ac:dyDescent="0.25">
      <c r="A589" s="49">
        <v>610</v>
      </c>
      <c r="B589" s="49" t="s">
        <v>207</v>
      </c>
      <c r="C589" s="48" t="s">
        <v>164</v>
      </c>
      <c r="D589" s="49"/>
      <c r="E589" s="48" t="s">
        <v>374</v>
      </c>
      <c r="F589" s="49">
        <v>204408</v>
      </c>
      <c r="G589" s="49" t="s">
        <v>37</v>
      </c>
      <c r="H589" s="47">
        <v>3996570</v>
      </c>
      <c r="I589" s="48" t="s">
        <v>23</v>
      </c>
      <c r="J589" s="48"/>
      <c r="K589" s="48"/>
      <c r="L589" s="48"/>
      <c r="M589" s="47" t="s">
        <v>120</v>
      </c>
      <c r="N589" s="49" t="s">
        <v>375</v>
      </c>
      <c r="O589" s="48" t="s">
        <v>288</v>
      </c>
      <c r="P589" s="51" t="s">
        <v>378</v>
      </c>
      <c r="Q589" s="38"/>
      <c r="AJ589" s="38"/>
      <c r="AK589" s="38"/>
      <c r="AL589" s="38"/>
      <c r="AM589" s="38"/>
      <c r="AN589" s="38"/>
      <c r="AO589" s="38"/>
      <c r="AP589" s="38"/>
      <c r="AQ589" s="38"/>
      <c r="AR589" s="38"/>
      <c r="AS589" s="38"/>
      <c r="AT589" s="38"/>
      <c r="AU589" s="38"/>
      <c r="AV589" s="38"/>
      <c r="AW589" s="38"/>
      <c r="AX589" s="38"/>
      <c r="AY589" s="38"/>
      <c r="AZ589" s="38"/>
      <c r="BA589" s="38"/>
      <c r="BB589" s="38"/>
      <c r="BC589" s="38"/>
      <c r="BD589" s="38"/>
    </row>
    <row r="590" spans="1:56" s="37" customFormat="1" ht="35.1" customHeight="1" x14ac:dyDescent="0.25">
      <c r="A590" s="49">
        <v>611</v>
      </c>
      <c r="B590" s="49" t="s">
        <v>260</v>
      </c>
      <c r="C590" s="48" t="s">
        <v>126</v>
      </c>
      <c r="D590" s="49"/>
      <c r="E590" s="48" t="s">
        <v>374</v>
      </c>
      <c r="F590" s="49">
        <v>204408</v>
      </c>
      <c r="G590" s="49" t="s">
        <v>37</v>
      </c>
      <c r="H590" s="47">
        <v>3996570</v>
      </c>
      <c r="I590" s="48" t="s">
        <v>412</v>
      </c>
      <c r="J590" s="48"/>
      <c r="K590" s="48"/>
      <c r="L590" s="48"/>
      <c r="M590" s="47" t="s">
        <v>6</v>
      </c>
      <c r="N590" s="49" t="s">
        <v>276</v>
      </c>
      <c r="O590" s="48" t="s">
        <v>6</v>
      </c>
      <c r="P590" s="49"/>
      <c r="Q590" s="38"/>
    </row>
    <row r="591" spans="1:56" s="37" customFormat="1" ht="35.1" customHeight="1" x14ac:dyDescent="0.25">
      <c r="A591" s="49">
        <v>612</v>
      </c>
      <c r="B591" s="49" t="s">
        <v>260</v>
      </c>
      <c r="C591" s="48" t="s">
        <v>125</v>
      </c>
      <c r="D591" s="49"/>
      <c r="E591" s="48" t="s">
        <v>374</v>
      </c>
      <c r="F591" s="49">
        <v>204408</v>
      </c>
      <c r="G591" s="49" t="s">
        <v>37</v>
      </c>
      <c r="H591" s="47">
        <v>3996570</v>
      </c>
      <c r="I591" s="48" t="s">
        <v>412</v>
      </c>
      <c r="J591" s="48"/>
      <c r="K591" s="48"/>
      <c r="L591" s="48"/>
      <c r="M591" s="47" t="s">
        <v>6</v>
      </c>
      <c r="N591" s="49" t="s">
        <v>375</v>
      </c>
      <c r="O591" s="48" t="s">
        <v>6</v>
      </c>
      <c r="P591" s="49"/>
      <c r="Q591" s="38"/>
    </row>
    <row r="592" spans="1:56" s="37" customFormat="1" ht="35.1" customHeight="1" x14ac:dyDescent="0.25">
      <c r="A592" s="49">
        <v>613</v>
      </c>
      <c r="B592" s="49" t="s">
        <v>258</v>
      </c>
      <c r="C592" s="48" t="s">
        <v>213</v>
      </c>
      <c r="D592" s="49"/>
      <c r="E592" s="48" t="s">
        <v>374</v>
      </c>
      <c r="F592" s="49">
        <v>204408</v>
      </c>
      <c r="G592" s="49" t="s">
        <v>37</v>
      </c>
      <c r="H592" s="47">
        <v>3996570</v>
      </c>
      <c r="I592" s="48" t="s">
        <v>21</v>
      </c>
      <c r="J592" s="48"/>
      <c r="K592" s="48"/>
      <c r="L592" s="48"/>
      <c r="M592" s="47" t="s">
        <v>120</v>
      </c>
      <c r="N592" s="49" t="s">
        <v>375</v>
      </c>
      <c r="O592" s="48" t="s">
        <v>288</v>
      </c>
      <c r="P592" s="51" t="s">
        <v>378</v>
      </c>
      <c r="Q592" s="38"/>
      <c r="AJ592" s="38"/>
      <c r="AK592" s="38"/>
      <c r="AL592" s="38"/>
      <c r="AM592" s="38"/>
      <c r="AN592" s="38"/>
      <c r="AO592" s="38"/>
      <c r="AP592" s="38"/>
      <c r="AQ592" s="38"/>
      <c r="AR592" s="38"/>
      <c r="AS592" s="38"/>
      <c r="AT592" s="38"/>
      <c r="AU592" s="38"/>
      <c r="AV592" s="38"/>
      <c r="AW592" s="38"/>
      <c r="AX592" s="38"/>
      <c r="AY592" s="38"/>
      <c r="AZ592" s="38"/>
      <c r="BA592" s="38"/>
      <c r="BB592" s="38"/>
      <c r="BC592" s="38"/>
      <c r="BD592" s="38"/>
    </row>
    <row r="593" spans="1:56" s="37" customFormat="1" ht="35.1" customHeight="1" x14ac:dyDescent="0.25">
      <c r="A593" s="49">
        <v>614</v>
      </c>
      <c r="B593" s="49" t="s">
        <v>144</v>
      </c>
      <c r="C593" s="48" t="s">
        <v>99</v>
      </c>
      <c r="D593" s="49"/>
      <c r="E593" s="48" t="s">
        <v>374</v>
      </c>
      <c r="F593" s="49">
        <v>204408</v>
      </c>
      <c r="G593" s="49" t="s">
        <v>37</v>
      </c>
      <c r="H593" s="47">
        <v>3996570</v>
      </c>
      <c r="I593" s="48" t="s">
        <v>177</v>
      </c>
      <c r="J593" s="48"/>
      <c r="K593" s="48"/>
      <c r="L593" s="48"/>
      <c r="M593" s="47" t="s">
        <v>120</v>
      </c>
      <c r="N593" s="49" t="s">
        <v>375</v>
      </c>
      <c r="O593" s="48" t="s">
        <v>288</v>
      </c>
      <c r="P593" s="49" t="s">
        <v>377</v>
      </c>
      <c r="Q593" s="38"/>
      <c r="AJ593" s="38"/>
      <c r="AK593" s="38"/>
      <c r="AL593" s="38"/>
      <c r="AM593" s="38"/>
      <c r="AN593" s="38"/>
      <c r="AO593" s="38"/>
      <c r="AP593" s="38"/>
      <c r="AQ593" s="38"/>
      <c r="AR593" s="38"/>
      <c r="AS593" s="38"/>
      <c r="AT593" s="38"/>
      <c r="AU593" s="38"/>
      <c r="AV593" s="38"/>
      <c r="AW593" s="38"/>
      <c r="AX593" s="38"/>
      <c r="AY593" s="38"/>
      <c r="AZ593" s="38"/>
      <c r="BA593" s="38"/>
      <c r="BB593" s="38"/>
      <c r="BC593" s="38"/>
      <c r="BD593" s="38"/>
    </row>
    <row r="594" spans="1:56" s="37" customFormat="1" ht="35.1" customHeight="1" x14ac:dyDescent="0.25">
      <c r="A594" s="49">
        <v>615</v>
      </c>
      <c r="B594" s="49" t="s">
        <v>144</v>
      </c>
      <c r="C594" s="48" t="s">
        <v>99</v>
      </c>
      <c r="D594" s="49"/>
      <c r="E594" s="48" t="s">
        <v>374</v>
      </c>
      <c r="F594" s="49">
        <v>204408</v>
      </c>
      <c r="G594" s="49" t="s">
        <v>37</v>
      </c>
      <c r="H594" s="47">
        <v>3996570</v>
      </c>
      <c r="I594" s="48" t="s">
        <v>177</v>
      </c>
      <c r="J594" s="48"/>
      <c r="K594" s="48"/>
      <c r="L594" s="48"/>
      <c r="M594" s="47" t="s">
        <v>376</v>
      </c>
      <c r="N594" s="49" t="s">
        <v>276</v>
      </c>
      <c r="O594" s="48" t="s">
        <v>376</v>
      </c>
      <c r="P594" s="49" t="s">
        <v>377</v>
      </c>
      <c r="Q594" s="38"/>
    </row>
    <row r="595" spans="1:56" s="37" customFormat="1" ht="35.1" customHeight="1" x14ac:dyDescent="0.25">
      <c r="A595" s="49">
        <v>616</v>
      </c>
      <c r="B595" s="49" t="s">
        <v>262</v>
      </c>
      <c r="C595" s="48" t="s">
        <v>95</v>
      </c>
      <c r="D595" s="49"/>
      <c r="E595" s="48" t="s">
        <v>374</v>
      </c>
      <c r="F595" s="49">
        <v>204408</v>
      </c>
      <c r="G595" s="49" t="s">
        <v>37</v>
      </c>
      <c r="H595" s="47">
        <v>3996570</v>
      </c>
      <c r="I595" s="48" t="s">
        <v>66</v>
      </c>
      <c r="J595" s="48"/>
      <c r="K595" s="48"/>
      <c r="L595" s="48"/>
      <c r="M595" s="47" t="s">
        <v>376</v>
      </c>
      <c r="N595" s="49" t="s">
        <v>276</v>
      </c>
      <c r="O595" s="48" t="s">
        <v>376</v>
      </c>
      <c r="P595" s="49" t="s">
        <v>377</v>
      </c>
      <c r="Q595" s="38"/>
      <c r="AJ595" s="38"/>
      <c r="AK595" s="38"/>
      <c r="AL595" s="38"/>
      <c r="AM595" s="38"/>
      <c r="AN595" s="38"/>
      <c r="AO595" s="38"/>
      <c r="AP595" s="38"/>
      <c r="AQ595" s="38"/>
      <c r="AR595" s="38"/>
      <c r="AS595" s="38"/>
      <c r="AT595" s="38"/>
      <c r="AU595" s="38"/>
      <c r="AV595" s="38"/>
      <c r="AW595" s="38"/>
      <c r="AX595" s="38"/>
      <c r="AY595" s="38"/>
      <c r="AZ595" s="38"/>
      <c r="BA595" s="38"/>
      <c r="BB595" s="38"/>
      <c r="BC595" s="38"/>
      <c r="BD595" s="38"/>
    </row>
    <row r="596" spans="1:56" s="37" customFormat="1" ht="35.1" customHeight="1" x14ac:dyDescent="0.25">
      <c r="A596" s="49">
        <v>617</v>
      </c>
      <c r="B596" s="49" t="s">
        <v>207</v>
      </c>
      <c r="C596" s="48" t="s">
        <v>219</v>
      </c>
      <c r="D596" s="49"/>
      <c r="E596" s="48" t="s">
        <v>374</v>
      </c>
      <c r="F596" s="49">
        <v>204408</v>
      </c>
      <c r="G596" s="49" t="s">
        <v>37</v>
      </c>
      <c r="H596" s="47">
        <v>3996570</v>
      </c>
      <c r="I596" s="48" t="s">
        <v>23</v>
      </c>
      <c r="J596" s="48"/>
      <c r="K596" s="48"/>
      <c r="L596" s="48"/>
      <c r="M596" s="47" t="s">
        <v>120</v>
      </c>
      <c r="N596" s="49" t="s">
        <v>375</v>
      </c>
      <c r="O596" s="48" t="s">
        <v>288</v>
      </c>
      <c r="P596" s="51" t="s">
        <v>378</v>
      </c>
      <c r="Q596" s="38"/>
    </row>
    <row r="597" spans="1:56" s="37" customFormat="1" ht="35.1" customHeight="1" x14ac:dyDescent="0.25">
      <c r="A597" s="49">
        <v>618</v>
      </c>
      <c r="B597" s="49" t="s">
        <v>257</v>
      </c>
      <c r="C597" s="48" t="s">
        <v>134</v>
      </c>
      <c r="D597" s="49"/>
      <c r="E597" s="48" t="s">
        <v>374</v>
      </c>
      <c r="F597" s="49">
        <v>204408</v>
      </c>
      <c r="G597" s="49" t="s">
        <v>37</v>
      </c>
      <c r="H597" s="47">
        <v>3996570</v>
      </c>
      <c r="I597" s="48" t="s">
        <v>79</v>
      </c>
      <c r="J597" s="48"/>
      <c r="K597" s="48"/>
      <c r="L597" s="48"/>
      <c r="M597" s="47" t="s">
        <v>120</v>
      </c>
      <c r="N597" s="49" t="s">
        <v>375</v>
      </c>
      <c r="O597" s="48" t="s">
        <v>288</v>
      </c>
      <c r="P597" s="51" t="s">
        <v>378</v>
      </c>
      <c r="Q597" s="38"/>
      <c r="AJ597" s="38"/>
      <c r="AK597" s="38"/>
      <c r="AL597" s="38"/>
      <c r="AM597" s="38"/>
      <c r="AN597" s="38"/>
      <c r="AO597" s="38"/>
      <c r="AP597" s="38"/>
      <c r="AQ597" s="38"/>
      <c r="AR597" s="38"/>
      <c r="AS597" s="38"/>
      <c r="AT597" s="38"/>
      <c r="AU597" s="38"/>
      <c r="AV597" s="38"/>
      <c r="AW597" s="38"/>
      <c r="AX597" s="38"/>
      <c r="AY597" s="38"/>
      <c r="AZ597" s="38"/>
      <c r="BA597" s="38"/>
      <c r="BB597" s="38"/>
      <c r="BC597" s="38"/>
      <c r="BD597" s="38"/>
    </row>
    <row r="598" spans="1:56" s="37" customFormat="1" ht="35.1" customHeight="1" x14ac:dyDescent="0.25">
      <c r="A598" s="49">
        <v>619</v>
      </c>
      <c r="B598" s="48" t="s">
        <v>360</v>
      </c>
      <c r="C598" s="48" t="s">
        <v>366</v>
      </c>
      <c r="D598" s="49"/>
      <c r="E598" s="48" t="s">
        <v>374</v>
      </c>
      <c r="F598" s="49">
        <v>204408</v>
      </c>
      <c r="G598" s="49" t="s">
        <v>37</v>
      </c>
      <c r="H598" s="47">
        <v>3996570</v>
      </c>
      <c r="I598" s="48" t="s">
        <v>141</v>
      </c>
      <c r="J598" s="48" t="s">
        <v>150</v>
      </c>
      <c r="K598" s="48"/>
      <c r="L598" s="48"/>
      <c r="M598" s="47" t="s">
        <v>120</v>
      </c>
      <c r="N598" s="49" t="s">
        <v>375</v>
      </c>
      <c r="O598" s="48" t="s">
        <v>288</v>
      </c>
      <c r="P598" s="51" t="s">
        <v>378</v>
      </c>
      <c r="Q598" s="38"/>
      <c r="AJ598" s="38"/>
      <c r="AK598" s="38"/>
      <c r="AL598" s="38"/>
      <c r="AM598" s="38"/>
      <c r="AN598" s="38"/>
      <c r="AO598" s="38"/>
      <c r="AP598" s="38"/>
      <c r="AQ598" s="38"/>
      <c r="AR598" s="38"/>
      <c r="AS598" s="38"/>
      <c r="AT598" s="38"/>
      <c r="AU598" s="38"/>
      <c r="AV598" s="38"/>
      <c r="AW598" s="38"/>
      <c r="AX598" s="38"/>
      <c r="AY598" s="38"/>
      <c r="AZ598" s="38"/>
      <c r="BA598" s="38"/>
      <c r="BB598" s="38"/>
      <c r="BC598" s="38"/>
      <c r="BD598" s="38"/>
    </row>
    <row r="599" spans="1:56" s="37" customFormat="1" ht="35.1" customHeight="1" x14ac:dyDescent="0.25">
      <c r="A599" s="49">
        <v>620</v>
      </c>
      <c r="B599" s="119" t="s">
        <v>109</v>
      </c>
      <c r="C599" s="48" t="s">
        <v>109</v>
      </c>
      <c r="D599" s="49"/>
      <c r="E599" s="48" t="s">
        <v>374</v>
      </c>
      <c r="F599" s="49">
        <v>204408</v>
      </c>
      <c r="G599" s="49" t="s">
        <v>37</v>
      </c>
      <c r="H599" s="47">
        <v>3996570</v>
      </c>
      <c r="I599" s="48" t="s">
        <v>436</v>
      </c>
      <c r="J599" s="48" t="s">
        <v>501</v>
      </c>
      <c r="K599" s="48" t="s">
        <v>534</v>
      </c>
      <c r="L599" s="48"/>
      <c r="M599" s="47" t="s">
        <v>6</v>
      </c>
      <c r="N599" s="49" t="s">
        <v>276</v>
      </c>
      <c r="O599" s="48" t="s">
        <v>6</v>
      </c>
      <c r="P599" s="51"/>
      <c r="Q599" s="38"/>
    </row>
    <row r="600" spans="1:56" s="37" customFormat="1" ht="35.1" customHeight="1" x14ac:dyDescent="0.25">
      <c r="A600" s="49">
        <v>621</v>
      </c>
      <c r="B600" s="49" t="s">
        <v>138</v>
      </c>
      <c r="C600" s="48" t="s">
        <v>46</v>
      </c>
      <c r="D600" s="49"/>
      <c r="E600" s="48" t="s">
        <v>374</v>
      </c>
      <c r="F600" s="49">
        <v>204408</v>
      </c>
      <c r="G600" s="49" t="s">
        <v>37</v>
      </c>
      <c r="H600" s="47">
        <v>3996570</v>
      </c>
      <c r="I600" s="48" t="s">
        <v>22</v>
      </c>
      <c r="J600" s="48"/>
      <c r="K600" s="48"/>
      <c r="L600" s="48"/>
      <c r="M600" s="47" t="s">
        <v>376</v>
      </c>
      <c r="N600" s="49" t="s">
        <v>276</v>
      </c>
      <c r="O600" s="48" t="s">
        <v>376</v>
      </c>
      <c r="P600" s="51" t="s">
        <v>377</v>
      </c>
      <c r="Q600" s="38"/>
      <c r="AJ600" s="38"/>
      <c r="AK600" s="38"/>
      <c r="AL600" s="38"/>
      <c r="AM600" s="38"/>
      <c r="AN600" s="38"/>
      <c r="AO600" s="38"/>
      <c r="AP600" s="38"/>
      <c r="AQ600" s="38"/>
      <c r="AR600" s="38"/>
      <c r="AS600" s="38"/>
      <c r="AT600" s="38"/>
      <c r="AU600" s="38"/>
      <c r="AV600" s="38"/>
      <c r="AW600" s="38"/>
      <c r="AX600" s="38"/>
      <c r="AY600" s="38"/>
      <c r="AZ600" s="38"/>
      <c r="BA600" s="38"/>
      <c r="BB600" s="38"/>
      <c r="BC600" s="38"/>
      <c r="BD600" s="38"/>
    </row>
    <row r="601" spans="1:56" s="37" customFormat="1" ht="35.1" customHeight="1" x14ac:dyDescent="0.25">
      <c r="A601" s="49">
        <v>622</v>
      </c>
      <c r="B601" s="119" t="s">
        <v>109</v>
      </c>
      <c r="C601" s="48" t="s">
        <v>109</v>
      </c>
      <c r="D601" s="48"/>
      <c r="E601" s="48" t="s">
        <v>374</v>
      </c>
      <c r="F601" s="49">
        <v>204408</v>
      </c>
      <c r="G601" s="49" t="s">
        <v>37</v>
      </c>
      <c r="H601" s="47">
        <v>3996570</v>
      </c>
      <c r="I601" s="48" t="s">
        <v>284</v>
      </c>
      <c r="J601" s="48"/>
      <c r="K601" s="48"/>
      <c r="L601" s="48"/>
      <c r="M601" s="47" t="s">
        <v>376</v>
      </c>
      <c r="N601" s="49" t="s">
        <v>375</v>
      </c>
      <c r="O601" s="48" t="s">
        <v>376</v>
      </c>
      <c r="P601" s="49" t="s">
        <v>377</v>
      </c>
      <c r="Q601" s="38"/>
    </row>
    <row r="602" spans="1:56" s="37" customFormat="1" ht="35.1" customHeight="1" x14ac:dyDescent="0.25">
      <c r="A602" s="49">
        <v>623</v>
      </c>
      <c r="B602" s="49" t="s">
        <v>235</v>
      </c>
      <c r="C602" s="48" t="s">
        <v>202</v>
      </c>
      <c r="D602" s="49"/>
      <c r="E602" s="48" t="s">
        <v>374</v>
      </c>
      <c r="F602" s="49">
        <v>204408</v>
      </c>
      <c r="G602" s="49" t="s">
        <v>37</v>
      </c>
      <c r="H602" s="47">
        <v>3996570</v>
      </c>
      <c r="I602" s="55" t="s">
        <v>19</v>
      </c>
      <c r="J602" s="48"/>
      <c r="K602" s="48"/>
      <c r="L602" s="48"/>
      <c r="M602" s="47" t="s">
        <v>376</v>
      </c>
      <c r="N602" s="49" t="s">
        <v>375</v>
      </c>
      <c r="O602" s="48" t="s">
        <v>376</v>
      </c>
      <c r="P602" s="51" t="s">
        <v>378</v>
      </c>
      <c r="Q602" s="38"/>
    </row>
    <row r="603" spans="1:56" s="37" customFormat="1" ht="35.1" customHeight="1" x14ac:dyDescent="0.25">
      <c r="A603" s="49">
        <v>624</v>
      </c>
      <c r="B603" s="49" t="s">
        <v>209</v>
      </c>
      <c r="C603" s="48" t="s">
        <v>209</v>
      </c>
      <c r="D603" s="49"/>
      <c r="E603" s="48" t="s">
        <v>374</v>
      </c>
      <c r="F603" s="49">
        <v>204408</v>
      </c>
      <c r="G603" s="49" t="s">
        <v>37</v>
      </c>
      <c r="H603" s="47">
        <v>3996570</v>
      </c>
      <c r="I603" s="55" t="s">
        <v>20</v>
      </c>
      <c r="J603" s="48"/>
      <c r="K603" s="48"/>
      <c r="L603" s="48"/>
      <c r="M603" s="47" t="s">
        <v>6</v>
      </c>
      <c r="N603" s="49" t="s">
        <v>276</v>
      </c>
      <c r="O603" s="48" t="s">
        <v>6</v>
      </c>
      <c r="P603" s="51"/>
      <c r="Q603" s="38"/>
      <c r="AJ603" s="38"/>
      <c r="AK603" s="38"/>
      <c r="AL603" s="38"/>
      <c r="AM603" s="38"/>
      <c r="AN603" s="38"/>
      <c r="AO603" s="38"/>
      <c r="AP603" s="38"/>
      <c r="AQ603" s="38"/>
      <c r="AR603" s="38"/>
      <c r="AS603" s="38"/>
      <c r="AT603" s="38"/>
      <c r="AU603" s="38"/>
      <c r="AV603" s="38"/>
      <c r="AW603" s="38"/>
      <c r="AX603" s="38"/>
      <c r="AY603" s="38"/>
      <c r="AZ603" s="38"/>
      <c r="BA603" s="38"/>
      <c r="BB603" s="38"/>
      <c r="BC603" s="38"/>
      <c r="BD603" s="38"/>
    </row>
    <row r="604" spans="1:56" s="37" customFormat="1" ht="35.1" customHeight="1" x14ac:dyDescent="0.25">
      <c r="A604" s="49">
        <v>625</v>
      </c>
      <c r="B604" s="49" t="s">
        <v>258</v>
      </c>
      <c r="C604" s="48" t="s">
        <v>213</v>
      </c>
      <c r="D604" s="48"/>
      <c r="E604" s="48" t="s">
        <v>374</v>
      </c>
      <c r="F604" s="49">
        <v>204408</v>
      </c>
      <c r="G604" s="49" t="s">
        <v>37</v>
      </c>
      <c r="H604" s="47">
        <v>3996570</v>
      </c>
      <c r="I604" s="55" t="s">
        <v>21</v>
      </c>
      <c r="J604" s="48"/>
      <c r="K604" s="48"/>
      <c r="L604" s="48"/>
      <c r="M604" s="47" t="s">
        <v>120</v>
      </c>
      <c r="N604" s="49" t="s">
        <v>375</v>
      </c>
      <c r="O604" s="48" t="s">
        <v>288</v>
      </c>
      <c r="P604" s="51" t="s">
        <v>378</v>
      </c>
      <c r="Q604" s="38"/>
    </row>
    <row r="605" spans="1:56" s="37" customFormat="1" ht="35.1" customHeight="1" x14ac:dyDescent="0.25">
      <c r="A605" s="49">
        <v>626</v>
      </c>
      <c r="B605" s="49" t="s">
        <v>258</v>
      </c>
      <c r="C605" s="48" t="s">
        <v>213</v>
      </c>
      <c r="D605" s="49"/>
      <c r="E605" s="48" t="s">
        <v>374</v>
      </c>
      <c r="F605" s="49">
        <v>204408</v>
      </c>
      <c r="G605" s="49" t="s">
        <v>37</v>
      </c>
      <c r="H605" s="47">
        <v>3996570</v>
      </c>
      <c r="I605" s="55" t="s">
        <v>21</v>
      </c>
      <c r="J605" s="48"/>
      <c r="K605" s="48"/>
      <c r="L605" s="48"/>
      <c r="M605" s="47" t="s">
        <v>376</v>
      </c>
      <c r="N605" s="49" t="s">
        <v>375</v>
      </c>
      <c r="O605" s="48" t="s">
        <v>376</v>
      </c>
      <c r="P605" s="51" t="s">
        <v>377</v>
      </c>
      <c r="Q605" s="38"/>
    </row>
    <row r="606" spans="1:56" s="37" customFormat="1" ht="35.1" customHeight="1" x14ac:dyDescent="0.25">
      <c r="A606" s="49">
        <v>627</v>
      </c>
      <c r="B606" s="49" t="s">
        <v>259</v>
      </c>
      <c r="C606" s="48" t="s">
        <v>50</v>
      </c>
      <c r="D606" s="49"/>
      <c r="E606" s="48" t="s">
        <v>374</v>
      </c>
      <c r="F606" s="49">
        <v>204408</v>
      </c>
      <c r="G606" s="49" t="s">
        <v>37</v>
      </c>
      <c r="H606" s="47">
        <v>3996570</v>
      </c>
      <c r="I606" s="55" t="s">
        <v>17</v>
      </c>
      <c r="J606" s="48"/>
      <c r="K606" s="48"/>
      <c r="L606" s="48"/>
      <c r="M606" s="47" t="s">
        <v>376</v>
      </c>
      <c r="N606" s="49" t="s">
        <v>375</v>
      </c>
      <c r="O606" s="48" t="s">
        <v>376</v>
      </c>
      <c r="P606" s="49" t="s">
        <v>377</v>
      </c>
      <c r="Q606" s="38"/>
    </row>
    <row r="607" spans="1:56" s="37" customFormat="1" ht="35.1" customHeight="1" x14ac:dyDescent="0.25">
      <c r="A607" s="49">
        <v>628</v>
      </c>
      <c r="B607" s="49" t="s">
        <v>62</v>
      </c>
      <c r="C607" s="48" t="s">
        <v>48</v>
      </c>
      <c r="D607" s="49"/>
      <c r="E607" s="48" t="s">
        <v>374</v>
      </c>
      <c r="F607" s="49">
        <v>204408</v>
      </c>
      <c r="G607" s="49" t="s">
        <v>37</v>
      </c>
      <c r="H607" s="47">
        <v>3996570</v>
      </c>
      <c r="I607" s="55" t="s">
        <v>16</v>
      </c>
      <c r="J607" s="48"/>
      <c r="K607" s="48" t="s">
        <v>388</v>
      </c>
      <c r="L607" s="48"/>
      <c r="M607" s="47" t="s">
        <v>6</v>
      </c>
      <c r="N607" s="49" t="s">
        <v>375</v>
      </c>
      <c r="O607" s="48" t="s">
        <v>6</v>
      </c>
      <c r="P607" s="51"/>
      <c r="Q607" s="38"/>
      <c r="AJ607" s="38"/>
      <c r="AK607" s="38"/>
      <c r="AL607" s="38"/>
      <c r="AM607" s="38"/>
      <c r="AN607" s="38"/>
      <c r="AO607" s="38"/>
      <c r="AP607" s="38"/>
      <c r="AQ607" s="38"/>
      <c r="AR607" s="38"/>
      <c r="AS607" s="38"/>
      <c r="AT607" s="38"/>
      <c r="AU607" s="38"/>
      <c r="AV607" s="38"/>
      <c r="AW607" s="38"/>
      <c r="AX607" s="38"/>
      <c r="AY607" s="38"/>
      <c r="AZ607" s="38"/>
      <c r="BA607" s="38"/>
      <c r="BB607" s="38"/>
      <c r="BC607" s="38"/>
      <c r="BD607" s="38"/>
    </row>
    <row r="608" spans="1:56" s="37" customFormat="1" ht="35.1" customHeight="1" x14ac:dyDescent="0.25">
      <c r="A608" s="49">
        <v>629</v>
      </c>
      <c r="B608" s="49" t="s">
        <v>62</v>
      </c>
      <c r="C608" s="48" t="s">
        <v>268</v>
      </c>
      <c r="D608" s="49"/>
      <c r="E608" s="48" t="s">
        <v>374</v>
      </c>
      <c r="F608" s="49">
        <v>204408</v>
      </c>
      <c r="G608" s="49" t="s">
        <v>37</v>
      </c>
      <c r="H608" s="47">
        <v>3996570</v>
      </c>
      <c r="I608" s="55" t="s">
        <v>16</v>
      </c>
      <c r="J608" s="48"/>
      <c r="K608" s="48" t="s">
        <v>388</v>
      </c>
      <c r="L608" s="48"/>
      <c r="M608" s="47" t="s">
        <v>6</v>
      </c>
      <c r="N608" s="49" t="s">
        <v>276</v>
      </c>
      <c r="O608" s="48" t="s">
        <v>6</v>
      </c>
      <c r="P608" s="49"/>
      <c r="Q608" s="38"/>
      <c r="AJ608" s="38"/>
      <c r="AK608" s="38"/>
      <c r="AL608" s="38"/>
      <c r="AM608" s="38"/>
      <c r="AN608" s="38"/>
      <c r="AO608" s="38"/>
      <c r="AP608" s="38"/>
      <c r="AQ608" s="38"/>
      <c r="AR608" s="38"/>
      <c r="AS608" s="38"/>
      <c r="AT608" s="38"/>
      <c r="AU608" s="38"/>
      <c r="AV608" s="38"/>
      <c r="AW608" s="38"/>
      <c r="AX608" s="38"/>
      <c r="AY608" s="38"/>
      <c r="AZ608" s="38"/>
      <c r="BA608" s="38"/>
      <c r="BB608" s="38"/>
      <c r="BC608" s="38"/>
      <c r="BD608" s="38"/>
    </row>
    <row r="609" spans="1:56" s="37" customFormat="1" ht="35.1" customHeight="1" x14ac:dyDescent="0.25">
      <c r="A609" s="49">
        <v>630</v>
      </c>
      <c r="B609" s="49" t="s">
        <v>62</v>
      </c>
      <c r="C609" s="48" t="s">
        <v>191</v>
      </c>
      <c r="D609" s="49"/>
      <c r="E609" s="48" t="s">
        <v>374</v>
      </c>
      <c r="F609" s="49">
        <v>204408</v>
      </c>
      <c r="G609" s="49" t="s">
        <v>37</v>
      </c>
      <c r="H609" s="47">
        <v>3996570</v>
      </c>
      <c r="I609" s="55" t="s">
        <v>16</v>
      </c>
      <c r="J609" s="48"/>
      <c r="K609" s="48"/>
      <c r="L609" s="48"/>
      <c r="M609" s="47" t="s">
        <v>120</v>
      </c>
      <c r="N609" s="49" t="s">
        <v>375</v>
      </c>
      <c r="O609" s="48" t="s">
        <v>288</v>
      </c>
      <c r="P609" s="51" t="s">
        <v>377</v>
      </c>
      <c r="Q609" s="38"/>
      <c r="AJ609" s="38"/>
      <c r="AK609" s="38"/>
      <c r="AL609" s="38"/>
      <c r="AM609" s="38"/>
      <c r="AN609" s="38"/>
      <c r="AO609" s="38"/>
      <c r="AP609" s="38"/>
      <c r="AQ609" s="38"/>
      <c r="AR609" s="38"/>
      <c r="AS609" s="38"/>
      <c r="AT609" s="38"/>
      <c r="AU609" s="38"/>
      <c r="AV609" s="38"/>
      <c r="AW609" s="38"/>
      <c r="AX609" s="38"/>
      <c r="AY609" s="38"/>
      <c r="AZ609" s="38"/>
      <c r="BA609" s="38"/>
      <c r="BB609" s="38"/>
      <c r="BC609" s="38"/>
      <c r="BD609" s="38"/>
    </row>
    <row r="610" spans="1:56" s="37" customFormat="1" ht="35.1" customHeight="1" x14ac:dyDescent="0.25">
      <c r="A610" s="49">
        <v>631</v>
      </c>
      <c r="B610" s="49" t="s">
        <v>60</v>
      </c>
      <c r="C610" s="48" t="s">
        <v>49</v>
      </c>
      <c r="D610" s="49"/>
      <c r="E610" s="48" t="s">
        <v>374</v>
      </c>
      <c r="F610" s="49">
        <v>204408</v>
      </c>
      <c r="G610" s="49" t="s">
        <v>37</v>
      </c>
      <c r="H610" s="47">
        <v>3996570</v>
      </c>
      <c r="I610" s="55" t="s">
        <v>77</v>
      </c>
      <c r="J610" s="48"/>
      <c r="K610" s="48"/>
      <c r="L610" s="48"/>
      <c r="M610" s="47" t="s">
        <v>376</v>
      </c>
      <c r="N610" s="49" t="s">
        <v>375</v>
      </c>
      <c r="O610" s="48" t="s">
        <v>376</v>
      </c>
      <c r="P610" s="51" t="s">
        <v>378</v>
      </c>
      <c r="Q610" s="38"/>
      <c r="AJ610" s="38"/>
      <c r="AK610" s="38"/>
      <c r="AL610" s="38"/>
      <c r="AM610" s="38"/>
      <c r="AN610" s="38"/>
      <c r="AO610" s="38"/>
      <c r="AP610" s="38"/>
      <c r="AQ610" s="38"/>
      <c r="AR610" s="38"/>
      <c r="AS610" s="38"/>
      <c r="AT610" s="38"/>
      <c r="AU610" s="38"/>
      <c r="AV610" s="38"/>
      <c r="AW610" s="38"/>
      <c r="AX610" s="38"/>
      <c r="AY610" s="38"/>
      <c r="AZ610" s="38"/>
      <c r="BA610" s="38"/>
      <c r="BB610" s="38"/>
      <c r="BC610" s="38"/>
      <c r="BD610" s="38"/>
    </row>
    <row r="611" spans="1:56" s="37" customFormat="1" ht="35.1" customHeight="1" x14ac:dyDescent="0.25">
      <c r="A611" s="49">
        <v>632</v>
      </c>
      <c r="B611" s="49" t="s">
        <v>236</v>
      </c>
      <c r="C611" s="48" t="s">
        <v>223</v>
      </c>
      <c r="D611" s="49"/>
      <c r="E611" s="48" t="s">
        <v>374</v>
      </c>
      <c r="F611" s="49">
        <v>204408</v>
      </c>
      <c r="G611" s="49" t="s">
        <v>37</v>
      </c>
      <c r="H611" s="47">
        <v>3996570</v>
      </c>
      <c r="I611" s="55" t="s">
        <v>28</v>
      </c>
      <c r="J611" s="48"/>
      <c r="K611" s="48"/>
      <c r="L611" s="48"/>
      <c r="M611" s="47" t="s">
        <v>376</v>
      </c>
      <c r="N611" s="49" t="s">
        <v>375</v>
      </c>
      <c r="O611" s="48" t="s">
        <v>376</v>
      </c>
      <c r="P611" s="49" t="s">
        <v>377</v>
      </c>
      <c r="Q611" s="38"/>
      <c r="AJ611" s="38"/>
      <c r="AK611" s="38"/>
      <c r="AL611" s="38"/>
      <c r="AM611" s="38"/>
      <c r="AN611" s="38"/>
      <c r="AO611" s="38"/>
      <c r="AP611" s="38"/>
      <c r="AQ611" s="38"/>
      <c r="AR611" s="38"/>
      <c r="AS611" s="38"/>
      <c r="AT611" s="38"/>
      <c r="AU611" s="38"/>
      <c r="AV611" s="38"/>
      <c r="AW611" s="38"/>
      <c r="AX611" s="38"/>
      <c r="AY611" s="38"/>
      <c r="AZ611" s="38"/>
      <c r="BA611" s="38"/>
      <c r="BB611" s="38"/>
      <c r="BC611" s="38"/>
      <c r="BD611" s="38"/>
    </row>
    <row r="612" spans="1:56" s="37" customFormat="1" ht="35.1" customHeight="1" x14ac:dyDescent="0.25">
      <c r="A612" s="49">
        <v>633</v>
      </c>
      <c r="B612" s="49" t="s">
        <v>260</v>
      </c>
      <c r="C612" s="48" t="s">
        <v>81</v>
      </c>
      <c r="D612" s="49"/>
      <c r="E612" s="48" t="s">
        <v>374</v>
      </c>
      <c r="F612" s="49">
        <v>204408</v>
      </c>
      <c r="G612" s="49" t="s">
        <v>37</v>
      </c>
      <c r="H612" s="47">
        <v>3996570</v>
      </c>
      <c r="I612" s="48" t="s">
        <v>412</v>
      </c>
      <c r="J612" s="48"/>
      <c r="K612" s="48"/>
      <c r="L612" s="48"/>
      <c r="M612" s="47" t="s">
        <v>376</v>
      </c>
      <c r="N612" s="49" t="s">
        <v>375</v>
      </c>
      <c r="O612" s="48" t="s">
        <v>376</v>
      </c>
      <c r="P612" s="51" t="s">
        <v>378</v>
      </c>
      <c r="Q612" s="38"/>
      <c r="AJ612" s="38"/>
      <c r="AK612" s="38"/>
      <c r="AL612" s="38"/>
      <c r="AM612" s="38"/>
      <c r="AN612" s="38"/>
      <c r="AO612" s="38"/>
      <c r="AP612" s="38"/>
      <c r="AQ612" s="38"/>
      <c r="AR612" s="38"/>
      <c r="AS612" s="38"/>
      <c r="AT612" s="38"/>
      <c r="AU612" s="38"/>
      <c r="AV612" s="38"/>
      <c r="AW612" s="38"/>
      <c r="AX612" s="38"/>
      <c r="AY612" s="38"/>
      <c r="AZ612" s="38"/>
      <c r="BA612" s="38"/>
      <c r="BB612" s="38"/>
      <c r="BC612" s="38"/>
      <c r="BD612" s="38"/>
    </row>
    <row r="613" spans="1:56" s="37" customFormat="1" ht="35.1" customHeight="1" x14ac:dyDescent="0.25">
      <c r="A613" s="49">
        <v>634</v>
      </c>
      <c r="B613" s="49" t="s">
        <v>148</v>
      </c>
      <c r="C613" s="48" t="s">
        <v>264</v>
      </c>
      <c r="D613" s="49"/>
      <c r="E613" s="48" t="s">
        <v>374</v>
      </c>
      <c r="F613" s="49">
        <v>204408</v>
      </c>
      <c r="G613" s="49" t="s">
        <v>37</v>
      </c>
      <c r="H613" s="47">
        <v>3996570</v>
      </c>
      <c r="I613" s="55" t="s">
        <v>24</v>
      </c>
      <c r="J613" s="48"/>
      <c r="K613" s="48"/>
      <c r="L613" s="48"/>
      <c r="M613" s="47" t="s">
        <v>376</v>
      </c>
      <c r="N613" s="49" t="s">
        <v>375</v>
      </c>
      <c r="O613" s="48" t="s">
        <v>376</v>
      </c>
      <c r="P613" s="51" t="s">
        <v>377</v>
      </c>
      <c r="Q613" s="38"/>
      <c r="AJ613" s="38"/>
      <c r="AK613" s="38"/>
      <c r="AL613" s="38"/>
      <c r="AM613" s="38"/>
      <c r="AN613" s="38"/>
      <c r="AO613" s="38"/>
      <c r="AP613" s="38"/>
      <c r="AQ613" s="38"/>
      <c r="AR613" s="38"/>
      <c r="AS613" s="38"/>
      <c r="AT613" s="38"/>
      <c r="AU613" s="38"/>
      <c r="AV613" s="38"/>
      <c r="AW613" s="38"/>
      <c r="AX613" s="38"/>
      <c r="AY613" s="38"/>
      <c r="AZ613" s="38"/>
      <c r="BA613" s="38"/>
      <c r="BB613" s="38"/>
      <c r="BC613" s="38"/>
      <c r="BD613" s="38"/>
    </row>
    <row r="614" spans="1:56" s="37" customFormat="1" ht="35.1" customHeight="1" x14ac:dyDescent="0.25">
      <c r="A614" s="49">
        <v>635</v>
      </c>
      <c r="B614" s="48" t="s">
        <v>290</v>
      </c>
      <c r="C614" s="60" t="s">
        <v>160</v>
      </c>
      <c r="D614" s="121"/>
      <c r="E614" s="48" t="s">
        <v>374</v>
      </c>
      <c r="F614" s="49">
        <v>204408</v>
      </c>
      <c r="G614" s="49" t="s">
        <v>37</v>
      </c>
      <c r="H614" s="47">
        <v>3996570</v>
      </c>
      <c r="I614" s="55" t="s">
        <v>64</v>
      </c>
      <c r="J614" s="48"/>
      <c r="K614" s="48"/>
      <c r="L614" s="48"/>
      <c r="M614" s="47" t="s">
        <v>376</v>
      </c>
      <c r="N614" s="49" t="s">
        <v>276</v>
      </c>
      <c r="O614" s="48" t="s">
        <v>376</v>
      </c>
      <c r="P614" s="51" t="s">
        <v>377</v>
      </c>
      <c r="Q614" s="38"/>
    </row>
    <row r="615" spans="1:56" s="37" customFormat="1" ht="35.1" customHeight="1" x14ac:dyDescent="0.25">
      <c r="A615" s="49">
        <v>636</v>
      </c>
      <c r="B615" s="49" t="s">
        <v>146</v>
      </c>
      <c r="C615" s="48" t="s">
        <v>91</v>
      </c>
      <c r="D615" s="49"/>
      <c r="E615" s="48" t="s">
        <v>374</v>
      </c>
      <c r="F615" s="49">
        <v>204408</v>
      </c>
      <c r="G615" s="49" t="s">
        <v>37</v>
      </c>
      <c r="H615" s="47">
        <v>3996570</v>
      </c>
      <c r="I615" s="55" t="s">
        <v>67</v>
      </c>
      <c r="J615" s="48"/>
      <c r="K615" s="48"/>
      <c r="L615" s="48"/>
      <c r="M615" s="47" t="s">
        <v>6</v>
      </c>
      <c r="N615" s="49" t="s">
        <v>375</v>
      </c>
      <c r="O615" s="48" t="s">
        <v>6</v>
      </c>
      <c r="P615" s="51"/>
      <c r="Q615" s="38"/>
      <c r="AJ615" s="38"/>
      <c r="AK615" s="38"/>
      <c r="AL615" s="38"/>
      <c r="AM615" s="38"/>
      <c r="AN615" s="38"/>
      <c r="AO615" s="38"/>
      <c r="AP615" s="38"/>
      <c r="AQ615" s="38"/>
      <c r="AR615" s="38"/>
      <c r="AS615" s="38"/>
      <c r="AT615" s="38"/>
      <c r="AU615" s="38"/>
      <c r="AV615" s="38"/>
      <c r="AW615" s="38"/>
      <c r="AX615" s="38"/>
      <c r="AY615" s="38"/>
      <c r="AZ615" s="38"/>
      <c r="BA615" s="38"/>
      <c r="BB615" s="38"/>
      <c r="BC615" s="38"/>
      <c r="BD615" s="38"/>
    </row>
    <row r="616" spans="1:56" s="37" customFormat="1" ht="35.1" customHeight="1" x14ac:dyDescent="0.25">
      <c r="A616" s="49">
        <v>637</v>
      </c>
      <c r="B616" s="49" t="s">
        <v>114</v>
      </c>
      <c r="C616" s="48" t="s">
        <v>1</v>
      </c>
      <c r="D616" s="49"/>
      <c r="E616" s="48" t="s">
        <v>374</v>
      </c>
      <c r="F616" s="49">
        <v>204408</v>
      </c>
      <c r="G616" s="49" t="s">
        <v>37</v>
      </c>
      <c r="H616" s="47">
        <v>3996570</v>
      </c>
      <c r="I616" s="55" t="s">
        <v>15</v>
      </c>
      <c r="J616" s="48"/>
      <c r="K616" s="48"/>
      <c r="L616" s="48"/>
      <c r="M616" s="47" t="s">
        <v>376</v>
      </c>
      <c r="N616" s="49" t="s">
        <v>375</v>
      </c>
      <c r="O616" s="48" t="s">
        <v>376</v>
      </c>
      <c r="P616" s="49" t="s">
        <v>378</v>
      </c>
      <c r="Q616" s="38"/>
      <c r="AJ616" s="38"/>
      <c r="AK616" s="38"/>
      <c r="AL616" s="38"/>
      <c r="AM616" s="38"/>
      <c r="AN616" s="38"/>
      <c r="AO616" s="38"/>
      <c r="AP616" s="38"/>
      <c r="AQ616" s="38"/>
      <c r="AR616" s="38"/>
      <c r="AS616" s="38"/>
      <c r="AT616" s="38"/>
      <c r="AU616" s="38"/>
      <c r="AV616" s="38"/>
      <c r="AW616" s="38"/>
      <c r="AX616" s="38"/>
      <c r="AY616" s="38"/>
      <c r="AZ616" s="38"/>
      <c r="BA616" s="38"/>
      <c r="BB616" s="38"/>
      <c r="BC616" s="38"/>
      <c r="BD616" s="38"/>
    </row>
    <row r="617" spans="1:56" s="37" customFormat="1" ht="35.1" customHeight="1" x14ac:dyDescent="0.25">
      <c r="A617" s="49">
        <v>638</v>
      </c>
      <c r="B617" s="49" t="s">
        <v>144</v>
      </c>
      <c r="C617" s="48" t="s">
        <v>281</v>
      </c>
      <c r="D617" s="49"/>
      <c r="E617" s="48" t="s">
        <v>374</v>
      </c>
      <c r="F617" s="49">
        <v>204408</v>
      </c>
      <c r="G617" s="49" t="s">
        <v>37</v>
      </c>
      <c r="H617" s="47">
        <v>3996570</v>
      </c>
      <c r="I617" s="55" t="s">
        <v>177</v>
      </c>
      <c r="J617" s="48"/>
      <c r="K617" s="48"/>
      <c r="L617" s="48"/>
      <c r="M617" s="47" t="s">
        <v>6</v>
      </c>
      <c r="N617" s="49" t="s">
        <v>276</v>
      </c>
      <c r="O617" s="48" t="s">
        <v>6</v>
      </c>
      <c r="P617" s="49"/>
      <c r="Q617" s="38"/>
    </row>
    <row r="618" spans="1:56" s="37" customFormat="1" ht="35.1" customHeight="1" x14ac:dyDescent="0.25">
      <c r="A618" s="49">
        <v>639</v>
      </c>
      <c r="B618" s="49" t="s">
        <v>144</v>
      </c>
      <c r="C618" s="48" t="s">
        <v>99</v>
      </c>
      <c r="D618" s="49"/>
      <c r="E618" s="48" t="s">
        <v>374</v>
      </c>
      <c r="F618" s="49">
        <v>204408</v>
      </c>
      <c r="G618" s="49" t="s">
        <v>37</v>
      </c>
      <c r="H618" s="47">
        <v>3996570</v>
      </c>
      <c r="I618" s="55" t="s">
        <v>177</v>
      </c>
      <c r="J618" s="48"/>
      <c r="K618" s="48"/>
      <c r="L618" s="48"/>
      <c r="M618" s="47" t="s">
        <v>376</v>
      </c>
      <c r="N618" s="49" t="s">
        <v>276</v>
      </c>
      <c r="O618" s="48" t="s">
        <v>376</v>
      </c>
      <c r="P618" s="49" t="s">
        <v>377</v>
      </c>
      <c r="Q618" s="38"/>
    </row>
    <row r="619" spans="1:56" s="37" customFormat="1" ht="35.1" customHeight="1" x14ac:dyDescent="0.25">
      <c r="A619" s="49">
        <v>640</v>
      </c>
      <c r="B619" s="49" t="s">
        <v>257</v>
      </c>
      <c r="C619" s="48" t="s">
        <v>227</v>
      </c>
      <c r="D619" s="49"/>
      <c r="E619" s="48" t="s">
        <v>374</v>
      </c>
      <c r="F619" s="49">
        <v>204408</v>
      </c>
      <c r="G619" s="49" t="s">
        <v>37</v>
      </c>
      <c r="H619" s="47">
        <v>3996570</v>
      </c>
      <c r="I619" s="55" t="s">
        <v>79</v>
      </c>
      <c r="J619" s="48"/>
      <c r="K619" s="48"/>
      <c r="L619" s="48"/>
      <c r="M619" s="47" t="s">
        <v>376</v>
      </c>
      <c r="N619" s="49" t="s">
        <v>276</v>
      </c>
      <c r="O619" s="48" t="s">
        <v>376</v>
      </c>
      <c r="P619" s="49" t="s">
        <v>377</v>
      </c>
      <c r="Q619" s="38"/>
      <c r="AJ619" s="38"/>
      <c r="AK619" s="38"/>
      <c r="AL619" s="38"/>
      <c r="AM619" s="38"/>
      <c r="AN619" s="38"/>
      <c r="AO619" s="38"/>
      <c r="AP619" s="38"/>
      <c r="AQ619" s="38"/>
      <c r="AR619" s="38"/>
      <c r="AS619" s="38"/>
      <c r="AT619" s="38"/>
      <c r="AU619" s="38"/>
      <c r="AV619" s="38"/>
      <c r="AW619" s="38"/>
      <c r="AX619" s="38"/>
      <c r="AY619" s="38"/>
      <c r="AZ619" s="38"/>
      <c r="BA619" s="38"/>
      <c r="BB619" s="38"/>
      <c r="BC619" s="38"/>
      <c r="BD619" s="38"/>
    </row>
    <row r="620" spans="1:56" s="37" customFormat="1" ht="35.1" customHeight="1" x14ac:dyDescent="0.25">
      <c r="A620" s="49">
        <v>641</v>
      </c>
      <c r="B620" s="48" t="s">
        <v>61</v>
      </c>
      <c r="C620" s="48" t="s">
        <v>98</v>
      </c>
      <c r="D620" s="49"/>
      <c r="E620" s="48" t="s">
        <v>374</v>
      </c>
      <c r="F620" s="49">
        <v>204408</v>
      </c>
      <c r="G620" s="49" t="s">
        <v>37</v>
      </c>
      <c r="H620" s="47">
        <v>3996570</v>
      </c>
      <c r="I620" s="48" t="s">
        <v>69</v>
      </c>
      <c r="J620" s="48"/>
      <c r="K620" s="48"/>
      <c r="L620" s="48"/>
      <c r="M620" s="47" t="s">
        <v>376</v>
      </c>
      <c r="N620" s="49" t="s">
        <v>375</v>
      </c>
      <c r="O620" s="48" t="s">
        <v>376</v>
      </c>
      <c r="P620" s="51" t="s">
        <v>378</v>
      </c>
      <c r="Q620" s="38"/>
    </row>
    <row r="621" spans="1:56" s="37" customFormat="1" ht="35.1" customHeight="1" x14ac:dyDescent="0.25">
      <c r="A621" s="49">
        <v>642</v>
      </c>
      <c r="B621" s="49" t="s">
        <v>62</v>
      </c>
      <c r="C621" s="48" t="s">
        <v>268</v>
      </c>
      <c r="D621" s="49"/>
      <c r="E621" s="48" t="s">
        <v>374</v>
      </c>
      <c r="F621" s="49">
        <v>204408</v>
      </c>
      <c r="G621" s="49" t="s">
        <v>37</v>
      </c>
      <c r="H621" s="47">
        <v>3996570</v>
      </c>
      <c r="I621" s="120" t="s">
        <v>16</v>
      </c>
      <c r="J621" s="48"/>
      <c r="K621" s="48"/>
      <c r="L621" s="48"/>
      <c r="M621" s="47" t="s">
        <v>120</v>
      </c>
      <c r="N621" s="49" t="s">
        <v>375</v>
      </c>
      <c r="O621" s="48" t="s">
        <v>288</v>
      </c>
      <c r="P621" s="49" t="s">
        <v>377</v>
      </c>
      <c r="Q621" s="38"/>
    </row>
    <row r="622" spans="1:56" s="37" customFormat="1" ht="35.1" customHeight="1" x14ac:dyDescent="0.25">
      <c r="A622" s="49">
        <v>643</v>
      </c>
      <c r="B622" s="49" t="s">
        <v>235</v>
      </c>
      <c r="C622" s="48" t="s">
        <v>202</v>
      </c>
      <c r="D622" s="49"/>
      <c r="E622" s="48" t="s">
        <v>374</v>
      </c>
      <c r="F622" s="49">
        <v>204409</v>
      </c>
      <c r="G622" s="49" t="s">
        <v>37</v>
      </c>
      <c r="H622" s="47">
        <v>4168604</v>
      </c>
      <c r="I622" s="48" t="s">
        <v>19</v>
      </c>
      <c r="J622" s="48"/>
      <c r="K622" s="48"/>
      <c r="L622" s="48"/>
      <c r="M622" s="47" t="s">
        <v>120</v>
      </c>
      <c r="N622" s="49" t="s">
        <v>375</v>
      </c>
      <c r="O622" s="48" t="s">
        <v>288</v>
      </c>
      <c r="P622" s="51" t="s">
        <v>378</v>
      </c>
      <c r="Q622" s="38"/>
      <c r="AJ622" s="38"/>
      <c r="AK622" s="38"/>
      <c r="AL622" s="38"/>
      <c r="AM622" s="38"/>
      <c r="AN622" s="38"/>
      <c r="AO622" s="38"/>
      <c r="AP622" s="38"/>
      <c r="AQ622" s="38"/>
      <c r="AR622" s="38"/>
      <c r="AS622" s="38"/>
      <c r="AT622" s="38"/>
      <c r="AU622" s="38"/>
      <c r="AV622" s="38"/>
      <c r="AW622" s="38"/>
      <c r="AX622" s="38"/>
      <c r="AY622" s="38"/>
      <c r="AZ622" s="38"/>
      <c r="BA622" s="38"/>
      <c r="BB622" s="38"/>
      <c r="BC622" s="38"/>
      <c r="BD622" s="38"/>
    </row>
    <row r="623" spans="1:56" s="37" customFormat="1" ht="35.1" customHeight="1" x14ac:dyDescent="0.25">
      <c r="A623" s="49">
        <v>644</v>
      </c>
      <c r="B623" s="119" t="s">
        <v>114</v>
      </c>
      <c r="C623" s="48" t="s">
        <v>1</v>
      </c>
      <c r="D623" s="49"/>
      <c r="E623" s="48" t="s">
        <v>374</v>
      </c>
      <c r="F623" s="49">
        <v>204409</v>
      </c>
      <c r="G623" s="49" t="s">
        <v>37</v>
      </c>
      <c r="H623" s="47">
        <v>4168604</v>
      </c>
      <c r="I623" s="48" t="s">
        <v>15</v>
      </c>
      <c r="J623" s="48"/>
      <c r="K623" s="48"/>
      <c r="L623" s="48"/>
      <c r="M623" s="47" t="s">
        <v>6</v>
      </c>
      <c r="N623" s="49" t="s">
        <v>375</v>
      </c>
      <c r="O623" s="48" t="s">
        <v>6</v>
      </c>
      <c r="P623" s="49"/>
      <c r="Q623" s="38"/>
      <c r="AJ623" s="38"/>
      <c r="AK623" s="38"/>
      <c r="AL623" s="38"/>
      <c r="AM623" s="38"/>
      <c r="AN623" s="38"/>
      <c r="AO623" s="38"/>
      <c r="AP623" s="38"/>
      <c r="AQ623" s="38"/>
      <c r="AR623" s="38"/>
      <c r="AS623" s="38"/>
      <c r="AT623" s="38"/>
      <c r="AU623" s="38"/>
      <c r="AV623" s="38"/>
      <c r="AW623" s="38"/>
      <c r="AX623" s="38"/>
      <c r="AY623" s="38"/>
      <c r="AZ623" s="38"/>
      <c r="BA623" s="38"/>
      <c r="BB623" s="38"/>
      <c r="BC623" s="38"/>
      <c r="BD623" s="38"/>
    </row>
    <row r="624" spans="1:56" s="37" customFormat="1" ht="35.1" customHeight="1" x14ac:dyDescent="0.25">
      <c r="A624" s="49">
        <v>645</v>
      </c>
      <c r="B624" s="119" t="s">
        <v>235</v>
      </c>
      <c r="C624" s="48" t="s">
        <v>47</v>
      </c>
      <c r="D624" s="49"/>
      <c r="E624" s="48" t="s">
        <v>374</v>
      </c>
      <c r="F624" s="49">
        <v>204409</v>
      </c>
      <c r="G624" s="49" t="s">
        <v>37</v>
      </c>
      <c r="H624" s="47">
        <v>4168604</v>
      </c>
      <c r="I624" s="48" t="s">
        <v>19</v>
      </c>
      <c r="J624" s="48"/>
      <c r="K624" s="48"/>
      <c r="L624" s="48"/>
      <c r="M624" s="47" t="s">
        <v>6</v>
      </c>
      <c r="N624" s="49" t="s">
        <v>375</v>
      </c>
      <c r="O624" s="48" t="s">
        <v>6</v>
      </c>
      <c r="P624" s="51"/>
      <c r="Q624" s="38"/>
      <c r="AJ624" s="38"/>
      <c r="AK624" s="38"/>
      <c r="AL624" s="38"/>
      <c r="AM624" s="38"/>
      <c r="AN624" s="38"/>
      <c r="AO624" s="38"/>
      <c r="AP624" s="38"/>
      <c r="AQ624" s="38"/>
      <c r="AR624" s="38"/>
      <c r="AS624" s="38"/>
      <c r="AT624" s="38"/>
      <c r="AU624" s="38"/>
      <c r="AV624" s="38"/>
      <c r="AW624" s="38"/>
      <c r="AX624" s="38"/>
      <c r="AY624" s="38"/>
      <c r="AZ624" s="38"/>
      <c r="BA624" s="38"/>
      <c r="BB624" s="38"/>
      <c r="BC624" s="38"/>
      <c r="BD624" s="38"/>
    </row>
    <row r="625" spans="1:56" s="37" customFormat="1" ht="35.1" customHeight="1" x14ac:dyDescent="0.25">
      <c r="A625" s="49">
        <v>646</v>
      </c>
      <c r="B625" s="49" t="s">
        <v>257</v>
      </c>
      <c r="C625" s="48" t="s">
        <v>227</v>
      </c>
      <c r="D625" s="49"/>
      <c r="E625" s="48" t="s">
        <v>374</v>
      </c>
      <c r="F625" s="49">
        <v>204409</v>
      </c>
      <c r="G625" s="49" t="s">
        <v>37</v>
      </c>
      <c r="H625" s="47">
        <v>4168604</v>
      </c>
      <c r="I625" s="48" t="s">
        <v>436</v>
      </c>
      <c r="J625" s="48" t="s">
        <v>497</v>
      </c>
      <c r="K625" s="48" t="s">
        <v>498</v>
      </c>
      <c r="L625" s="48"/>
      <c r="M625" s="47" t="s">
        <v>6</v>
      </c>
      <c r="N625" s="49" t="s">
        <v>375</v>
      </c>
      <c r="O625" s="48" t="s">
        <v>6</v>
      </c>
      <c r="P625" s="49"/>
      <c r="Q625" s="38"/>
      <c r="AJ625" s="39"/>
      <c r="AK625" s="39"/>
      <c r="AL625" s="39"/>
      <c r="AM625" s="39"/>
      <c r="AN625" s="39"/>
      <c r="AO625" s="39"/>
      <c r="AP625" s="39"/>
      <c r="AQ625" s="39"/>
      <c r="AR625" s="39"/>
      <c r="AS625" s="39"/>
      <c r="AT625" s="39"/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</row>
    <row r="626" spans="1:56" s="37" customFormat="1" ht="35.1" customHeight="1" x14ac:dyDescent="0.25">
      <c r="A626" s="49">
        <v>647</v>
      </c>
      <c r="B626" s="49" t="s">
        <v>236</v>
      </c>
      <c r="C626" s="48" t="s">
        <v>226</v>
      </c>
      <c r="D626" s="49"/>
      <c r="E626" s="48" t="s">
        <v>374</v>
      </c>
      <c r="F626" s="49">
        <v>204409</v>
      </c>
      <c r="G626" s="49" t="s">
        <v>37</v>
      </c>
      <c r="H626" s="47">
        <v>4168604</v>
      </c>
      <c r="I626" s="48" t="s">
        <v>28</v>
      </c>
      <c r="J626" s="48"/>
      <c r="K626" s="48"/>
      <c r="L626" s="48"/>
      <c r="M626" s="47" t="s">
        <v>120</v>
      </c>
      <c r="N626" s="49" t="s">
        <v>375</v>
      </c>
      <c r="O626" s="48" t="s">
        <v>288</v>
      </c>
      <c r="P626" s="51" t="s">
        <v>378</v>
      </c>
      <c r="Q626" s="38"/>
      <c r="AJ626" s="38"/>
      <c r="AK626" s="38"/>
      <c r="AL626" s="38"/>
      <c r="AM626" s="38"/>
      <c r="AN626" s="38"/>
      <c r="AO626" s="38"/>
      <c r="AP626" s="38"/>
      <c r="AQ626" s="38"/>
      <c r="AR626" s="38"/>
      <c r="AS626" s="38"/>
      <c r="AT626" s="38"/>
      <c r="AU626" s="38"/>
      <c r="AV626" s="38"/>
      <c r="AW626" s="38"/>
      <c r="AX626" s="38"/>
      <c r="AY626" s="38"/>
      <c r="AZ626" s="38"/>
      <c r="BA626" s="38"/>
      <c r="BB626" s="38"/>
      <c r="BC626" s="38"/>
      <c r="BD626" s="38"/>
    </row>
    <row r="627" spans="1:56" s="37" customFormat="1" ht="35.1" customHeight="1" x14ac:dyDescent="0.25">
      <c r="A627" s="49">
        <v>648</v>
      </c>
      <c r="B627" s="49" t="s">
        <v>104</v>
      </c>
      <c r="C627" s="48" t="s">
        <v>34</v>
      </c>
      <c r="D627" s="49"/>
      <c r="E627" s="48" t="s">
        <v>374</v>
      </c>
      <c r="F627" s="49">
        <v>204409</v>
      </c>
      <c r="G627" s="49" t="s">
        <v>37</v>
      </c>
      <c r="H627" s="47">
        <v>4168604</v>
      </c>
      <c r="I627" s="48" t="s">
        <v>76</v>
      </c>
      <c r="J627" s="48"/>
      <c r="K627" s="48"/>
      <c r="L627" s="48"/>
      <c r="M627" s="47" t="s">
        <v>6</v>
      </c>
      <c r="N627" s="49" t="s">
        <v>375</v>
      </c>
      <c r="O627" s="48" t="s">
        <v>6</v>
      </c>
      <c r="P627" s="51"/>
      <c r="Q627" s="38"/>
      <c r="AJ627" s="38"/>
      <c r="AK627" s="38"/>
      <c r="AL627" s="38"/>
      <c r="AM627" s="38"/>
      <c r="AN627" s="38"/>
      <c r="AO627" s="38"/>
      <c r="AP627" s="38"/>
      <c r="AQ627" s="38"/>
      <c r="AR627" s="38"/>
      <c r="AS627" s="38"/>
      <c r="AT627" s="38"/>
      <c r="AU627" s="38"/>
      <c r="AV627" s="38"/>
      <c r="AW627" s="38"/>
      <c r="AX627" s="38"/>
      <c r="AY627" s="38"/>
      <c r="AZ627" s="38"/>
      <c r="BA627" s="38"/>
      <c r="BB627" s="38"/>
      <c r="BC627" s="38"/>
      <c r="BD627" s="38"/>
    </row>
    <row r="628" spans="1:56" s="37" customFormat="1" ht="35.1" customHeight="1" x14ac:dyDescent="0.25">
      <c r="A628" s="49">
        <v>649</v>
      </c>
      <c r="B628" s="49" t="s">
        <v>114</v>
      </c>
      <c r="C628" s="48" t="s">
        <v>473</v>
      </c>
      <c r="D628" s="56"/>
      <c r="E628" s="48" t="s">
        <v>374</v>
      </c>
      <c r="F628" s="49">
        <v>204409</v>
      </c>
      <c r="G628" s="49" t="s">
        <v>37</v>
      </c>
      <c r="H628" s="47">
        <v>4168604</v>
      </c>
      <c r="I628" s="48" t="s">
        <v>15</v>
      </c>
      <c r="J628" s="48"/>
      <c r="K628" s="48"/>
      <c r="L628" s="48"/>
      <c r="M628" s="47" t="s">
        <v>376</v>
      </c>
      <c r="N628" s="49" t="s">
        <v>276</v>
      </c>
      <c r="O628" s="48" t="s">
        <v>376</v>
      </c>
      <c r="P628" s="51" t="s">
        <v>378</v>
      </c>
      <c r="Q628" s="38"/>
      <c r="AJ628" s="38"/>
      <c r="AK628" s="38"/>
      <c r="AL628" s="38"/>
      <c r="AM628" s="38"/>
      <c r="AN628" s="38"/>
      <c r="AO628" s="38"/>
      <c r="AP628" s="38"/>
      <c r="AQ628" s="38"/>
      <c r="AR628" s="38"/>
      <c r="AS628" s="38"/>
      <c r="AT628" s="38"/>
      <c r="AU628" s="38"/>
      <c r="AV628" s="38"/>
      <c r="AW628" s="38"/>
      <c r="AX628" s="38"/>
      <c r="AY628" s="38"/>
      <c r="AZ628" s="38"/>
      <c r="BA628" s="38"/>
      <c r="BB628" s="38"/>
      <c r="BC628" s="38"/>
      <c r="BD628" s="38"/>
    </row>
    <row r="629" spans="1:56" s="37" customFormat="1" ht="35.1" customHeight="1" x14ac:dyDescent="0.25">
      <c r="A629" s="49">
        <v>650</v>
      </c>
      <c r="B629" s="49" t="s">
        <v>236</v>
      </c>
      <c r="C629" s="48" t="s">
        <v>223</v>
      </c>
      <c r="D629" s="49"/>
      <c r="E629" s="48" t="s">
        <v>374</v>
      </c>
      <c r="F629" s="49">
        <v>204409</v>
      </c>
      <c r="G629" s="49" t="s">
        <v>37</v>
      </c>
      <c r="H629" s="47">
        <v>4168604</v>
      </c>
      <c r="I629" s="48" t="s">
        <v>28</v>
      </c>
      <c r="J629" s="48"/>
      <c r="K629" s="48"/>
      <c r="L629" s="48"/>
      <c r="M629" s="47" t="s">
        <v>376</v>
      </c>
      <c r="N629" s="49" t="s">
        <v>375</v>
      </c>
      <c r="O629" s="48" t="s">
        <v>376</v>
      </c>
      <c r="P629" s="51" t="s">
        <v>378</v>
      </c>
      <c r="Q629" s="38"/>
      <c r="AJ629" s="38"/>
      <c r="AK629" s="38"/>
      <c r="AL629" s="38"/>
      <c r="AM629" s="38"/>
      <c r="AN629" s="38"/>
      <c r="AO629" s="38"/>
      <c r="AP629" s="38"/>
      <c r="AQ629" s="38"/>
      <c r="AR629" s="38"/>
      <c r="AS629" s="38"/>
      <c r="AT629" s="38"/>
      <c r="AU629" s="38"/>
      <c r="AV629" s="38"/>
      <c r="AW629" s="38"/>
      <c r="AX629" s="38"/>
      <c r="AY629" s="38"/>
      <c r="AZ629" s="38"/>
      <c r="BA629" s="38"/>
      <c r="BB629" s="38"/>
      <c r="BC629" s="38"/>
      <c r="BD629" s="38"/>
    </row>
    <row r="630" spans="1:56" s="37" customFormat="1" ht="35.1" customHeight="1" x14ac:dyDescent="0.25">
      <c r="A630" s="49">
        <v>651</v>
      </c>
      <c r="B630" s="49" t="s">
        <v>208</v>
      </c>
      <c r="C630" s="48" t="s">
        <v>154</v>
      </c>
      <c r="D630" s="49"/>
      <c r="E630" s="48" t="s">
        <v>374</v>
      </c>
      <c r="F630" s="49">
        <v>204409</v>
      </c>
      <c r="G630" s="49" t="s">
        <v>37</v>
      </c>
      <c r="H630" s="47">
        <v>4168604</v>
      </c>
      <c r="I630" s="48" t="s">
        <v>25</v>
      </c>
      <c r="J630" s="48"/>
      <c r="K630" s="48"/>
      <c r="L630" s="48"/>
      <c r="M630" s="47" t="s">
        <v>120</v>
      </c>
      <c r="N630" s="49" t="s">
        <v>375</v>
      </c>
      <c r="O630" s="48" t="s">
        <v>288</v>
      </c>
      <c r="P630" s="51" t="s">
        <v>377</v>
      </c>
      <c r="Q630" s="38"/>
      <c r="AJ630" s="38"/>
      <c r="AK630" s="38"/>
      <c r="AL630" s="38"/>
      <c r="AM630" s="38"/>
      <c r="AN630" s="38"/>
      <c r="AO630" s="38"/>
      <c r="AP630" s="38"/>
      <c r="AQ630" s="38"/>
      <c r="AR630" s="38"/>
      <c r="AS630" s="38"/>
      <c r="AT630" s="38"/>
      <c r="AU630" s="38"/>
      <c r="AV630" s="38"/>
      <c r="AW630" s="38"/>
      <c r="AX630" s="38"/>
      <c r="AY630" s="38"/>
      <c r="AZ630" s="38"/>
      <c r="BA630" s="38"/>
      <c r="BB630" s="38"/>
      <c r="BC630" s="38"/>
      <c r="BD630" s="38"/>
    </row>
    <row r="631" spans="1:56" s="37" customFormat="1" ht="35.1" customHeight="1" x14ac:dyDescent="0.25">
      <c r="A631" s="49">
        <v>652</v>
      </c>
      <c r="B631" s="49" t="s">
        <v>138</v>
      </c>
      <c r="C631" s="48" t="s">
        <v>46</v>
      </c>
      <c r="D631" s="49"/>
      <c r="E631" s="48" t="s">
        <v>374</v>
      </c>
      <c r="F631" s="49">
        <v>204409</v>
      </c>
      <c r="G631" s="49" t="s">
        <v>37</v>
      </c>
      <c r="H631" s="47">
        <v>4168604</v>
      </c>
      <c r="I631" s="48" t="s">
        <v>436</v>
      </c>
      <c r="J631" s="48" t="s">
        <v>501</v>
      </c>
      <c r="K631" s="48" t="s">
        <v>502</v>
      </c>
      <c r="L631" s="48"/>
      <c r="M631" s="47" t="s">
        <v>120</v>
      </c>
      <c r="N631" s="49" t="s">
        <v>375</v>
      </c>
      <c r="O631" s="48" t="s">
        <v>288</v>
      </c>
      <c r="P631" s="51" t="s">
        <v>378</v>
      </c>
      <c r="Q631" s="38"/>
    </row>
    <row r="632" spans="1:56" s="37" customFormat="1" ht="35.1" customHeight="1" x14ac:dyDescent="0.25">
      <c r="A632" s="49">
        <v>653</v>
      </c>
      <c r="B632" s="49" t="s">
        <v>235</v>
      </c>
      <c r="C632" s="48" t="s">
        <v>47</v>
      </c>
      <c r="D632" s="49"/>
      <c r="E632" s="48" t="s">
        <v>374</v>
      </c>
      <c r="F632" s="49">
        <v>204409</v>
      </c>
      <c r="G632" s="49" t="s">
        <v>37</v>
      </c>
      <c r="H632" s="47">
        <v>4168604</v>
      </c>
      <c r="I632" s="48" t="s">
        <v>19</v>
      </c>
      <c r="J632" s="48"/>
      <c r="K632" s="48"/>
      <c r="L632" s="48"/>
      <c r="M632" s="47" t="s">
        <v>357</v>
      </c>
      <c r="N632" s="49" t="s">
        <v>375</v>
      </c>
      <c r="O632" s="48" t="s">
        <v>288</v>
      </c>
      <c r="P632" s="51" t="s">
        <v>378</v>
      </c>
      <c r="Q632" s="38"/>
    </row>
    <row r="633" spans="1:56" s="37" customFormat="1" ht="35.1" customHeight="1" x14ac:dyDescent="0.25">
      <c r="A633" s="49">
        <v>654</v>
      </c>
      <c r="B633" s="49" t="s">
        <v>61</v>
      </c>
      <c r="C633" s="48" t="s">
        <v>186</v>
      </c>
      <c r="D633" s="49"/>
      <c r="E633" s="48" t="s">
        <v>374</v>
      </c>
      <c r="F633" s="49">
        <v>204409</v>
      </c>
      <c r="G633" s="49" t="s">
        <v>37</v>
      </c>
      <c r="H633" s="47">
        <v>4168604</v>
      </c>
      <c r="I633" s="48" t="s">
        <v>69</v>
      </c>
      <c r="J633" s="48"/>
      <c r="K633" s="48"/>
      <c r="L633" s="48"/>
      <c r="M633" s="47" t="s">
        <v>120</v>
      </c>
      <c r="N633" s="49" t="s">
        <v>375</v>
      </c>
      <c r="O633" s="48" t="s">
        <v>288</v>
      </c>
      <c r="P633" s="51" t="s">
        <v>378</v>
      </c>
      <c r="Q633" s="38"/>
    </row>
    <row r="634" spans="1:56" s="37" customFormat="1" ht="35.1" customHeight="1" x14ac:dyDescent="0.25">
      <c r="A634" s="49">
        <v>655</v>
      </c>
      <c r="B634" s="49" t="s">
        <v>236</v>
      </c>
      <c r="C634" s="48" t="s">
        <v>243</v>
      </c>
      <c r="D634" s="49"/>
      <c r="E634" s="48" t="s">
        <v>374</v>
      </c>
      <c r="F634" s="49">
        <v>204409</v>
      </c>
      <c r="G634" s="49" t="s">
        <v>37</v>
      </c>
      <c r="H634" s="47">
        <v>4168604</v>
      </c>
      <c r="I634" s="48" t="s">
        <v>436</v>
      </c>
      <c r="J634" s="48" t="s">
        <v>501</v>
      </c>
      <c r="K634" s="48" t="s">
        <v>502</v>
      </c>
      <c r="L634" s="48"/>
      <c r="M634" s="47" t="s">
        <v>6</v>
      </c>
      <c r="N634" s="49" t="s">
        <v>375</v>
      </c>
      <c r="O634" s="48" t="s">
        <v>6</v>
      </c>
      <c r="P634" s="51"/>
      <c r="Q634" s="38"/>
      <c r="AJ634" s="38"/>
      <c r="AK634" s="38"/>
      <c r="AL634" s="38"/>
      <c r="AM634" s="38"/>
      <c r="AN634" s="38"/>
      <c r="AO634" s="38"/>
      <c r="AP634" s="38"/>
      <c r="AQ634" s="38"/>
      <c r="AR634" s="38"/>
      <c r="AS634" s="38"/>
      <c r="AT634" s="38"/>
      <c r="AU634" s="38"/>
      <c r="AV634" s="38"/>
      <c r="AW634" s="38"/>
      <c r="AX634" s="38"/>
      <c r="AY634" s="38"/>
      <c r="AZ634" s="38"/>
      <c r="BA634" s="38"/>
      <c r="BB634" s="38"/>
      <c r="BC634" s="38"/>
      <c r="BD634" s="38"/>
    </row>
    <row r="635" spans="1:56" s="37" customFormat="1" ht="35.1" customHeight="1" x14ac:dyDescent="0.25">
      <c r="A635" s="49">
        <v>656</v>
      </c>
      <c r="B635" s="49" t="s">
        <v>257</v>
      </c>
      <c r="C635" s="48" t="s">
        <v>227</v>
      </c>
      <c r="D635" s="49"/>
      <c r="E635" s="48" t="s">
        <v>374</v>
      </c>
      <c r="F635" s="49">
        <v>204409</v>
      </c>
      <c r="G635" s="49" t="s">
        <v>37</v>
      </c>
      <c r="H635" s="47">
        <v>4168604</v>
      </c>
      <c r="I635" s="48" t="s">
        <v>436</v>
      </c>
      <c r="J635" s="48" t="s">
        <v>497</v>
      </c>
      <c r="K635" s="48" t="s">
        <v>499</v>
      </c>
      <c r="L635" s="48"/>
      <c r="M635" s="47" t="s">
        <v>120</v>
      </c>
      <c r="N635" s="49" t="s">
        <v>375</v>
      </c>
      <c r="O635" s="48" t="s">
        <v>288</v>
      </c>
      <c r="P635" s="51" t="s">
        <v>377</v>
      </c>
      <c r="Q635" s="38"/>
    </row>
    <row r="636" spans="1:56" s="37" customFormat="1" ht="35.1" customHeight="1" x14ac:dyDescent="0.25">
      <c r="A636" s="49">
        <v>657</v>
      </c>
      <c r="B636" s="119" t="s">
        <v>109</v>
      </c>
      <c r="C636" s="48" t="s">
        <v>109</v>
      </c>
      <c r="D636" s="49"/>
      <c r="E636" s="48" t="s">
        <v>374</v>
      </c>
      <c r="F636" s="49">
        <v>204409</v>
      </c>
      <c r="G636" s="49" t="s">
        <v>37</v>
      </c>
      <c r="H636" s="47">
        <v>4168604</v>
      </c>
      <c r="I636" s="48" t="s">
        <v>436</v>
      </c>
      <c r="J636" s="48" t="s">
        <v>501</v>
      </c>
      <c r="K636" s="48" t="s">
        <v>534</v>
      </c>
      <c r="L636" s="48"/>
      <c r="M636" s="47" t="s">
        <v>357</v>
      </c>
      <c r="N636" s="49" t="s">
        <v>276</v>
      </c>
      <c r="O636" s="48" t="s">
        <v>288</v>
      </c>
      <c r="P636" s="51" t="s">
        <v>377</v>
      </c>
      <c r="Q636" s="38"/>
    </row>
    <row r="637" spans="1:56" s="37" customFormat="1" ht="35.1" customHeight="1" x14ac:dyDescent="0.25">
      <c r="A637" s="49">
        <v>658</v>
      </c>
      <c r="B637" s="119" t="s">
        <v>114</v>
      </c>
      <c r="C637" s="48" t="s">
        <v>1</v>
      </c>
      <c r="D637" s="49"/>
      <c r="E637" s="48" t="s">
        <v>374</v>
      </c>
      <c r="F637" s="49">
        <v>204409</v>
      </c>
      <c r="G637" s="49" t="s">
        <v>37</v>
      </c>
      <c r="H637" s="47">
        <v>4168604</v>
      </c>
      <c r="I637" s="48" t="s">
        <v>436</v>
      </c>
      <c r="J637" s="48" t="s">
        <v>497</v>
      </c>
      <c r="K637" s="48" t="s">
        <v>498</v>
      </c>
      <c r="L637" s="48"/>
      <c r="M637" s="47" t="s">
        <v>6</v>
      </c>
      <c r="N637" s="49" t="s">
        <v>276</v>
      </c>
      <c r="O637" s="48" t="s">
        <v>6</v>
      </c>
      <c r="P637" s="49"/>
      <c r="Q637" s="38"/>
    </row>
    <row r="638" spans="1:56" s="37" customFormat="1" ht="35.1" customHeight="1" x14ac:dyDescent="0.25">
      <c r="A638" s="49">
        <v>659</v>
      </c>
      <c r="B638" s="49" t="s">
        <v>236</v>
      </c>
      <c r="C638" s="48" t="s">
        <v>223</v>
      </c>
      <c r="D638" s="49"/>
      <c r="E638" s="48" t="s">
        <v>374</v>
      </c>
      <c r="F638" s="49">
        <v>204409</v>
      </c>
      <c r="G638" s="49" t="s">
        <v>37</v>
      </c>
      <c r="H638" s="47">
        <v>4168604</v>
      </c>
      <c r="I638" s="55" t="s">
        <v>28</v>
      </c>
      <c r="J638" s="55"/>
      <c r="K638" s="55"/>
      <c r="L638" s="55"/>
      <c r="M638" s="47" t="s">
        <v>120</v>
      </c>
      <c r="N638" s="49" t="s">
        <v>375</v>
      </c>
      <c r="O638" s="48" t="s">
        <v>288</v>
      </c>
      <c r="P638" s="51" t="s">
        <v>378</v>
      </c>
      <c r="Q638" s="38"/>
    </row>
    <row r="639" spans="1:56" s="37" customFormat="1" ht="35.1" customHeight="1" x14ac:dyDescent="0.25">
      <c r="A639" s="49">
        <v>660</v>
      </c>
      <c r="B639" s="49" t="s">
        <v>235</v>
      </c>
      <c r="C639" s="48" t="s">
        <v>202</v>
      </c>
      <c r="D639" s="49"/>
      <c r="E639" s="48" t="s">
        <v>374</v>
      </c>
      <c r="F639" s="49">
        <v>204409</v>
      </c>
      <c r="G639" s="49" t="s">
        <v>37</v>
      </c>
      <c r="H639" s="47">
        <v>4168604</v>
      </c>
      <c r="I639" s="48" t="s">
        <v>436</v>
      </c>
      <c r="J639" s="48" t="s">
        <v>497</v>
      </c>
      <c r="K639" s="48" t="s">
        <v>499</v>
      </c>
      <c r="L639" s="48"/>
      <c r="M639" s="47" t="s">
        <v>6</v>
      </c>
      <c r="N639" s="49" t="s">
        <v>375</v>
      </c>
      <c r="O639" s="48" t="s">
        <v>6</v>
      </c>
      <c r="P639" s="51"/>
      <c r="Q639" s="38"/>
    </row>
    <row r="640" spans="1:56" s="37" customFormat="1" ht="35.1" customHeight="1" x14ac:dyDescent="0.25">
      <c r="A640" s="49">
        <v>661</v>
      </c>
      <c r="B640" s="49" t="s">
        <v>60</v>
      </c>
      <c r="C640" s="48" t="s">
        <v>49</v>
      </c>
      <c r="D640" s="49"/>
      <c r="E640" s="48" t="s">
        <v>374</v>
      </c>
      <c r="F640" s="49">
        <v>204409</v>
      </c>
      <c r="G640" s="49" t="s">
        <v>37</v>
      </c>
      <c r="H640" s="47">
        <v>4168604</v>
      </c>
      <c r="I640" s="48" t="s">
        <v>436</v>
      </c>
      <c r="J640" s="48" t="s">
        <v>497</v>
      </c>
      <c r="K640" s="48" t="s">
        <v>498</v>
      </c>
      <c r="L640" s="48"/>
      <c r="M640" s="47" t="s">
        <v>120</v>
      </c>
      <c r="N640" s="49" t="s">
        <v>375</v>
      </c>
      <c r="O640" s="48" t="s">
        <v>288</v>
      </c>
      <c r="P640" s="51" t="s">
        <v>378</v>
      </c>
      <c r="Q640" s="38"/>
    </row>
    <row r="641" spans="1:56" s="37" customFormat="1" ht="35.1" customHeight="1" x14ac:dyDescent="0.25">
      <c r="A641" s="49">
        <v>662</v>
      </c>
      <c r="B641" s="119" t="s">
        <v>114</v>
      </c>
      <c r="C641" s="48" t="s">
        <v>1</v>
      </c>
      <c r="D641" s="49"/>
      <c r="E641" s="48" t="s">
        <v>374</v>
      </c>
      <c r="F641" s="49">
        <v>204409</v>
      </c>
      <c r="G641" s="49" t="s">
        <v>37</v>
      </c>
      <c r="H641" s="47">
        <v>4168604</v>
      </c>
      <c r="I641" s="55" t="s">
        <v>15</v>
      </c>
      <c r="J641" s="48"/>
      <c r="K641" s="48"/>
      <c r="L641" s="48"/>
      <c r="M641" s="47" t="s">
        <v>6</v>
      </c>
      <c r="N641" s="49" t="s">
        <v>375</v>
      </c>
      <c r="O641" s="48" t="s">
        <v>6</v>
      </c>
      <c r="P641" s="49"/>
      <c r="Q641" s="38"/>
    </row>
    <row r="642" spans="1:56" s="37" customFormat="1" ht="35.1" customHeight="1" x14ac:dyDescent="0.25">
      <c r="A642" s="49">
        <v>663</v>
      </c>
      <c r="B642" s="121" t="s">
        <v>138</v>
      </c>
      <c r="C642" s="120" t="s">
        <v>163</v>
      </c>
      <c r="D642" s="119"/>
      <c r="E642" s="48" t="s">
        <v>374</v>
      </c>
      <c r="F642" s="49">
        <v>204409</v>
      </c>
      <c r="G642" s="49" t="s">
        <v>37</v>
      </c>
      <c r="H642" s="47">
        <v>4168604</v>
      </c>
      <c r="I642" s="55" t="s">
        <v>22</v>
      </c>
      <c r="J642" s="48"/>
      <c r="K642" s="48"/>
      <c r="L642" s="48"/>
      <c r="M642" s="47" t="s">
        <v>120</v>
      </c>
      <c r="N642" s="49" t="s">
        <v>375</v>
      </c>
      <c r="O642" s="48" t="s">
        <v>288</v>
      </c>
      <c r="P642" s="51" t="s">
        <v>378</v>
      </c>
      <c r="Q642" s="38"/>
    </row>
    <row r="643" spans="1:56" s="37" customFormat="1" ht="35.1" customHeight="1" x14ac:dyDescent="0.25">
      <c r="A643" s="49">
        <v>664</v>
      </c>
      <c r="B643" s="49" t="s">
        <v>138</v>
      </c>
      <c r="C643" s="48" t="s">
        <v>46</v>
      </c>
      <c r="D643" s="49"/>
      <c r="E643" s="48" t="s">
        <v>374</v>
      </c>
      <c r="F643" s="49">
        <v>204409</v>
      </c>
      <c r="G643" s="49" t="s">
        <v>37</v>
      </c>
      <c r="H643" s="47">
        <v>4168604</v>
      </c>
      <c r="I643" s="55" t="s">
        <v>22</v>
      </c>
      <c r="J643" s="48"/>
      <c r="K643" s="48"/>
      <c r="L643" s="48"/>
      <c r="M643" s="47" t="s">
        <v>120</v>
      </c>
      <c r="N643" s="49" t="s">
        <v>375</v>
      </c>
      <c r="O643" s="48" t="s">
        <v>288</v>
      </c>
      <c r="P643" s="51" t="s">
        <v>377</v>
      </c>
      <c r="Q643" s="38"/>
    </row>
    <row r="644" spans="1:56" s="37" customFormat="1" ht="35.1" customHeight="1" x14ac:dyDescent="0.25">
      <c r="A644" s="49">
        <v>665</v>
      </c>
      <c r="B644" s="48" t="s">
        <v>208</v>
      </c>
      <c r="C644" s="48" t="s">
        <v>220</v>
      </c>
      <c r="D644" s="49"/>
      <c r="E644" s="48" t="s">
        <v>374</v>
      </c>
      <c r="F644" s="49">
        <v>204409</v>
      </c>
      <c r="G644" s="49" t="s">
        <v>37</v>
      </c>
      <c r="H644" s="47">
        <v>4168604</v>
      </c>
      <c r="I644" s="55" t="s">
        <v>25</v>
      </c>
      <c r="J644" s="48"/>
      <c r="K644" s="48"/>
      <c r="L644" s="48"/>
      <c r="M644" s="47" t="s">
        <v>6</v>
      </c>
      <c r="N644" s="49" t="s">
        <v>276</v>
      </c>
      <c r="O644" s="48" t="s">
        <v>6</v>
      </c>
      <c r="P644" s="51"/>
      <c r="Q644" s="38"/>
      <c r="AJ644" s="38"/>
      <c r="AK644" s="38"/>
      <c r="AL644" s="38"/>
      <c r="AM644" s="38"/>
      <c r="AN644" s="38"/>
      <c r="AO644" s="38"/>
      <c r="AP644" s="38"/>
      <c r="AQ644" s="38"/>
      <c r="AR644" s="38"/>
      <c r="AS644" s="38"/>
      <c r="AT644" s="38"/>
      <c r="AU644" s="38"/>
      <c r="AV644" s="38"/>
      <c r="AW644" s="38"/>
      <c r="AX644" s="38"/>
      <c r="AY644" s="38"/>
      <c r="AZ644" s="38"/>
      <c r="BA644" s="38"/>
      <c r="BB644" s="38"/>
      <c r="BC644" s="38"/>
      <c r="BD644" s="38"/>
    </row>
    <row r="645" spans="1:56" s="37" customFormat="1" ht="35.1" customHeight="1" x14ac:dyDescent="0.25">
      <c r="A645" s="49">
        <v>666</v>
      </c>
      <c r="B645" s="119" t="s">
        <v>114</v>
      </c>
      <c r="C645" s="48" t="s">
        <v>1</v>
      </c>
      <c r="D645" s="49"/>
      <c r="E645" s="48" t="s">
        <v>374</v>
      </c>
      <c r="F645" s="49">
        <v>204409</v>
      </c>
      <c r="G645" s="49" t="s">
        <v>37</v>
      </c>
      <c r="H645" s="47">
        <v>4168604</v>
      </c>
      <c r="I645" s="55" t="s">
        <v>15</v>
      </c>
      <c r="J645" s="48"/>
      <c r="K645" s="48"/>
      <c r="L645" s="48"/>
      <c r="M645" s="47" t="s">
        <v>120</v>
      </c>
      <c r="N645" s="49" t="s">
        <v>375</v>
      </c>
      <c r="O645" s="48" t="s">
        <v>288</v>
      </c>
      <c r="P645" s="51" t="s">
        <v>378</v>
      </c>
      <c r="Q645" s="38"/>
    </row>
    <row r="646" spans="1:56" s="37" customFormat="1" ht="35.1" customHeight="1" x14ac:dyDescent="0.25">
      <c r="A646" s="49">
        <v>667</v>
      </c>
      <c r="B646" s="49" t="s">
        <v>109</v>
      </c>
      <c r="C646" s="48" t="s">
        <v>109</v>
      </c>
      <c r="D646" s="49"/>
      <c r="E646" s="48" t="s">
        <v>374</v>
      </c>
      <c r="F646" s="49">
        <v>204410</v>
      </c>
      <c r="G646" s="49" t="s">
        <v>37</v>
      </c>
      <c r="H646" s="47">
        <v>4310846</v>
      </c>
      <c r="I646" s="48" t="s">
        <v>115</v>
      </c>
      <c r="J646" s="48"/>
      <c r="K646" s="48"/>
      <c r="L646" s="48"/>
      <c r="M646" s="47" t="s">
        <v>6</v>
      </c>
      <c r="N646" s="49" t="s">
        <v>375</v>
      </c>
      <c r="O646" s="48" t="s">
        <v>6</v>
      </c>
      <c r="P646" s="51"/>
      <c r="Q646" s="38"/>
    </row>
    <row r="647" spans="1:56" s="37" customFormat="1" ht="35.1" customHeight="1" x14ac:dyDescent="0.25">
      <c r="A647" s="49">
        <v>668</v>
      </c>
      <c r="B647" s="49" t="s">
        <v>258</v>
      </c>
      <c r="C647" s="48" t="s">
        <v>483</v>
      </c>
      <c r="D647" s="49"/>
      <c r="E647" s="48" t="s">
        <v>374</v>
      </c>
      <c r="F647" s="49">
        <v>204410</v>
      </c>
      <c r="G647" s="49" t="s">
        <v>37</v>
      </c>
      <c r="H647" s="47">
        <v>4310846</v>
      </c>
      <c r="I647" s="48" t="s">
        <v>141</v>
      </c>
      <c r="J647" s="48"/>
      <c r="K647" s="48" t="s">
        <v>273</v>
      </c>
      <c r="L647" s="48"/>
      <c r="M647" s="47" t="s">
        <v>120</v>
      </c>
      <c r="N647" s="49" t="s">
        <v>375</v>
      </c>
      <c r="O647" s="48" t="s">
        <v>288</v>
      </c>
      <c r="P647" s="51" t="s">
        <v>378</v>
      </c>
      <c r="Q647" s="38"/>
      <c r="AJ647" s="38"/>
      <c r="AK647" s="38"/>
      <c r="AL647" s="38"/>
      <c r="AM647" s="38"/>
      <c r="AN647" s="38"/>
      <c r="AO647" s="38"/>
      <c r="AP647" s="38"/>
      <c r="AQ647" s="38"/>
      <c r="AR647" s="38"/>
      <c r="AS647" s="38"/>
      <c r="AT647" s="38"/>
      <c r="AU647" s="38"/>
      <c r="AV647" s="38"/>
      <c r="AW647" s="38"/>
      <c r="AX647" s="38"/>
      <c r="AY647" s="38"/>
      <c r="AZ647" s="38"/>
      <c r="BA647" s="38"/>
      <c r="BB647" s="38"/>
      <c r="BC647" s="38"/>
      <c r="BD647" s="38"/>
    </row>
    <row r="648" spans="1:56" s="37" customFormat="1" ht="35.1" customHeight="1" x14ac:dyDescent="0.25">
      <c r="A648" s="49">
        <v>670</v>
      </c>
      <c r="B648" s="48" t="s">
        <v>290</v>
      </c>
      <c r="C648" s="48" t="s">
        <v>74</v>
      </c>
      <c r="D648" s="49"/>
      <c r="E648" s="48" t="s">
        <v>374</v>
      </c>
      <c r="F648" s="49">
        <v>204410</v>
      </c>
      <c r="G648" s="49" t="s">
        <v>37</v>
      </c>
      <c r="H648" s="47">
        <v>4310846</v>
      </c>
      <c r="I648" s="48" t="s">
        <v>64</v>
      </c>
      <c r="J648" s="48"/>
      <c r="K648" s="48"/>
      <c r="L648" s="48"/>
      <c r="M648" s="47" t="s">
        <v>6</v>
      </c>
      <c r="N648" s="49" t="s">
        <v>276</v>
      </c>
      <c r="O648" s="48" t="s">
        <v>6</v>
      </c>
      <c r="P648" s="51"/>
      <c r="Q648" s="38"/>
    </row>
    <row r="649" spans="1:56" s="37" customFormat="1" ht="35.1" customHeight="1" x14ac:dyDescent="0.25">
      <c r="A649" s="49">
        <v>671</v>
      </c>
      <c r="B649" s="48" t="s">
        <v>290</v>
      </c>
      <c r="C649" s="48" t="s">
        <v>160</v>
      </c>
      <c r="D649" s="49"/>
      <c r="E649" s="48" t="s">
        <v>374</v>
      </c>
      <c r="F649" s="49">
        <v>204410</v>
      </c>
      <c r="G649" s="49" t="s">
        <v>37</v>
      </c>
      <c r="H649" s="47">
        <v>4310846</v>
      </c>
      <c r="I649" s="48" t="s">
        <v>64</v>
      </c>
      <c r="J649" s="48"/>
      <c r="K649" s="48"/>
      <c r="L649" s="48"/>
      <c r="M649" s="47" t="s">
        <v>120</v>
      </c>
      <c r="N649" s="49" t="s">
        <v>375</v>
      </c>
      <c r="O649" s="48" t="s">
        <v>288</v>
      </c>
      <c r="P649" s="51" t="s">
        <v>378</v>
      </c>
      <c r="Q649" s="38"/>
    </row>
    <row r="650" spans="1:56" s="37" customFormat="1" ht="35.1" customHeight="1" x14ac:dyDescent="0.25">
      <c r="A650" s="49">
        <v>672</v>
      </c>
      <c r="B650" s="49" t="s">
        <v>144</v>
      </c>
      <c r="C650" s="48" t="s">
        <v>101</v>
      </c>
      <c r="D650" s="49"/>
      <c r="E650" s="48" t="s">
        <v>374</v>
      </c>
      <c r="F650" s="49">
        <v>204410</v>
      </c>
      <c r="G650" s="49" t="s">
        <v>37</v>
      </c>
      <c r="H650" s="47">
        <v>4310846</v>
      </c>
      <c r="I650" s="48" t="s">
        <v>177</v>
      </c>
      <c r="J650" s="48"/>
      <c r="K650" s="48"/>
      <c r="L650" s="48"/>
      <c r="M650" s="47" t="s">
        <v>120</v>
      </c>
      <c r="N650" s="49" t="s">
        <v>375</v>
      </c>
      <c r="O650" s="48" t="s">
        <v>288</v>
      </c>
      <c r="P650" s="51" t="s">
        <v>378</v>
      </c>
      <c r="Q650" s="38"/>
    </row>
    <row r="651" spans="1:56" s="37" customFormat="1" ht="35.1" customHeight="1" x14ac:dyDescent="0.25">
      <c r="A651" s="49">
        <v>673</v>
      </c>
      <c r="B651" s="49" t="s">
        <v>104</v>
      </c>
      <c r="C651" s="48" t="s">
        <v>482</v>
      </c>
      <c r="D651" s="49"/>
      <c r="E651" s="48" t="s">
        <v>374</v>
      </c>
      <c r="F651" s="49">
        <v>204410</v>
      </c>
      <c r="G651" s="49" t="s">
        <v>37</v>
      </c>
      <c r="H651" s="47">
        <v>4310846</v>
      </c>
      <c r="I651" s="48" t="s">
        <v>141</v>
      </c>
      <c r="J651" s="48"/>
      <c r="K651" s="48" t="s">
        <v>273</v>
      </c>
      <c r="L651" s="48"/>
      <c r="M651" s="47" t="s">
        <v>120</v>
      </c>
      <c r="N651" s="49" t="s">
        <v>375</v>
      </c>
      <c r="O651" s="48" t="s">
        <v>288</v>
      </c>
      <c r="P651" s="51" t="s">
        <v>378</v>
      </c>
      <c r="Q651" s="38"/>
    </row>
    <row r="652" spans="1:56" s="37" customFormat="1" ht="35.1" customHeight="1" x14ac:dyDescent="0.25">
      <c r="A652" s="49">
        <v>674</v>
      </c>
      <c r="B652" s="49" t="s">
        <v>209</v>
      </c>
      <c r="C652" s="48" t="s">
        <v>209</v>
      </c>
      <c r="D652" s="49"/>
      <c r="E652" s="48" t="s">
        <v>374</v>
      </c>
      <c r="F652" s="49">
        <v>204410</v>
      </c>
      <c r="G652" s="49" t="s">
        <v>37</v>
      </c>
      <c r="H652" s="47">
        <v>4310846</v>
      </c>
      <c r="I652" s="48" t="s">
        <v>20</v>
      </c>
      <c r="J652" s="48"/>
      <c r="K652" s="48"/>
      <c r="L652" s="48"/>
      <c r="M652" s="47" t="s">
        <v>6</v>
      </c>
      <c r="N652" s="49" t="s">
        <v>276</v>
      </c>
      <c r="O652" s="48" t="s">
        <v>6</v>
      </c>
      <c r="P652" s="49"/>
      <c r="Q652" s="38"/>
      <c r="AJ652" s="38"/>
      <c r="AK652" s="38"/>
      <c r="AL652" s="38"/>
      <c r="AM652" s="38"/>
      <c r="AN652" s="38"/>
      <c r="AO652" s="38"/>
      <c r="AP652" s="38"/>
      <c r="AQ652" s="38"/>
      <c r="AR652" s="38"/>
      <c r="AS652" s="38"/>
      <c r="AT652" s="38"/>
      <c r="AU652" s="38"/>
      <c r="AV652" s="38"/>
      <c r="AW652" s="38"/>
      <c r="AX652" s="38"/>
      <c r="AY652" s="38"/>
      <c r="AZ652" s="38"/>
      <c r="BA652" s="38"/>
      <c r="BB652" s="38"/>
      <c r="BC652" s="38"/>
      <c r="BD652" s="38"/>
    </row>
    <row r="653" spans="1:56" s="37" customFormat="1" ht="35.1" customHeight="1" x14ac:dyDescent="0.25">
      <c r="A653" s="49">
        <v>675</v>
      </c>
      <c r="B653" s="119" t="s">
        <v>114</v>
      </c>
      <c r="C653" s="48" t="s">
        <v>1</v>
      </c>
      <c r="D653" s="49"/>
      <c r="E653" s="48" t="s">
        <v>374</v>
      </c>
      <c r="F653" s="49">
        <v>204410</v>
      </c>
      <c r="G653" s="49" t="s">
        <v>37</v>
      </c>
      <c r="H653" s="47">
        <v>4310846</v>
      </c>
      <c r="I653" s="48" t="s">
        <v>436</v>
      </c>
      <c r="J653" s="48" t="s">
        <v>497</v>
      </c>
      <c r="K653" s="48" t="s">
        <v>418</v>
      </c>
      <c r="L653" s="48"/>
      <c r="M653" s="47" t="s">
        <v>6</v>
      </c>
      <c r="N653" s="49" t="s">
        <v>375</v>
      </c>
      <c r="O653" s="48" t="s">
        <v>6</v>
      </c>
      <c r="P653" s="51"/>
      <c r="Q653" s="38"/>
      <c r="AJ653" s="38"/>
      <c r="AK653" s="38"/>
      <c r="AL653" s="38"/>
      <c r="AM653" s="38"/>
      <c r="AN653" s="38"/>
      <c r="AO653" s="38"/>
      <c r="AP653" s="38"/>
      <c r="AQ653" s="38"/>
      <c r="AR653" s="38"/>
      <c r="AS653" s="38"/>
      <c r="AT653" s="38"/>
      <c r="AU653" s="38"/>
      <c r="AV653" s="38"/>
      <c r="AW653" s="38"/>
      <c r="AX653" s="38"/>
      <c r="AY653" s="38"/>
      <c r="AZ653" s="38"/>
      <c r="BA653" s="38"/>
      <c r="BB653" s="38"/>
      <c r="BC653" s="38"/>
      <c r="BD653" s="38"/>
    </row>
    <row r="654" spans="1:56" s="37" customFormat="1" ht="35.1" customHeight="1" x14ac:dyDescent="0.25">
      <c r="A654" s="49">
        <v>676</v>
      </c>
      <c r="B654" s="119" t="s">
        <v>109</v>
      </c>
      <c r="C654" s="48" t="s">
        <v>109</v>
      </c>
      <c r="D654" s="49"/>
      <c r="E654" s="48" t="s">
        <v>374</v>
      </c>
      <c r="F654" s="49">
        <v>204410</v>
      </c>
      <c r="G654" s="49" t="s">
        <v>37</v>
      </c>
      <c r="H654" s="47">
        <v>4310846</v>
      </c>
      <c r="I654" s="48" t="s">
        <v>201</v>
      </c>
      <c r="J654" s="48"/>
      <c r="K654" s="48" t="s">
        <v>354</v>
      </c>
      <c r="L654" s="48"/>
      <c r="M654" s="47" t="s">
        <v>376</v>
      </c>
      <c r="N654" s="49" t="s">
        <v>276</v>
      </c>
      <c r="O654" s="48" t="s">
        <v>376</v>
      </c>
      <c r="P654" s="49" t="s">
        <v>377</v>
      </c>
      <c r="Q654" s="38"/>
      <c r="AJ654" s="38"/>
      <c r="AK654" s="38"/>
      <c r="AL654" s="38"/>
      <c r="AM654" s="38"/>
      <c r="AN654" s="38"/>
      <c r="AO654" s="38"/>
      <c r="AP654" s="38"/>
      <c r="AQ654" s="38"/>
      <c r="AR654" s="38"/>
      <c r="AS654" s="38"/>
      <c r="AT654" s="38"/>
      <c r="AU654" s="38"/>
      <c r="AV654" s="38"/>
      <c r="AW654" s="38"/>
      <c r="AX654" s="38"/>
      <c r="AY654" s="38"/>
      <c r="AZ654" s="38"/>
      <c r="BA654" s="38"/>
      <c r="BB654" s="38"/>
      <c r="BC654" s="38"/>
      <c r="BD654" s="38"/>
    </row>
    <row r="655" spans="1:56" s="37" customFormat="1" ht="35.1" customHeight="1" x14ac:dyDescent="0.25">
      <c r="A655" s="49">
        <v>678</v>
      </c>
      <c r="B655" s="49" t="s">
        <v>259</v>
      </c>
      <c r="C655" s="48" t="s">
        <v>50</v>
      </c>
      <c r="D655" s="49"/>
      <c r="E655" s="48" t="s">
        <v>374</v>
      </c>
      <c r="F655" s="49">
        <v>204410</v>
      </c>
      <c r="G655" s="49" t="s">
        <v>37</v>
      </c>
      <c r="H655" s="47">
        <v>4310846</v>
      </c>
      <c r="I655" s="48" t="s">
        <v>436</v>
      </c>
      <c r="J655" s="48" t="s">
        <v>501</v>
      </c>
      <c r="K655" s="48" t="s">
        <v>502</v>
      </c>
      <c r="L655" s="48"/>
      <c r="M655" s="47" t="s">
        <v>120</v>
      </c>
      <c r="N655" s="49" t="s">
        <v>375</v>
      </c>
      <c r="O655" s="48" t="s">
        <v>288</v>
      </c>
      <c r="P655" s="51" t="s">
        <v>378</v>
      </c>
      <c r="Q655" s="38"/>
    </row>
    <row r="656" spans="1:56" s="37" customFormat="1" ht="35.1" customHeight="1" x14ac:dyDescent="0.25">
      <c r="A656" s="49">
        <v>679</v>
      </c>
      <c r="B656" s="49" t="s">
        <v>59</v>
      </c>
      <c r="C656" s="48" t="s">
        <v>485</v>
      </c>
      <c r="D656" s="49"/>
      <c r="E656" s="48" t="s">
        <v>374</v>
      </c>
      <c r="F656" s="49">
        <v>204410</v>
      </c>
      <c r="G656" s="49" t="s">
        <v>37</v>
      </c>
      <c r="H656" s="47">
        <v>4310846</v>
      </c>
      <c r="I656" s="48" t="s">
        <v>141</v>
      </c>
      <c r="J656" s="48" t="s">
        <v>150</v>
      </c>
      <c r="K656" s="48"/>
      <c r="L656" s="48"/>
      <c r="M656" s="47" t="s">
        <v>376</v>
      </c>
      <c r="N656" s="49" t="s">
        <v>375</v>
      </c>
      <c r="O656" s="48" t="s">
        <v>376</v>
      </c>
      <c r="P656" s="51" t="s">
        <v>378</v>
      </c>
      <c r="Q656" s="38"/>
    </row>
    <row r="657" spans="1:56" s="37" customFormat="1" ht="35.1" customHeight="1" x14ac:dyDescent="0.25">
      <c r="A657" s="49">
        <v>681</v>
      </c>
      <c r="B657" s="119" t="s">
        <v>109</v>
      </c>
      <c r="C657" s="48" t="s">
        <v>109</v>
      </c>
      <c r="D657" s="49"/>
      <c r="E657" s="48" t="s">
        <v>374</v>
      </c>
      <c r="F657" s="49">
        <v>204410</v>
      </c>
      <c r="G657" s="49" t="s">
        <v>37</v>
      </c>
      <c r="H657" s="47">
        <v>4310846</v>
      </c>
      <c r="I657" s="48" t="s">
        <v>115</v>
      </c>
      <c r="J657" s="48"/>
      <c r="K657" s="48"/>
      <c r="L657" s="48"/>
      <c r="M657" s="47" t="s">
        <v>120</v>
      </c>
      <c r="N657" s="49" t="s">
        <v>375</v>
      </c>
      <c r="O657" s="48" t="s">
        <v>288</v>
      </c>
      <c r="P657" s="49" t="s">
        <v>377</v>
      </c>
      <c r="Q657" s="38"/>
      <c r="AJ657" s="38"/>
      <c r="AK657" s="38"/>
      <c r="AL657" s="38"/>
      <c r="AM657" s="38"/>
      <c r="AN657" s="38"/>
      <c r="AO657" s="38"/>
      <c r="AP657" s="38"/>
      <c r="AQ657" s="38"/>
      <c r="AR657" s="38"/>
      <c r="AS657" s="38"/>
      <c r="AT657" s="38"/>
      <c r="AU657" s="38"/>
      <c r="AV657" s="38"/>
      <c r="AW657" s="38"/>
      <c r="AX657" s="38"/>
      <c r="AY657" s="38"/>
      <c r="AZ657" s="38"/>
      <c r="BA657" s="38"/>
      <c r="BB657" s="38"/>
      <c r="BC657" s="38"/>
      <c r="BD657" s="38"/>
    </row>
    <row r="658" spans="1:56" s="37" customFormat="1" ht="35.1" customHeight="1" x14ac:dyDescent="0.25">
      <c r="A658" s="49">
        <v>683</v>
      </c>
      <c r="B658" s="49" t="s">
        <v>62</v>
      </c>
      <c r="C658" s="48" t="s">
        <v>266</v>
      </c>
      <c r="D658" s="49"/>
      <c r="E658" s="48" t="s">
        <v>374</v>
      </c>
      <c r="F658" s="49">
        <v>204410</v>
      </c>
      <c r="G658" s="49" t="s">
        <v>37</v>
      </c>
      <c r="H658" s="47">
        <v>4310846</v>
      </c>
      <c r="I658" s="48" t="s">
        <v>436</v>
      </c>
      <c r="J658" s="48" t="s">
        <v>501</v>
      </c>
      <c r="K658" s="48" t="s">
        <v>502</v>
      </c>
      <c r="L658" s="48"/>
      <c r="M658" s="47" t="s">
        <v>120</v>
      </c>
      <c r="N658" s="49" t="s">
        <v>375</v>
      </c>
      <c r="O658" s="48" t="s">
        <v>288</v>
      </c>
      <c r="P658" s="51" t="s">
        <v>378</v>
      </c>
      <c r="Q658" s="38"/>
      <c r="AJ658" s="38"/>
      <c r="AK658" s="38"/>
      <c r="AL658" s="38"/>
      <c r="AM658" s="38"/>
      <c r="AN658" s="38"/>
      <c r="AO658" s="38"/>
      <c r="AP658" s="38"/>
      <c r="AQ658" s="38"/>
      <c r="AR658" s="38"/>
      <c r="AS658" s="38"/>
      <c r="AT658" s="38"/>
      <c r="AU658" s="38"/>
      <c r="AV658" s="38"/>
      <c r="AW658" s="38"/>
      <c r="AX658" s="38"/>
      <c r="AY658" s="38"/>
      <c r="AZ658" s="38"/>
      <c r="BA658" s="38"/>
      <c r="BB658" s="38"/>
      <c r="BC658" s="38"/>
      <c r="BD658" s="38"/>
    </row>
    <row r="659" spans="1:56" s="37" customFormat="1" ht="35.1" customHeight="1" x14ac:dyDescent="0.25">
      <c r="A659" s="49">
        <v>684</v>
      </c>
      <c r="B659" s="119" t="s">
        <v>109</v>
      </c>
      <c r="C659" s="48" t="s">
        <v>109</v>
      </c>
      <c r="D659" s="49"/>
      <c r="E659" s="48" t="s">
        <v>374</v>
      </c>
      <c r="F659" s="49">
        <v>204410</v>
      </c>
      <c r="G659" s="49" t="s">
        <v>37</v>
      </c>
      <c r="H659" s="47">
        <v>4310846</v>
      </c>
      <c r="I659" s="48" t="s">
        <v>526</v>
      </c>
      <c r="J659" s="48"/>
      <c r="K659" s="48"/>
      <c r="L659" s="48"/>
      <c r="M659" s="47" t="s">
        <v>6</v>
      </c>
      <c r="N659" s="49" t="s">
        <v>375</v>
      </c>
      <c r="O659" s="48" t="s">
        <v>6</v>
      </c>
      <c r="P659" s="49"/>
      <c r="Q659" s="38"/>
      <c r="AJ659" s="38"/>
      <c r="AK659" s="38"/>
      <c r="AL659" s="38"/>
      <c r="AM659" s="38"/>
      <c r="AN659" s="38"/>
      <c r="AO659" s="38"/>
      <c r="AP659" s="38"/>
      <c r="AQ659" s="38"/>
      <c r="AR659" s="38"/>
      <c r="AS659" s="38"/>
      <c r="AT659" s="38"/>
      <c r="AU659" s="38"/>
      <c r="AV659" s="38"/>
      <c r="AW659" s="38"/>
      <c r="AX659" s="38"/>
      <c r="AY659" s="38"/>
      <c r="AZ659" s="38"/>
      <c r="BA659" s="38"/>
      <c r="BB659" s="38"/>
      <c r="BC659" s="38"/>
      <c r="BD659" s="38"/>
    </row>
    <row r="660" spans="1:56" s="37" customFormat="1" ht="35.1" customHeight="1" x14ac:dyDescent="0.25">
      <c r="A660" s="49">
        <v>685</v>
      </c>
      <c r="B660" s="49" t="s">
        <v>144</v>
      </c>
      <c r="C660" s="48" t="s">
        <v>99</v>
      </c>
      <c r="D660" s="49"/>
      <c r="E660" s="48" t="s">
        <v>374</v>
      </c>
      <c r="F660" s="49">
        <v>204410</v>
      </c>
      <c r="G660" s="49" t="s">
        <v>37</v>
      </c>
      <c r="H660" s="47">
        <v>4310846</v>
      </c>
      <c r="I660" s="48" t="s">
        <v>177</v>
      </c>
      <c r="J660" s="48"/>
      <c r="K660" s="48"/>
      <c r="L660" s="48"/>
      <c r="M660" s="47" t="s">
        <v>357</v>
      </c>
      <c r="N660" s="49" t="s">
        <v>375</v>
      </c>
      <c r="O660" s="48" t="s">
        <v>288</v>
      </c>
      <c r="P660" s="49" t="s">
        <v>377</v>
      </c>
      <c r="Q660" s="38"/>
      <c r="AJ660" s="38"/>
      <c r="AK660" s="38"/>
      <c r="AL660" s="38"/>
      <c r="AM660" s="38"/>
      <c r="AN660" s="38"/>
      <c r="AO660" s="38"/>
      <c r="AP660" s="38"/>
      <c r="AQ660" s="38"/>
      <c r="AR660" s="38"/>
      <c r="AS660" s="38"/>
      <c r="AT660" s="38"/>
      <c r="AU660" s="38"/>
      <c r="AV660" s="38"/>
      <c r="AW660" s="38"/>
      <c r="AX660" s="38"/>
      <c r="AY660" s="38"/>
      <c r="AZ660" s="38"/>
      <c r="BA660" s="38"/>
      <c r="BB660" s="38"/>
      <c r="BC660" s="38"/>
      <c r="BD660" s="38"/>
    </row>
    <row r="661" spans="1:56" s="37" customFormat="1" ht="35.1" customHeight="1" x14ac:dyDescent="0.25">
      <c r="A661" s="49">
        <v>687</v>
      </c>
      <c r="B661" s="119" t="s">
        <v>109</v>
      </c>
      <c r="C661" s="48" t="s">
        <v>109</v>
      </c>
      <c r="D661" s="49"/>
      <c r="E661" s="48" t="s">
        <v>374</v>
      </c>
      <c r="F661" s="49">
        <v>204410</v>
      </c>
      <c r="G661" s="49" t="s">
        <v>37</v>
      </c>
      <c r="H661" s="47">
        <v>4310846</v>
      </c>
      <c r="I661" s="48" t="s">
        <v>201</v>
      </c>
      <c r="J661" s="48"/>
      <c r="K661" s="48" t="s">
        <v>600</v>
      </c>
      <c r="L661" s="48"/>
      <c r="M661" s="47" t="s">
        <v>376</v>
      </c>
      <c r="N661" s="49" t="s">
        <v>375</v>
      </c>
      <c r="O661" s="48" t="s">
        <v>376</v>
      </c>
      <c r="P661" s="51" t="s">
        <v>378</v>
      </c>
      <c r="Q661" s="38"/>
    </row>
    <row r="662" spans="1:56" s="37" customFormat="1" ht="35.1" customHeight="1" x14ac:dyDescent="0.25">
      <c r="A662" s="49">
        <v>690</v>
      </c>
      <c r="B662" s="49" t="s">
        <v>61</v>
      </c>
      <c r="C662" s="48" t="s">
        <v>188</v>
      </c>
      <c r="D662" s="49"/>
      <c r="E662" s="48" t="s">
        <v>374</v>
      </c>
      <c r="F662" s="49">
        <v>204410</v>
      </c>
      <c r="G662" s="49" t="s">
        <v>37</v>
      </c>
      <c r="H662" s="47">
        <v>4310846</v>
      </c>
      <c r="I662" s="48" t="s">
        <v>69</v>
      </c>
      <c r="J662" s="48"/>
      <c r="K662" s="48"/>
      <c r="L662" s="48"/>
      <c r="M662" s="47" t="s">
        <v>120</v>
      </c>
      <c r="N662" s="49" t="s">
        <v>375</v>
      </c>
      <c r="O662" s="48" t="s">
        <v>288</v>
      </c>
      <c r="P662" s="51" t="s">
        <v>377</v>
      </c>
      <c r="Q662" s="38"/>
      <c r="AJ662" s="38"/>
      <c r="AK662" s="38"/>
      <c r="AL662" s="38"/>
      <c r="AM662" s="38"/>
      <c r="AN662" s="38"/>
      <c r="AO662" s="38"/>
      <c r="AP662" s="38"/>
      <c r="AQ662" s="38"/>
      <c r="AR662" s="38"/>
      <c r="AS662" s="38"/>
      <c r="AT662" s="38"/>
      <c r="AU662" s="38"/>
      <c r="AV662" s="38"/>
      <c r="AW662" s="38"/>
      <c r="AX662" s="38"/>
      <c r="AY662" s="38"/>
      <c r="AZ662" s="38"/>
      <c r="BA662" s="38"/>
      <c r="BB662" s="38"/>
      <c r="BC662" s="38"/>
      <c r="BD662" s="38"/>
    </row>
    <row r="663" spans="1:56" s="37" customFormat="1" ht="35.1" customHeight="1" x14ac:dyDescent="0.25">
      <c r="A663" s="49">
        <v>691</v>
      </c>
      <c r="B663" s="49" t="s">
        <v>258</v>
      </c>
      <c r="C663" s="48" t="s">
        <v>213</v>
      </c>
      <c r="D663" s="49"/>
      <c r="E663" s="48" t="s">
        <v>374</v>
      </c>
      <c r="F663" s="49">
        <v>204410</v>
      </c>
      <c r="G663" s="49" t="s">
        <v>37</v>
      </c>
      <c r="H663" s="47">
        <v>4310846</v>
      </c>
      <c r="I663" s="48" t="s">
        <v>141</v>
      </c>
      <c r="J663" s="48" t="s">
        <v>150</v>
      </c>
      <c r="K663" s="48"/>
      <c r="L663" s="48"/>
      <c r="M663" s="47" t="s">
        <v>6</v>
      </c>
      <c r="N663" s="49" t="s">
        <v>276</v>
      </c>
      <c r="O663" s="48" t="s">
        <v>6</v>
      </c>
      <c r="P663" s="49"/>
      <c r="Q663" s="38"/>
      <c r="AJ663" s="38"/>
      <c r="AK663" s="38"/>
      <c r="AL663" s="38"/>
      <c r="AM663" s="38"/>
      <c r="AN663" s="38"/>
      <c r="AO663" s="38"/>
      <c r="AP663" s="38"/>
      <c r="AQ663" s="38"/>
      <c r="AR663" s="38"/>
      <c r="AS663" s="38"/>
      <c r="AT663" s="38"/>
      <c r="AU663" s="38"/>
      <c r="AV663" s="38"/>
      <c r="AW663" s="38"/>
      <c r="AX663" s="38"/>
      <c r="AY663" s="38"/>
      <c r="AZ663" s="38"/>
      <c r="BA663" s="38"/>
      <c r="BB663" s="38"/>
      <c r="BC663" s="38"/>
      <c r="BD663" s="38"/>
    </row>
    <row r="664" spans="1:56" s="37" customFormat="1" ht="35.1" customHeight="1" x14ac:dyDescent="0.25">
      <c r="A664" s="49">
        <v>692</v>
      </c>
      <c r="B664" s="119" t="s">
        <v>109</v>
      </c>
      <c r="C664" s="48" t="s">
        <v>109</v>
      </c>
      <c r="D664" s="49"/>
      <c r="E664" s="48" t="s">
        <v>374</v>
      </c>
      <c r="F664" s="49">
        <v>204410</v>
      </c>
      <c r="G664" s="49" t="s">
        <v>37</v>
      </c>
      <c r="H664" s="47">
        <v>4310846</v>
      </c>
      <c r="I664" s="48" t="s">
        <v>436</v>
      </c>
      <c r="J664" s="48" t="s">
        <v>501</v>
      </c>
      <c r="K664" s="48" t="s">
        <v>534</v>
      </c>
      <c r="L664" s="48"/>
      <c r="M664" s="47" t="s">
        <v>120</v>
      </c>
      <c r="N664" s="49" t="s">
        <v>375</v>
      </c>
      <c r="O664" s="48" t="s">
        <v>288</v>
      </c>
      <c r="P664" s="51" t="s">
        <v>377</v>
      </c>
      <c r="Q664" s="38"/>
      <c r="AJ664" s="38"/>
      <c r="AK664" s="38"/>
      <c r="AL664" s="38"/>
      <c r="AM664" s="38"/>
      <c r="AN664" s="38"/>
      <c r="AO664" s="38"/>
      <c r="AP664" s="38"/>
      <c r="AQ664" s="38"/>
      <c r="AR664" s="38"/>
      <c r="AS664" s="38"/>
      <c r="AT664" s="38"/>
      <c r="AU664" s="38"/>
      <c r="AV664" s="38"/>
      <c r="AW664" s="38"/>
      <c r="AX664" s="38"/>
      <c r="AY664" s="38"/>
      <c r="AZ664" s="38"/>
      <c r="BA664" s="38"/>
      <c r="BB664" s="38"/>
      <c r="BC664" s="38"/>
      <c r="BD664" s="38"/>
    </row>
    <row r="665" spans="1:56" s="37" customFormat="1" ht="35.1" customHeight="1" x14ac:dyDescent="0.25">
      <c r="A665" s="49">
        <v>693</v>
      </c>
      <c r="B665" s="119" t="s">
        <v>109</v>
      </c>
      <c r="C665" s="48" t="s">
        <v>109</v>
      </c>
      <c r="D665" s="49"/>
      <c r="E665" s="48" t="s">
        <v>374</v>
      </c>
      <c r="F665" s="49">
        <v>204410</v>
      </c>
      <c r="G665" s="49" t="s">
        <v>37</v>
      </c>
      <c r="H665" s="47">
        <v>4310846</v>
      </c>
      <c r="I665" s="48" t="s">
        <v>503</v>
      </c>
      <c r="J665" s="48" t="s">
        <v>117</v>
      </c>
      <c r="K665" s="48"/>
      <c r="L665" s="48"/>
      <c r="M665" s="47" t="s">
        <v>120</v>
      </c>
      <c r="N665" s="49" t="s">
        <v>375</v>
      </c>
      <c r="O665" s="48" t="s">
        <v>288</v>
      </c>
      <c r="P665" s="51" t="s">
        <v>377</v>
      </c>
      <c r="Q665" s="38"/>
      <c r="AJ665" s="38"/>
      <c r="AK665" s="38"/>
      <c r="AL665" s="38"/>
      <c r="AM665" s="38"/>
      <c r="AN665" s="38"/>
      <c r="AO665" s="38"/>
      <c r="AP665" s="38"/>
      <c r="AQ665" s="38"/>
      <c r="AR665" s="38"/>
      <c r="AS665" s="38"/>
      <c r="AT665" s="38"/>
      <c r="AU665" s="38"/>
      <c r="AV665" s="38"/>
      <c r="AW665" s="38"/>
      <c r="AX665" s="38"/>
      <c r="AY665" s="38"/>
      <c r="AZ665" s="38"/>
      <c r="BA665" s="38"/>
      <c r="BB665" s="38"/>
      <c r="BC665" s="38"/>
      <c r="BD665" s="38"/>
    </row>
    <row r="666" spans="1:56" s="37" customFormat="1" ht="35.1" customHeight="1" x14ac:dyDescent="0.25">
      <c r="A666" s="49">
        <v>694</v>
      </c>
      <c r="B666" s="119" t="s">
        <v>109</v>
      </c>
      <c r="C666" s="48" t="s">
        <v>109</v>
      </c>
      <c r="D666" s="49"/>
      <c r="E666" s="48" t="s">
        <v>374</v>
      </c>
      <c r="F666" s="49">
        <v>204410</v>
      </c>
      <c r="G666" s="49" t="s">
        <v>37</v>
      </c>
      <c r="H666" s="47">
        <v>4310846</v>
      </c>
      <c r="I666" s="48" t="s">
        <v>201</v>
      </c>
      <c r="J666" s="48"/>
      <c r="K666" s="48" t="s">
        <v>119</v>
      </c>
      <c r="L666" s="48"/>
      <c r="M666" s="47" t="s">
        <v>120</v>
      </c>
      <c r="N666" s="49" t="s">
        <v>375</v>
      </c>
      <c r="O666" s="48" t="s">
        <v>288</v>
      </c>
      <c r="P666" s="51" t="s">
        <v>378</v>
      </c>
      <c r="Q666" s="38"/>
    </row>
    <row r="667" spans="1:56" s="37" customFormat="1" ht="35.1" customHeight="1" x14ac:dyDescent="0.25">
      <c r="A667" s="49">
        <v>696</v>
      </c>
      <c r="B667" s="49" t="s">
        <v>114</v>
      </c>
      <c r="C667" s="48" t="s">
        <v>139</v>
      </c>
      <c r="D667" s="49"/>
      <c r="E667" s="48" t="s">
        <v>374</v>
      </c>
      <c r="F667" s="49">
        <v>204410</v>
      </c>
      <c r="G667" s="49" t="s">
        <v>37</v>
      </c>
      <c r="H667" s="47">
        <v>4310846</v>
      </c>
      <c r="I667" s="48" t="s">
        <v>15</v>
      </c>
      <c r="J667" s="48"/>
      <c r="K667" s="48"/>
      <c r="L667" s="48"/>
      <c r="M667" s="47" t="s">
        <v>399</v>
      </c>
      <c r="N667" s="49" t="s">
        <v>375</v>
      </c>
      <c r="O667" s="48" t="s">
        <v>399</v>
      </c>
      <c r="P667" s="49" t="s">
        <v>378</v>
      </c>
      <c r="Q667" s="38"/>
      <c r="AJ667" s="38"/>
      <c r="AK667" s="38"/>
      <c r="AL667" s="38"/>
      <c r="AM667" s="38"/>
      <c r="AN667" s="38"/>
      <c r="AO667" s="38"/>
      <c r="AP667" s="38"/>
      <c r="AQ667" s="38"/>
      <c r="AR667" s="38"/>
      <c r="AS667" s="38"/>
      <c r="AT667" s="38"/>
      <c r="AU667" s="38"/>
      <c r="AV667" s="38"/>
      <c r="AW667" s="38"/>
      <c r="AX667" s="38"/>
      <c r="AY667" s="38"/>
      <c r="AZ667" s="38"/>
      <c r="BA667" s="38"/>
      <c r="BB667" s="38"/>
      <c r="BC667" s="38"/>
      <c r="BD667" s="38"/>
    </row>
    <row r="668" spans="1:56" s="37" customFormat="1" ht="35.1" customHeight="1" x14ac:dyDescent="0.25">
      <c r="A668" s="49">
        <v>698</v>
      </c>
      <c r="B668" s="49" t="s">
        <v>62</v>
      </c>
      <c r="C668" s="48" t="s">
        <v>191</v>
      </c>
      <c r="D668" s="49"/>
      <c r="E668" s="48" t="s">
        <v>374</v>
      </c>
      <c r="F668" s="49">
        <v>204410</v>
      </c>
      <c r="G668" s="49" t="s">
        <v>37</v>
      </c>
      <c r="H668" s="47">
        <v>4310846</v>
      </c>
      <c r="I668" s="48" t="s">
        <v>16</v>
      </c>
      <c r="J668" s="48"/>
      <c r="K668" s="48" t="s">
        <v>386</v>
      </c>
      <c r="L668" s="48"/>
      <c r="M668" s="47" t="s">
        <v>120</v>
      </c>
      <c r="N668" s="49" t="s">
        <v>375</v>
      </c>
      <c r="O668" s="48" t="s">
        <v>288</v>
      </c>
      <c r="P668" s="51" t="s">
        <v>378</v>
      </c>
      <c r="Q668" s="38"/>
    </row>
    <row r="669" spans="1:56" s="37" customFormat="1" ht="35.1" customHeight="1" x14ac:dyDescent="0.25">
      <c r="A669" s="49">
        <v>699</v>
      </c>
      <c r="B669" s="49" t="s">
        <v>148</v>
      </c>
      <c r="C669" s="48" t="s">
        <v>420</v>
      </c>
      <c r="D669" s="49"/>
      <c r="E669" s="48" t="s">
        <v>374</v>
      </c>
      <c r="F669" s="49">
        <v>204410</v>
      </c>
      <c r="G669" s="49" t="s">
        <v>37</v>
      </c>
      <c r="H669" s="47">
        <v>4310846</v>
      </c>
      <c r="I669" s="48" t="s">
        <v>24</v>
      </c>
      <c r="J669" s="48"/>
      <c r="K669" s="48"/>
      <c r="L669" s="48"/>
      <c r="M669" s="47" t="s">
        <v>120</v>
      </c>
      <c r="N669" s="49" t="s">
        <v>375</v>
      </c>
      <c r="O669" s="48" t="s">
        <v>288</v>
      </c>
      <c r="P669" s="49" t="s">
        <v>377</v>
      </c>
      <c r="Q669" s="38"/>
      <c r="AJ669" s="38"/>
      <c r="AK669" s="38"/>
      <c r="AL669" s="38"/>
      <c r="AM669" s="38"/>
      <c r="AN669" s="38"/>
      <c r="AO669" s="38"/>
      <c r="AP669" s="38"/>
      <c r="AQ669" s="38"/>
      <c r="AR669" s="38"/>
      <c r="AS669" s="38"/>
      <c r="AT669" s="38"/>
      <c r="AU669" s="38"/>
      <c r="AV669" s="38"/>
      <c r="AW669" s="38"/>
      <c r="AX669" s="38"/>
      <c r="AY669" s="38"/>
      <c r="AZ669" s="38"/>
      <c r="BA669" s="38"/>
      <c r="BB669" s="38"/>
      <c r="BC669" s="38"/>
      <c r="BD669" s="38"/>
    </row>
    <row r="670" spans="1:56" s="37" customFormat="1" ht="35.1" customHeight="1" x14ac:dyDescent="0.25">
      <c r="A670" s="49">
        <v>700</v>
      </c>
      <c r="B670" s="49" t="s">
        <v>62</v>
      </c>
      <c r="C670" s="48" t="s">
        <v>267</v>
      </c>
      <c r="D670" s="49"/>
      <c r="E670" s="48" t="s">
        <v>374</v>
      </c>
      <c r="F670" s="49">
        <v>204410</v>
      </c>
      <c r="G670" s="49" t="s">
        <v>37</v>
      </c>
      <c r="H670" s="47">
        <v>4310846</v>
      </c>
      <c r="I670" s="48" t="s">
        <v>16</v>
      </c>
      <c r="J670" s="48"/>
      <c r="K670" s="48" t="s">
        <v>386</v>
      </c>
      <c r="L670" s="48"/>
      <c r="M670" s="47" t="s">
        <v>120</v>
      </c>
      <c r="N670" s="49" t="s">
        <v>375</v>
      </c>
      <c r="O670" s="48" t="s">
        <v>288</v>
      </c>
      <c r="P670" s="51" t="s">
        <v>378</v>
      </c>
      <c r="Q670" s="38"/>
      <c r="AJ670" s="38"/>
      <c r="AK670" s="38"/>
      <c r="AL670" s="38"/>
      <c r="AM670" s="38"/>
      <c r="AN670" s="38"/>
      <c r="AO670" s="38"/>
      <c r="AP670" s="38"/>
      <c r="AQ670" s="38"/>
      <c r="AR670" s="38"/>
      <c r="AS670" s="38"/>
      <c r="AT670" s="38"/>
      <c r="AU670" s="38"/>
      <c r="AV670" s="38"/>
      <c r="AW670" s="38"/>
      <c r="AX670" s="38"/>
      <c r="AY670" s="38"/>
      <c r="AZ670" s="38"/>
      <c r="BA670" s="38"/>
      <c r="BB670" s="38"/>
      <c r="BC670" s="38"/>
      <c r="BD670" s="38"/>
    </row>
    <row r="671" spans="1:56" s="37" customFormat="1" ht="35.1" customHeight="1" x14ac:dyDescent="0.25">
      <c r="A671" s="49">
        <v>703</v>
      </c>
      <c r="B671" s="119" t="s">
        <v>114</v>
      </c>
      <c r="C671" s="54" t="s">
        <v>1</v>
      </c>
      <c r="D671" s="57"/>
      <c r="E671" s="48" t="s">
        <v>374</v>
      </c>
      <c r="F671" s="49">
        <v>204410</v>
      </c>
      <c r="G671" s="49" t="s">
        <v>37</v>
      </c>
      <c r="H671" s="47">
        <v>4310846</v>
      </c>
      <c r="I671" s="48" t="s">
        <v>15</v>
      </c>
      <c r="J671" s="48"/>
      <c r="K671" s="48"/>
      <c r="L671" s="48"/>
      <c r="M671" s="47" t="s">
        <v>399</v>
      </c>
      <c r="N671" s="49" t="s">
        <v>375</v>
      </c>
      <c r="O671" s="48" t="s">
        <v>399</v>
      </c>
      <c r="P671" s="51" t="s">
        <v>377</v>
      </c>
      <c r="Q671" s="38"/>
      <c r="AJ671" s="38"/>
      <c r="AK671" s="38"/>
      <c r="AL671" s="38"/>
      <c r="AM671" s="38"/>
      <c r="AN671" s="38"/>
      <c r="AO671" s="38"/>
      <c r="AP671" s="38"/>
      <c r="AQ671" s="38"/>
      <c r="AR671" s="38"/>
      <c r="AS671" s="38"/>
      <c r="AT671" s="38"/>
      <c r="AU671" s="38"/>
      <c r="AV671" s="38"/>
      <c r="AW671" s="38"/>
      <c r="AX671" s="38"/>
      <c r="AY671" s="38"/>
      <c r="AZ671" s="38"/>
      <c r="BA671" s="38"/>
      <c r="BB671" s="38"/>
      <c r="BC671" s="38"/>
      <c r="BD671" s="38"/>
    </row>
    <row r="672" spans="1:56" s="37" customFormat="1" ht="35.1" customHeight="1" x14ac:dyDescent="0.25">
      <c r="A672" s="49">
        <v>704</v>
      </c>
      <c r="B672" s="48" t="s">
        <v>360</v>
      </c>
      <c r="C672" s="48" t="s">
        <v>479</v>
      </c>
      <c r="D672" s="49"/>
      <c r="E672" s="48" t="s">
        <v>374</v>
      </c>
      <c r="F672" s="49">
        <v>204410</v>
      </c>
      <c r="G672" s="49" t="s">
        <v>37</v>
      </c>
      <c r="H672" s="47">
        <v>4310846</v>
      </c>
      <c r="I672" s="48" t="s">
        <v>141</v>
      </c>
      <c r="J672" s="48"/>
      <c r="K672" s="48" t="s">
        <v>273</v>
      </c>
      <c r="L672" s="48"/>
      <c r="M672" s="47" t="s">
        <v>6</v>
      </c>
      <c r="N672" s="49" t="s">
        <v>375</v>
      </c>
      <c r="O672" s="48" t="s">
        <v>6</v>
      </c>
      <c r="P672" s="49"/>
      <c r="Q672" s="38"/>
    </row>
    <row r="673" spans="1:56" s="37" customFormat="1" ht="35.1" customHeight="1" x14ac:dyDescent="0.25">
      <c r="A673" s="49">
        <v>705</v>
      </c>
      <c r="B673" s="49" t="s">
        <v>260</v>
      </c>
      <c r="C673" s="48" t="s">
        <v>126</v>
      </c>
      <c r="D673" s="49"/>
      <c r="E673" s="48" t="s">
        <v>374</v>
      </c>
      <c r="F673" s="49">
        <v>204410</v>
      </c>
      <c r="G673" s="49" t="s">
        <v>37</v>
      </c>
      <c r="H673" s="47">
        <v>4310846</v>
      </c>
      <c r="I673" s="48" t="s">
        <v>412</v>
      </c>
      <c r="J673" s="48"/>
      <c r="K673" s="48"/>
      <c r="L673" s="48"/>
      <c r="M673" s="47" t="s">
        <v>6</v>
      </c>
      <c r="N673" s="49" t="s">
        <v>276</v>
      </c>
      <c r="O673" s="48" t="s">
        <v>6</v>
      </c>
      <c r="P673" s="49"/>
      <c r="Q673" s="38"/>
      <c r="AJ673" s="38"/>
      <c r="AK673" s="38"/>
      <c r="AL673" s="38"/>
      <c r="AM673" s="38"/>
      <c r="AN673" s="38"/>
      <c r="AO673" s="38"/>
      <c r="AP673" s="38"/>
      <c r="AQ673" s="38"/>
      <c r="AR673" s="38"/>
      <c r="AS673" s="38"/>
      <c r="AT673" s="38"/>
      <c r="AU673" s="38"/>
      <c r="AV673" s="38"/>
      <c r="AW673" s="38"/>
      <c r="AX673" s="38"/>
      <c r="AY673" s="38"/>
      <c r="AZ673" s="38"/>
      <c r="BA673" s="38"/>
      <c r="BB673" s="38"/>
      <c r="BC673" s="38"/>
      <c r="BD673" s="38"/>
    </row>
    <row r="674" spans="1:56" s="37" customFormat="1" ht="35.1" customHeight="1" x14ac:dyDescent="0.25">
      <c r="A674" s="49">
        <v>706</v>
      </c>
      <c r="B674" s="119" t="s">
        <v>109</v>
      </c>
      <c r="C674" s="48" t="s">
        <v>109</v>
      </c>
      <c r="D674" s="49"/>
      <c r="E674" s="48" t="s">
        <v>374</v>
      </c>
      <c r="F674" s="49">
        <v>204410</v>
      </c>
      <c r="G674" s="49" t="s">
        <v>37</v>
      </c>
      <c r="H674" s="47">
        <v>4310846</v>
      </c>
      <c r="I674" s="55" t="s">
        <v>427</v>
      </c>
      <c r="J674" s="48" t="s">
        <v>432</v>
      </c>
      <c r="K674" s="48"/>
      <c r="L674" s="48"/>
      <c r="M674" s="47" t="s">
        <v>6</v>
      </c>
      <c r="N674" s="49" t="s">
        <v>375</v>
      </c>
      <c r="O674" s="48" t="s">
        <v>6</v>
      </c>
      <c r="P674" s="49"/>
      <c r="Q674" s="38"/>
      <c r="AJ674" s="38"/>
      <c r="AK674" s="38"/>
      <c r="AL674" s="38"/>
      <c r="AM674" s="38"/>
      <c r="AN674" s="38"/>
      <c r="AO674" s="38"/>
      <c r="AP674" s="38"/>
      <c r="AQ674" s="38"/>
      <c r="AR674" s="38"/>
      <c r="AS674" s="38"/>
      <c r="AT674" s="38"/>
      <c r="AU674" s="38"/>
      <c r="AV674" s="38"/>
      <c r="AW674" s="38"/>
      <c r="AX674" s="38"/>
      <c r="AY674" s="38"/>
      <c r="AZ674" s="38"/>
      <c r="BA674" s="38"/>
      <c r="BB674" s="38"/>
      <c r="BC674" s="38"/>
      <c r="BD674" s="38"/>
    </row>
    <row r="675" spans="1:56" s="37" customFormat="1" ht="35.1" customHeight="1" x14ac:dyDescent="0.25">
      <c r="A675" s="49">
        <v>707</v>
      </c>
      <c r="B675" s="49" t="s">
        <v>144</v>
      </c>
      <c r="C675" s="48" t="s">
        <v>286</v>
      </c>
      <c r="D675" s="49"/>
      <c r="E675" s="48" t="s">
        <v>374</v>
      </c>
      <c r="F675" s="49">
        <v>204410</v>
      </c>
      <c r="G675" s="49" t="s">
        <v>37</v>
      </c>
      <c r="H675" s="47">
        <v>4310846</v>
      </c>
      <c r="I675" s="48" t="s">
        <v>177</v>
      </c>
      <c r="J675" s="48"/>
      <c r="K675" s="48"/>
      <c r="L675" s="48"/>
      <c r="M675" s="47" t="s">
        <v>6</v>
      </c>
      <c r="N675" s="49" t="s">
        <v>276</v>
      </c>
      <c r="O675" s="48" t="s">
        <v>6</v>
      </c>
      <c r="P675" s="49"/>
      <c r="Q675" s="38"/>
      <c r="AJ675" s="38"/>
      <c r="AK675" s="38"/>
      <c r="AL675" s="38"/>
      <c r="AM675" s="38"/>
      <c r="AN675" s="38"/>
      <c r="AO675" s="38"/>
      <c r="AP675" s="38"/>
      <c r="AQ675" s="38"/>
      <c r="AR675" s="38"/>
      <c r="AS675" s="38"/>
      <c r="AT675" s="38"/>
      <c r="AU675" s="38"/>
      <c r="AV675" s="38"/>
      <c r="AW675" s="38"/>
      <c r="AX675" s="38"/>
      <c r="AY675" s="38"/>
      <c r="AZ675" s="38"/>
      <c r="BA675" s="38"/>
      <c r="BB675" s="38"/>
      <c r="BC675" s="38"/>
      <c r="BD675" s="38"/>
    </row>
    <row r="676" spans="1:56" s="37" customFormat="1" ht="35.1" customHeight="1" x14ac:dyDescent="0.25">
      <c r="A676" s="49">
        <v>708</v>
      </c>
      <c r="B676" s="119" t="s">
        <v>109</v>
      </c>
      <c r="C676" s="48" t="s">
        <v>109</v>
      </c>
      <c r="D676" s="49"/>
      <c r="E676" s="48" t="s">
        <v>374</v>
      </c>
      <c r="F676" s="49">
        <v>204410</v>
      </c>
      <c r="G676" s="49" t="s">
        <v>37</v>
      </c>
      <c r="H676" s="47">
        <v>4310846</v>
      </c>
      <c r="I676" s="48" t="s">
        <v>141</v>
      </c>
      <c r="J676" s="48" t="s">
        <v>150</v>
      </c>
      <c r="K676" s="48"/>
      <c r="L676" s="48"/>
      <c r="M676" s="47" t="s">
        <v>6</v>
      </c>
      <c r="N676" s="49" t="s">
        <v>276</v>
      </c>
      <c r="O676" s="48" t="s">
        <v>6</v>
      </c>
      <c r="P676" s="51"/>
      <c r="Q676" s="38"/>
      <c r="AJ676" s="38"/>
      <c r="AK676" s="38"/>
      <c r="AL676" s="38"/>
      <c r="AM676" s="38"/>
      <c r="AN676" s="38"/>
      <c r="AO676" s="38"/>
      <c r="AP676" s="38"/>
      <c r="AQ676" s="38"/>
      <c r="AR676" s="38"/>
      <c r="AS676" s="38"/>
      <c r="AT676" s="38"/>
      <c r="AU676" s="38"/>
      <c r="AV676" s="38"/>
      <c r="AW676" s="38"/>
      <c r="AX676" s="38"/>
      <c r="AY676" s="38"/>
      <c r="AZ676" s="38"/>
      <c r="BA676" s="38"/>
      <c r="BB676" s="38"/>
      <c r="BC676" s="38"/>
      <c r="BD676" s="38"/>
    </row>
    <row r="677" spans="1:56" s="37" customFormat="1" ht="35.1" customHeight="1" x14ac:dyDescent="0.25">
      <c r="A677" s="49">
        <v>709</v>
      </c>
      <c r="B677" s="49" t="s">
        <v>62</v>
      </c>
      <c r="C677" s="48" t="s">
        <v>70</v>
      </c>
      <c r="D677" s="49"/>
      <c r="E677" s="48" t="s">
        <v>374</v>
      </c>
      <c r="F677" s="49">
        <v>204410</v>
      </c>
      <c r="G677" s="49" t="s">
        <v>37</v>
      </c>
      <c r="H677" s="47">
        <v>4310846</v>
      </c>
      <c r="I677" s="48" t="s">
        <v>16</v>
      </c>
      <c r="J677" s="48"/>
      <c r="K677" s="48" t="s">
        <v>386</v>
      </c>
      <c r="L677" s="48"/>
      <c r="M677" s="47" t="s">
        <v>120</v>
      </c>
      <c r="N677" s="49" t="s">
        <v>375</v>
      </c>
      <c r="O677" s="48" t="s">
        <v>288</v>
      </c>
      <c r="P677" s="51" t="s">
        <v>378</v>
      </c>
      <c r="Q677" s="38"/>
      <c r="AJ677" s="38"/>
      <c r="AK677" s="38"/>
      <c r="AL677" s="38"/>
      <c r="AM677" s="38"/>
      <c r="AN677" s="38"/>
      <c r="AO677" s="38"/>
      <c r="AP677" s="38"/>
      <c r="AQ677" s="38"/>
      <c r="AR677" s="38"/>
      <c r="AS677" s="38"/>
      <c r="AT677" s="38"/>
      <c r="AU677" s="38"/>
      <c r="AV677" s="38"/>
      <c r="AW677" s="38"/>
      <c r="AX677" s="38"/>
      <c r="AY677" s="38"/>
      <c r="AZ677" s="38"/>
      <c r="BA677" s="38"/>
      <c r="BB677" s="38"/>
      <c r="BC677" s="38"/>
      <c r="BD677" s="38"/>
    </row>
    <row r="678" spans="1:56" s="37" customFormat="1" ht="35.1" customHeight="1" x14ac:dyDescent="0.25">
      <c r="A678" s="49">
        <v>710</v>
      </c>
      <c r="B678" s="49" t="s">
        <v>61</v>
      </c>
      <c r="C678" s="48" t="s">
        <v>98</v>
      </c>
      <c r="D678" s="49"/>
      <c r="E678" s="48" t="s">
        <v>374</v>
      </c>
      <c r="F678" s="49">
        <v>204410</v>
      </c>
      <c r="G678" s="49" t="s">
        <v>37</v>
      </c>
      <c r="H678" s="47">
        <v>4310846</v>
      </c>
      <c r="I678" s="48" t="s">
        <v>436</v>
      </c>
      <c r="J678" s="48" t="s">
        <v>501</v>
      </c>
      <c r="K678" s="48" t="s">
        <v>502</v>
      </c>
      <c r="L678" s="48"/>
      <c r="M678" s="47" t="s">
        <v>6</v>
      </c>
      <c r="N678" s="49" t="s">
        <v>276</v>
      </c>
      <c r="O678" s="48" t="s">
        <v>6</v>
      </c>
      <c r="P678" s="51"/>
      <c r="Q678" s="38"/>
      <c r="AJ678" s="38"/>
      <c r="AK678" s="38"/>
      <c r="AL678" s="38"/>
      <c r="AM678" s="38"/>
      <c r="AN678" s="38"/>
      <c r="AO678" s="38"/>
      <c r="AP678" s="38"/>
      <c r="AQ678" s="38"/>
      <c r="AR678" s="38"/>
      <c r="AS678" s="38"/>
      <c r="AT678" s="38"/>
      <c r="AU678" s="38"/>
      <c r="AV678" s="38"/>
      <c r="AW678" s="38"/>
      <c r="AX678" s="38"/>
      <c r="AY678" s="38"/>
      <c r="AZ678" s="38"/>
      <c r="BA678" s="38"/>
      <c r="BB678" s="38"/>
      <c r="BC678" s="38"/>
      <c r="BD678" s="38"/>
    </row>
    <row r="679" spans="1:56" s="37" customFormat="1" ht="35.1" customHeight="1" x14ac:dyDescent="0.25">
      <c r="A679" s="49">
        <v>711</v>
      </c>
      <c r="B679" s="49" t="s">
        <v>256</v>
      </c>
      <c r="C679" s="48" t="s">
        <v>44</v>
      </c>
      <c r="D679" s="49"/>
      <c r="E679" s="48" t="s">
        <v>374</v>
      </c>
      <c r="F679" s="49">
        <v>204410</v>
      </c>
      <c r="G679" s="49" t="s">
        <v>37</v>
      </c>
      <c r="H679" s="47">
        <v>4310846</v>
      </c>
      <c r="I679" s="48" t="s">
        <v>14</v>
      </c>
      <c r="J679" s="48"/>
      <c r="K679" s="48"/>
      <c r="L679" s="48"/>
      <c r="M679" s="47" t="s">
        <v>120</v>
      </c>
      <c r="N679" s="49" t="s">
        <v>375</v>
      </c>
      <c r="O679" s="48" t="s">
        <v>288</v>
      </c>
      <c r="P679" s="51" t="s">
        <v>378</v>
      </c>
      <c r="Q679" s="38"/>
    </row>
    <row r="680" spans="1:56" s="37" customFormat="1" ht="35.1" customHeight="1" x14ac:dyDescent="0.25">
      <c r="A680" s="49">
        <v>713</v>
      </c>
      <c r="B680" s="49" t="s">
        <v>257</v>
      </c>
      <c r="C680" s="48" t="s">
        <v>227</v>
      </c>
      <c r="D680" s="49"/>
      <c r="E680" s="48" t="s">
        <v>374</v>
      </c>
      <c r="F680" s="49">
        <v>204410</v>
      </c>
      <c r="G680" s="49" t="s">
        <v>37</v>
      </c>
      <c r="H680" s="47">
        <v>4310846</v>
      </c>
      <c r="I680" s="48" t="s">
        <v>79</v>
      </c>
      <c r="J680" s="48"/>
      <c r="K680" s="48"/>
      <c r="L680" s="48"/>
      <c r="M680" s="47" t="s">
        <v>6</v>
      </c>
      <c r="N680" s="49" t="s">
        <v>276</v>
      </c>
      <c r="O680" s="48" t="s">
        <v>6</v>
      </c>
      <c r="P680" s="49"/>
      <c r="Q680" s="38"/>
    </row>
    <row r="681" spans="1:56" s="37" customFormat="1" ht="35.1" customHeight="1" x14ac:dyDescent="0.25">
      <c r="A681" s="49">
        <v>714</v>
      </c>
      <c r="B681" s="49" t="s">
        <v>209</v>
      </c>
      <c r="C681" s="48" t="s">
        <v>209</v>
      </c>
      <c r="D681" s="49"/>
      <c r="E681" s="48" t="s">
        <v>374</v>
      </c>
      <c r="F681" s="49">
        <v>204410</v>
      </c>
      <c r="G681" s="49" t="s">
        <v>37</v>
      </c>
      <c r="H681" s="47">
        <v>4310846</v>
      </c>
      <c r="I681" s="48" t="s">
        <v>20</v>
      </c>
      <c r="J681" s="48"/>
      <c r="K681" s="48"/>
      <c r="L681" s="48"/>
      <c r="M681" s="47" t="s">
        <v>6</v>
      </c>
      <c r="N681" s="49" t="s">
        <v>276</v>
      </c>
      <c r="O681" s="48" t="s">
        <v>6</v>
      </c>
      <c r="P681" s="51"/>
      <c r="Q681" s="38"/>
    </row>
    <row r="682" spans="1:56" s="37" customFormat="1" ht="35.1" customHeight="1" x14ac:dyDescent="0.25">
      <c r="A682" s="49">
        <v>715</v>
      </c>
      <c r="B682" s="119" t="s">
        <v>109</v>
      </c>
      <c r="C682" s="48" t="s">
        <v>109</v>
      </c>
      <c r="D682" s="49"/>
      <c r="E682" s="48" t="s">
        <v>374</v>
      </c>
      <c r="F682" s="49">
        <v>204410</v>
      </c>
      <c r="G682" s="49" t="s">
        <v>37</v>
      </c>
      <c r="H682" s="47">
        <v>4310846</v>
      </c>
      <c r="I682" s="48" t="s">
        <v>201</v>
      </c>
      <c r="J682" s="48"/>
      <c r="K682" s="48" t="s">
        <v>596</v>
      </c>
      <c r="L682" s="48"/>
      <c r="M682" s="47" t="s">
        <v>6</v>
      </c>
      <c r="N682" s="49" t="s">
        <v>375</v>
      </c>
      <c r="O682" s="48" t="s">
        <v>6</v>
      </c>
      <c r="P682" s="51"/>
      <c r="Q682" s="38"/>
      <c r="AJ682" s="38"/>
      <c r="AK682" s="38"/>
      <c r="AL682" s="38"/>
      <c r="AM682" s="38"/>
      <c r="AN682" s="38"/>
      <c r="AO682" s="38"/>
      <c r="AP682" s="38"/>
      <c r="AQ682" s="38"/>
      <c r="AR682" s="38"/>
      <c r="AS682" s="38"/>
      <c r="AT682" s="38"/>
      <c r="AU682" s="38"/>
      <c r="AV682" s="38"/>
      <c r="AW682" s="38"/>
      <c r="AX682" s="38"/>
      <c r="AY682" s="38"/>
      <c r="AZ682" s="38"/>
      <c r="BA682" s="38"/>
      <c r="BB682" s="38"/>
      <c r="BC682" s="38"/>
      <c r="BD682" s="38"/>
    </row>
    <row r="683" spans="1:56" s="37" customFormat="1" ht="35.1" customHeight="1" x14ac:dyDescent="0.25">
      <c r="A683" s="49">
        <v>716</v>
      </c>
      <c r="B683" s="119" t="s">
        <v>109</v>
      </c>
      <c r="C683" s="48" t="s">
        <v>109</v>
      </c>
      <c r="D683" s="49"/>
      <c r="E683" s="48" t="s">
        <v>374</v>
      </c>
      <c r="F683" s="49">
        <v>204410</v>
      </c>
      <c r="G683" s="49" t="s">
        <v>37</v>
      </c>
      <c r="H683" s="47">
        <v>4310846</v>
      </c>
      <c r="I683" s="48" t="s">
        <v>531</v>
      </c>
      <c r="J683" s="48" t="s">
        <v>533</v>
      </c>
      <c r="K683" s="48"/>
      <c r="L683" s="48"/>
      <c r="M683" s="47" t="s">
        <v>6</v>
      </c>
      <c r="N683" s="49" t="s">
        <v>375</v>
      </c>
      <c r="O683" s="48" t="s">
        <v>6</v>
      </c>
      <c r="P683" s="49"/>
      <c r="Q683" s="38"/>
      <c r="AJ683" s="38"/>
      <c r="AK683" s="38"/>
      <c r="AL683" s="38"/>
      <c r="AM683" s="38"/>
      <c r="AN683" s="38"/>
      <c r="AO683" s="38"/>
      <c r="AP683" s="38"/>
      <c r="AQ683" s="38"/>
      <c r="AR683" s="38"/>
      <c r="AS683" s="38"/>
      <c r="AT683" s="38"/>
      <c r="AU683" s="38"/>
      <c r="AV683" s="38"/>
      <c r="AW683" s="38"/>
      <c r="AX683" s="38"/>
      <c r="AY683" s="38"/>
      <c r="AZ683" s="38"/>
      <c r="BA683" s="38"/>
      <c r="BB683" s="38"/>
      <c r="BC683" s="38"/>
      <c r="BD683" s="38"/>
    </row>
    <row r="684" spans="1:56" s="37" customFormat="1" ht="35.1" customHeight="1" x14ac:dyDescent="0.25">
      <c r="A684" s="49">
        <v>718</v>
      </c>
      <c r="B684" s="119" t="s">
        <v>109</v>
      </c>
      <c r="C684" s="48" t="s">
        <v>109</v>
      </c>
      <c r="D684" s="49"/>
      <c r="E684" s="48" t="s">
        <v>374</v>
      </c>
      <c r="F684" s="49">
        <v>204410</v>
      </c>
      <c r="G684" s="49" t="s">
        <v>37</v>
      </c>
      <c r="H684" s="47">
        <v>4310846</v>
      </c>
      <c r="I684" s="48" t="s">
        <v>72</v>
      </c>
      <c r="J684" s="48"/>
      <c r="K684" s="48"/>
      <c r="L684" s="48"/>
      <c r="M684" s="47" t="s">
        <v>120</v>
      </c>
      <c r="N684" s="49" t="s">
        <v>375</v>
      </c>
      <c r="O684" s="48" t="s">
        <v>288</v>
      </c>
      <c r="P684" s="49" t="s">
        <v>377</v>
      </c>
      <c r="Q684" s="38"/>
      <c r="AJ684" s="38"/>
      <c r="AK684" s="38"/>
      <c r="AL684" s="38"/>
      <c r="AM684" s="38"/>
      <c r="AN684" s="38"/>
      <c r="AO684" s="38"/>
      <c r="AP684" s="38"/>
      <c r="AQ684" s="38"/>
      <c r="AR684" s="38"/>
      <c r="AS684" s="38"/>
      <c r="AT684" s="38"/>
      <c r="AU684" s="38"/>
      <c r="AV684" s="38"/>
      <c r="AW684" s="38"/>
      <c r="AX684" s="38"/>
      <c r="AY684" s="38"/>
      <c r="AZ684" s="38"/>
      <c r="BA684" s="38"/>
      <c r="BB684" s="38"/>
      <c r="BC684" s="38"/>
      <c r="BD684" s="38"/>
    </row>
    <row r="685" spans="1:56" s="37" customFormat="1" ht="35.1" customHeight="1" x14ac:dyDescent="0.25">
      <c r="A685" s="49">
        <v>719</v>
      </c>
      <c r="B685" s="119" t="s">
        <v>109</v>
      </c>
      <c r="C685" s="48" t="s">
        <v>109</v>
      </c>
      <c r="D685" s="49"/>
      <c r="E685" s="48" t="s">
        <v>374</v>
      </c>
      <c r="F685" s="49">
        <v>204410</v>
      </c>
      <c r="G685" s="49" t="s">
        <v>37</v>
      </c>
      <c r="H685" s="47">
        <v>4310846</v>
      </c>
      <c r="I685" s="55" t="s">
        <v>427</v>
      </c>
      <c r="J685" s="48" t="s">
        <v>432</v>
      </c>
      <c r="K685" s="48"/>
      <c r="L685" s="48"/>
      <c r="M685" s="47" t="s">
        <v>376</v>
      </c>
      <c r="N685" s="49" t="s">
        <v>276</v>
      </c>
      <c r="O685" s="48" t="s">
        <v>376</v>
      </c>
      <c r="P685" s="51" t="s">
        <v>377</v>
      </c>
      <c r="Q685" s="38"/>
      <c r="AJ685" s="38"/>
      <c r="AK685" s="38"/>
      <c r="AL685" s="38"/>
      <c r="AM685" s="38"/>
      <c r="AN685" s="38"/>
      <c r="AO685" s="38"/>
      <c r="AP685" s="38"/>
      <c r="AQ685" s="38"/>
      <c r="AR685" s="38"/>
      <c r="AS685" s="38"/>
      <c r="AT685" s="38"/>
      <c r="AU685" s="38"/>
      <c r="AV685" s="38"/>
      <c r="AW685" s="38"/>
      <c r="AX685" s="38"/>
      <c r="AY685" s="38"/>
      <c r="AZ685" s="38"/>
      <c r="BA685" s="38"/>
      <c r="BB685" s="38"/>
      <c r="BC685" s="38"/>
      <c r="BD685" s="38"/>
    </row>
    <row r="686" spans="1:56" s="37" customFormat="1" ht="35.1" customHeight="1" x14ac:dyDescent="0.25">
      <c r="A686" s="49">
        <v>720</v>
      </c>
      <c r="B686" s="119" t="s">
        <v>257</v>
      </c>
      <c r="C686" s="120" t="s">
        <v>10</v>
      </c>
      <c r="D686" s="119"/>
      <c r="E686" s="48" t="s">
        <v>374</v>
      </c>
      <c r="F686" s="49">
        <v>204410</v>
      </c>
      <c r="G686" s="49" t="s">
        <v>37</v>
      </c>
      <c r="H686" s="47">
        <v>4310846</v>
      </c>
      <c r="I686" s="48" t="s">
        <v>79</v>
      </c>
      <c r="J686" s="48"/>
      <c r="K686" s="48"/>
      <c r="L686" s="48"/>
      <c r="M686" s="47" t="s">
        <v>6</v>
      </c>
      <c r="N686" s="49" t="s">
        <v>276</v>
      </c>
      <c r="O686" s="48" t="s">
        <v>6</v>
      </c>
      <c r="P686" s="51"/>
      <c r="Q686" s="38"/>
    </row>
    <row r="687" spans="1:56" s="37" customFormat="1" ht="35.1" customHeight="1" x14ac:dyDescent="0.25">
      <c r="A687" s="49">
        <v>721</v>
      </c>
      <c r="B687" s="119" t="s">
        <v>109</v>
      </c>
      <c r="C687" s="48" t="s">
        <v>109</v>
      </c>
      <c r="D687" s="49"/>
      <c r="E687" s="48" t="s">
        <v>374</v>
      </c>
      <c r="F687" s="49">
        <v>204410</v>
      </c>
      <c r="G687" s="49" t="s">
        <v>37</v>
      </c>
      <c r="H687" s="47">
        <v>4310846</v>
      </c>
      <c r="I687" s="48" t="s">
        <v>503</v>
      </c>
      <c r="J687" s="48" t="s">
        <v>117</v>
      </c>
      <c r="K687" s="48"/>
      <c r="L687" s="48"/>
      <c r="M687" s="47" t="s">
        <v>6</v>
      </c>
      <c r="N687" s="49" t="s">
        <v>375</v>
      </c>
      <c r="O687" s="48" t="s">
        <v>6</v>
      </c>
      <c r="P687" s="49"/>
      <c r="Q687" s="38"/>
      <c r="AJ687" s="38"/>
      <c r="AK687" s="38"/>
      <c r="AL687" s="38"/>
      <c r="AM687" s="38"/>
      <c r="AN687" s="38"/>
      <c r="AO687" s="38"/>
      <c r="AP687" s="38"/>
      <c r="AQ687" s="38"/>
      <c r="AR687" s="38"/>
      <c r="AS687" s="38"/>
      <c r="AT687" s="38"/>
      <c r="AU687" s="38"/>
      <c r="AV687" s="38"/>
      <c r="AW687" s="38"/>
      <c r="AX687" s="38"/>
      <c r="AY687" s="38"/>
      <c r="AZ687" s="38"/>
      <c r="BA687" s="38"/>
      <c r="BB687" s="38"/>
      <c r="BC687" s="38"/>
      <c r="BD687" s="38"/>
    </row>
    <row r="688" spans="1:56" s="99" customFormat="1" ht="35.1" customHeight="1" x14ac:dyDescent="0.25">
      <c r="A688" s="49">
        <v>722</v>
      </c>
      <c r="B688" s="119" t="s">
        <v>109</v>
      </c>
      <c r="C688" s="124" t="s">
        <v>109</v>
      </c>
      <c r="D688" s="62"/>
      <c r="E688" s="48" t="s">
        <v>374</v>
      </c>
      <c r="F688" s="62">
        <v>204410</v>
      </c>
      <c r="G688" s="62" t="s">
        <v>37</v>
      </c>
      <c r="H688" s="47">
        <v>4310846</v>
      </c>
      <c r="I688" s="48" t="s">
        <v>503</v>
      </c>
      <c r="J688" s="124" t="s">
        <v>117</v>
      </c>
      <c r="K688" s="62"/>
      <c r="L688" s="62"/>
      <c r="M688" s="47" t="s">
        <v>6</v>
      </c>
      <c r="N688" s="49" t="s">
        <v>276</v>
      </c>
      <c r="O688" s="48" t="s">
        <v>6</v>
      </c>
      <c r="P688" s="62"/>
      <c r="Q688" s="38"/>
    </row>
    <row r="689" spans="1:56" s="37" customFormat="1" ht="35.1" customHeight="1" x14ac:dyDescent="0.25">
      <c r="A689" s="49">
        <v>723</v>
      </c>
      <c r="B689" s="119" t="s">
        <v>109</v>
      </c>
      <c r="C689" s="48" t="s">
        <v>109</v>
      </c>
      <c r="D689" s="49"/>
      <c r="E689" s="48" t="s">
        <v>374</v>
      </c>
      <c r="F689" s="49">
        <v>204410</v>
      </c>
      <c r="G689" s="49" t="s">
        <v>37</v>
      </c>
      <c r="H689" s="47">
        <v>4310846</v>
      </c>
      <c r="I689" s="48" t="s">
        <v>503</v>
      </c>
      <c r="J689" s="48" t="s">
        <v>116</v>
      </c>
      <c r="K689" s="48"/>
      <c r="L689" s="48"/>
      <c r="M689" s="47" t="s">
        <v>120</v>
      </c>
      <c r="N689" s="49" t="s">
        <v>375</v>
      </c>
      <c r="O689" s="48" t="s">
        <v>288</v>
      </c>
      <c r="P689" s="51" t="s">
        <v>378</v>
      </c>
      <c r="Q689" s="38"/>
    </row>
    <row r="690" spans="1:56" s="37" customFormat="1" ht="35.1" customHeight="1" x14ac:dyDescent="0.25">
      <c r="A690" s="49">
        <v>724</v>
      </c>
      <c r="B690" s="119" t="s">
        <v>109</v>
      </c>
      <c r="C690" s="48" t="s">
        <v>109</v>
      </c>
      <c r="D690" s="49"/>
      <c r="E690" s="48" t="s">
        <v>374</v>
      </c>
      <c r="F690" s="49">
        <v>204410</v>
      </c>
      <c r="G690" s="49" t="s">
        <v>37</v>
      </c>
      <c r="H690" s="47">
        <v>4310846</v>
      </c>
      <c r="I690" s="48" t="s">
        <v>503</v>
      </c>
      <c r="J690" s="48" t="s">
        <v>116</v>
      </c>
      <c r="K690" s="48"/>
      <c r="L690" s="48"/>
      <c r="M690" s="47" t="s">
        <v>6</v>
      </c>
      <c r="N690" s="49" t="s">
        <v>375</v>
      </c>
      <c r="O690" s="48" t="s">
        <v>6</v>
      </c>
      <c r="P690" s="49"/>
      <c r="Q690" s="38"/>
      <c r="AJ690" s="38"/>
      <c r="AK690" s="38"/>
      <c r="AL690" s="38"/>
      <c r="AM690" s="38"/>
      <c r="AN690" s="38"/>
      <c r="AO690" s="38"/>
      <c r="AP690" s="38"/>
      <c r="AQ690" s="38"/>
      <c r="AR690" s="38"/>
      <c r="AS690" s="38"/>
      <c r="AT690" s="38"/>
      <c r="AU690" s="38"/>
      <c r="AV690" s="38"/>
      <c r="AW690" s="38"/>
      <c r="AX690" s="38"/>
      <c r="AY690" s="38"/>
      <c r="AZ690" s="38"/>
      <c r="BA690" s="38"/>
      <c r="BB690" s="38"/>
      <c r="BC690" s="38"/>
      <c r="BD690" s="38"/>
    </row>
    <row r="691" spans="1:56" s="37" customFormat="1" ht="35.1" customHeight="1" x14ac:dyDescent="0.25">
      <c r="A691" s="49">
        <v>725</v>
      </c>
      <c r="B691" s="119" t="s">
        <v>109</v>
      </c>
      <c r="C691" s="48" t="s">
        <v>109</v>
      </c>
      <c r="D691" s="49"/>
      <c r="E691" s="48" t="s">
        <v>374</v>
      </c>
      <c r="F691" s="49">
        <v>204410</v>
      </c>
      <c r="G691" s="49" t="s">
        <v>37</v>
      </c>
      <c r="H691" s="47">
        <v>4310846</v>
      </c>
      <c r="I691" s="48" t="s">
        <v>284</v>
      </c>
      <c r="J691" s="48"/>
      <c r="K691" s="48"/>
      <c r="L691" s="48"/>
      <c r="M691" s="47" t="s">
        <v>376</v>
      </c>
      <c r="N691" s="49" t="s">
        <v>375</v>
      </c>
      <c r="O691" s="48" t="s">
        <v>376</v>
      </c>
      <c r="P691" s="49" t="s">
        <v>377</v>
      </c>
      <c r="Q691" s="38"/>
    </row>
    <row r="692" spans="1:56" s="37" customFormat="1" ht="35.1" customHeight="1" x14ac:dyDescent="0.25">
      <c r="A692" s="49">
        <v>726</v>
      </c>
      <c r="B692" s="49" t="s">
        <v>148</v>
      </c>
      <c r="C692" s="48" t="s">
        <v>264</v>
      </c>
      <c r="D692" s="49"/>
      <c r="E692" s="48" t="s">
        <v>374</v>
      </c>
      <c r="F692" s="49">
        <v>204410</v>
      </c>
      <c r="G692" s="49" t="s">
        <v>37</v>
      </c>
      <c r="H692" s="47">
        <v>4310846</v>
      </c>
      <c r="I692" s="48" t="s">
        <v>24</v>
      </c>
      <c r="J692" s="48"/>
      <c r="K692" s="48"/>
      <c r="L692" s="48"/>
      <c r="M692" s="47" t="s">
        <v>399</v>
      </c>
      <c r="N692" s="49" t="s">
        <v>375</v>
      </c>
      <c r="O692" s="48" t="s">
        <v>399</v>
      </c>
      <c r="P692" s="49" t="s">
        <v>378</v>
      </c>
      <c r="Q692" s="38"/>
    </row>
    <row r="693" spans="1:56" s="37" customFormat="1" ht="35.1" customHeight="1" x14ac:dyDescent="0.25">
      <c r="A693" s="49">
        <v>727</v>
      </c>
      <c r="B693" s="119" t="s">
        <v>109</v>
      </c>
      <c r="C693" s="48" t="s">
        <v>109</v>
      </c>
      <c r="D693" s="54"/>
      <c r="E693" s="48" t="s">
        <v>374</v>
      </c>
      <c r="F693" s="49">
        <v>204410</v>
      </c>
      <c r="G693" s="49" t="s">
        <v>37</v>
      </c>
      <c r="H693" s="47">
        <v>4310846</v>
      </c>
      <c r="I693" s="55" t="s">
        <v>427</v>
      </c>
      <c r="J693" s="48" t="s">
        <v>431</v>
      </c>
      <c r="K693" s="48"/>
      <c r="L693" s="48"/>
      <c r="M693" s="47" t="s">
        <v>357</v>
      </c>
      <c r="N693" s="49" t="s">
        <v>375</v>
      </c>
      <c r="O693" s="48" t="s">
        <v>288</v>
      </c>
      <c r="P693" s="51" t="s">
        <v>378</v>
      </c>
      <c r="Q693" s="38"/>
      <c r="AJ693" s="38"/>
      <c r="AK693" s="38"/>
      <c r="AL693" s="38"/>
      <c r="AM693" s="38"/>
      <c r="AN693" s="38"/>
      <c r="AO693" s="38"/>
      <c r="AP693" s="38"/>
      <c r="AQ693" s="38"/>
      <c r="AR693" s="38"/>
      <c r="AS693" s="38"/>
      <c r="AT693" s="38"/>
      <c r="AU693" s="38"/>
      <c r="AV693" s="38"/>
      <c r="AW693" s="38"/>
      <c r="AX693" s="38"/>
      <c r="AY693" s="38"/>
      <c r="AZ693" s="38"/>
      <c r="BA693" s="38"/>
      <c r="BB693" s="38"/>
      <c r="BC693" s="38"/>
      <c r="BD693" s="38"/>
    </row>
    <row r="694" spans="1:56" s="37" customFormat="1" ht="35.1" customHeight="1" x14ac:dyDescent="0.25">
      <c r="A694" s="49">
        <v>728</v>
      </c>
      <c r="B694" s="119" t="s">
        <v>109</v>
      </c>
      <c r="C694" s="48" t="s">
        <v>109</v>
      </c>
      <c r="D694" s="55"/>
      <c r="E694" s="48" t="s">
        <v>374</v>
      </c>
      <c r="F694" s="49">
        <v>204410</v>
      </c>
      <c r="G694" s="49" t="s">
        <v>37</v>
      </c>
      <c r="H694" s="47">
        <v>4310846</v>
      </c>
      <c r="I694" s="48" t="s">
        <v>436</v>
      </c>
      <c r="J694" s="48" t="s">
        <v>501</v>
      </c>
      <c r="K694" s="48" t="s">
        <v>534</v>
      </c>
      <c r="L694" s="48"/>
      <c r="M694" s="47" t="s">
        <v>6</v>
      </c>
      <c r="N694" s="49" t="s">
        <v>276</v>
      </c>
      <c r="O694" s="48" t="s">
        <v>6</v>
      </c>
      <c r="P694" s="51"/>
      <c r="Q694" s="38"/>
    </row>
    <row r="695" spans="1:56" s="37" customFormat="1" ht="35.1" customHeight="1" x14ac:dyDescent="0.25">
      <c r="A695" s="49">
        <v>729</v>
      </c>
      <c r="B695" s="119" t="s">
        <v>109</v>
      </c>
      <c r="C695" s="48" t="s">
        <v>109</v>
      </c>
      <c r="D695" s="49"/>
      <c r="E695" s="48" t="s">
        <v>374</v>
      </c>
      <c r="F695" s="49">
        <v>204410</v>
      </c>
      <c r="G695" s="49" t="s">
        <v>37</v>
      </c>
      <c r="H695" s="47">
        <v>4310846</v>
      </c>
      <c r="I695" s="48" t="s">
        <v>436</v>
      </c>
      <c r="J695" s="48" t="s">
        <v>501</v>
      </c>
      <c r="K695" s="48" t="s">
        <v>534</v>
      </c>
      <c r="L695" s="48"/>
      <c r="M695" s="49" t="s">
        <v>120</v>
      </c>
      <c r="N695" s="49" t="s">
        <v>375</v>
      </c>
      <c r="O695" s="48" t="s">
        <v>288</v>
      </c>
      <c r="P695" s="51" t="s">
        <v>378</v>
      </c>
      <c r="Q695" s="38"/>
      <c r="AJ695" s="38"/>
      <c r="AK695" s="38"/>
      <c r="AL695" s="38"/>
      <c r="AM695" s="38"/>
      <c r="AN695" s="38"/>
      <c r="AO695" s="38"/>
      <c r="AP695" s="38"/>
      <c r="AQ695" s="38"/>
      <c r="AR695" s="38"/>
      <c r="AS695" s="38"/>
      <c r="AT695" s="38"/>
      <c r="AU695" s="38"/>
      <c r="AV695" s="38"/>
      <c r="AW695" s="38"/>
      <c r="AX695" s="38"/>
      <c r="AY695" s="38"/>
      <c r="AZ695" s="38"/>
      <c r="BA695" s="38"/>
      <c r="BB695" s="38"/>
      <c r="BC695" s="38"/>
      <c r="BD695" s="38"/>
    </row>
    <row r="696" spans="1:56" s="37" customFormat="1" ht="35.1" customHeight="1" x14ac:dyDescent="0.25">
      <c r="A696" s="49">
        <v>730</v>
      </c>
      <c r="B696" s="119" t="s">
        <v>109</v>
      </c>
      <c r="C696" s="48" t="s">
        <v>109</v>
      </c>
      <c r="D696" s="55"/>
      <c r="E696" s="48" t="s">
        <v>374</v>
      </c>
      <c r="F696" s="49">
        <v>204410</v>
      </c>
      <c r="G696" s="49" t="s">
        <v>37</v>
      </c>
      <c r="H696" s="47">
        <v>4310846</v>
      </c>
      <c r="I696" s="48" t="s">
        <v>436</v>
      </c>
      <c r="J696" s="48" t="s">
        <v>497</v>
      </c>
      <c r="K696" s="48" t="s">
        <v>499</v>
      </c>
      <c r="L696" s="48"/>
      <c r="M696" s="47" t="s">
        <v>6</v>
      </c>
      <c r="N696" s="49" t="s">
        <v>276</v>
      </c>
      <c r="O696" s="48" t="s">
        <v>6</v>
      </c>
      <c r="P696" s="49"/>
      <c r="Q696" s="38"/>
      <c r="AJ696" s="38"/>
      <c r="AK696" s="38"/>
      <c r="AL696" s="38"/>
      <c r="AM696" s="38"/>
      <c r="AN696" s="38"/>
      <c r="AO696" s="38"/>
      <c r="AP696" s="38"/>
      <c r="AQ696" s="38"/>
      <c r="AR696" s="38"/>
      <c r="AS696" s="38"/>
      <c r="AT696" s="38"/>
      <c r="AU696" s="38"/>
      <c r="AV696" s="38"/>
      <c r="AW696" s="38"/>
      <c r="AX696" s="38"/>
      <c r="AY696" s="38"/>
      <c r="AZ696" s="38"/>
      <c r="BA696" s="38"/>
      <c r="BB696" s="38"/>
      <c r="BC696" s="38"/>
      <c r="BD696" s="38"/>
    </row>
    <row r="697" spans="1:56" s="37" customFormat="1" ht="35.1" customHeight="1" x14ac:dyDescent="0.25">
      <c r="A697" s="49">
        <v>731</v>
      </c>
      <c r="B697" s="119" t="s">
        <v>114</v>
      </c>
      <c r="C697" s="55" t="s">
        <v>1</v>
      </c>
      <c r="D697" s="55"/>
      <c r="E697" s="48" t="s">
        <v>374</v>
      </c>
      <c r="F697" s="49">
        <v>204410</v>
      </c>
      <c r="G697" s="49" t="s">
        <v>37</v>
      </c>
      <c r="H697" s="47">
        <v>4310846</v>
      </c>
      <c r="I697" s="48" t="s">
        <v>436</v>
      </c>
      <c r="J697" s="48" t="s">
        <v>497</v>
      </c>
      <c r="K697" s="48" t="s">
        <v>418</v>
      </c>
      <c r="L697" s="48"/>
      <c r="M697" s="47" t="s">
        <v>399</v>
      </c>
      <c r="N697" s="49" t="s">
        <v>375</v>
      </c>
      <c r="O697" s="48" t="s">
        <v>399</v>
      </c>
      <c r="P697" s="49" t="s">
        <v>377</v>
      </c>
      <c r="Q697" s="38"/>
    </row>
    <row r="698" spans="1:56" s="37" customFormat="1" ht="35.1" customHeight="1" x14ac:dyDescent="0.25">
      <c r="A698" s="49">
        <v>732</v>
      </c>
      <c r="B698" s="48" t="s">
        <v>360</v>
      </c>
      <c r="C698" s="55" t="s">
        <v>90</v>
      </c>
      <c r="D698" s="55"/>
      <c r="E698" s="48" t="s">
        <v>374</v>
      </c>
      <c r="F698" s="49">
        <v>204410</v>
      </c>
      <c r="G698" s="49" t="s">
        <v>37</v>
      </c>
      <c r="H698" s="47">
        <v>4310846</v>
      </c>
      <c r="I698" s="48" t="s">
        <v>436</v>
      </c>
      <c r="J698" s="48" t="s">
        <v>497</v>
      </c>
      <c r="K698" s="48" t="s">
        <v>499</v>
      </c>
      <c r="L698" s="48"/>
      <c r="M698" s="47" t="s">
        <v>120</v>
      </c>
      <c r="N698" s="49" t="s">
        <v>375</v>
      </c>
      <c r="O698" s="48" t="s">
        <v>288</v>
      </c>
      <c r="P698" s="51" t="s">
        <v>377</v>
      </c>
      <c r="Q698" s="38"/>
    </row>
    <row r="699" spans="1:56" s="37" customFormat="1" ht="35.1" customHeight="1" x14ac:dyDescent="0.25">
      <c r="A699" s="49">
        <v>733</v>
      </c>
      <c r="B699" s="49" t="s">
        <v>260</v>
      </c>
      <c r="C699" s="48" t="s">
        <v>484</v>
      </c>
      <c r="D699" s="49"/>
      <c r="E699" s="48" t="s">
        <v>374</v>
      </c>
      <c r="F699" s="49">
        <v>204410</v>
      </c>
      <c r="G699" s="49" t="s">
        <v>37</v>
      </c>
      <c r="H699" s="47">
        <v>4310846</v>
      </c>
      <c r="I699" s="48" t="s">
        <v>141</v>
      </c>
      <c r="J699" s="48"/>
      <c r="K699" s="48" t="s">
        <v>273</v>
      </c>
      <c r="L699" s="48"/>
      <c r="M699" s="47" t="s">
        <v>120</v>
      </c>
      <c r="N699" s="49" t="s">
        <v>375</v>
      </c>
      <c r="O699" s="48" t="s">
        <v>288</v>
      </c>
      <c r="P699" s="51" t="s">
        <v>378</v>
      </c>
      <c r="Q699" s="38"/>
    </row>
    <row r="700" spans="1:56" s="37" customFormat="1" ht="35.1" customHeight="1" x14ac:dyDescent="0.25">
      <c r="A700" s="49">
        <v>734</v>
      </c>
      <c r="B700" s="119" t="s">
        <v>109</v>
      </c>
      <c r="C700" s="48" t="s">
        <v>109</v>
      </c>
      <c r="D700" s="49"/>
      <c r="E700" s="48" t="s">
        <v>374</v>
      </c>
      <c r="F700" s="49">
        <v>204410</v>
      </c>
      <c r="G700" s="49" t="s">
        <v>37</v>
      </c>
      <c r="H700" s="47">
        <v>4310846</v>
      </c>
      <c r="I700" s="55" t="s">
        <v>201</v>
      </c>
      <c r="J700" s="48"/>
      <c r="K700" s="48" t="s">
        <v>119</v>
      </c>
      <c r="L700" s="48"/>
      <c r="M700" s="47" t="s">
        <v>399</v>
      </c>
      <c r="N700" s="49" t="s">
        <v>375</v>
      </c>
      <c r="O700" s="48" t="s">
        <v>399</v>
      </c>
      <c r="P700" s="51" t="s">
        <v>377</v>
      </c>
      <c r="Q700" s="38"/>
      <c r="AJ700" s="38"/>
      <c r="AK700" s="38"/>
      <c r="AL700" s="38"/>
      <c r="AM700" s="38"/>
      <c r="AN700" s="38"/>
      <c r="AO700" s="38"/>
      <c r="AP700" s="38"/>
      <c r="AQ700" s="38"/>
      <c r="AR700" s="38"/>
      <c r="AS700" s="38"/>
      <c r="AT700" s="38"/>
      <c r="AU700" s="38"/>
      <c r="AV700" s="38"/>
      <c r="AW700" s="38"/>
      <c r="AX700" s="38"/>
      <c r="AY700" s="38"/>
      <c r="AZ700" s="38"/>
      <c r="BA700" s="38"/>
      <c r="BB700" s="38"/>
      <c r="BC700" s="38"/>
      <c r="BD700" s="38"/>
    </row>
    <row r="701" spans="1:56" s="37" customFormat="1" ht="35.1" customHeight="1" x14ac:dyDescent="0.25">
      <c r="A701" s="49">
        <v>735</v>
      </c>
      <c r="B701" s="119" t="s">
        <v>109</v>
      </c>
      <c r="C701" s="48" t="s">
        <v>109</v>
      </c>
      <c r="D701" s="49"/>
      <c r="E701" s="48" t="s">
        <v>374</v>
      </c>
      <c r="F701" s="49">
        <v>204410</v>
      </c>
      <c r="G701" s="49" t="s">
        <v>37</v>
      </c>
      <c r="H701" s="47">
        <v>4310846</v>
      </c>
      <c r="I701" s="55" t="s">
        <v>427</v>
      </c>
      <c r="J701" s="48" t="s">
        <v>431</v>
      </c>
      <c r="K701" s="48"/>
      <c r="L701" s="48"/>
      <c r="M701" s="47" t="s">
        <v>6</v>
      </c>
      <c r="N701" s="49" t="s">
        <v>276</v>
      </c>
      <c r="O701" s="48" t="s">
        <v>6</v>
      </c>
      <c r="P701" s="51"/>
      <c r="Q701" s="38"/>
      <c r="AJ701" s="38"/>
      <c r="AK701" s="38"/>
      <c r="AL701" s="38"/>
      <c r="AM701" s="38"/>
      <c r="AN701" s="38"/>
      <c r="AO701" s="38"/>
      <c r="AP701" s="38"/>
      <c r="AQ701" s="38"/>
      <c r="AR701" s="38"/>
      <c r="AS701" s="38"/>
      <c r="AT701" s="38"/>
      <c r="AU701" s="38"/>
      <c r="AV701" s="38"/>
      <c r="AW701" s="38"/>
      <c r="AX701" s="38"/>
      <c r="AY701" s="38"/>
      <c r="AZ701" s="38"/>
      <c r="BA701" s="38"/>
      <c r="BB701" s="38"/>
      <c r="BC701" s="38"/>
      <c r="BD701" s="38"/>
    </row>
    <row r="702" spans="1:56" s="37" customFormat="1" ht="35.1" customHeight="1" x14ac:dyDescent="0.25">
      <c r="A702" s="49">
        <v>736</v>
      </c>
      <c r="B702" s="119" t="s">
        <v>290</v>
      </c>
      <c r="C702" s="48" t="s">
        <v>160</v>
      </c>
      <c r="D702" s="49"/>
      <c r="E702" s="48" t="s">
        <v>374</v>
      </c>
      <c r="F702" s="49">
        <v>204410</v>
      </c>
      <c r="G702" s="49" t="s">
        <v>37</v>
      </c>
      <c r="H702" s="47">
        <v>4310846</v>
      </c>
      <c r="I702" s="55" t="s">
        <v>64</v>
      </c>
      <c r="J702" s="48"/>
      <c r="K702" s="48"/>
      <c r="L702" s="48"/>
      <c r="M702" s="47" t="s">
        <v>120</v>
      </c>
      <c r="N702" s="49" t="s">
        <v>375</v>
      </c>
      <c r="O702" s="48" t="s">
        <v>288</v>
      </c>
      <c r="P702" s="51" t="s">
        <v>378</v>
      </c>
      <c r="Q702" s="38"/>
      <c r="AJ702" s="38"/>
      <c r="AK702" s="38"/>
      <c r="AL702" s="38"/>
      <c r="AM702" s="38"/>
      <c r="AN702" s="38"/>
      <c r="AO702" s="38"/>
      <c r="AP702" s="38"/>
      <c r="AQ702" s="38"/>
      <c r="AR702" s="38"/>
      <c r="AS702" s="38"/>
      <c r="AT702" s="38"/>
      <c r="AU702" s="38"/>
      <c r="AV702" s="38"/>
      <c r="AW702" s="38"/>
      <c r="AX702" s="38"/>
      <c r="AY702" s="38"/>
      <c r="AZ702" s="38"/>
      <c r="BA702" s="38"/>
      <c r="BB702" s="38"/>
      <c r="BC702" s="38"/>
      <c r="BD702" s="38"/>
    </row>
    <row r="703" spans="1:56" s="37" customFormat="1" ht="35.1" customHeight="1" x14ac:dyDescent="0.25">
      <c r="A703" s="49">
        <v>737</v>
      </c>
      <c r="B703" s="119" t="s">
        <v>109</v>
      </c>
      <c r="C703" s="48" t="s">
        <v>109</v>
      </c>
      <c r="D703" s="49"/>
      <c r="E703" s="48" t="s">
        <v>374</v>
      </c>
      <c r="F703" s="49">
        <v>204410</v>
      </c>
      <c r="G703" s="49" t="s">
        <v>37</v>
      </c>
      <c r="H703" s="47">
        <v>4310846</v>
      </c>
      <c r="I703" s="55" t="s">
        <v>201</v>
      </c>
      <c r="J703" s="48"/>
      <c r="K703" s="48" t="s">
        <v>354</v>
      </c>
      <c r="L703" s="48"/>
      <c r="M703" s="47" t="s">
        <v>376</v>
      </c>
      <c r="N703" s="49" t="s">
        <v>375</v>
      </c>
      <c r="O703" s="48" t="s">
        <v>376</v>
      </c>
      <c r="P703" s="49" t="s">
        <v>377</v>
      </c>
      <c r="Q703" s="38"/>
    </row>
    <row r="704" spans="1:56" s="37" customFormat="1" ht="35.1" customHeight="1" x14ac:dyDescent="0.25">
      <c r="A704" s="49">
        <v>738</v>
      </c>
      <c r="B704" s="49" t="s">
        <v>62</v>
      </c>
      <c r="C704" s="48" t="s">
        <v>32</v>
      </c>
      <c r="D704" s="49"/>
      <c r="E704" s="48" t="s">
        <v>374</v>
      </c>
      <c r="F704" s="49">
        <v>204410</v>
      </c>
      <c r="G704" s="49" t="s">
        <v>37</v>
      </c>
      <c r="H704" s="47">
        <v>4310846</v>
      </c>
      <c r="I704" s="55" t="s">
        <v>16</v>
      </c>
      <c r="J704" s="48"/>
      <c r="K704" s="48" t="s">
        <v>388</v>
      </c>
      <c r="L704" s="48"/>
      <c r="M704" s="47" t="s">
        <v>120</v>
      </c>
      <c r="N704" s="49" t="s">
        <v>375</v>
      </c>
      <c r="O704" s="48" t="s">
        <v>288</v>
      </c>
      <c r="P704" s="51" t="s">
        <v>377</v>
      </c>
      <c r="Q704" s="38"/>
    </row>
    <row r="705" spans="1:56" s="37" customFormat="1" ht="35.1" customHeight="1" x14ac:dyDescent="0.25">
      <c r="A705" s="49">
        <v>739</v>
      </c>
      <c r="B705" s="49" t="s">
        <v>62</v>
      </c>
      <c r="C705" s="48" t="s">
        <v>266</v>
      </c>
      <c r="D705" s="49"/>
      <c r="E705" s="48" t="s">
        <v>374</v>
      </c>
      <c r="F705" s="49">
        <v>204410</v>
      </c>
      <c r="G705" s="49" t="s">
        <v>37</v>
      </c>
      <c r="H705" s="47">
        <v>4310846</v>
      </c>
      <c r="I705" s="55" t="s">
        <v>16</v>
      </c>
      <c r="J705" s="48"/>
      <c r="K705" s="48" t="s">
        <v>388</v>
      </c>
      <c r="L705" s="48"/>
      <c r="M705" s="47" t="s">
        <v>120</v>
      </c>
      <c r="N705" s="49" t="s">
        <v>375</v>
      </c>
      <c r="O705" s="48" t="s">
        <v>288</v>
      </c>
      <c r="P705" s="51" t="s">
        <v>378</v>
      </c>
      <c r="Q705" s="38"/>
    </row>
    <row r="706" spans="1:56" s="37" customFormat="1" ht="35.1" customHeight="1" x14ac:dyDescent="0.25">
      <c r="A706" s="49">
        <v>740</v>
      </c>
      <c r="B706" s="49" t="s">
        <v>207</v>
      </c>
      <c r="C706" s="48" t="s">
        <v>164</v>
      </c>
      <c r="D706" s="49"/>
      <c r="E706" s="48" t="s">
        <v>374</v>
      </c>
      <c r="F706" s="49">
        <v>204410</v>
      </c>
      <c r="G706" s="49" t="s">
        <v>37</v>
      </c>
      <c r="H706" s="47">
        <v>4310846</v>
      </c>
      <c r="I706" s="55" t="s">
        <v>23</v>
      </c>
      <c r="J706" s="48"/>
      <c r="K706" s="48"/>
      <c r="L706" s="48"/>
      <c r="M706" s="47" t="s">
        <v>120</v>
      </c>
      <c r="N706" s="49" t="s">
        <v>375</v>
      </c>
      <c r="O706" s="48" t="s">
        <v>288</v>
      </c>
      <c r="P706" s="49" t="s">
        <v>377</v>
      </c>
      <c r="Q706" s="38"/>
      <c r="AJ706" s="38"/>
      <c r="AK706" s="38"/>
      <c r="AL706" s="38"/>
      <c r="AM706" s="38"/>
      <c r="AN706" s="38"/>
      <c r="AO706" s="38"/>
      <c r="AP706" s="38"/>
      <c r="AQ706" s="38"/>
      <c r="AR706" s="38"/>
      <c r="AS706" s="38"/>
      <c r="AT706" s="38"/>
      <c r="AU706" s="38"/>
      <c r="AV706" s="38"/>
      <c r="AW706" s="38"/>
      <c r="AX706" s="38"/>
      <c r="AY706" s="38"/>
      <c r="AZ706" s="38"/>
      <c r="BA706" s="38"/>
      <c r="BB706" s="38"/>
      <c r="BC706" s="38"/>
      <c r="BD706" s="38"/>
    </row>
    <row r="707" spans="1:56" s="37" customFormat="1" ht="35.1" customHeight="1" x14ac:dyDescent="0.25">
      <c r="A707" s="49">
        <v>741</v>
      </c>
      <c r="B707" s="49" t="s">
        <v>207</v>
      </c>
      <c r="C707" s="48" t="s">
        <v>164</v>
      </c>
      <c r="D707" s="49"/>
      <c r="E707" s="48" t="s">
        <v>374</v>
      </c>
      <c r="F707" s="49">
        <v>204410</v>
      </c>
      <c r="G707" s="49" t="s">
        <v>37</v>
      </c>
      <c r="H707" s="47">
        <v>4310846</v>
      </c>
      <c r="I707" s="55" t="s">
        <v>23</v>
      </c>
      <c r="J707" s="48"/>
      <c r="K707" s="48"/>
      <c r="L707" s="48"/>
      <c r="M707" s="47" t="s">
        <v>6</v>
      </c>
      <c r="N707" s="49" t="s">
        <v>276</v>
      </c>
      <c r="O707" s="48" t="s">
        <v>6</v>
      </c>
      <c r="P707" s="49"/>
      <c r="Q707" s="38"/>
      <c r="AJ707" s="38"/>
      <c r="AK707" s="38"/>
      <c r="AL707" s="38"/>
      <c r="AM707" s="38"/>
      <c r="AN707" s="38"/>
      <c r="AO707" s="38"/>
      <c r="AP707" s="38"/>
      <c r="AQ707" s="38"/>
      <c r="AR707" s="38"/>
      <c r="AS707" s="38"/>
      <c r="AT707" s="38"/>
      <c r="AU707" s="38"/>
      <c r="AV707" s="38"/>
      <c r="AW707" s="38"/>
      <c r="AX707" s="38"/>
      <c r="AY707" s="38"/>
      <c r="AZ707" s="38"/>
      <c r="BA707" s="38"/>
      <c r="BB707" s="38"/>
      <c r="BC707" s="38"/>
      <c r="BD707" s="38"/>
    </row>
    <row r="708" spans="1:56" s="37" customFormat="1" ht="35.1" customHeight="1" x14ac:dyDescent="0.25">
      <c r="A708" s="49">
        <v>742</v>
      </c>
      <c r="B708" s="49" t="s">
        <v>207</v>
      </c>
      <c r="C708" s="48" t="s">
        <v>164</v>
      </c>
      <c r="D708" s="49"/>
      <c r="E708" s="48" t="s">
        <v>374</v>
      </c>
      <c r="F708" s="49">
        <v>204410</v>
      </c>
      <c r="G708" s="49" t="s">
        <v>37</v>
      </c>
      <c r="H708" s="47">
        <v>4310846</v>
      </c>
      <c r="I708" s="55" t="s">
        <v>23</v>
      </c>
      <c r="J708" s="48"/>
      <c r="K708" s="48"/>
      <c r="L708" s="48"/>
      <c r="M708" s="47" t="s">
        <v>6</v>
      </c>
      <c r="N708" s="49" t="s">
        <v>276</v>
      </c>
      <c r="O708" s="48" t="s">
        <v>6</v>
      </c>
      <c r="P708" s="51"/>
      <c r="Q708" s="38"/>
      <c r="AJ708" s="38"/>
      <c r="AK708" s="38"/>
      <c r="AL708" s="38"/>
      <c r="AM708" s="38"/>
      <c r="AN708" s="38"/>
      <c r="AO708" s="38"/>
      <c r="AP708" s="38"/>
      <c r="AQ708" s="38"/>
      <c r="AR708" s="38"/>
      <c r="AS708" s="38"/>
      <c r="AT708" s="38"/>
      <c r="AU708" s="38"/>
      <c r="AV708" s="38"/>
      <c r="AW708" s="38"/>
      <c r="AX708" s="38"/>
      <c r="AY708" s="38"/>
      <c r="AZ708" s="38"/>
      <c r="BA708" s="38"/>
      <c r="BB708" s="38"/>
      <c r="BC708" s="38"/>
      <c r="BD708" s="38"/>
    </row>
    <row r="709" spans="1:56" s="37" customFormat="1" ht="35.1" customHeight="1" x14ac:dyDescent="0.25">
      <c r="A709" s="49">
        <v>743</v>
      </c>
      <c r="B709" s="49" t="s">
        <v>207</v>
      </c>
      <c r="C709" s="48" t="s">
        <v>9</v>
      </c>
      <c r="D709" s="49"/>
      <c r="E709" s="48" t="s">
        <v>374</v>
      </c>
      <c r="F709" s="49">
        <v>204410</v>
      </c>
      <c r="G709" s="49" t="s">
        <v>37</v>
      </c>
      <c r="H709" s="47">
        <v>4310846</v>
      </c>
      <c r="I709" s="55" t="s">
        <v>23</v>
      </c>
      <c r="J709" s="48"/>
      <c r="K709" s="48"/>
      <c r="L709" s="48"/>
      <c r="M709" s="47" t="s">
        <v>6</v>
      </c>
      <c r="N709" s="49" t="s">
        <v>276</v>
      </c>
      <c r="O709" s="48" t="s">
        <v>6</v>
      </c>
      <c r="P709" s="51"/>
      <c r="Q709" s="38"/>
    </row>
    <row r="710" spans="1:56" s="37" customFormat="1" ht="35.1" customHeight="1" x14ac:dyDescent="0.25">
      <c r="A710" s="49">
        <v>744</v>
      </c>
      <c r="B710" s="49" t="s">
        <v>148</v>
      </c>
      <c r="C710" s="48" t="s">
        <v>264</v>
      </c>
      <c r="D710" s="49"/>
      <c r="E710" s="48" t="s">
        <v>374</v>
      </c>
      <c r="F710" s="49">
        <v>204410</v>
      </c>
      <c r="G710" s="49" t="s">
        <v>37</v>
      </c>
      <c r="H710" s="47">
        <v>4310846</v>
      </c>
      <c r="I710" s="55" t="s">
        <v>24</v>
      </c>
      <c r="J710" s="48"/>
      <c r="K710" s="48"/>
      <c r="L710" s="48"/>
      <c r="M710" s="47" t="s">
        <v>357</v>
      </c>
      <c r="N710" s="49" t="s">
        <v>276</v>
      </c>
      <c r="O710" s="48" t="s">
        <v>288</v>
      </c>
      <c r="P710" s="51" t="s">
        <v>378</v>
      </c>
      <c r="Q710" s="38"/>
      <c r="AJ710" s="38"/>
      <c r="AK710" s="38"/>
      <c r="AL710" s="38"/>
      <c r="AM710" s="38"/>
      <c r="AN710" s="38"/>
      <c r="AO710" s="38"/>
      <c r="AP710" s="38"/>
      <c r="AQ710" s="38"/>
      <c r="AR710" s="38"/>
      <c r="AS710" s="38"/>
      <c r="AT710" s="38"/>
      <c r="AU710" s="38"/>
      <c r="AV710" s="38"/>
      <c r="AW710" s="38"/>
      <c r="AX710" s="38"/>
      <c r="AY710" s="38"/>
      <c r="AZ710" s="38"/>
      <c r="BA710" s="38"/>
      <c r="BB710" s="38"/>
      <c r="BC710" s="38"/>
      <c r="BD710" s="38"/>
    </row>
    <row r="711" spans="1:56" s="37" customFormat="1" ht="35.1" customHeight="1" x14ac:dyDescent="0.25">
      <c r="A711" s="49">
        <v>745</v>
      </c>
      <c r="B711" s="49" t="s">
        <v>148</v>
      </c>
      <c r="C711" s="48" t="s">
        <v>318</v>
      </c>
      <c r="D711" s="49"/>
      <c r="E711" s="48" t="s">
        <v>374</v>
      </c>
      <c r="F711" s="49">
        <v>204410</v>
      </c>
      <c r="G711" s="49" t="s">
        <v>37</v>
      </c>
      <c r="H711" s="47">
        <v>4310846</v>
      </c>
      <c r="I711" s="55" t="s">
        <v>24</v>
      </c>
      <c r="J711" s="48"/>
      <c r="K711" s="48"/>
      <c r="L711" s="48"/>
      <c r="M711" s="47" t="s">
        <v>6</v>
      </c>
      <c r="N711" s="49" t="s">
        <v>375</v>
      </c>
      <c r="O711" s="48" t="s">
        <v>6</v>
      </c>
      <c r="P711" s="49"/>
      <c r="Q711" s="38"/>
      <c r="AJ711" s="38"/>
      <c r="AK711" s="38"/>
      <c r="AL711" s="38"/>
      <c r="AM711" s="38"/>
      <c r="AN711" s="38"/>
      <c r="AO711" s="38"/>
      <c r="AP711" s="38"/>
      <c r="AQ711" s="38"/>
      <c r="AR711" s="38"/>
      <c r="AS711" s="38"/>
      <c r="AT711" s="38"/>
      <c r="AU711" s="38"/>
      <c r="AV711" s="38"/>
      <c r="AW711" s="38"/>
      <c r="AX711" s="38"/>
      <c r="AY711" s="38"/>
      <c r="AZ711" s="38"/>
      <c r="BA711" s="38"/>
      <c r="BB711" s="38"/>
      <c r="BC711" s="38"/>
      <c r="BD711" s="38"/>
    </row>
    <row r="712" spans="1:56" s="37" customFormat="1" ht="35.1" customHeight="1" x14ac:dyDescent="0.25">
      <c r="A712" s="49">
        <v>746</v>
      </c>
      <c r="B712" s="49" t="s">
        <v>260</v>
      </c>
      <c r="C712" s="48" t="s">
        <v>125</v>
      </c>
      <c r="D712" s="49"/>
      <c r="E712" s="48" t="s">
        <v>374</v>
      </c>
      <c r="F712" s="49">
        <v>204410</v>
      </c>
      <c r="G712" s="49" t="s">
        <v>37</v>
      </c>
      <c r="H712" s="47">
        <v>4310846</v>
      </c>
      <c r="I712" s="48" t="s">
        <v>412</v>
      </c>
      <c r="J712" s="48"/>
      <c r="K712" s="48"/>
      <c r="L712" s="48"/>
      <c r="M712" s="47" t="s">
        <v>376</v>
      </c>
      <c r="N712" s="49" t="s">
        <v>276</v>
      </c>
      <c r="O712" s="48" t="s">
        <v>376</v>
      </c>
      <c r="P712" s="49" t="s">
        <v>377</v>
      </c>
      <c r="Q712" s="38"/>
      <c r="AJ712" s="38"/>
      <c r="AK712" s="38"/>
      <c r="AL712" s="38"/>
      <c r="AM712" s="38"/>
      <c r="AN712" s="38"/>
      <c r="AO712" s="38"/>
      <c r="AP712" s="38"/>
      <c r="AQ712" s="38"/>
      <c r="AR712" s="38"/>
      <c r="AS712" s="38"/>
      <c r="AT712" s="38"/>
      <c r="AU712" s="38"/>
      <c r="AV712" s="38"/>
      <c r="AW712" s="38"/>
      <c r="AX712" s="38"/>
      <c r="AY712" s="38"/>
      <c r="AZ712" s="38"/>
      <c r="BA712" s="38"/>
      <c r="BB712" s="38"/>
      <c r="BC712" s="38"/>
      <c r="BD712" s="38"/>
    </row>
    <row r="713" spans="1:56" s="37" customFormat="1" ht="35.1" customHeight="1" x14ac:dyDescent="0.25">
      <c r="A713" s="49">
        <v>747</v>
      </c>
      <c r="B713" s="49" t="s">
        <v>149</v>
      </c>
      <c r="C713" s="48" t="s">
        <v>194</v>
      </c>
      <c r="D713" s="49"/>
      <c r="E713" s="48" t="s">
        <v>374</v>
      </c>
      <c r="F713" s="49">
        <v>204410</v>
      </c>
      <c r="G713" s="49" t="s">
        <v>37</v>
      </c>
      <c r="H713" s="47">
        <v>4310846</v>
      </c>
      <c r="I713" s="55" t="s">
        <v>29</v>
      </c>
      <c r="J713" s="48"/>
      <c r="K713" s="48"/>
      <c r="L713" s="48"/>
      <c r="M713" s="47" t="s">
        <v>399</v>
      </c>
      <c r="N713" s="49" t="s">
        <v>375</v>
      </c>
      <c r="O713" s="48" t="s">
        <v>399</v>
      </c>
      <c r="P713" s="51" t="s">
        <v>378</v>
      </c>
      <c r="Q713" s="38"/>
      <c r="AJ713" s="38"/>
      <c r="AK713" s="38"/>
      <c r="AL713" s="38"/>
      <c r="AM713" s="38"/>
      <c r="AN713" s="38"/>
      <c r="AO713" s="38"/>
      <c r="AP713" s="38"/>
      <c r="AQ713" s="38"/>
      <c r="AR713" s="38"/>
      <c r="AS713" s="38"/>
      <c r="AT713" s="38"/>
      <c r="AU713" s="38"/>
      <c r="AV713" s="38"/>
      <c r="AW713" s="38"/>
      <c r="AX713" s="38"/>
      <c r="AY713" s="38"/>
      <c r="AZ713" s="38"/>
      <c r="BA713" s="38"/>
      <c r="BB713" s="38"/>
      <c r="BC713" s="38"/>
      <c r="BD713" s="38"/>
    </row>
    <row r="714" spans="1:56" s="37" customFormat="1" ht="35.1" customHeight="1" x14ac:dyDescent="0.25">
      <c r="A714" s="49">
        <v>748</v>
      </c>
      <c r="B714" s="49" t="s">
        <v>149</v>
      </c>
      <c r="C714" s="48" t="s">
        <v>194</v>
      </c>
      <c r="D714" s="49"/>
      <c r="E714" s="48" t="s">
        <v>374</v>
      </c>
      <c r="F714" s="49">
        <v>204410</v>
      </c>
      <c r="G714" s="49" t="s">
        <v>37</v>
      </c>
      <c r="H714" s="47">
        <v>4310846</v>
      </c>
      <c r="I714" s="55" t="s">
        <v>29</v>
      </c>
      <c r="J714" s="48"/>
      <c r="K714" s="48"/>
      <c r="L714" s="48"/>
      <c r="M714" s="47" t="s">
        <v>120</v>
      </c>
      <c r="N714" s="49" t="s">
        <v>375</v>
      </c>
      <c r="O714" s="48" t="s">
        <v>288</v>
      </c>
      <c r="P714" s="51" t="s">
        <v>377</v>
      </c>
      <c r="Q714" s="38"/>
    </row>
    <row r="715" spans="1:56" s="37" customFormat="1" ht="35.1" customHeight="1" x14ac:dyDescent="0.25">
      <c r="A715" s="49">
        <v>749</v>
      </c>
      <c r="B715" s="48" t="s">
        <v>290</v>
      </c>
      <c r="C715" s="48" t="s">
        <v>160</v>
      </c>
      <c r="D715" s="49"/>
      <c r="E715" s="48" t="s">
        <v>374</v>
      </c>
      <c r="F715" s="49">
        <v>204410</v>
      </c>
      <c r="G715" s="49" t="s">
        <v>37</v>
      </c>
      <c r="H715" s="47">
        <v>4310846</v>
      </c>
      <c r="I715" s="55" t="s">
        <v>64</v>
      </c>
      <c r="J715" s="48"/>
      <c r="K715" s="48"/>
      <c r="L715" s="48"/>
      <c r="M715" s="47" t="s">
        <v>6</v>
      </c>
      <c r="N715" s="49" t="s">
        <v>276</v>
      </c>
      <c r="O715" s="48" t="s">
        <v>6</v>
      </c>
      <c r="P715" s="49"/>
      <c r="Q715" s="38"/>
      <c r="AJ715" s="38"/>
      <c r="AK715" s="38"/>
      <c r="AL715" s="38"/>
      <c r="AM715" s="38"/>
      <c r="AN715" s="38"/>
      <c r="AO715" s="38"/>
      <c r="AP715" s="38"/>
      <c r="AQ715" s="38"/>
      <c r="AR715" s="38"/>
      <c r="AS715" s="38"/>
      <c r="AT715" s="38"/>
      <c r="AU715" s="38"/>
      <c r="AV715" s="38"/>
      <c r="AW715" s="38"/>
      <c r="AX715" s="38"/>
      <c r="AY715" s="38"/>
      <c r="AZ715" s="38"/>
      <c r="BA715" s="38"/>
      <c r="BB715" s="38"/>
      <c r="BC715" s="38"/>
      <c r="BD715" s="38"/>
    </row>
    <row r="716" spans="1:56" s="37" customFormat="1" ht="35.1" customHeight="1" x14ac:dyDescent="0.25">
      <c r="A716" s="49">
        <v>750</v>
      </c>
      <c r="B716" s="49" t="s">
        <v>60</v>
      </c>
      <c r="C716" s="48" t="s">
        <v>80</v>
      </c>
      <c r="D716" s="49"/>
      <c r="E716" s="48" t="s">
        <v>374</v>
      </c>
      <c r="F716" s="49">
        <v>204410</v>
      </c>
      <c r="G716" s="49" t="s">
        <v>37</v>
      </c>
      <c r="H716" s="47">
        <v>4310846</v>
      </c>
      <c r="I716" s="55" t="s">
        <v>77</v>
      </c>
      <c r="J716" s="48"/>
      <c r="K716" s="48"/>
      <c r="L716" s="48"/>
      <c r="M716" s="47" t="s">
        <v>120</v>
      </c>
      <c r="N716" s="49" t="s">
        <v>375</v>
      </c>
      <c r="O716" s="48" t="s">
        <v>288</v>
      </c>
      <c r="P716" s="51" t="s">
        <v>378</v>
      </c>
      <c r="Q716" s="38"/>
      <c r="AJ716" s="38"/>
      <c r="AK716" s="38"/>
      <c r="AL716" s="38"/>
      <c r="AM716" s="38"/>
      <c r="AN716" s="38"/>
      <c r="AO716" s="38"/>
      <c r="AP716" s="38"/>
      <c r="AQ716" s="38"/>
      <c r="AR716" s="38"/>
      <c r="AS716" s="38"/>
      <c r="AT716" s="38"/>
      <c r="AU716" s="38"/>
      <c r="AV716" s="38"/>
      <c r="AW716" s="38"/>
      <c r="AX716" s="38"/>
      <c r="AY716" s="38"/>
      <c r="AZ716" s="38"/>
      <c r="BA716" s="38"/>
      <c r="BB716" s="38"/>
      <c r="BC716" s="38"/>
      <c r="BD716" s="38"/>
    </row>
    <row r="717" spans="1:56" s="37" customFormat="1" ht="35.1" customHeight="1" x14ac:dyDescent="0.25">
      <c r="A717" s="49">
        <v>751</v>
      </c>
      <c r="B717" s="49" t="s">
        <v>261</v>
      </c>
      <c r="C717" s="48" t="s">
        <v>448</v>
      </c>
      <c r="D717" s="49"/>
      <c r="E717" s="48" t="s">
        <v>374</v>
      </c>
      <c r="F717" s="49">
        <v>204410</v>
      </c>
      <c r="G717" s="49" t="s">
        <v>37</v>
      </c>
      <c r="H717" s="47">
        <v>4310846</v>
      </c>
      <c r="I717" s="55" t="s">
        <v>65</v>
      </c>
      <c r="J717" s="48"/>
      <c r="K717" s="48"/>
      <c r="L717" s="48"/>
      <c r="M717" s="47" t="s">
        <v>399</v>
      </c>
      <c r="N717" s="49" t="s">
        <v>375</v>
      </c>
      <c r="O717" s="48" t="s">
        <v>399</v>
      </c>
      <c r="P717" s="49" t="s">
        <v>377</v>
      </c>
      <c r="Q717" s="38"/>
    </row>
    <row r="718" spans="1:56" s="37" customFormat="1" ht="35.1" customHeight="1" x14ac:dyDescent="0.25">
      <c r="A718" s="49">
        <v>752</v>
      </c>
      <c r="B718" s="49" t="s">
        <v>261</v>
      </c>
      <c r="C718" s="48" t="s">
        <v>97</v>
      </c>
      <c r="D718" s="49"/>
      <c r="E718" s="48" t="s">
        <v>374</v>
      </c>
      <c r="F718" s="49">
        <v>204410</v>
      </c>
      <c r="G718" s="49" t="s">
        <v>37</v>
      </c>
      <c r="H718" s="47">
        <v>4310846</v>
      </c>
      <c r="I718" s="55" t="s">
        <v>65</v>
      </c>
      <c r="J718" s="48"/>
      <c r="K718" s="48"/>
      <c r="L718" s="48"/>
      <c r="M718" s="47" t="s">
        <v>120</v>
      </c>
      <c r="N718" s="49" t="s">
        <v>375</v>
      </c>
      <c r="O718" s="48" t="s">
        <v>288</v>
      </c>
      <c r="P718" s="51" t="s">
        <v>378</v>
      </c>
      <c r="Q718" s="38"/>
      <c r="AJ718" s="38"/>
      <c r="AK718" s="38"/>
      <c r="AL718" s="38"/>
      <c r="AM718" s="38"/>
      <c r="AN718" s="38"/>
      <c r="AO718" s="38"/>
      <c r="AP718" s="38"/>
      <c r="AQ718" s="38"/>
      <c r="AR718" s="38"/>
      <c r="AS718" s="38"/>
      <c r="AT718" s="38"/>
      <c r="AU718" s="38"/>
      <c r="AV718" s="38"/>
      <c r="AW718" s="38"/>
      <c r="AX718" s="38"/>
      <c r="AY718" s="38"/>
      <c r="AZ718" s="38"/>
      <c r="BA718" s="38"/>
      <c r="BB718" s="38"/>
      <c r="BC718" s="38"/>
      <c r="BD718" s="38"/>
    </row>
    <row r="719" spans="1:56" s="37" customFormat="1" ht="35.1" customHeight="1" x14ac:dyDescent="0.25">
      <c r="A719" s="49">
        <v>753</v>
      </c>
      <c r="B719" s="48" t="s">
        <v>365</v>
      </c>
      <c r="C719" s="48" t="s">
        <v>94</v>
      </c>
      <c r="D719" s="48"/>
      <c r="E719" s="48" t="s">
        <v>374</v>
      </c>
      <c r="F719" s="49">
        <v>204410</v>
      </c>
      <c r="G719" s="49" t="s">
        <v>37</v>
      </c>
      <c r="H719" s="47">
        <v>4310846</v>
      </c>
      <c r="I719" s="55" t="s">
        <v>68</v>
      </c>
      <c r="J719" s="48"/>
      <c r="K719" s="48"/>
      <c r="L719" s="48"/>
      <c r="M719" s="47" t="s">
        <v>376</v>
      </c>
      <c r="N719" s="49" t="s">
        <v>375</v>
      </c>
      <c r="O719" s="48" t="s">
        <v>376</v>
      </c>
      <c r="P719" s="51" t="s">
        <v>378</v>
      </c>
      <c r="Q719" s="38"/>
      <c r="AJ719" s="38"/>
      <c r="AK719" s="38"/>
      <c r="AL719" s="38"/>
      <c r="AM719" s="38"/>
      <c r="AN719" s="38"/>
      <c r="AO719" s="38"/>
      <c r="AP719" s="38"/>
      <c r="AQ719" s="38"/>
      <c r="AR719" s="38"/>
      <c r="AS719" s="38"/>
      <c r="AT719" s="38"/>
      <c r="AU719" s="38"/>
      <c r="AV719" s="38"/>
      <c r="AW719" s="38"/>
      <c r="AX719" s="38"/>
      <c r="AY719" s="38"/>
      <c r="AZ719" s="38"/>
      <c r="BA719" s="38"/>
      <c r="BB719" s="38"/>
      <c r="BC719" s="38"/>
      <c r="BD719" s="38"/>
    </row>
    <row r="720" spans="1:56" s="37" customFormat="1" ht="35.1" customHeight="1" x14ac:dyDescent="0.25">
      <c r="A720" s="49">
        <v>754</v>
      </c>
      <c r="B720" s="48" t="s">
        <v>365</v>
      </c>
      <c r="C720" s="48" t="s">
        <v>94</v>
      </c>
      <c r="D720" s="48"/>
      <c r="E720" s="48" t="s">
        <v>374</v>
      </c>
      <c r="F720" s="49">
        <v>204410</v>
      </c>
      <c r="G720" s="49" t="s">
        <v>37</v>
      </c>
      <c r="H720" s="47">
        <v>4310846</v>
      </c>
      <c r="I720" s="55" t="s">
        <v>68</v>
      </c>
      <c r="J720" s="48"/>
      <c r="K720" s="48"/>
      <c r="L720" s="48"/>
      <c r="M720" s="47" t="s">
        <v>376</v>
      </c>
      <c r="N720" s="49" t="s">
        <v>375</v>
      </c>
      <c r="O720" s="48" t="s">
        <v>376</v>
      </c>
      <c r="P720" s="49" t="s">
        <v>377</v>
      </c>
      <c r="Q720" s="38"/>
    </row>
    <row r="721" spans="1:56" s="37" customFormat="1" ht="35.1" customHeight="1" x14ac:dyDescent="0.25">
      <c r="A721" s="49">
        <v>755</v>
      </c>
      <c r="B721" s="49" t="s">
        <v>61</v>
      </c>
      <c r="C721" s="48" t="s">
        <v>184</v>
      </c>
      <c r="D721" s="49"/>
      <c r="E721" s="48" t="s">
        <v>374</v>
      </c>
      <c r="F721" s="49">
        <v>204410</v>
      </c>
      <c r="G721" s="49" t="s">
        <v>37</v>
      </c>
      <c r="H721" s="47">
        <v>4310846</v>
      </c>
      <c r="I721" s="55" t="s">
        <v>69</v>
      </c>
      <c r="J721" s="48"/>
      <c r="K721" s="48"/>
      <c r="L721" s="48"/>
      <c r="M721" s="47" t="s">
        <v>120</v>
      </c>
      <c r="N721" s="49" t="s">
        <v>375</v>
      </c>
      <c r="O721" s="48" t="s">
        <v>288</v>
      </c>
      <c r="P721" s="49" t="s">
        <v>377</v>
      </c>
      <c r="Q721" s="38"/>
    </row>
    <row r="722" spans="1:56" s="37" customFormat="1" ht="35.1" customHeight="1" x14ac:dyDescent="0.25">
      <c r="A722" s="49">
        <v>756</v>
      </c>
      <c r="B722" s="49" t="s">
        <v>61</v>
      </c>
      <c r="C722" s="48" t="s">
        <v>136</v>
      </c>
      <c r="D722" s="49"/>
      <c r="E722" s="48" t="s">
        <v>374</v>
      </c>
      <c r="F722" s="49">
        <v>204410</v>
      </c>
      <c r="G722" s="49" t="s">
        <v>37</v>
      </c>
      <c r="H722" s="47">
        <v>4310846</v>
      </c>
      <c r="I722" s="55" t="s">
        <v>69</v>
      </c>
      <c r="J722" s="48"/>
      <c r="K722" s="48"/>
      <c r="L722" s="48"/>
      <c r="M722" s="47" t="s">
        <v>6</v>
      </c>
      <c r="N722" s="49" t="s">
        <v>276</v>
      </c>
      <c r="O722" s="48" t="s">
        <v>6</v>
      </c>
      <c r="P722" s="49"/>
      <c r="Q722" s="38"/>
    </row>
    <row r="723" spans="1:56" s="37" customFormat="1" ht="35.1" customHeight="1" x14ac:dyDescent="0.25">
      <c r="A723" s="49">
        <v>757</v>
      </c>
      <c r="B723" s="49" t="s">
        <v>144</v>
      </c>
      <c r="C723" s="48" t="s">
        <v>99</v>
      </c>
      <c r="D723" s="49"/>
      <c r="E723" s="48" t="s">
        <v>374</v>
      </c>
      <c r="F723" s="49">
        <v>204410</v>
      </c>
      <c r="G723" s="49" t="s">
        <v>37</v>
      </c>
      <c r="H723" s="47">
        <v>4310846</v>
      </c>
      <c r="I723" s="55" t="s">
        <v>177</v>
      </c>
      <c r="J723" s="48"/>
      <c r="K723" s="48"/>
      <c r="L723" s="48"/>
      <c r="M723" s="47" t="s">
        <v>120</v>
      </c>
      <c r="N723" s="49" t="s">
        <v>375</v>
      </c>
      <c r="O723" s="48" t="s">
        <v>288</v>
      </c>
      <c r="P723" s="51" t="s">
        <v>378</v>
      </c>
      <c r="Q723" s="38"/>
      <c r="AJ723" s="38"/>
      <c r="AK723" s="38"/>
      <c r="AL723" s="38"/>
      <c r="AM723" s="38"/>
      <c r="AN723" s="38"/>
      <c r="AO723" s="38"/>
      <c r="AP723" s="38"/>
      <c r="AQ723" s="38"/>
      <c r="AR723" s="38"/>
      <c r="AS723" s="38"/>
      <c r="AT723" s="38"/>
      <c r="AU723" s="38"/>
      <c r="AV723" s="38"/>
      <c r="AW723" s="38"/>
      <c r="AX723" s="38"/>
      <c r="AY723" s="38"/>
      <c r="AZ723" s="38"/>
      <c r="BA723" s="38"/>
      <c r="BB723" s="38"/>
      <c r="BC723" s="38"/>
      <c r="BD723" s="38"/>
    </row>
    <row r="724" spans="1:56" s="37" customFormat="1" ht="35.1" customHeight="1" x14ac:dyDescent="0.25">
      <c r="A724" s="49">
        <v>758</v>
      </c>
      <c r="B724" s="49" t="s">
        <v>257</v>
      </c>
      <c r="C724" s="48" t="s">
        <v>285</v>
      </c>
      <c r="D724" s="49"/>
      <c r="E724" s="48" t="s">
        <v>374</v>
      </c>
      <c r="F724" s="49">
        <v>204410</v>
      </c>
      <c r="G724" s="49" t="s">
        <v>37</v>
      </c>
      <c r="H724" s="47">
        <v>4310846</v>
      </c>
      <c r="I724" s="55" t="s">
        <v>79</v>
      </c>
      <c r="J724" s="48"/>
      <c r="K724" s="48"/>
      <c r="L724" s="48"/>
      <c r="M724" s="47" t="s">
        <v>120</v>
      </c>
      <c r="N724" s="49" t="s">
        <v>375</v>
      </c>
      <c r="O724" s="48" t="s">
        <v>288</v>
      </c>
      <c r="P724" s="51" t="s">
        <v>378</v>
      </c>
      <c r="Q724" s="38"/>
      <c r="AJ724" s="38"/>
      <c r="AK724" s="38"/>
      <c r="AL724" s="38"/>
      <c r="AM724" s="38"/>
      <c r="AN724" s="38"/>
      <c r="AO724" s="38"/>
      <c r="AP724" s="38"/>
      <c r="AQ724" s="38"/>
      <c r="AR724" s="38"/>
      <c r="AS724" s="38"/>
      <c r="AT724" s="38"/>
      <c r="AU724" s="38"/>
      <c r="AV724" s="38"/>
      <c r="AW724" s="38"/>
      <c r="AX724" s="38"/>
      <c r="AY724" s="38"/>
      <c r="AZ724" s="38"/>
      <c r="BA724" s="38"/>
      <c r="BB724" s="38"/>
      <c r="BC724" s="38"/>
      <c r="BD724" s="38"/>
    </row>
    <row r="725" spans="1:56" s="37" customFormat="1" ht="35.1" customHeight="1" x14ac:dyDescent="0.25">
      <c r="A725" s="49">
        <v>759</v>
      </c>
      <c r="B725" s="49" t="s">
        <v>257</v>
      </c>
      <c r="C725" s="48" t="s">
        <v>227</v>
      </c>
      <c r="D725" s="49"/>
      <c r="E725" s="48" t="s">
        <v>374</v>
      </c>
      <c r="F725" s="49">
        <v>204410</v>
      </c>
      <c r="G725" s="49" t="s">
        <v>37</v>
      </c>
      <c r="H725" s="47">
        <v>4310846</v>
      </c>
      <c r="I725" s="55" t="s">
        <v>79</v>
      </c>
      <c r="J725" s="48"/>
      <c r="K725" s="48"/>
      <c r="L725" s="48"/>
      <c r="M725" s="47" t="s">
        <v>120</v>
      </c>
      <c r="N725" s="49" t="s">
        <v>375</v>
      </c>
      <c r="O725" s="48" t="s">
        <v>288</v>
      </c>
      <c r="P725" s="51" t="s">
        <v>378</v>
      </c>
      <c r="Q725" s="38"/>
      <c r="AJ725" s="38"/>
      <c r="AK725" s="38"/>
      <c r="AL725" s="38"/>
      <c r="AM725" s="38"/>
      <c r="AN725" s="38"/>
      <c r="AO725" s="38"/>
      <c r="AP725" s="38"/>
      <c r="AQ725" s="38"/>
      <c r="AR725" s="38"/>
      <c r="AS725" s="38"/>
      <c r="AT725" s="38"/>
      <c r="AU725" s="38"/>
      <c r="AV725" s="38"/>
      <c r="AW725" s="38"/>
      <c r="AX725" s="38"/>
      <c r="AY725" s="38"/>
      <c r="AZ725" s="38"/>
      <c r="BA725" s="38"/>
      <c r="BB725" s="38"/>
      <c r="BC725" s="38"/>
      <c r="BD725" s="38"/>
    </row>
    <row r="726" spans="1:56" s="37" customFormat="1" ht="35.1" customHeight="1" x14ac:dyDescent="0.25">
      <c r="A726" s="49">
        <v>760</v>
      </c>
      <c r="B726" s="48" t="s">
        <v>360</v>
      </c>
      <c r="C726" s="48" t="s">
        <v>248</v>
      </c>
      <c r="D726" s="49"/>
      <c r="E726" s="48" t="s">
        <v>374</v>
      </c>
      <c r="F726" s="49">
        <v>204410</v>
      </c>
      <c r="G726" s="49" t="s">
        <v>37</v>
      </c>
      <c r="H726" s="47">
        <v>4310846</v>
      </c>
      <c r="I726" s="48" t="s">
        <v>358</v>
      </c>
      <c r="J726" s="48"/>
      <c r="K726" s="48"/>
      <c r="L726" s="48"/>
      <c r="M726" s="47" t="s">
        <v>120</v>
      </c>
      <c r="N726" s="49" t="s">
        <v>375</v>
      </c>
      <c r="O726" s="48" t="s">
        <v>288</v>
      </c>
      <c r="P726" s="51" t="s">
        <v>378</v>
      </c>
      <c r="Q726" s="38"/>
    </row>
    <row r="727" spans="1:56" s="37" customFormat="1" ht="35.1" customHeight="1" x14ac:dyDescent="0.25">
      <c r="A727" s="49">
        <v>761</v>
      </c>
      <c r="B727" s="49" t="s">
        <v>261</v>
      </c>
      <c r="C727" s="48" t="s">
        <v>97</v>
      </c>
      <c r="D727" s="49"/>
      <c r="E727" s="48" t="s">
        <v>374</v>
      </c>
      <c r="F727" s="49">
        <v>204410</v>
      </c>
      <c r="G727" s="49" t="s">
        <v>37</v>
      </c>
      <c r="H727" s="47">
        <v>4310846</v>
      </c>
      <c r="I727" s="55" t="s">
        <v>65</v>
      </c>
      <c r="J727" s="48"/>
      <c r="K727" s="48"/>
      <c r="L727" s="48"/>
      <c r="M727" s="47" t="s">
        <v>120</v>
      </c>
      <c r="N727" s="49" t="s">
        <v>375</v>
      </c>
      <c r="O727" s="48" t="s">
        <v>288</v>
      </c>
      <c r="P727" s="51" t="s">
        <v>378</v>
      </c>
      <c r="Q727" s="38"/>
      <c r="AJ727" s="38"/>
      <c r="AK727" s="38"/>
      <c r="AL727" s="38"/>
      <c r="AM727" s="38"/>
      <c r="AN727" s="38"/>
      <c r="AO727" s="38"/>
      <c r="AP727" s="38"/>
      <c r="AQ727" s="38"/>
      <c r="AR727" s="38"/>
      <c r="AS727" s="38"/>
      <c r="AT727" s="38"/>
      <c r="AU727" s="38"/>
      <c r="AV727" s="38"/>
      <c r="AW727" s="38"/>
      <c r="AX727" s="38"/>
      <c r="AY727" s="38"/>
      <c r="AZ727" s="38"/>
      <c r="BA727" s="38"/>
      <c r="BB727" s="38"/>
      <c r="BC727" s="38"/>
      <c r="BD727" s="38"/>
    </row>
    <row r="728" spans="1:56" s="37" customFormat="1" ht="35.1" customHeight="1" x14ac:dyDescent="0.25">
      <c r="A728" s="49">
        <v>762</v>
      </c>
      <c r="B728" s="48" t="s">
        <v>257</v>
      </c>
      <c r="C728" s="48" t="s">
        <v>227</v>
      </c>
      <c r="D728" s="56"/>
      <c r="E728" s="48" t="s">
        <v>374</v>
      </c>
      <c r="F728" s="49">
        <v>204410</v>
      </c>
      <c r="G728" s="49" t="s">
        <v>37</v>
      </c>
      <c r="H728" s="47">
        <v>4310846</v>
      </c>
      <c r="I728" s="48" t="s">
        <v>436</v>
      </c>
      <c r="J728" s="48" t="s">
        <v>497</v>
      </c>
      <c r="K728" s="48" t="s">
        <v>498</v>
      </c>
      <c r="L728" s="48"/>
      <c r="M728" s="47" t="s">
        <v>6</v>
      </c>
      <c r="N728" s="49" t="s">
        <v>375</v>
      </c>
      <c r="O728" s="48" t="s">
        <v>6</v>
      </c>
      <c r="P728" s="51"/>
      <c r="Q728" s="38"/>
      <c r="AJ728" s="38"/>
      <c r="AK728" s="38"/>
      <c r="AL728" s="38"/>
      <c r="AM728" s="38"/>
      <c r="AN728" s="38"/>
      <c r="AO728" s="38"/>
      <c r="AP728" s="38"/>
      <c r="AQ728" s="38"/>
      <c r="AR728" s="38"/>
      <c r="AS728" s="38"/>
      <c r="AT728" s="38"/>
      <c r="AU728" s="38"/>
      <c r="AV728" s="38"/>
      <c r="AW728" s="38"/>
      <c r="AX728" s="38"/>
      <c r="AY728" s="38"/>
      <c r="AZ728" s="38"/>
      <c r="BA728" s="38"/>
      <c r="BB728" s="38"/>
      <c r="BC728" s="38"/>
      <c r="BD728" s="38"/>
    </row>
    <row r="729" spans="1:56" s="37" customFormat="1" ht="35.1" customHeight="1" x14ac:dyDescent="0.25">
      <c r="A729" s="49">
        <v>763</v>
      </c>
      <c r="B729" s="48" t="s">
        <v>360</v>
      </c>
      <c r="C729" s="48" t="s">
        <v>90</v>
      </c>
      <c r="D729" s="49"/>
      <c r="E729" s="48" t="s">
        <v>374</v>
      </c>
      <c r="F729" s="49">
        <v>204410</v>
      </c>
      <c r="G729" s="49" t="s">
        <v>37</v>
      </c>
      <c r="H729" s="47">
        <v>4310846</v>
      </c>
      <c r="I729" s="48" t="s">
        <v>358</v>
      </c>
      <c r="J729" s="48"/>
      <c r="K729" s="48"/>
      <c r="L729" s="48"/>
      <c r="M729" s="47" t="s">
        <v>120</v>
      </c>
      <c r="N729" s="49" t="s">
        <v>375</v>
      </c>
      <c r="O729" s="48" t="s">
        <v>288</v>
      </c>
      <c r="P729" s="51" t="s">
        <v>377</v>
      </c>
      <c r="Q729" s="38"/>
      <c r="AJ729" s="38"/>
      <c r="AK729" s="38"/>
      <c r="AL729" s="38"/>
      <c r="AM729" s="38"/>
      <c r="AN729" s="38"/>
      <c r="AO729" s="38"/>
      <c r="AP729" s="38"/>
      <c r="AQ729" s="38"/>
      <c r="AR729" s="38"/>
      <c r="AS729" s="38"/>
      <c r="AT729" s="38"/>
      <c r="AU729" s="38"/>
      <c r="AV729" s="38"/>
      <c r="AW729" s="38"/>
      <c r="AX729" s="38"/>
      <c r="AY729" s="38"/>
      <c r="AZ729" s="38"/>
      <c r="BA729" s="38"/>
      <c r="BB729" s="38"/>
      <c r="BC729" s="38"/>
      <c r="BD729" s="38"/>
    </row>
    <row r="730" spans="1:56" s="37" customFormat="1" ht="35.1" customHeight="1" x14ac:dyDescent="0.25">
      <c r="A730" s="49">
        <v>764</v>
      </c>
      <c r="B730" s="49" t="s">
        <v>195</v>
      </c>
      <c r="C730" s="48" t="s">
        <v>196</v>
      </c>
      <c r="D730" s="49"/>
      <c r="E730" s="48" t="s">
        <v>374</v>
      </c>
      <c r="F730" s="49">
        <v>204410</v>
      </c>
      <c r="G730" s="49" t="s">
        <v>37</v>
      </c>
      <c r="H730" s="47">
        <v>4310846</v>
      </c>
      <c r="I730" s="55" t="s">
        <v>197</v>
      </c>
      <c r="J730" s="48"/>
      <c r="K730" s="48"/>
      <c r="L730" s="48"/>
      <c r="M730" s="47" t="s">
        <v>6</v>
      </c>
      <c r="N730" s="49" t="s">
        <v>375</v>
      </c>
      <c r="O730" s="48" t="s">
        <v>6</v>
      </c>
      <c r="P730" s="49"/>
      <c r="Q730" s="38"/>
      <c r="AJ730" s="38"/>
      <c r="AK730" s="38"/>
      <c r="AL730" s="38"/>
      <c r="AM730" s="38"/>
      <c r="AN730" s="38"/>
      <c r="AO730" s="38"/>
      <c r="AP730" s="38"/>
      <c r="AQ730" s="38"/>
      <c r="AR730" s="38"/>
      <c r="AS730" s="38"/>
      <c r="AT730" s="38"/>
      <c r="AU730" s="38"/>
      <c r="AV730" s="38"/>
      <c r="AW730" s="38"/>
      <c r="AX730" s="38"/>
      <c r="AY730" s="38"/>
      <c r="AZ730" s="38"/>
      <c r="BA730" s="38"/>
      <c r="BB730" s="38"/>
      <c r="BC730" s="38"/>
      <c r="BD730" s="38"/>
    </row>
    <row r="731" spans="1:56" s="37" customFormat="1" ht="35.1" customHeight="1" x14ac:dyDescent="0.25">
      <c r="A731" s="49">
        <v>765</v>
      </c>
      <c r="B731" s="119" t="s">
        <v>104</v>
      </c>
      <c r="C731" s="48" t="s">
        <v>45</v>
      </c>
      <c r="D731" s="49"/>
      <c r="E731" s="48" t="s">
        <v>374</v>
      </c>
      <c r="F731" s="49">
        <v>204410</v>
      </c>
      <c r="G731" s="49" t="s">
        <v>37</v>
      </c>
      <c r="H731" s="47">
        <v>4310846</v>
      </c>
      <c r="I731" s="55" t="s">
        <v>427</v>
      </c>
      <c r="J731" s="48" t="s">
        <v>431</v>
      </c>
      <c r="K731" s="48"/>
      <c r="L731" s="48"/>
      <c r="M731" s="47" t="s">
        <v>376</v>
      </c>
      <c r="N731" s="49" t="s">
        <v>375</v>
      </c>
      <c r="O731" s="48" t="s">
        <v>376</v>
      </c>
      <c r="P731" s="49" t="s">
        <v>378</v>
      </c>
      <c r="Q731" s="38"/>
      <c r="AJ731" s="38"/>
      <c r="AK731" s="38"/>
      <c r="AL731" s="38"/>
      <c r="AM731" s="38"/>
      <c r="AN731" s="38"/>
      <c r="AO731" s="38"/>
      <c r="AP731" s="38"/>
      <c r="AQ731" s="38"/>
      <c r="AR731" s="38"/>
      <c r="AS731" s="38"/>
      <c r="AT731" s="38"/>
      <c r="AU731" s="38"/>
      <c r="AV731" s="38"/>
      <c r="AW731" s="38"/>
      <c r="AX731" s="38"/>
      <c r="AY731" s="38"/>
      <c r="AZ731" s="38"/>
      <c r="BA731" s="38"/>
      <c r="BB731" s="38"/>
      <c r="BC731" s="38"/>
      <c r="BD731" s="38"/>
    </row>
    <row r="732" spans="1:56" s="37" customFormat="1" ht="35.1" customHeight="1" x14ac:dyDescent="0.25">
      <c r="A732" s="49">
        <v>766</v>
      </c>
      <c r="B732" s="49" t="s">
        <v>261</v>
      </c>
      <c r="C732" s="48" t="s">
        <v>234</v>
      </c>
      <c r="D732" s="49"/>
      <c r="E732" s="48" t="s">
        <v>374</v>
      </c>
      <c r="F732" s="49">
        <v>204410</v>
      </c>
      <c r="G732" s="49" t="s">
        <v>37</v>
      </c>
      <c r="H732" s="47">
        <v>4310846</v>
      </c>
      <c r="I732" s="48" t="s">
        <v>141</v>
      </c>
      <c r="J732" s="48" t="s">
        <v>150</v>
      </c>
      <c r="K732" s="48"/>
      <c r="L732" s="48"/>
      <c r="M732" s="47" t="s">
        <v>376</v>
      </c>
      <c r="N732" s="49" t="s">
        <v>276</v>
      </c>
      <c r="O732" s="48" t="s">
        <v>376</v>
      </c>
      <c r="P732" s="51" t="s">
        <v>378</v>
      </c>
      <c r="Q732" s="38"/>
      <c r="AJ732" s="38"/>
      <c r="AK732" s="38"/>
      <c r="AL732" s="38"/>
      <c r="AM732" s="38"/>
      <c r="AN732" s="38"/>
      <c r="AO732" s="38"/>
      <c r="AP732" s="38"/>
      <c r="AQ732" s="38"/>
      <c r="AR732" s="38"/>
      <c r="AS732" s="38"/>
      <c r="AT732" s="38"/>
      <c r="AU732" s="38"/>
      <c r="AV732" s="38"/>
      <c r="AW732" s="38"/>
      <c r="AX732" s="38"/>
      <c r="AY732" s="38"/>
      <c r="AZ732" s="38"/>
      <c r="BA732" s="38"/>
      <c r="BB732" s="38"/>
      <c r="BC732" s="38"/>
      <c r="BD732" s="38"/>
    </row>
    <row r="733" spans="1:56" s="37" customFormat="1" ht="35.1" customHeight="1" x14ac:dyDescent="0.25">
      <c r="A733" s="49">
        <v>767</v>
      </c>
      <c r="B733" s="119" t="s">
        <v>114</v>
      </c>
      <c r="C733" s="48" t="s">
        <v>1</v>
      </c>
      <c r="D733" s="49"/>
      <c r="E733" s="48" t="s">
        <v>374</v>
      </c>
      <c r="F733" s="49">
        <v>204410</v>
      </c>
      <c r="G733" s="49" t="s">
        <v>37</v>
      </c>
      <c r="H733" s="47">
        <v>4310846</v>
      </c>
      <c r="I733" s="55" t="s">
        <v>15</v>
      </c>
      <c r="J733" s="48"/>
      <c r="K733" s="48"/>
      <c r="L733" s="48"/>
      <c r="M733" s="47" t="s">
        <v>399</v>
      </c>
      <c r="N733" s="49" t="s">
        <v>375</v>
      </c>
      <c r="O733" s="48" t="s">
        <v>6</v>
      </c>
      <c r="P733" s="49"/>
      <c r="Q733" s="38"/>
      <c r="AJ733" s="38"/>
      <c r="AK733" s="38"/>
      <c r="AL733" s="38"/>
      <c r="AM733" s="38"/>
      <c r="AN733" s="38"/>
      <c r="AO733" s="38"/>
      <c r="AP733" s="38"/>
      <c r="AQ733" s="38"/>
      <c r="AR733" s="38"/>
      <c r="AS733" s="38"/>
      <c r="AT733" s="38"/>
      <c r="AU733" s="38"/>
      <c r="AV733" s="38"/>
      <c r="AW733" s="38"/>
      <c r="AX733" s="38"/>
      <c r="AY733" s="38"/>
      <c r="AZ733" s="38"/>
      <c r="BA733" s="38"/>
      <c r="BB733" s="38"/>
      <c r="BC733" s="38"/>
      <c r="BD733" s="38"/>
    </row>
    <row r="734" spans="1:56" s="37" customFormat="1" ht="35.1" customHeight="1" x14ac:dyDescent="0.25">
      <c r="A734" s="49">
        <v>768</v>
      </c>
      <c r="B734" s="49" t="s">
        <v>256</v>
      </c>
      <c r="C734" s="48" t="s">
        <v>44</v>
      </c>
      <c r="D734" s="49"/>
      <c r="E734" s="48" t="s">
        <v>374</v>
      </c>
      <c r="F734" s="49">
        <v>204411</v>
      </c>
      <c r="G734" s="49" t="s">
        <v>37</v>
      </c>
      <c r="H734" s="47">
        <v>4492340</v>
      </c>
      <c r="I734" s="48" t="s">
        <v>436</v>
      </c>
      <c r="J734" s="48" t="s">
        <v>501</v>
      </c>
      <c r="K734" s="48" t="s">
        <v>502</v>
      </c>
      <c r="L734" s="48"/>
      <c r="M734" s="47" t="s">
        <v>357</v>
      </c>
      <c r="N734" s="49" t="s">
        <v>375</v>
      </c>
      <c r="O734" s="48" t="s">
        <v>288</v>
      </c>
      <c r="P734" s="51" t="s">
        <v>377</v>
      </c>
      <c r="Q734" s="38"/>
      <c r="AJ734" s="38"/>
      <c r="AK734" s="38"/>
      <c r="AL734" s="38"/>
      <c r="AM734" s="38"/>
      <c r="AN734" s="38"/>
      <c r="AO734" s="38"/>
      <c r="AP734" s="38"/>
      <c r="AQ734" s="38"/>
      <c r="AR734" s="38"/>
      <c r="AS734" s="38"/>
      <c r="AT734" s="38"/>
      <c r="AU734" s="38"/>
      <c r="AV734" s="38"/>
      <c r="AW734" s="38"/>
      <c r="AX734" s="38"/>
      <c r="AY734" s="38"/>
      <c r="AZ734" s="38"/>
      <c r="BA734" s="38"/>
      <c r="BB734" s="38"/>
      <c r="BC734" s="38"/>
      <c r="BD734" s="38"/>
    </row>
    <row r="735" spans="1:56" s="37" customFormat="1" ht="35.1" customHeight="1" x14ac:dyDescent="0.25">
      <c r="A735" s="49">
        <v>769</v>
      </c>
      <c r="B735" s="49" t="s">
        <v>62</v>
      </c>
      <c r="C735" s="48" t="s">
        <v>221</v>
      </c>
      <c r="D735" s="49"/>
      <c r="E735" s="48" t="s">
        <v>374</v>
      </c>
      <c r="F735" s="49">
        <v>204411</v>
      </c>
      <c r="G735" s="49" t="s">
        <v>37</v>
      </c>
      <c r="H735" s="47">
        <v>4492340</v>
      </c>
      <c r="I735" s="48" t="s">
        <v>16</v>
      </c>
      <c r="J735" s="48"/>
      <c r="K735" s="48" t="s">
        <v>388</v>
      </c>
      <c r="L735" s="48"/>
      <c r="M735" s="47" t="s">
        <v>120</v>
      </c>
      <c r="N735" s="49" t="s">
        <v>375</v>
      </c>
      <c r="O735" s="48" t="s">
        <v>288</v>
      </c>
      <c r="P735" s="49" t="s">
        <v>378</v>
      </c>
      <c r="Q735" s="38"/>
    </row>
    <row r="736" spans="1:56" s="37" customFormat="1" ht="35.1" customHeight="1" x14ac:dyDescent="0.25">
      <c r="A736" s="49">
        <v>770</v>
      </c>
      <c r="B736" s="49" t="s">
        <v>260</v>
      </c>
      <c r="C736" s="48" t="s">
        <v>81</v>
      </c>
      <c r="D736" s="49"/>
      <c r="E736" s="48" t="s">
        <v>374</v>
      </c>
      <c r="F736" s="49">
        <v>204411</v>
      </c>
      <c r="G736" s="49" t="s">
        <v>37</v>
      </c>
      <c r="H736" s="47">
        <v>4492340</v>
      </c>
      <c r="I736" s="48" t="s">
        <v>412</v>
      </c>
      <c r="J736" s="48"/>
      <c r="K736" s="48"/>
      <c r="L736" s="48"/>
      <c r="M736" s="47" t="s">
        <v>6</v>
      </c>
      <c r="N736" s="49" t="s">
        <v>276</v>
      </c>
      <c r="O736" s="48" t="s">
        <v>6</v>
      </c>
      <c r="P736" s="51"/>
      <c r="Q736" s="38"/>
    </row>
    <row r="737" spans="1:56" s="37" customFormat="1" ht="35.1" customHeight="1" x14ac:dyDescent="0.25">
      <c r="A737" s="49">
        <v>771</v>
      </c>
      <c r="B737" s="49" t="s">
        <v>62</v>
      </c>
      <c r="C737" s="48" t="s">
        <v>152</v>
      </c>
      <c r="D737" s="49"/>
      <c r="E737" s="48" t="s">
        <v>374</v>
      </c>
      <c r="F737" s="49">
        <v>204411</v>
      </c>
      <c r="G737" s="49" t="s">
        <v>37</v>
      </c>
      <c r="H737" s="47">
        <v>4492340</v>
      </c>
      <c r="I737" s="48" t="s">
        <v>16</v>
      </c>
      <c r="J737" s="48"/>
      <c r="K737" s="48" t="s">
        <v>386</v>
      </c>
      <c r="L737" s="48"/>
      <c r="M737" s="47" t="s">
        <v>120</v>
      </c>
      <c r="N737" s="49" t="s">
        <v>375</v>
      </c>
      <c r="O737" s="48" t="s">
        <v>288</v>
      </c>
      <c r="P737" s="51" t="s">
        <v>378</v>
      </c>
      <c r="Q737" s="38"/>
      <c r="AJ737" s="38"/>
      <c r="AK737" s="38"/>
      <c r="AL737" s="38"/>
      <c r="AM737" s="38"/>
      <c r="AN737" s="38"/>
      <c r="AO737" s="38"/>
      <c r="AP737" s="38"/>
      <c r="AQ737" s="38"/>
      <c r="AR737" s="38"/>
      <c r="AS737" s="38"/>
      <c r="AT737" s="38"/>
      <c r="AU737" s="38"/>
      <c r="AV737" s="38"/>
      <c r="AW737" s="38"/>
      <c r="AX737" s="38"/>
      <c r="AY737" s="38"/>
      <c r="AZ737" s="38"/>
      <c r="BA737" s="38"/>
      <c r="BB737" s="38"/>
      <c r="BC737" s="38"/>
      <c r="BD737" s="38"/>
    </row>
    <row r="738" spans="1:56" s="37" customFormat="1" ht="35.1" customHeight="1" x14ac:dyDescent="0.25">
      <c r="A738" s="49">
        <v>773</v>
      </c>
      <c r="B738" s="119" t="s">
        <v>114</v>
      </c>
      <c r="C738" s="48" t="s">
        <v>1</v>
      </c>
      <c r="D738" s="49"/>
      <c r="E738" s="48" t="s">
        <v>374</v>
      </c>
      <c r="F738" s="49">
        <v>204411</v>
      </c>
      <c r="G738" s="49" t="s">
        <v>37</v>
      </c>
      <c r="H738" s="47">
        <v>4492340</v>
      </c>
      <c r="I738" s="48" t="s">
        <v>436</v>
      </c>
      <c r="J738" s="48" t="s">
        <v>497</v>
      </c>
      <c r="K738" s="48" t="s">
        <v>536</v>
      </c>
      <c r="L738" s="48"/>
      <c r="M738" s="47" t="s">
        <v>6</v>
      </c>
      <c r="N738" s="49" t="s">
        <v>375</v>
      </c>
      <c r="O738" s="48" t="s">
        <v>6</v>
      </c>
      <c r="P738" s="49"/>
      <c r="Q738" s="38"/>
    </row>
    <row r="739" spans="1:56" s="37" customFormat="1" ht="35.1" customHeight="1" x14ac:dyDescent="0.25">
      <c r="A739" s="49">
        <v>774</v>
      </c>
      <c r="B739" s="119" t="s">
        <v>109</v>
      </c>
      <c r="C739" s="48" t="s">
        <v>109</v>
      </c>
      <c r="D739" s="49"/>
      <c r="E739" s="48" t="s">
        <v>374</v>
      </c>
      <c r="F739" s="49">
        <v>204411</v>
      </c>
      <c r="G739" s="49" t="s">
        <v>37</v>
      </c>
      <c r="H739" s="47">
        <v>4492340</v>
      </c>
      <c r="I739" s="48" t="s">
        <v>436</v>
      </c>
      <c r="J739" s="48" t="s">
        <v>501</v>
      </c>
      <c r="K739" s="48" t="s">
        <v>534</v>
      </c>
      <c r="L739" s="48"/>
      <c r="M739" s="47" t="s">
        <v>120</v>
      </c>
      <c r="N739" s="49" t="s">
        <v>375</v>
      </c>
      <c r="O739" s="48" t="s">
        <v>288</v>
      </c>
      <c r="P739" s="51" t="s">
        <v>377</v>
      </c>
      <c r="Q739" s="38"/>
    </row>
    <row r="740" spans="1:56" s="37" customFormat="1" ht="35.1" customHeight="1" x14ac:dyDescent="0.25">
      <c r="A740" s="49">
        <v>776</v>
      </c>
      <c r="B740" s="49" t="s">
        <v>256</v>
      </c>
      <c r="C740" s="48" t="s">
        <v>44</v>
      </c>
      <c r="D740" s="49"/>
      <c r="E740" s="48" t="s">
        <v>374</v>
      </c>
      <c r="F740" s="49">
        <v>204411</v>
      </c>
      <c r="G740" s="49" t="s">
        <v>37</v>
      </c>
      <c r="H740" s="47">
        <v>4492340</v>
      </c>
      <c r="I740" s="48" t="s">
        <v>14</v>
      </c>
      <c r="J740" s="48"/>
      <c r="K740" s="48"/>
      <c r="L740" s="48"/>
      <c r="M740" s="47" t="s">
        <v>120</v>
      </c>
      <c r="N740" s="49" t="s">
        <v>375</v>
      </c>
      <c r="O740" s="48" t="s">
        <v>288</v>
      </c>
      <c r="P740" s="51" t="s">
        <v>377</v>
      </c>
      <c r="Q740" s="38"/>
    </row>
    <row r="741" spans="1:56" s="37" customFormat="1" ht="35.1" customHeight="1" x14ac:dyDescent="0.25">
      <c r="A741" s="49">
        <v>777</v>
      </c>
      <c r="B741" s="49" t="s">
        <v>114</v>
      </c>
      <c r="C741" s="48" t="s">
        <v>140</v>
      </c>
      <c r="D741" s="49"/>
      <c r="E741" s="48" t="s">
        <v>374</v>
      </c>
      <c r="F741" s="49">
        <v>204411</v>
      </c>
      <c r="G741" s="49" t="s">
        <v>37</v>
      </c>
      <c r="H741" s="47">
        <v>4492340</v>
      </c>
      <c r="I741" s="48" t="s">
        <v>15</v>
      </c>
      <c r="J741" s="48"/>
      <c r="K741" s="48"/>
      <c r="L741" s="48"/>
      <c r="M741" s="47" t="s">
        <v>6</v>
      </c>
      <c r="N741" s="49" t="s">
        <v>276</v>
      </c>
      <c r="O741" s="48" t="s">
        <v>6</v>
      </c>
      <c r="P741" s="51"/>
      <c r="Q741" s="38"/>
    </row>
    <row r="742" spans="1:56" s="37" customFormat="1" ht="35.1" customHeight="1" x14ac:dyDescent="0.25">
      <c r="A742" s="49">
        <v>778</v>
      </c>
      <c r="B742" s="48" t="s">
        <v>258</v>
      </c>
      <c r="C742" s="48" t="s">
        <v>483</v>
      </c>
      <c r="D742" s="49"/>
      <c r="E742" s="48" t="s">
        <v>374</v>
      </c>
      <c r="F742" s="49">
        <v>204411</v>
      </c>
      <c r="G742" s="49" t="s">
        <v>37</v>
      </c>
      <c r="H742" s="47">
        <v>4492340</v>
      </c>
      <c r="I742" s="48" t="s">
        <v>141</v>
      </c>
      <c r="J742" s="48" t="s">
        <v>150</v>
      </c>
      <c r="K742" s="48"/>
      <c r="L742" s="48"/>
      <c r="M742" s="47" t="s">
        <v>357</v>
      </c>
      <c r="N742" s="49" t="s">
        <v>276</v>
      </c>
      <c r="O742" s="48" t="s">
        <v>288</v>
      </c>
      <c r="P742" s="49" t="s">
        <v>377</v>
      </c>
      <c r="Q742" s="38"/>
      <c r="AJ742" s="38"/>
      <c r="AK742" s="38"/>
      <c r="AL742" s="38"/>
      <c r="AM742" s="38"/>
      <c r="AN742" s="38"/>
      <c r="AO742" s="38"/>
      <c r="AP742" s="38"/>
      <c r="AQ742" s="38"/>
      <c r="AR742" s="38"/>
      <c r="AS742" s="38"/>
      <c r="AT742" s="38"/>
      <c r="AU742" s="38"/>
      <c r="AV742" s="38"/>
      <c r="AW742" s="38"/>
      <c r="AX742" s="38"/>
      <c r="AY742" s="38"/>
      <c r="AZ742" s="38"/>
      <c r="BA742" s="38"/>
      <c r="BB742" s="38"/>
      <c r="BC742" s="38"/>
      <c r="BD742" s="38"/>
    </row>
    <row r="743" spans="1:56" s="37" customFormat="1" ht="35.1" customHeight="1" x14ac:dyDescent="0.25">
      <c r="A743" s="49">
        <v>779</v>
      </c>
      <c r="B743" s="49" t="s">
        <v>258</v>
      </c>
      <c r="C743" s="48" t="s">
        <v>483</v>
      </c>
      <c r="D743" s="49"/>
      <c r="E743" s="48" t="s">
        <v>374</v>
      </c>
      <c r="F743" s="49">
        <v>204411</v>
      </c>
      <c r="G743" s="49" t="s">
        <v>37</v>
      </c>
      <c r="H743" s="47">
        <v>4492340</v>
      </c>
      <c r="I743" s="48" t="s">
        <v>141</v>
      </c>
      <c r="J743" s="48" t="s">
        <v>150</v>
      </c>
      <c r="K743" s="48"/>
      <c r="L743" s="48"/>
      <c r="M743" s="47" t="s">
        <v>399</v>
      </c>
      <c r="N743" s="49" t="s">
        <v>375</v>
      </c>
      <c r="O743" s="48" t="s">
        <v>399</v>
      </c>
      <c r="P743" s="49" t="s">
        <v>378</v>
      </c>
      <c r="Q743" s="38"/>
    </row>
    <row r="744" spans="1:56" s="37" customFormat="1" ht="35.1" customHeight="1" x14ac:dyDescent="0.25">
      <c r="A744" s="49">
        <v>780</v>
      </c>
      <c r="B744" s="49" t="s">
        <v>144</v>
      </c>
      <c r="C744" s="48" t="s">
        <v>281</v>
      </c>
      <c r="D744" s="49"/>
      <c r="E744" s="48" t="s">
        <v>374</v>
      </c>
      <c r="F744" s="49">
        <v>204411</v>
      </c>
      <c r="G744" s="49" t="s">
        <v>37</v>
      </c>
      <c r="H744" s="47">
        <v>4492340</v>
      </c>
      <c r="I744" s="48" t="s">
        <v>177</v>
      </c>
      <c r="J744" s="48"/>
      <c r="K744" s="48"/>
      <c r="L744" s="48"/>
      <c r="M744" s="47" t="s">
        <v>120</v>
      </c>
      <c r="N744" s="49" t="s">
        <v>375</v>
      </c>
      <c r="O744" s="48" t="s">
        <v>288</v>
      </c>
      <c r="P744" s="49" t="s">
        <v>377</v>
      </c>
      <c r="Q744" s="38"/>
    </row>
    <row r="745" spans="1:56" s="37" customFormat="1" ht="35.1" customHeight="1" x14ac:dyDescent="0.25">
      <c r="A745" s="49">
        <v>781</v>
      </c>
      <c r="B745" s="119" t="s">
        <v>262</v>
      </c>
      <c r="C745" s="48" t="s">
        <v>95</v>
      </c>
      <c r="D745" s="49"/>
      <c r="E745" s="48" t="s">
        <v>374</v>
      </c>
      <c r="F745" s="49">
        <v>204411</v>
      </c>
      <c r="G745" s="49" t="s">
        <v>37</v>
      </c>
      <c r="H745" s="47">
        <v>4492340</v>
      </c>
      <c r="I745" s="48" t="s">
        <v>66</v>
      </c>
      <c r="J745" s="48"/>
      <c r="K745" s="48"/>
      <c r="L745" s="48"/>
      <c r="M745" s="47" t="s">
        <v>6</v>
      </c>
      <c r="N745" s="49" t="s">
        <v>276</v>
      </c>
      <c r="O745" s="48" t="s">
        <v>6</v>
      </c>
      <c r="P745" s="49"/>
      <c r="Q745" s="38"/>
    </row>
    <row r="746" spans="1:56" s="37" customFormat="1" ht="35.1" customHeight="1" x14ac:dyDescent="0.25">
      <c r="A746" s="49">
        <v>784</v>
      </c>
      <c r="B746" s="119" t="s">
        <v>235</v>
      </c>
      <c r="C746" s="48" t="s">
        <v>71</v>
      </c>
      <c r="D746" s="49"/>
      <c r="E746" s="48" t="s">
        <v>374</v>
      </c>
      <c r="F746" s="49">
        <v>204411</v>
      </c>
      <c r="G746" s="49" t="s">
        <v>37</v>
      </c>
      <c r="H746" s="47">
        <v>4492340</v>
      </c>
      <c r="I746" s="48" t="s">
        <v>141</v>
      </c>
      <c r="J746" s="48"/>
      <c r="K746" s="48" t="s">
        <v>273</v>
      </c>
      <c r="L746" s="48"/>
      <c r="M746" s="47" t="s">
        <v>6</v>
      </c>
      <c r="N746" s="49" t="s">
        <v>375</v>
      </c>
      <c r="O746" s="48" t="s">
        <v>6</v>
      </c>
      <c r="P746" s="51"/>
      <c r="Q746" s="38"/>
    </row>
    <row r="747" spans="1:56" s="37" customFormat="1" ht="35.1" customHeight="1" x14ac:dyDescent="0.25">
      <c r="A747" s="49">
        <v>785</v>
      </c>
      <c r="B747" s="49" t="s">
        <v>144</v>
      </c>
      <c r="C747" s="48" t="s">
        <v>280</v>
      </c>
      <c r="D747" s="49"/>
      <c r="E747" s="48" t="s">
        <v>374</v>
      </c>
      <c r="F747" s="49">
        <v>204411</v>
      </c>
      <c r="G747" s="49" t="s">
        <v>37</v>
      </c>
      <c r="H747" s="47">
        <v>4492340</v>
      </c>
      <c r="I747" s="48" t="s">
        <v>177</v>
      </c>
      <c r="J747" s="48"/>
      <c r="K747" s="48"/>
      <c r="L747" s="48"/>
      <c r="M747" s="47" t="s">
        <v>120</v>
      </c>
      <c r="N747" s="49" t="s">
        <v>375</v>
      </c>
      <c r="O747" s="48" t="s">
        <v>288</v>
      </c>
      <c r="P747" s="51" t="s">
        <v>378</v>
      </c>
      <c r="Q747" s="38"/>
      <c r="AJ747" s="38"/>
      <c r="AK747" s="38"/>
      <c r="AL747" s="38"/>
      <c r="AM747" s="38"/>
      <c r="AN747" s="38"/>
      <c r="AO747" s="38"/>
      <c r="AP747" s="38"/>
      <c r="AQ747" s="38"/>
      <c r="AR747" s="38"/>
      <c r="AS747" s="38"/>
      <c r="AT747" s="38"/>
      <c r="AU747" s="38"/>
      <c r="AV747" s="38"/>
      <c r="AW747" s="38"/>
      <c r="AX747" s="38"/>
      <c r="AY747" s="38"/>
      <c r="AZ747" s="38"/>
      <c r="BA747" s="38"/>
      <c r="BB747" s="38"/>
      <c r="BC747" s="38"/>
      <c r="BD747" s="38"/>
    </row>
    <row r="748" spans="1:56" s="37" customFormat="1" ht="35.1" customHeight="1" x14ac:dyDescent="0.25">
      <c r="A748" s="49">
        <v>786</v>
      </c>
      <c r="B748" s="49" t="s">
        <v>61</v>
      </c>
      <c r="C748" s="48" t="s">
        <v>184</v>
      </c>
      <c r="D748" s="49"/>
      <c r="E748" s="48" t="s">
        <v>374</v>
      </c>
      <c r="F748" s="49">
        <v>204411</v>
      </c>
      <c r="G748" s="49" t="s">
        <v>37</v>
      </c>
      <c r="H748" s="47">
        <v>4492340</v>
      </c>
      <c r="I748" s="48" t="s">
        <v>69</v>
      </c>
      <c r="J748" s="48"/>
      <c r="K748" s="48"/>
      <c r="L748" s="48"/>
      <c r="M748" s="47" t="s">
        <v>6</v>
      </c>
      <c r="N748" s="49" t="s">
        <v>276</v>
      </c>
      <c r="O748" s="48" t="s">
        <v>6</v>
      </c>
      <c r="P748" s="49"/>
      <c r="Q748" s="38"/>
      <c r="AJ748" s="38"/>
      <c r="AK748" s="38"/>
      <c r="AL748" s="38"/>
      <c r="AM748" s="38"/>
      <c r="AN748" s="38"/>
      <c r="AO748" s="38"/>
      <c r="AP748" s="38"/>
      <c r="AQ748" s="38"/>
      <c r="AR748" s="38"/>
      <c r="AS748" s="38"/>
      <c r="AT748" s="38"/>
      <c r="AU748" s="38"/>
      <c r="AV748" s="38"/>
      <c r="AW748" s="38"/>
      <c r="AX748" s="38"/>
      <c r="AY748" s="38"/>
      <c r="AZ748" s="38"/>
      <c r="BA748" s="38"/>
      <c r="BB748" s="38"/>
      <c r="BC748" s="38"/>
      <c r="BD748" s="38"/>
    </row>
    <row r="749" spans="1:56" s="37" customFormat="1" ht="35.1" customHeight="1" x14ac:dyDescent="0.25">
      <c r="A749" s="49">
        <v>787</v>
      </c>
      <c r="B749" s="49" t="s">
        <v>62</v>
      </c>
      <c r="C749" s="48" t="s">
        <v>267</v>
      </c>
      <c r="D749" s="49"/>
      <c r="E749" s="48" t="s">
        <v>374</v>
      </c>
      <c r="F749" s="49">
        <v>204411</v>
      </c>
      <c r="G749" s="49" t="s">
        <v>37</v>
      </c>
      <c r="H749" s="47">
        <v>4492340</v>
      </c>
      <c r="I749" s="48" t="s">
        <v>16</v>
      </c>
      <c r="J749" s="48"/>
      <c r="K749" s="48" t="s">
        <v>386</v>
      </c>
      <c r="L749" s="48"/>
      <c r="M749" s="47" t="s">
        <v>120</v>
      </c>
      <c r="N749" s="49" t="s">
        <v>375</v>
      </c>
      <c r="O749" s="48" t="s">
        <v>288</v>
      </c>
      <c r="P749" s="51" t="s">
        <v>378</v>
      </c>
      <c r="Q749" s="38"/>
    </row>
    <row r="750" spans="1:56" s="37" customFormat="1" ht="35.1" customHeight="1" x14ac:dyDescent="0.25">
      <c r="A750" s="49">
        <v>788</v>
      </c>
      <c r="B750" s="48" t="s">
        <v>360</v>
      </c>
      <c r="C750" s="48" t="s">
        <v>90</v>
      </c>
      <c r="D750" s="49"/>
      <c r="E750" s="48" t="s">
        <v>374</v>
      </c>
      <c r="F750" s="49">
        <v>204411</v>
      </c>
      <c r="G750" s="49" t="s">
        <v>37</v>
      </c>
      <c r="H750" s="47">
        <v>4492340</v>
      </c>
      <c r="I750" s="48" t="s">
        <v>358</v>
      </c>
      <c r="J750" s="48"/>
      <c r="K750" s="48"/>
      <c r="L750" s="48"/>
      <c r="M750" s="47" t="s">
        <v>120</v>
      </c>
      <c r="N750" s="49" t="s">
        <v>375</v>
      </c>
      <c r="O750" s="48" t="s">
        <v>288</v>
      </c>
      <c r="P750" s="51" t="s">
        <v>377</v>
      </c>
      <c r="Q750" s="38"/>
    </row>
    <row r="751" spans="1:56" s="37" customFormat="1" ht="35.1" customHeight="1" x14ac:dyDescent="0.25">
      <c r="A751" s="49">
        <v>789</v>
      </c>
      <c r="B751" s="119" t="s">
        <v>109</v>
      </c>
      <c r="C751" s="48" t="s">
        <v>109</v>
      </c>
      <c r="D751" s="49"/>
      <c r="E751" s="48" t="s">
        <v>374</v>
      </c>
      <c r="F751" s="49">
        <v>204411</v>
      </c>
      <c r="G751" s="49" t="s">
        <v>37</v>
      </c>
      <c r="H751" s="47">
        <v>4492340</v>
      </c>
      <c r="I751" s="48" t="s">
        <v>198</v>
      </c>
      <c r="J751" s="48"/>
      <c r="K751" s="48"/>
      <c r="L751" s="48"/>
      <c r="M751" s="47" t="s">
        <v>376</v>
      </c>
      <c r="N751" s="49" t="s">
        <v>276</v>
      </c>
      <c r="O751" s="48" t="s">
        <v>376</v>
      </c>
      <c r="P751" s="51" t="s">
        <v>377</v>
      </c>
      <c r="Q751" s="38"/>
    </row>
    <row r="752" spans="1:56" s="37" customFormat="1" ht="35.1" customHeight="1" x14ac:dyDescent="0.25">
      <c r="A752" s="49">
        <v>790</v>
      </c>
      <c r="B752" s="49" t="s">
        <v>203</v>
      </c>
      <c r="C752" s="48" t="s">
        <v>551</v>
      </c>
      <c r="D752" s="49"/>
      <c r="E752" s="48" t="s">
        <v>374</v>
      </c>
      <c r="F752" s="49">
        <v>204411</v>
      </c>
      <c r="G752" s="49" t="s">
        <v>37</v>
      </c>
      <c r="H752" s="47">
        <v>4492340</v>
      </c>
      <c r="I752" s="48" t="s">
        <v>141</v>
      </c>
      <c r="J752" s="48" t="s">
        <v>150</v>
      </c>
      <c r="K752" s="48"/>
      <c r="L752" s="48"/>
      <c r="M752" s="47" t="s">
        <v>399</v>
      </c>
      <c r="N752" s="49" t="s">
        <v>375</v>
      </c>
      <c r="O752" s="48" t="s">
        <v>399</v>
      </c>
      <c r="P752" s="49" t="s">
        <v>378</v>
      </c>
      <c r="Q752" s="38"/>
      <c r="AJ752" s="38"/>
      <c r="AK752" s="38"/>
      <c r="AL752" s="38"/>
      <c r="AM752" s="38"/>
      <c r="AN752" s="38"/>
      <c r="AO752" s="38"/>
      <c r="AP752" s="38"/>
      <c r="AQ752" s="38"/>
      <c r="AR752" s="38"/>
      <c r="AS752" s="38"/>
      <c r="AT752" s="38"/>
      <c r="AU752" s="38"/>
      <c r="AV752" s="38"/>
      <c r="AW752" s="38"/>
      <c r="AX752" s="38"/>
      <c r="AY752" s="38"/>
      <c r="AZ752" s="38"/>
      <c r="BA752" s="38"/>
      <c r="BB752" s="38"/>
      <c r="BC752" s="38"/>
      <c r="BD752" s="38"/>
    </row>
    <row r="753" spans="1:56" s="37" customFormat="1" ht="35.1" customHeight="1" x14ac:dyDescent="0.25">
      <c r="A753" s="49">
        <v>791</v>
      </c>
      <c r="B753" s="49" t="s">
        <v>61</v>
      </c>
      <c r="C753" s="48" t="s">
        <v>98</v>
      </c>
      <c r="D753" s="49"/>
      <c r="E753" s="48" t="s">
        <v>374</v>
      </c>
      <c r="F753" s="49">
        <v>204411</v>
      </c>
      <c r="G753" s="49" t="s">
        <v>37</v>
      </c>
      <c r="H753" s="47">
        <v>4492340</v>
      </c>
      <c r="I753" s="48" t="s">
        <v>436</v>
      </c>
      <c r="J753" s="48" t="s">
        <v>497</v>
      </c>
      <c r="K753" s="48" t="s">
        <v>498</v>
      </c>
      <c r="L753" s="48"/>
      <c r="M753" s="47" t="s">
        <v>120</v>
      </c>
      <c r="N753" s="49" t="s">
        <v>375</v>
      </c>
      <c r="O753" s="48" t="s">
        <v>288</v>
      </c>
      <c r="P753" s="49" t="s">
        <v>377</v>
      </c>
      <c r="Q753" s="38"/>
    </row>
    <row r="754" spans="1:56" s="37" customFormat="1" ht="35.1" customHeight="1" x14ac:dyDescent="0.25">
      <c r="A754" s="49">
        <v>792</v>
      </c>
      <c r="B754" s="49" t="s">
        <v>236</v>
      </c>
      <c r="C754" s="48" t="s">
        <v>84</v>
      </c>
      <c r="D754" s="49"/>
      <c r="E754" s="48" t="s">
        <v>374</v>
      </c>
      <c r="F754" s="49">
        <v>204411</v>
      </c>
      <c r="G754" s="49" t="s">
        <v>37</v>
      </c>
      <c r="H754" s="47">
        <v>4492340</v>
      </c>
      <c r="I754" s="48" t="s">
        <v>28</v>
      </c>
      <c r="J754" s="48"/>
      <c r="K754" s="48"/>
      <c r="L754" s="48"/>
      <c r="M754" s="47" t="s">
        <v>120</v>
      </c>
      <c r="N754" s="49" t="s">
        <v>375</v>
      </c>
      <c r="O754" s="48" t="s">
        <v>288</v>
      </c>
      <c r="P754" s="51" t="s">
        <v>378</v>
      </c>
      <c r="Q754" s="38"/>
    </row>
    <row r="755" spans="1:56" s="37" customFormat="1" ht="35.1" customHeight="1" x14ac:dyDescent="0.25">
      <c r="A755" s="49">
        <v>793</v>
      </c>
      <c r="B755" s="49" t="s">
        <v>262</v>
      </c>
      <c r="C755" s="48" t="s">
        <v>95</v>
      </c>
      <c r="D755" s="49"/>
      <c r="E755" s="48" t="s">
        <v>374</v>
      </c>
      <c r="F755" s="49">
        <v>204411</v>
      </c>
      <c r="G755" s="49" t="s">
        <v>37</v>
      </c>
      <c r="H755" s="47">
        <v>4492340</v>
      </c>
      <c r="I755" s="48" t="s">
        <v>66</v>
      </c>
      <c r="J755" s="48"/>
      <c r="K755" s="48"/>
      <c r="L755" s="48"/>
      <c r="M755" s="47" t="s">
        <v>120</v>
      </c>
      <c r="N755" s="49" t="s">
        <v>375</v>
      </c>
      <c r="O755" s="48" t="s">
        <v>288</v>
      </c>
      <c r="P755" s="51" t="s">
        <v>378</v>
      </c>
      <c r="Q755" s="38"/>
    </row>
    <row r="756" spans="1:56" s="37" customFormat="1" ht="35.1" customHeight="1" x14ac:dyDescent="0.25">
      <c r="A756" s="49">
        <v>794</v>
      </c>
      <c r="B756" s="49" t="s">
        <v>236</v>
      </c>
      <c r="C756" s="48" t="s">
        <v>243</v>
      </c>
      <c r="D756" s="49"/>
      <c r="E756" s="48" t="s">
        <v>374</v>
      </c>
      <c r="F756" s="49">
        <v>204411</v>
      </c>
      <c r="G756" s="49" t="s">
        <v>37</v>
      </c>
      <c r="H756" s="47">
        <v>4492340</v>
      </c>
      <c r="I756" s="48" t="s">
        <v>28</v>
      </c>
      <c r="J756" s="48"/>
      <c r="K756" s="48"/>
      <c r="L756" s="48"/>
      <c r="M756" s="47" t="s">
        <v>6</v>
      </c>
      <c r="N756" s="49" t="s">
        <v>276</v>
      </c>
      <c r="O756" s="48" t="s">
        <v>6</v>
      </c>
      <c r="P756" s="49"/>
      <c r="Q756" s="38"/>
      <c r="AJ756" s="38"/>
      <c r="AK756" s="38"/>
      <c r="AL756" s="38"/>
      <c r="AM756" s="38"/>
      <c r="AN756" s="38"/>
      <c r="AO756" s="38"/>
      <c r="AP756" s="38"/>
      <c r="AQ756" s="38"/>
      <c r="AR756" s="38"/>
      <c r="AS756" s="38"/>
      <c r="AT756" s="38"/>
      <c r="AU756" s="38"/>
      <c r="AV756" s="38"/>
      <c r="AW756" s="38"/>
      <c r="AX756" s="38"/>
      <c r="AY756" s="38"/>
      <c r="AZ756" s="38"/>
      <c r="BA756" s="38"/>
      <c r="BB756" s="38"/>
      <c r="BC756" s="38"/>
      <c r="BD756" s="38"/>
    </row>
    <row r="757" spans="1:56" s="37" customFormat="1" ht="35.1" customHeight="1" x14ac:dyDescent="0.25">
      <c r="A757" s="49">
        <v>795</v>
      </c>
      <c r="B757" s="49" t="s">
        <v>60</v>
      </c>
      <c r="C757" s="48" t="s">
        <v>158</v>
      </c>
      <c r="D757" s="49"/>
      <c r="E757" s="48" t="s">
        <v>374</v>
      </c>
      <c r="F757" s="49">
        <v>204411</v>
      </c>
      <c r="G757" s="49" t="s">
        <v>37</v>
      </c>
      <c r="H757" s="47">
        <v>4492340</v>
      </c>
      <c r="I757" s="48" t="s">
        <v>77</v>
      </c>
      <c r="J757" s="48"/>
      <c r="K757" s="48"/>
      <c r="L757" s="48"/>
      <c r="M757" s="47" t="s">
        <v>399</v>
      </c>
      <c r="N757" s="49" t="s">
        <v>375</v>
      </c>
      <c r="O757" s="48" t="s">
        <v>399</v>
      </c>
      <c r="P757" s="49" t="s">
        <v>378</v>
      </c>
      <c r="Q757" s="38"/>
    </row>
    <row r="758" spans="1:56" s="37" customFormat="1" ht="35.1" customHeight="1" x14ac:dyDescent="0.25">
      <c r="A758" s="49">
        <v>796</v>
      </c>
      <c r="B758" s="49" t="s">
        <v>260</v>
      </c>
      <c r="C758" s="48" t="s">
        <v>484</v>
      </c>
      <c r="D758" s="49"/>
      <c r="E758" s="48" t="s">
        <v>374</v>
      </c>
      <c r="F758" s="49">
        <v>204411</v>
      </c>
      <c r="G758" s="49" t="s">
        <v>37</v>
      </c>
      <c r="H758" s="47">
        <v>4492340</v>
      </c>
      <c r="I758" s="48" t="s">
        <v>141</v>
      </c>
      <c r="J758" s="48" t="s">
        <v>150</v>
      </c>
      <c r="K758" s="48"/>
      <c r="L758" s="48"/>
      <c r="M758" s="47" t="s">
        <v>357</v>
      </c>
      <c r="N758" s="49" t="s">
        <v>375</v>
      </c>
      <c r="O758" s="48" t="s">
        <v>288</v>
      </c>
      <c r="P758" s="51" t="s">
        <v>378</v>
      </c>
      <c r="Q758" s="38"/>
    </row>
    <row r="759" spans="1:56" s="37" customFormat="1" ht="35.1" customHeight="1" x14ac:dyDescent="0.25">
      <c r="A759" s="49">
        <v>799</v>
      </c>
      <c r="B759" s="49" t="s">
        <v>259</v>
      </c>
      <c r="C759" s="48" t="s">
        <v>50</v>
      </c>
      <c r="D759" s="49"/>
      <c r="E759" s="48" t="s">
        <v>374</v>
      </c>
      <c r="F759" s="49">
        <v>204411</v>
      </c>
      <c r="G759" s="49" t="s">
        <v>37</v>
      </c>
      <c r="H759" s="47">
        <v>4492340</v>
      </c>
      <c r="I759" s="48" t="s">
        <v>17</v>
      </c>
      <c r="J759" s="48"/>
      <c r="K759" s="48"/>
      <c r="L759" s="48"/>
      <c r="M759" s="47" t="s">
        <v>120</v>
      </c>
      <c r="N759" s="49" t="s">
        <v>375</v>
      </c>
      <c r="O759" s="48" t="s">
        <v>288</v>
      </c>
      <c r="P759" s="51" t="s">
        <v>378</v>
      </c>
      <c r="Q759" s="38"/>
      <c r="AJ759" s="38"/>
      <c r="AK759" s="38"/>
      <c r="AL759" s="38"/>
      <c r="AM759" s="38"/>
      <c r="AN759" s="38"/>
      <c r="AO759" s="38"/>
      <c r="AP759" s="38"/>
      <c r="AQ759" s="38"/>
      <c r="AR759" s="38"/>
      <c r="AS759" s="38"/>
      <c r="AT759" s="38"/>
      <c r="AU759" s="38"/>
      <c r="AV759" s="38"/>
      <c r="AW759" s="38"/>
      <c r="AX759" s="38"/>
      <c r="AY759" s="38"/>
      <c r="AZ759" s="38"/>
      <c r="BA759" s="38"/>
      <c r="BB759" s="38"/>
      <c r="BC759" s="38"/>
      <c r="BD759" s="38"/>
    </row>
    <row r="760" spans="1:56" s="37" customFormat="1" ht="35.1" customHeight="1" x14ac:dyDescent="0.25">
      <c r="A760" s="49">
        <v>801</v>
      </c>
      <c r="B760" s="119" t="s">
        <v>114</v>
      </c>
      <c r="C760" s="48" t="s">
        <v>1</v>
      </c>
      <c r="D760" s="49"/>
      <c r="E760" s="48" t="s">
        <v>374</v>
      </c>
      <c r="F760" s="49">
        <v>204411</v>
      </c>
      <c r="G760" s="49" t="s">
        <v>37</v>
      </c>
      <c r="H760" s="47">
        <v>4492340</v>
      </c>
      <c r="I760" s="48" t="s">
        <v>436</v>
      </c>
      <c r="J760" s="48" t="s">
        <v>501</v>
      </c>
      <c r="K760" s="48" t="s">
        <v>272</v>
      </c>
      <c r="L760" s="48"/>
      <c r="M760" s="47" t="s">
        <v>6</v>
      </c>
      <c r="N760" s="49" t="s">
        <v>375</v>
      </c>
      <c r="O760" s="48" t="s">
        <v>6</v>
      </c>
      <c r="P760" s="51"/>
      <c r="Q760" s="38"/>
    </row>
    <row r="761" spans="1:56" s="37" customFormat="1" ht="35.1" customHeight="1" x14ac:dyDescent="0.25">
      <c r="A761" s="49">
        <v>802</v>
      </c>
      <c r="B761" s="49" t="s">
        <v>114</v>
      </c>
      <c r="C761" s="48" t="s">
        <v>121</v>
      </c>
      <c r="D761" s="49"/>
      <c r="E761" s="48" t="s">
        <v>374</v>
      </c>
      <c r="F761" s="49">
        <v>204411</v>
      </c>
      <c r="G761" s="49" t="s">
        <v>37</v>
      </c>
      <c r="H761" s="47">
        <v>4492340</v>
      </c>
      <c r="I761" s="48" t="s">
        <v>15</v>
      </c>
      <c r="J761" s="48"/>
      <c r="K761" s="48"/>
      <c r="L761" s="58"/>
      <c r="M761" s="47" t="s">
        <v>399</v>
      </c>
      <c r="N761" s="49" t="s">
        <v>375</v>
      </c>
      <c r="O761" s="48" t="s">
        <v>399</v>
      </c>
      <c r="P761" s="51" t="s">
        <v>378</v>
      </c>
      <c r="Q761" s="38"/>
      <c r="AJ761" s="38"/>
      <c r="AK761" s="38"/>
      <c r="AL761" s="38"/>
      <c r="AM761" s="38"/>
      <c r="AN761" s="38"/>
      <c r="AO761" s="38"/>
      <c r="AP761" s="38"/>
      <c r="AQ761" s="38"/>
      <c r="AR761" s="38"/>
      <c r="AS761" s="38"/>
      <c r="AT761" s="38"/>
      <c r="AU761" s="38"/>
      <c r="AV761" s="38"/>
      <c r="AW761" s="38"/>
      <c r="AX761" s="38"/>
      <c r="AY761" s="38"/>
      <c r="AZ761" s="38"/>
      <c r="BA761" s="38"/>
      <c r="BB761" s="38"/>
      <c r="BC761" s="38"/>
      <c r="BD761" s="38"/>
    </row>
    <row r="762" spans="1:56" s="37" customFormat="1" ht="35.1" customHeight="1" x14ac:dyDescent="0.25">
      <c r="A762" s="49">
        <v>803</v>
      </c>
      <c r="B762" s="49" t="s">
        <v>146</v>
      </c>
      <c r="C762" s="48" t="s">
        <v>91</v>
      </c>
      <c r="D762" s="49"/>
      <c r="E762" s="48" t="s">
        <v>374</v>
      </c>
      <c r="F762" s="49">
        <v>204411</v>
      </c>
      <c r="G762" s="49" t="s">
        <v>37</v>
      </c>
      <c r="H762" s="47">
        <v>4492340</v>
      </c>
      <c r="I762" s="48" t="s">
        <v>67</v>
      </c>
      <c r="J762" s="48"/>
      <c r="K762" s="48"/>
      <c r="L762" s="48"/>
      <c r="M762" s="47" t="s">
        <v>120</v>
      </c>
      <c r="N762" s="49" t="s">
        <v>375</v>
      </c>
      <c r="O762" s="48" t="s">
        <v>288</v>
      </c>
      <c r="P762" s="51" t="s">
        <v>377</v>
      </c>
      <c r="Q762" s="38"/>
      <c r="AJ762" s="38"/>
      <c r="AK762" s="38"/>
      <c r="AL762" s="38"/>
      <c r="AM762" s="38"/>
      <c r="AN762" s="38"/>
      <c r="AO762" s="38"/>
      <c r="AP762" s="38"/>
      <c r="AQ762" s="38"/>
      <c r="AR762" s="38"/>
      <c r="AS762" s="38"/>
      <c r="AT762" s="38"/>
      <c r="AU762" s="38"/>
      <c r="AV762" s="38"/>
      <c r="AW762" s="38"/>
      <c r="AX762" s="38"/>
      <c r="AY762" s="38"/>
      <c r="AZ762" s="38"/>
      <c r="BA762" s="38"/>
      <c r="BB762" s="38"/>
      <c r="BC762" s="38"/>
      <c r="BD762" s="38"/>
    </row>
    <row r="763" spans="1:56" s="37" customFormat="1" ht="35.1" customHeight="1" x14ac:dyDescent="0.25">
      <c r="A763" s="49">
        <v>804</v>
      </c>
      <c r="B763" s="49" t="s">
        <v>255</v>
      </c>
      <c r="C763" s="48" t="s">
        <v>156</v>
      </c>
      <c r="D763" s="49"/>
      <c r="E763" s="48" t="s">
        <v>374</v>
      </c>
      <c r="F763" s="49">
        <v>204411</v>
      </c>
      <c r="G763" s="49" t="s">
        <v>37</v>
      </c>
      <c r="H763" s="47">
        <v>4492340</v>
      </c>
      <c r="I763" s="48" t="s">
        <v>436</v>
      </c>
      <c r="J763" s="48" t="s">
        <v>501</v>
      </c>
      <c r="K763" s="48" t="s">
        <v>502</v>
      </c>
      <c r="L763" s="48"/>
      <c r="M763" s="47" t="s">
        <v>357</v>
      </c>
      <c r="N763" s="49" t="s">
        <v>276</v>
      </c>
      <c r="O763" s="48" t="s">
        <v>288</v>
      </c>
      <c r="P763" s="51" t="s">
        <v>377</v>
      </c>
      <c r="Q763" s="38"/>
      <c r="AJ763" s="38"/>
      <c r="AK763" s="38"/>
      <c r="AL763" s="38"/>
      <c r="AM763" s="38"/>
      <c r="AN763" s="38"/>
      <c r="AO763" s="38"/>
      <c r="AP763" s="38"/>
      <c r="AQ763" s="38"/>
      <c r="AR763" s="38"/>
      <c r="AS763" s="38"/>
      <c r="AT763" s="38"/>
      <c r="AU763" s="38"/>
      <c r="AV763" s="38"/>
      <c r="AW763" s="38"/>
      <c r="AX763" s="38"/>
      <c r="AY763" s="38"/>
      <c r="AZ763" s="38"/>
      <c r="BA763" s="38"/>
      <c r="BB763" s="38"/>
      <c r="BC763" s="38"/>
      <c r="BD763" s="38"/>
    </row>
    <row r="764" spans="1:56" s="37" customFormat="1" ht="35.1" customHeight="1" x14ac:dyDescent="0.25">
      <c r="A764" s="49">
        <v>805</v>
      </c>
      <c r="B764" s="119" t="s">
        <v>109</v>
      </c>
      <c r="C764" s="48" t="s">
        <v>109</v>
      </c>
      <c r="D764" s="49"/>
      <c r="E764" s="48" t="s">
        <v>374</v>
      </c>
      <c r="F764" s="49">
        <v>204411</v>
      </c>
      <c r="G764" s="49" t="s">
        <v>37</v>
      </c>
      <c r="H764" s="47">
        <v>4492340</v>
      </c>
      <c r="I764" s="48" t="s">
        <v>198</v>
      </c>
      <c r="J764" s="48"/>
      <c r="K764" s="48"/>
      <c r="L764" s="48"/>
      <c r="M764" s="47" t="s">
        <v>6</v>
      </c>
      <c r="N764" s="49" t="s">
        <v>375</v>
      </c>
      <c r="O764" s="48" t="s">
        <v>6</v>
      </c>
      <c r="P764" s="49"/>
      <c r="Q764" s="38"/>
      <c r="AJ764" s="38"/>
      <c r="AK764" s="38"/>
      <c r="AL764" s="38"/>
      <c r="AM764" s="38"/>
      <c r="AN764" s="38"/>
      <c r="AO764" s="38"/>
      <c r="AP764" s="38"/>
      <c r="AQ764" s="38"/>
      <c r="AR764" s="38"/>
      <c r="AS764" s="38"/>
      <c r="AT764" s="38"/>
      <c r="AU764" s="38"/>
      <c r="AV764" s="38"/>
      <c r="AW764" s="38"/>
      <c r="AX764" s="38"/>
      <c r="AY764" s="38"/>
      <c r="AZ764" s="38"/>
      <c r="BA764" s="38"/>
      <c r="BB764" s="38"/>
      <c r="BC764" s="38"/>
      <c r="BD764" s="38"/>
    </row>
    <row r="765" spans="1:56" s="37" customFormat="1" ht="35.1" customHeight="1" x14ac:dyDescent="0.25">
      <c r="A765" s="49">
        <v>806</v>
      </c>
      <c r="B765" s="49" t="s">
        <v>235</v>
      </c>
      <c r="C765" s="48" t="s">
        <v>202</v>
      </c>
      <c r="D765" s="49"/>
      <c r="E765" s="48" t="s">
        <v>374</v>
      </c>
      <c r="F765" s="49">
        <v>204411</v>
      </c>
      <c r="G765" s="49" t="s">
        <v>37</v>
      </c>
      <c r="H765" s="47">
        <v>4492340</v>
      </c>
      <c r="I765" s="48" t="s">
        <v>19</v>
      </c>
      <c r="J765" s="48"/>
      <c r="K765" s="48"/>
      <c r="L765" s="48"/>
      <c r="M765" s="47" t="s">
        <v>399</v>
      </c>
      <c r="N765" s="49" t="s">
        <v>375</v>
      </c>
      <c r="O765" s="48" t="s">
        <v>399</v>
      </c>
      <c r="P765" s="51" t="s">
        <v>378</v>
      </c>
      <c r="Q765" s="38"/>
      <c r="AJ765" s="38"/>
      <c r="AK765" s="38"/>
      <c r="AL765" s="38"/>
      <c r="AM765" s="38"/>
      <c r="AN765" s="38"/>
      <c r="AO765" s="38"/>
      <c r="AP765" s="38"/>
      <c r="AQ765" s="38"/>
      <c r="AR765" s="38"/>
      <c r="AS765" s="38"/>
      <c r="AT765" s="38"/>
      <c r="AU765" s="38"/>
      <c r="AV765" s="38"/>
      <c r="AW765" s="38"/>
      <c r="AX765" s="38"/>
      <c r="AY765" s="38"/>
      <c r="AZ765" s="38"/>
      <c r="BA765" s="38"/>
      <c r="BB765" s="38"/>
      <c r="BC765" s="38"/>
      <c r="BD765" s="38"/>
    </row>
    <row r="766" spans="1:56" s="37" customFormat="1" ht="35.1" customHeight="1" x14ac:dyDescent="0.25">
      <c r="A766" s="49">
        <v>807</v>
      </c>
      <c r="B766" s="119" t="s">
        <v>109</v>
      </c>
      <c r="C766" s="48" t="s">
        <v>109</v>
      </c>
      <c r="D766" s="49"/>
      <c r="E766" s="52" t="s">
        <v>374</v>
      </c>
      <c r="F766" s="49">
        <v>204411</v>
      </c>
      <c r="G766" s="49" t="s">
        <v>37</v>
      </c>
      <c r="H766" s="47">
        <v>4492340</v>
      </c>
      <c r="I766" s="48" t="s">
        <v>503</v>
      </c>
      <c r="J766" s="48" t="s">
        <v>510</v>
      </c>
      <c r="K766" s="48"/>
      <c r="L766" s="48"/>
      <c r="M766" s="47" t="s">
        <v>120</v>
      </c>
      <c r="N766" s="49" t="s">
        <v>375</v>
      </c>
      <c r="O766" s="48" t="s">
        <v>288</v>
      </c>
      <c r="P766" s="51" t="s">
        <v>378</v>
      </c>
      <c r="Q766" s="38"/>
      <c r="AJ766" s="38"/>
      <c r="AK766" s="38"/>
      <c r="AL766" s="38"/>
      <c r="AM766" s="38"/>
      <c r="AN766" s="38"/>
      <c r="AO766" s="38"/>
      <c r="AP766" s="38"/>
      <c r="AQ766" s="38"/>
      <c r="AR766" s="38"/>
      <c r="AS766" s="38"/>
      <c r="AT766" s="38"/>
      <c r="AU766" s="38"/>
      <c r="AV766" s="38"/>
      <c r="AW766" s="38"/>
      <c r="AX766" s="38"/>
      <c r="AY766" s="38"/>
      <c r="AZ766" s="38"/>
      <c r="BA766" s="38"/>
      <c r="BB766" s="38"/>
      <c r="BC766" s="38"/>
      <c r="BD766" s="38"/>
    </row>
    <row r="767" spans="1:56" s="37" customFormat="1" ht="35.1" customHeight="1" x14ac:dyDescent="0.25">
      <c r="A767" s="49">
        <v>808</v>
      </c>
      <c r="B767" s="49" t="s">
        <v>236</v>
      </c>
      <c r="C767" s="48" t="s">
        <v>223</v>
      </c>
      <c r="D767" s="49"/>
      <c r="E767" s="48" t="s">
        <v>374</v>
      </c>
      <c r="F767" s="49">
        <v>204411</v>
      </c>
      <c r="G767" s="49" t="s">
        <v>37</v>
      </c>
      <c r="H767" s="47">
        <v>4492340</v>
      </c>
      <c r="I767" s="48" t="s">
        <v>28</v>
      </c>
      <c r="J767" s="48"/>
      <c r="K767" s="48"/>
      <c r="L767" s="48"/>
      <c r="M767" s="47" t="s">
        <v>6</v>
      </c>
      <c r="N767" s="49" t="s">
        <v>375</v>
      </c>
      <c r="O767" s="48" t="s">
        <v>6</v>
      </c>
      <c r="P767" s="49"/>
      <c r="Q767" s="38"/>
      <c r="AJ767" s="38"/>
      <c r="AK767" s="38"/>
      <c r="AL767" s="38"/>
      <c r="AM767" s="38"/>
      <c r="AN767" s="38"/>
      <c r="AO767" s="38"/>
      <c r="AP767" s="38"/>
      <c r="AQ767" s="38"/>
      <c r="AR767" s="38"/>
      <c r="AS767" s="38"/>
      <c r="AT767" s="38"/>
      <c r="AU767" s="38"/>
      <c r="AV767" s="38"/>
      <c r="AW767" s="38"/>
      <c r="AX767" s="38"/>
      <c r="AY767" s="38"/>
      <c r="AZ767" s="38"/>
      <c r="BA767" s="38"/>
      <c r="BB767" s="38"/>
      <c r="BC767" s="38"/>
      <c r="BD767" s="38"/>
    </row>
    <row r="768" spans="1:56" s="37" customFormat="1" ht="35.1" customHeight="1" x14ac:dyDescent="0.25">
      <c r="A768" s="49">
        <v>810</v>
      </c>
      <c r="B768" s="119" t="s">
        <v>114</v>
      </c>
      <c r="C768" s="48" t="s">
        <v>494</v>
      </c>
      <c r="D768" s="49"/>
      <c r="E768" s="48" t="s">
        <v>374</v>
      </c>
      <c r="F768" s="49">
        <v>204411</v>
      </c>
      <c r="G768" s="49" t="s">
        <v>37</v>
      </c>
      <c r="H768" s="47">
        <v>4492340</v>
      </c>
      <c r="I768" s="48" t="s">
        <v>15</v>
      </c>
      <c r="J768" s="48"/>
      <c r="K768" s="48"/>
      <c r="L768" s="48"/>
      <c r="M768" s="47" t="s">
        <v>6</v>
      </c>
      <c r="N768" s="49" t="s">
        <v>375</v>
      </c>
      <c r="O768" s="48" t="s">
        <v>6</v>
      </c>
      <c r="P768" s="51"/>
      <c r="Q768" s="38"/>
      <c r="AJ768" s="38"/>
      <c r="AK768" s="38"/>
      <c r="AL768" s="38"/>
      <c r="AM768" s="38"/>
      <c r="AN768" s="38"/>
      <c r="AO768" s="38"/>
      <c r="AP768" s="38"/>
      <c r="AQ768" s="38"/>
      <c r="AR768" s="38"/>
      <c r="AS768" s="38"/>
      <c r="AT768" s="38"/>
      <c r="AU768" s="38"/>
      <c r="AV768" s="38"/>
      <c r="AW768" s="38"/>
      <c r="AX768" s="38"/>
      <c r="AY768" s="38"/>
      <c r="AZ768" s="38"/>
      <c r="BA768" s="38"/>
      <c r="BB768" s="38"/>
      <c r="BC768" s="38"/>
      <c r="BD768" s="38"/>
    </row>
    <row r="769" spans="1:56" s="37" customFormat="1" ht="35.1" customHeight="1" x14ac:dyDescent="0.25">
      <c r="A769" s="49">
        <v>811</v>
      </c>
      <c r="B769" s="49" t="s">
        <v>258</v>
      </c>
      <c r="C769" s="48" t="s">
        <v>213</v>
      </c>
      <c r="D769" s="49"/>
      <c r="E769" s="48" t="s">
        <v>374</v>
      </c>
      <c r="F769" s="49">
        <v>204411</v>
      </c>
      <c r="G769" s="49" t="s">
        <v>37</v>
      </c>
      <c r="H769" s="47">
        <v>4492340</v>
      </c>
      <c r="I769" s="48" t="s">
        <v>21</v>
      </c>
      <c r="J769" s="48"/>
      <c r="K769" s="48"/>
      <c r="L769" s="48"/>
      <c r="M769" s="47" t="s">
        <v>6</v>
      </c>
      <c r="N769" s="49" t="s">
        <v>276</v>
      </c>
      <c r="O769" s="48" t="s">
        <v>6</v>
      </c>
      <c r="P769" s="51"/>
      <c r="Q769" s="38"/>
    </row>
    <row r="770" spans="1:56" s="37" customFormat="1" ht="35.1" customHeight="1" x14ac:dyDescent="0.25">
      <c r="A770" s="49">
        <v>812</v>
      </c>
      <c r="B770" s="49" t="s">
        <v>138</v>
      </c>
      <c r="C770" s="48" t="s">
        <v>163</v>
      </c>
      <c r="D770" s="49"/>
      <c r="E770" s="48" t="s">
        <v>374</v>
      </c>
      <c r="F770" s="49">
        <v>204411</v>
      </c>
      <c r="G770" s="49" t="s">
        <v>37</v>
      </c>
      <c r="H770" s="47">
        <v>4492340</v>
      </c>
      <c r="I770" s="48" t="s">
        <v>436</v>
      </c>
      <c r="J770" s="48" t="s">
        <v>501</v>
      </c>
      <c r="K770" s="48" t="s">
        <v>502</v>
      </c>
      <c r="L770" s="48"/>
      <c r="M770" s="47" t="s">
        <v>120</v>
      </c>
      <c r="N770" s="49" t="s">
        <v>375</v>
      </c>
      <c r="O770" s="48" t="s">
        <v>288</v>
      </c>
      <c r="P770" s="49" t="s">
        <v>377</v>
      </c>
      <c r="Q770" s="38"/>
      <c r="AJ770" s="38"/>
      <c r="AK770" s="38"/>
      <c r="AL770" s="38"/>
      <c r="AM770" s="38"/>
      <c r="AN770" s="38"/>
      <c r="AO770" s="38"/>
      <c r="AP770" s="38"/>
      <c r="AQ770" s="38"/>
      <c r="AR770" s="38"/>
      <c r="AS770" s="38"/>
      <c r="AT770" s="38"/>
      <c r="AU770" s="38"/>
      <c r="AV770" s="38"/>
      <c r="AW770" s="38"/>
      <c r="AX770" s="38"/>
      <c r="AY770" s="38"/>
      <c r="AZ770" s="38"/>
      <c r="BA770" s="38"/>
      <c r="BB770" s="38"/>
      <c r="BC770" s="38"/>
      <c r="BD770" s="38"/>
    </row>
    <row r="771" spans="1:56" s="37" customFormat="1" ht="35.1" customHeight="1" x14ac:dyDescent="0.25">
      <c r="A771" s="49">
        <v>813</v>
      </c>
      <c r="B771" s="119" t="s">
        <v>109</v>
      </c>
      <c r="C771" s="48" t="s">
        <v>109</v>
      </c>
      <c r="D771" s="49"/>
      <c r="E771" s="48" t="s">
        <v>374</v>
      </c>
      <c r="F771" s="49">
        <v>204411</v>
      </c>
      <c r="G771" s="49" t="s">
        <v>37</v>
      </c>
      <c r="H771" s="47">
        <v>4492340</v>
      </c>
      <c r="I771" s="48" t="s">
        <v>436</v>
      </c>
      <c r="J771" s="48" t="s">
        <v>501</v>
      </c>
      <c r="K771" s="48" t="s">
        <v>534</v>
      </c>
      <c r="L771" s="48"/>
      <c r="M771" s="47" t="s">
        <v>120</v>
      </c>
      <c r="N771" s="49" t="s">
        <v>375</v>
      </c>
      <c r="O771" s="48" t="s">
        <v>288</v>
      </c>
      <c r="P771" s="51" t="s">
        <v>377</v>
      </c>
      <c r="Q771" s="38"/>
    </row>
    <row r="772" spans="1:56" s="37" customFormat="1" ht="35.1" customHeight="1" x14ac:dyDescent="0.25">
      <c r="A772" s="49">
        <v>815</v>
      </c>
      <c r="B772" s="49" t="s">
        <v>235</v>
      </c>
      <c r="C772" s="48" t="s">
        <v>202</v>
      </c>
      <c r="D772" s="49"/>
      <c r="E772" s="48" t="s">
        <v>374</v>
      </c>
      <c r="F772" s="49">
        <v>204411</v>
      </c>
      <c r="G772" s="49" t="s">
        <v>37</v>
      </c>
      <c r="H772" s="47">
        <v>4492340</v>
      </c>
      <c r="I772" s="48" t="s">
        <v>19</v>
      </c>
      <c r="J772" s="48"/>
      <c r="K772" s="48"/>
      <c r="L772" s="48"/>
      <c r="M772" s="47" t="s">
        <v>357</v>
      </c>
      <c r="N772" s="49" t="s">
        <v>276</v>
      </c>
      <c r="O772" s="48" t="s">
        <v>288</v>
      </c>
      <c r="P772" s="51" t="s">
        <v>377</v>
      </c>
      <c r="Q772" s="38"/>
      <c r="AJ772" s="38"/>
      <c r="AK772" s="38"/>
      <c r="AL772" s="38"/>
      <c r="AM772" s="38"/>
      <c r="AN772" s="38"/>
      <c r="AO772" s="38"/>
      <c r="AP772" s="38"/>
      <c r="AQ772" s="38"/>
      <c r="AR772" s="38"/>
      <c r="AS772" s="38"/>
      <c r="AT772" s="38"/>
      <c r="AU772" s="38"/>
      <c r="AV772" s="38"/>
      <c r="AW772" s="38"/>
      <c r="AX772" s="38"/>
      <c r="AY772" s="38"/>
      <c r="AZ772" s="38"/>
      <c r="BA772" s="38"/>
      <c r="BB772" s="38"/>
      <c r="BC772" s="38"/>
      <c r="BD772" s="38"/>
    </row>
    <row r="773" spans="1:56" s="37" customFormat="1" ht="35.1" customHeight="1" x14ac:dyDescent="0.25">
      <c r="A773" s="49">
        <v>816</v>
      </c>
      <c r="B773" s="49" t="s">
        <v>236</v>
      </c>
      <c r="C773" s="48" t="s">
        <v>206</v>
      </c>
      <c r="D773" s="49"/>
      <c r="E773" s="48" t="s">
        <v>374</v>
      </c>
      <c r="F773" s="49">
        <v>204411</v>
      </c>
      <c r="G773" s="49" t="s">
        <v>37</v>
      </c>
      <c r="H773" s="47">
        <v>4492340</v>
      </c>
      <c r="I773" s="48" t="s">
        <v>28</v>
      </c>
      <c r="J773" s="48"/>
      <c r="K773" s="48"/>
      <c r="L773" s="48"/>
      <c r="M773" s="47" t="s">
        <v>357</v>
      </c>
      <c r="N773" s="49" t="s">
        <v>276</v>
      </c>
      <c r="O773" s="48" t="s">
        <v>288</v>
      </c>
      <c r="P773" s="51" t="s">
        <v>378</v>
      </c>
      <c r="Q773" s="38"/>
      <c r="AJ773" s="38"/>
      <c r="AK773" s="38"/>
      <c r="AL773" s="38"/>
      <c r="AM773" s="38"/>
      <c r="AN773" s="38"/>
      <c r="AO773" s="38"/>
      <c r="AP773" s="38"/>
      <c r="AQ773" s="38"/>
      <c r="AR773" s="38"/>
      <c r="AS773" s="38"/>
      <c r="AT773" s="38"/>
      <c r="AU773" s="38"/>
      <c r="AV773" s="38"/>
      <c r="AW773" s="38"/>
      <c r="AX773" s="38"/>
      <c r="AY773" s="38"/>
      <c r="AZ773" s="38"/>
      <c r="BA773" s="38"/>
      <c r="BB773" s="38"/>
      <c r="BC773" s="38"/>
      <c r="BD773" s="38"/>
    </row>
    <row r="774" spans="1:56" s="37" customFormat="1" ht="35.1" customHeight="1" x14ac:dyDescent="0.25">
      <c r="A774" s="49">
        <v>817</v>
      </c>
      <c r="B774" s="49" t="s">
        <v>144</v>
      </c>
      <c r="C774" s="48" t="s">
        <v>99</v>
      </c>
      <c r="D774" s="49"/>
      <c r="E774" s="48" t="s">
        <v>374</v>
      </c>
      <c r="F774" s="49">
        <v>204411</v>
      </c>
      <c r="G774" s="49" t="s">
        <v>37</v>
      </c>
      <c r="H774" s="47">
        <v>4492340</v>
      </c>
      <c r="I774" s="48" t="s">
        <v>177</v>
      </c>
      <c r="J774" s="48"/>
      <c r="K774" s="48"/>
      <c r="L774" s="48"/>
      <c r="M774" s="47" t="s">
        <v>120</v>
      </c>
      <c r="N774" s="49" t="s">
        <v>375</v>
      </c>
      <c r="O774" s="48" t="s">
        <v>288</v>
      </c>
      <c r="P774" s="51" t="s">
        <v>378</v>
      </c>
      <c r="Q774" s="38"/>
    </row>
    <row r="775" spans="1:56" s="37" customFormat="1" ht="35.1" customHeight="1" x14ac:dyDescent="0.25">
      <c r="A775" s="49">
        <v>818</v>
      </c>
      <c r="B775" s="48" t="s">
        <v>290</v>
      </c>
      <c r="C775" s="48" t="s">
        <v>160</v>
      </c>
      <c r="D775" s="49"/>
      <c r="E775" s="48" t="s">
        <v>374</v>
      </c>
      <c r="F775" s="49">
        <v>204411</v>
      </c>
      <c r="G775" s="49" t="s">
        <v>37</v>
      </c>
      <c r="H775" s="47">
        <v>4492340</v>
      </c>
      <c r="I775" s="48" t="s">
        <v>64</v>
      </c>
      <c r="J775" s="48"/>
      <c r="K775" s="48"/>
      <c r="L775" s="48"/>
      <c r="M775" s="47" t="s">
        <v>357</v>
      </c>
      <c r="N775" s="49" t="s">
        <v>375</v>
      </c>
      <c r="O775" s="48" t="s">
        <v>288</v>
      </c>
      <c r="P775" s="51" t="s">
        <v>378</v>
      </c>
      <c r="Q775" s="38"/>
      <c r="AJ775" s="38"/>
      <c r="AK775" s="38"/>
      <c r="AL775" s="38"/>
      <c r="AM775" s="38"/>
      <c r="AN775" s="38"/>
      <c r="AO775" s="38"/>
      <c r="AP775" s="38"/>
      <c r="AQ775" s="38"/>
      <c r="AR775" s="38"/>
      <c r="AS775" s="38"/>
      <c r="AT775" s="38"/>
      <c r="AU775" s="38"/>
      <c r="AV775" s="38"/>
      <c r="AW775" s="38"/>
      <c r="AX775" s="38"/>
      <c r="AY775" s="38"/>
      <c r="AZ775" s="38"/>
      <c r="BA775" s="38"/>
      <c r="BB775" s="38"/>
      <c r="BC775" s="38"/>
      <c r="BD775" s="38"/>
    </row>
    <row r="776" spans="1:56" s="37" customFormat="1" ht="35.1" customHeight="1" x14ac:dyDescent="0.25">
      <c r="A776" s="49">
        <v>819</v>
      </c>
      <c r="B776" s="119" t="s">
        <v>114</v>
      </c>
      <c r="C776" s="48" t="s">
        <v>1</v>
      </c>
      <c r="D776" s="49"/>
      <c r="E776" s="48" t="s">
        <v>374</v>
      </c>
      <c r="F776" s="49">
        <v>204411</v>
      </c>
      <c r="G776" s="49" t="s">
        <v>37</v>
      </c>
      <c r="H776" s="47">
        <v>4492340</v>
      </c>
      <c r="I776" s="48" t="s">
        <v>15</v>
      </c>
      <c r="J776" s="48"/>
      <c r="K776" s="48"/>
      <c r="L776" s="48"/>
      <c r="M776" s="47" t="s">
        <v>376</v>
      </c>
      <c r="N776" s="49" t="s">
        <v>276</v>
      </c>
      <c r="O776" s="48" t="s">
        <v>376</v>
      </c>
      <c r="P776" s="51" t="s">
        <v>378</v>
      </c>
      <c r="Q776" s="38"/>
      <c r="AJ776" s="38"/>
      <c r="AK776" s="38"/>
      <c r="AL776" s="38"/>
      <c r="AM776" s="38"/>
      <c r="AN776" s="38"/>
      <c r="AO776" s="38"/>
      <c r="AP776" s="38"/>
      <c r="AQ776" s="38"/>
      <c r="AR776" s="38"/>
      <c r="AS776" s="38"/>
      <c r="AT776" s="38"/>
      <c r="AU776" s="38"/>
      <c r="AV776" s="38"/>
      <c r="AW776" s="38"/>
      <c r="AX776" s="38"/>
      <c r="AY776" s="38"/>
      <c r="AZ776" s="38"/>
      <c r="BA776" s="38"/>
      <c r="BB776" s="38"/>
      <c r="BC776" s="38"/>
      <c r="BD776" s="38"/>
    </row>
    <row r="777" spans="1:56" s="38" customFormat="1" ht="35.1" customHeight="1" x14ac:dyDescent="0.25">
      <c r="A777" s="49">
        <v>820</v>
      </c>
      <c r="B777" s="121" t="s">
        <v>236</v>
      </c>
      <c r="C777" s="48" t="s">
        <v>223</v>
      </c>
      <c r="D777" s="49"/>
      <c r="E777" s="48" t="s">
        <v>374</v>
      </c>
      <c r="F777" s="49">
        <v>204411</v>
      </c>
      <c r="G777" s="49" t="s">
        <v>37</v>
      </c>
      <c r="H777" s="47">
        <v>4492340</v>
      </c>
      <c r="I777" s="48" t="s">
        <v>436</v>
      </c>
      <c r="J777" s="48" t="s">
        <v>497</v>
      </c>
      <c r="K777" s="48" t="s">
        <v>499</v>
      </c>
      <c r="L777" s="48"/>
      <c r="M777" s="47" t="s">
        <v>120</v>
      </c>
      <c r="N777" s="49" t="s">
        <v>375</v>
      </c>
      <c r="O777" s="48" t="s">
        <v>288</v>
      </c>
      <c r="P777" s="51" t="s">
        <v>378</v>
      </c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  <c r="AR777" s="37"/>
      <c r="AS777" s="37"/>
      <c r="AT777" s="37"/>
      <c r="AU777" s="37"/>
      <c r="AV777" s="37"/>
      <c r="AW777" s="37"/>
      <c r="AX777" s="37"/>
      <c r="AY777" s="37"/>
      <c r="AZ777" s="37"/>
      <c r="BA777" s="37"/>
      <c r="BB777" s="37"/>
      <c r="BC777" s="37"/>
      <c r="BD777" s="37"/>
    </row>
    <row r="778" spans="1:56" s="37" customFormat="1" ht="35.1" customHeight="1" x14ac:dyDescent="0.25">
      <c r="A778" s="49">
        <v>821</v>
      </c>
      <c r="B778" s="119" t="s">
        <v>259</v>
      </c>
      <c r="C778" s="120" t="s">
        <v>547</v>
      </c>
      <c r="D778" s="119"/>
      <c r="E778" s="48" t="s">
        <v>374</v>
      </c>
      <c r="F778" s="49">
        <v>204411</v>
      </c>
      <c r="G778" s="49" t="s">
        <v>37</v>
      </c>
      <c r="H778" s="47">
        <v>4492340</v>
      </c>
      <c r="I778" s="48" t="s">
        <v>17</v>
      </c>
      <c r="J778" s="48"/>
      <c r="K778" s="48"/>
      <c r="L778" s="48"/>
      <c r="M778" s="47" t="s">
        <v>120</v>
      </c>
      <c r="N778" s="49" t="s">
        <v>375</v>
      </c>
      <c r="O778" s="48" t="s">
        <v>288</v>
      </c>
      <c r="P778" s="51" t="s">
        <v>378</v>
      </c>
      <c r="Q778" s="38"/>
      <c r="R778" s="38"/>
      <c r="S778" s="38"/>
      <c r="T778" s="38"/>
      <c r="U778" s="38"/>
      <c r="V778" s="38"/>
      <c r="W778" s="38"/>
      <c r="X778" s="38"/>
      <c r="Y778" s="38"/>
      <c r="Z778" s="38"/>
      <c r="AA778" s="38"/>
      <c r="AB778" s="38"/>
      <c r="AC778" s="38"/>
      <c r="AD778" s="38"/>
      <c r="AE778" s="38"/>
      <c r="AF778" s="38"/>
      <c r="AG778" s="38"/>
      <c r="AH778" s="38"/>
      <c r="AI778" s="38"/>
    </row>
    <row r="779" spans="1:56" s="37" customFormat="1" ht="35.1" customHeight="1" x14ac:dyDescent="0.25">
      <c r="A779" s="49">
        <v>822</v>
      </c>
      <c r="B779" s="121" t="s">
        <v>144</v>
      </c>
      <c r="C779" s="48" t="s">
        <v>99</v>
      </c>
      <c r="D779" s="119"/>
      <c r="E779" s="48" t="s">
        <v>374</v>
      </c>
      <c r="F779" s="49">
        <v>204411</v>
      </c>
      <c r="G779" s="49" t="s">
        <v>37</v>
      </c>
      <c r="H779" s="47">
        <v>4492340</v>
      </c>
      <c r="I779" s="55" t="s">
        <v>177</v>
      </c>
      <c r="J779" s="55"/>
      <c r="K779" s="48"/>
      <c r="L779" s="48"/>
      <c r="M779" s="47" t="s">
        <v>6</v>
      </c>
      <c r="N779" s="49" t="s">
        <v>276</v>
      </c>
      <c r="O779" s="48" t="s">
        <v>6</v>
      </c>
      <c r="P779" s="51"/>
      <c r="Q779" s="38"/>
    </row>
    <row r="780" spans="1:56" s="37" customFormat="1" ht="35.1" customHeight="1" x14ac:dyDescent="0.25">
      <c r="A780" s="49">
        <v>823</v>
      </c>
      <c r="B780" s="121" t="s">
        <v>148</v>
      </c>
      <c r="C780" s="120" t="s">
        <v>264</v>
      </c>
      <c r="D780" s="119"/>
      <c r="E780" s="48" t="s">
        <v>374</v>
      </c>
      <c r="F780" s="49">
        <v>204411</v>
      </c>
      <c r="G780" s="49" t="s">
        <v>37</v>
      </c>
      <c r="H780" s="47">
        <v>4492340</v>
      </c>
      <c r="I780" s="48" t="s">
        <v>436</v>
      </c>
      <c r="J780" s="48" t="s">
        <v>501</v>
      </c>
      <c r="K780" s="48" t="s">
        <v>502</v>
      </c>
      <c r="L780" s="48"/>
      <c r="M780" s="47" t="s">
        <v>120</v>
      </c>
      <c r="N780" s="49" t="s">
        <v>375</v>
      </c>
      <c r="O780" s="48" t="s">
        <v>288</v>
      </c>
      <c r="P780" s="49" t="s">
        <v>377</v>
      </c>
      <c r="Q780" s="38"/>
      <c r="AJ780" s="38"/>
      <c r="AK780" s="38"/>
      <c r="AL780" s="38"/>
      <c r="AM780" s="38"/>
      <c r="AN780" s="38"/>
      <c r="AO780" s="38"/>
      <c r="AP780" s="38"/>
      <c r="AQ780" s="38"/>
      <c r="AR780" s="38"/>
      <c r="AS780" s="38"/>
      <c r="AT780" s="38"/>
      <c r="AU780" s="38"/>
      <c r="AV780" s="38"/>
      <c r="AW780" s="38"/>
      <c r="AX780" s="38"/>
      <c r="AY780" s="38"/>
      <c r="AZ780" s="38"/>
      <c r="BA780" s="38"/>
      <c r="BB780" s="38"/>
      <c r="BC780" s="38"/>
      <c r="BD780" s="38"/>
    </row>
    <row r="781" spans="1:56" s="37" customFormat="1" ht="35.1" customHeight="1" x14ac:dyDescent="0.25">
      <c r="A781" s="49">
        <v>824</v>
      </c>
      <c r="B781" s="121" t="s">
        <v>63</v>
      </c>
      <c r="C781" s="120" t="s">
        <v>82</v>
      </c>
      <c r="D781" s="119"/>
      <c r="E781" s="48" t="s">
        <v>374</v>
      </c>
      <c r="F781" s="49">
        <v>204411</v>
      </c>
      <c r="G781" s="49" t="s">
        <v>37</v>
      </c>
      <c r="H781" s="47">
        <v>4492340</v>
      </c>
      <c r="I781" s="48" t="s">
        <v>27</v>
      </c>
      <c r="J781" s="48"/>
      <c r="K781" s="48"/>
      <c r="L781" s="48"/>
      <c r="M781" s="47" t="s">
        <v>120</v>
      </c>
      <c r="N781" s="49" t="s">
        <v>375</v>
      </c>
      <c r="O781" s="48" t="s">
        <v>288</v>
      </c>
      <c r="P781" s="51" t="s">
        <v>378</v>
      </c>
      <c r="Q781" s="38"/>
      <c r="AJ781" s="38"/>
      <c r="AK781" s="38"/>
      <c r="AL781" s="38"/>
      <c r="AM781" s="38"/>
      <c r="AN781" s="38"/>
      <c r="AO781" s="38"/>
      <c r="AP781" s="38"/>
      <c r="AQ781" s="38"/>
      <c r="AR781" s="38"/>
      <c r="AS781" s="38"/>
      <c r="AT781" s="38"/>
      <c r="AU781" s="38"/>
      <c r="AV781" s="38"/>
      <c r="AW781" s="38"/>
      <c r="AX781" s="38"/>
      <c r="AY781" s="38"/>
      <c r="AZ781" s="38"/>
      <c r="BA781" s="38"/>
      <c r="BB781" s="38"/>
      <c r="BC781" s="38"/>
      <c r="BD781" s="38"/>
    </row>
    <row r="782" spans="1:56" s="37" customFormat="1" ht="35.1" customHeight="1" x14ac:dyDescent="0.25">
      <c r="A782" s="49">
        <v>825</v>
      </c>
      <c r="B782" s="121" t="s">
        <v>61</v>
      </c>
      <c r="C782" s="48" t="s">
        <v>98</v>
      </c>
      <c r="D782" s="49"/>
      <c r="E782" s="48" t="s">
        <v>374</v>
      </c>
      <c r="F782" s="49">
        <v>204411</v>
      </c>
      <c r="G782" s="49" t="s">
        <v>37</v>
      </c>
      <c r="H782" s="47">
        <v>4492340</v>
      </c>
      <c r="I782" s="48" t="s">
        <v>69</v>
      </c>
      <c r="J782" s="48"/>
      <c r="K782" s="48"/>
      <c r="L782" s="48"/>
      <c r="M782" s="47" t="s">
        <v>120</v>
      </c>
      <c r="N782" s="49" t="s">
        <v>375</v>
      </c>
      <c r="O782" s="48" t="s">
        <v>288</v>
      </c>
      <c r="P782" s="51" t="s">
        <v>378</v>
      </c>
      <c r="Q782" s="38"/>
    </row>
    <row r="783" spans="1:56" s="37" customFormat="1" ht="35.1" customHeight="1" x14ac:dyDescent="0.25">
      <c r="A783" s="49">
        <v>826</v>
      </c>
      <c r="B783" s="121" t="s">
        <v>259</v>
      </c>
      <c r="C783" s="48" t="s">
        <v>476</v>
      </c>
      <c r="D783" s="49"/>
      <c r="E783" s="48" t="s">
        <v>374</v>
      </c>
      <c r="F783" s="49">
        <v>204411</v>
      </c>
      <c r="G783" s="49" t="s">
        <v>37</v>
      </c>
      <c r="H783" s="47">
        <v>4492340</v>
      </c>
      <c r="I783" s="48" t="s">
        <v>141</v>
      </c>
      <c r="J783" s="48" t="s">
        <v>150</v>
      </c>
      <c r="K783" s="48"/>
      <c r="L783" s="48"/>
      <c r="M783" s="47" t="s">
        <v>120</v>
      </c>
      <c r="N783" s="49" t="s">
        <v>375</v>
      </c>
      <c r="O783" s="48" t="s">
        <v>288</v>
      </c>
      <c r="P783" s="51" t="s">
        <v>378</v>
      </c>
      <c r="Q783" s="38"/>
    </row>
    <row r="784" spans="1:56" s="37" customFormat="1" ht="35.1" customHeight="1" x14ac:dyDescent="0.25">
      <c r="A784" s="49">
        <v>827</v>
      </c>
      <c r="B784" s="119" t="s">
        <v>109</v>
      </c>
      <c r="C784" s="48" t="s">
        <v>109</v>
      </c>
      <c r="D784" s="49"/>
      <c r="E784" s="48" t="s">
        <v>374</v>
      </c>
      <c r="F784" s="49">
        <v>204411</v>
      </c>
      <c r="G784" s="49" t="s">
        <v>37</v>
      </c>
      <c r="H784" s="47">
        <v>4492340</v>
      </c>
      <c r="I784" s="48" t="s">
        <v>503</v>
      </c>
      <c r="J784" s="48" t="s">
        <v>117</v>
      </c>
      <c r="K784" s="48"/>
      <c r="L784" s="48"/>
      <c r="M784" s="47" t="s">
        <v>120</v>
      </c>
      <c r="N784" s="49" t="s">
        <v>375</v>
      </c>
      <c r="O784" s="48" t="s">
        <v>288</v>
      </c>
      <c r="P784" s="51" t="s">
        <v>378</v>
      </c>
      <c r="Q784" s="38"/>
      <c r="AJ784" s="38"/>
      <c r="AK784" s="38"/>
      <c r="AL784" s="38"/>
      <c r="AM784" s="38"/>
      <c r="AN784" s="38"/>
      <c r="AO784" s="38"/>
      <c r="AP784" s="38"/>
      <c r="AQ784" s="38"/>
      <c r="AR784" s="38"/>
      <c r="AS784" s="38"/>
      <c r="AT784" s="38"/>
      <c r="AU784" s="38"/>
      <c r="AV784" s="38"/>
      <c r="AW784" s="38"/>
      <c r="AX784" s="38"/>
      <c r="AY784" s="38"/>
      <c r="AZ784" s="38"/>
      <c r="BA784" s="38"/>
      <c r="BB784" s="38"/>
      <c r="BC784" s="38"/>
      <c r="BD784" s="38"/>
    </row>
    <row r="785" spans="1:56" s="37" customFormat="1" ht="35.1" customHeight="1" x14ac:dyDescent="0.25">
      <c r="A785" s="49">
        <v>828</v>
      </c>
      <c r="B785" s="119" t="s">
        <v>109</v>
      </c>
      <c r="C785" s="48" t="s">
        <v>109</v>
      </c>
      <c r="D785" s="49"/>
      <c r="E785" s="48" t="s">
        <v>374</v>
      </c>
      <c r="F785" s="49">
        <v>204411</v>
      </c>
      <c r="G785" s="49" t="s">
        <v>37</v>
      </c>
      <c r="H785" s="47">
        <v>4492340</v>
      </c>
      <c r="I785" s="48" t="s">
        <v>503</v>
      </c>
      <c r="J785" s="48" t="s">
        <v>510</v>
      </c>
      <c r="K785" s="48"/>
      <c r="L785" s="48"/>
      <c r="M785" s="47" t="s">
        <v>357</v>
      </c>
      <c r="N785" s="49" t="s">
        <v>276</v>
      </c>
      <c r="O785" s="48" t="s">
        <v>288</v>
      </c>
      <c r="P785" s="51" t="s">
        <v>378</v>
      </c>
      <c r="Q785" s="38"/>
      <c r="AJ785" s="38"/>
      <c r="AK785" s="38"/>
      <c r="AL785" s="38"/>
      <c r="AM785" s="38"/>
      <c r="AN785" s="38"/>
      <c r="AO785" s="38"/>
      <c r="AP785" s="38"/>
      <c r="AQ785" s="38"/>
      <c r="AR785" s="38"/>
      <c r="AS785" s="38"/>
      <c r="AT785" s="38"/>
      <c r="AU785" s="38"/>
      <c r="AV785" s="38"/>
      <c r="AW785" s="38"/>
      <c r="AX785" s="38"/>
      <c r="AY785" s="38"/>
      <c r="AZ785" s="38"/>
      <c r="BA785" s="38"/>
      <c r="BB785" s="38"/>
      <c r="BC785" s="38"/>
      <c r="BD785" s="38"/>
    </row>
    <row r="786" spans="1:56" s="37" customFormat="1" ht="35.1" customHeight="1" x14ac:dyDescent="0.25">
      <c r="A786" s="49">
        <v>829</v>
      </c>
      <c r="B786" s="119" t="s">
        <v>109</v>
      </c>
      <c r="C786" s="48" t="s">
        <v>109</v>
      </c>
      <c r="D786" s="49"/>
      <c r="E786" s="48" t="s">
        <v>374</v>
      </c>
      <c r="F786" s="49">
        <v>204411</v>
      </c>
      <c r="G786" s="49" t="s">
        <v>37</v>
      </c>
      <c r="H786" s="47">
        <v>4492340</v>
      </c>
      <c r="I786" s="48" t="s">
        <v>503</v>
      </c>
      <c r="J786" s="48" t="s">
        <v>510</v>
      </c>
      <c r="K786" s="48" t="s">
        <v>390</v>
      </c>
      <c r="L786" s="48"/>
      <c r="M786" s="47" t="s">
        <v>357</v>
      </c>
      <c r="N786" s="49" t="s">
        <v>276</v>
      </c>
      <c r="O786" s="48" t="s">
        <v>288</v>
      </c>
      <c r="P786" s="51" t="s">
        <v>378</v>
      </c>
      <c r="Q786" s="38"/>
    </row>
    <row r="787" spans="1:56" s="37" customFormat="1" ht="35.1" customHeight="1" x14ac:dyDescent="0.25">
      <c r="A787" s="49">
        <v>830</v>
      </c>
      <c r="B787" s="121" t="s">
        <v>61</v>
      </c>
      <c r="C787" s="48" t="s">
        <v>98</v>
      </c>
      <c r="D787" s="49"/>
      <c r="E787" s="48" t="s">
        <v>374</v>
      </c>
      <c r="F787" s="49">
        <v>204411</v>
      </c>
      <c r="G787" s="49" t="s">
        <v>37</v>
      </c>
      <c r="H787" s="47">
        <v>4492340</v>
      </c>
      <c r="I787" s="55" t="s">
        <v>69</v>
      </c>
      <c r="J787" s="48"/>
      <c r="K787" s="48"/>
      <c r="L787" s="48"/>
      <c r="M787" s="47" t="s">
        <v>6</v>
      </c>
      <c r="N787" s="49" t="s">
        <v>375</v>
      </c>
      <c r="O787" s="48" t="s">
        <v>6</v>
      </c>
      <c r="P787" s="51"/>
      <c r="Q787" s="38"/>
      <c r="AJ787" s="38"/>
      <c r="AK787" s="38"/>
      <c r="AL787" s="38"/>
      <c r="AM787" s="38"/>
      <c r="AN787" s="38"/>
      <c r="AO787" s="38"/>
      <c r="AP787" s="38"/>
      <c r="AQ787" s="38"/>
      <c r="AR787" s="38"/>
      <c r="AS787" s="38"/>
      <c r="AT787" s="38"/>
      <c r="AU787" s="38"/>
      <c r="AV787" s="38"/>
      <c r="AW787" s="38"/>
      <c r="AX787" s="38"/>
      <c r="AY787" s="38"/>
      <c r="AZ787" s="38"/>
      <c r="BA787" s="38"/>
      <c r="BB787" s="38"/>
      <c r="BC787" s="38"/>
      <c r="BD787" s="38"/>
    </row>
    <row r="788" spans="1:56" s="37" customFormat="1" ht="35.1" customHeight="1" x14ac:dyDescent="0.25">
      <c r="A788" s="49">
        <v>831</v>
      </c>
      <c r="B788" s="121" t="s">
        <v>138</v>
      </c>
      <c r="C788" s="48" t="s">
        <v>46</v>
      </c>
      <c r="D788" s="49"/>
      <c r="E788" s="48" t="s">
        <v>374</v>
      </c>
      <c r="F788" s="49">
        <v>204411</v>
      </c>
      <c r="G788" s="49" t="s">
        <v>37</v>
      </c>
      <c r="H788" s="47">
        <v>4492340</v>
      </c>
      <c r="I788" s="48" t="s">
        <v>22</v>
      </c>
      <c r="J788" s="48"/>
      <c r="K788" s="48"/>
      <c r="L788" s="48"/>
      <c r="M788" s="47" t="s">
        <v>6</v>
      </c>
      <c r="N788" s="49" t="s">
        <v>276</v>
      </c>
      <c r="O788" s="48" t="s">
        <v>6</v>
      </c>
      <c r="P788" s="51"/>
      <c r="Q788" s="38"/>
      <c r="AJ788" s="38"/>
      <c r="AK788" s="38"/>
      <c r="AL788" s="38"/>
      <c r="AM788" s="38"/>
      <c r="AN788" s="38"/>
      <c r="AO788" s="38"/>
      <c r="AP788" s="38"/>
      <c r="AQ788" s="38"/>
      <c r="AR788" s="38"/>
      <c r="AS788" s="38"/>
      <c r="AT788" s="38"/>
      <c r="AU788" s="38"/>
      <c r="AV788" s="38"/>
      <c r="AW788" s="38"/>
      <c r="AX788" s="38"/>
      <c r="AY788" s="38"/>
      <c r="AZ788" s="38"/>
      <c r="BA788" s="38"/>
      <c r="BB788" s="38"/>
      <c r="BC788" s="38"/>
      <c r="BD788" s="38"/>
    </row>
    <row r="789" spans="1:56" s="37" customFormat="1" ht="35.1" customHeight="1" x14ac:dyDescent="0.25">
      <c r="A789" s="49">
        <v>832</v>
      </c>
      <c r="B789" s="49" t="s">
        <v>255</v>
      </c>
      <c r="C789" s="48" t="s">
        <v>7</v>
      </c>
      <c r="D789" s="49"/>
      <c r="E789" s="48" t="s">
        <v>374</v>
      </c>
      <c r="F789" s="49">
        <v>204411</v>
      </c>
      <c r="G789" s="49" t="s">
        <v>37</v>
      </c>
      <c r="H789" s="47">
        <v>4492340</v>
      </c>
      <c r="I789" s="55" t="s">
        <v>26</v>
      </c>
      <c r="J789" s="48"/>
      <c r="K789" s="48"/>
      <c r="L789" s="48"/>
      <c r="M789" s="47" t="s">
        <v>120</v>
      </c>
      <c r="N789" s="49" t="s">
        <v>375</v>
      </c>
      <c r="O789" s="48" t="s">
        <v>288</v>
      </c>
      <c r="P789" s="49" t="s">
        <v>377</v>
      </c>
      <c r="Q789" s="38"/>
      <c r="AJ789" s="38"/>
      <c r="AK789" s="38"/>
      <c r="AL789" s="38"/>
      <c r="AM789" s="38"/>
      <c r="AN789" s="38"/>
      <c r="AO789" s="38"/>
      <c r="AP789" s="38"/>
      <c r="AQ789" s="38"/>
      <c r="AR789" s="38"/>
      <c r="AS789" s="38"/>
      <c r="AT789" s="38"/>
      <c r="AU789" s="38"/>
      <c r="AV789" s="38"/>
      <c r="AW789" s="38"/>
      <c r="AX789" s="38"/>
      <c r="AY789" s="38"/>
      <c r="AZ789" s="38"/>
      <c r="BA789" s="38"/>
      <c r="BB789" s="38"/>
      <c r="BC789" s="38"/>
      <c r="BD789" s="38"/>
    </row>
    <row r="790" spans="1:56" s="37" customFormat="1" ht="35.1" customHeight="1" x14ac:dyDescent="0.25">
      <c r="A790" s="49">
        <v>833</v>
      </c>
      <c r="B790" s="119" t="s">
        <v>109</v>
      </c>
      <c r="C790" s="48" t="s">
        <v>109</v>
      </c>
      <c r="D790" s="49"/>
      <c r="E790" s="48" t="s">
        <v>374</v>
      </c>
      <c r="F790" s="49">
        <v>204411</v>
      </c>
      <c r="G790" s="49" t="s">
        <v>37</v>
      </c>
      <c r="H790" s="47">
        <v>4492340</v>
      </c>
      <c r="I790" s="55" t="s">
        <v>427</v>
      </c>
      <c r="J790" s="48" t="s">
        <v>505</v>
      </c>
      <c r="K790" s="48"/>
      <c r="L790" s="48"/>
      <c r="M790" s="47" t="s">
        <v>6</v>
      </c>
      <c r="N790" s="49" t="s">
        <v>375</v>
      </c>
      <c r="O790" s="48" t="s">
        <v>6</v>
      </c>
      <c r="P790" s="49"/>
      <c r="Q790" s="38"/>
      <c r="AJ790" s="38"/>
      <c r="AK790" s="38"/>
      <c r="AL790" s="38"/>
      <c r="AM790" s="38"/>
      <c r="AN790" s="38"/>
      <c r="AO790" s="38"/>
      <c r="AP790" s="38"/>
      <c r="AQ790" s="38"/>
      <c r="AR790" s="38"/>
      <c r="AS790" s="38"/>
      <c r="AT790" s="38"/>
      <c r="AU790" s="38"/>
      <c r="AV790" s="38"/>
      <c r="AW790" s="38"/>
      <c r="AX790" s="38"/>
      <c r="AY790" s="38"/>
      <c r="AZ790" s="38"/>
      <c r="BA790" s="38"/>
      <c r="BB790" s="38"/>
      <c r="BC790" s="38"/>
      <c r="BD790" s="38"/>
    </row>
    <row r="791" spans="1:56" s="37" customFormat="1" ht="35.1" customHeight="1" x14ac:dyDescent="0.25">
      <c r="A791" s="49">
        <v>834</v>
      </c>
      <c r="B791" s="119" t="s">
        <v>109</v>
      </c>
      <c r="C791" s="48" t="s">
        <v>109</v>
      </c>
      <c r="D791" s="49"/>
      <c r="E791" s="48" t="s">
        <v>374</v>
      </c>
      <c r="F791" s="49">
        <v>204411</v>
      </c>
      <c r="G791" s="49" t="s">
        <v>37</v>
      </c>
      <c r="H791" s="47">
        <v>4492340</v>
      </c>
      <c r="I791" s="55" t="s">
        <v>427</v>
      </c>
      <c r="J791" s="48" t="s">
        <v>505</v>
      </c>
      <c r="K791" s="48"/>
      <c r="L791" s="48"/>
      <c r="M791" s="47" t="s">
        <v>120</v>
      </c>
      <c r="N791" s="49" t="s">
        <v>375</v>
      </c>
      <c r="O791" s="48" t="s">
        <v>288</v>
      </c>
      <c r="P791" s="51" t="s">
        <v>377</v>
      </c>
      <c r="Q791" s="38"/>
    </row>
    <row r="792" spans="1:56" s="37" customFormat="1" ht="35.1" customHeight="1" x14ac:dyDescent="0.25">
      <c r="A792" s="49">
        <v>835</v>
      </c>
      <c r="B792" s="119" t="s">
        <v>109</v>
      </c>
      <c r="C792" s="48" t="s">
        <v>109</v>
      </c>
      <c r="D792" s="49"/>
      <c r="E792" s="48" t="s">
        <v>374</v>
      </c>
      <c r="F792" s="49">
        <v>204411</v>
      </c>
      <c r="G792" s="49" t="s">
        <v>37</v>
      </c>
      <c r="H792" s="47">
        <v>4492340</v>
      </c>
      <c r="I792" s="55" t="s">
        <v>198</v>
      </c>
      <c r="J792" s="48"/>
      <c r="K792" s="48"/>
      <c r="L792" s="48"/>
      <c r="M792" s="47" t="s">
        <v>6</v>
      </c>
      <c r="N792" s="49" t="s">
        <v>375</v>
      </c>
      <c r="O792" s="48" t="s">
        <v>6</v>
      </c>
      <c r="P792" s="49"/>
      <c r="Q792" s="38"/>
    </row>
    <row r="793" spans="1:56" s="37" customFormat="1" ht="35.1" customHeight="1" x14ac:dyDescent="0.25">
      <c r="A793" s="49">
        <v>836</v>
      </c>
      <c r="B793" s="119" t="s">
        <v>109</v>
      </c>
      <c r="C793" s="48" t="s">
        <v>109</v>
      </c>
      <c r="D793" s="49"/>
      <c r="E793" s="48" t="s">
        <v>374</v>
      </c>
      <c r="F793" s="49">
        <v>204411</v>
      </c>
      <c r="G793" s="49" t="s">
        <v>37</v>
      </c>
      <c r="H793" s="47">
        <v>4492340</v>
      </c>
      <c r="I793" s="55" t="s">
        <v>217</v>
      </c>
      <c r="J793" s="48"/>
      <c r="K793" s="48"/>
      <c r="L793" s="48"/>
      <c r="M793" s="47" t="s">
        <v>357</v>
      </c>
      <c r="N793" s="49" t="s">
        <v>375</v>
      </c>
      <c r="O793" s="48" t="s">
        <v>288</v>
      </c>
      <c r="P793" s="51" t="s">
        <v>378</v>
      </c>
      <c r="Q793" s="38"/>
      <c r="AJ793" s="38"/>
      <c r="AK793" s="38"/>
      <c r="AL793" s="38"/>
      <c r="AM793" s="38"/>
      <c r="AN793" s="38"/>
      <c r="AO793" s="38"/>
      <c r="AP793" s="38"/>
      <c r="AQ793" s="38"/>
      <c r="AR793" s="38"/>
      <c r="AS793" s="38"/>
      <c r="AT793" s="38"/>
      <c r="AU793" s="38"/>
      <c r="AV793" s="38"/>
      <c r="AW793" s="38"/>
      <c r="AX793" s="38"/>
      <c r="AY793" s="38"/>
      <c r="AZ793" s="38"/>
      <c r="BA793" s="38"/>
      <c r="BB793" s="38"/>
      <c r="BC793" s="38"/>
      <c r="BD793" s="38"/>
    </row>
    <row r="794" spans="1:56" s="37" customFormat="1" ht="35.1" customHeight="1" x14ac:dyDescent="0.25">
      <c r="A794" s="49">
        <v>837</v>
      </c>
      <c r="B794" s="119" t="s">
        <v>109</v>
      </c>
      <c r="C794" s="48" t="s">
        <v>109</v>
      </c>
      <c r="D794" s="49"/>
      <c r="E794" s="48" t="s">
        <v>374</v>
      </c>
      <c r="F794" s="49">
        <v>204411</v>
      </c>
      <c r="G794" s="49" t="s">
        <v>37</v>
      </c>
      <c r="H794" s="47">
        <v>4492340</v>
      </c>
      <c r="I794" s="48" t="s">
        <v>284</v>
      </c>
      <c r="J794" s="48"/>
      <c r="K794" s="48"/>
      <c r="L794" s="48"/>
      <c r="M794" s="47" t="s">
        <v>376</v>
      </c>
      <c r="N794" s="49" t="s">
        <v>375</v>
      </c>
      <c r="O794" s="48" t="s">
        <v>376</v>
      </c>
      <c r="P794" s="49" t="s">
        <v>378</v>
      </c>
      <c r="Q794" s="38"/>
    </row>
    <row r="795" spans="1:56" s="37" customFormat="1" ht="35.1" customHeight="1" x14ac:dyDescent="0.25">
      <c r="A795" s="49">
        <v>838</v>
      </c>
      <c r="B795" s="119" t="s">
        <v>109</v>
      </c>
      <c r="C795" s="48" t="s">
        <v>109</v>
      </c>
      <c r="D795" s="49"/>
      <c r="E795" s="48" t="s">
        <v>374</v>
      </c>
      <c r="F795" s="49">
        <v>204411</v>
      </c>
      <c r="G795" s="49" t="s">
        <v>37</v>
      </c>
      <c r="H795" s="47">
        <v>4492340</v>
      </c>
      <c r="I795" s="48" t="s">
        <v>531</v>
      </c>
      <c r="J795" s="48" t="s">
        <v>504</v>
      </c>
      <c r="K795" s="48"/>
      <c r="L795" s="48"/>
      <c r="M795" s="47" t="s">
        <v>120</v>
      </c>
      <c r="N795" s="49" t="s">
        <v>375</v>
      </c>
      <c r="O795" s="48" t="s">
        <v>288</v>
      </c>
      <c r="P795" s="51" t="s">
        <v>378</v>
      </c>
      <c r="Q795" s="38"/>
      <c r="AJ795" s="38"/>
      <c r="AK795" s="38"/>
      <c r="AL795" s="38"/>
      <c r="AM795" s="38"/>
      <c r="AN795" s="38"/>
      <c r="AO795" s="38"/>
      <c r="AP795" s="38"/>
      <c r="AQ795" s="38"/>
      <c r="AR795" s="38"/>
      <c r="AS795" s="38"/>
      <c r="AT795" s="38"/>
      <c r="AU795" s="38"/>
      <c r="AV795" s="38"/>
      <c r="AW795" s="38"/>
      <c r="AX795" s="38"/>
      <c r="AY795" s="38"/>
      <c r="AZ795" s="38"/>
      <c r="BA795" s="38"/>
      <c r="BB795" s="38"/>
      <c r="BC795" s="38"/>
      <c r="BD795" s="38"/>
    </row>
    <row r="796" spans="1:56" s="37" customFormat="1" ht="35.1" customHeight="1" x14ac:dyDescent="0.25">
      <c r="A796" s="49">
        <v>840</v>
      </c>
      <c r="B796" s="121" t="s">
        <v>203</v>
      </c>
      <c r="C796" s="48" t="s">
        <v>254</v>
      </c>
      <c r="D796" s="49"/>
      <c r="E796" s="48" t="s">
        <v>374</v>
      </c>
      <c r="F796" s="49">
        <v>204411</v>
      </c>
      <c r="G796" s="49" t="s">
        <v>37</v>
      </c>
      <c r="H796" s="47">
        <v>4492340</v>
      </c>
      <c r="I796" s="55" t="s">
        <v>18</v>
      </c>
      <c r="J796" s="48"/>
      <c r="K796" s="48"/>
      <c r="L796" s="48"/>
      <c r="M796" s="47" t="s">
        <v>6</v>
      </c>
      <c r="N796" s="49" t="s">
        <v>276</v>
      </c>
      <c r="O796" s="48" t="s">
        <v>6</v>
      </c>
      <c r="P796" s="49"/>
      <c r="Q796" s="38"/>
    </row>
    <row r="797" spans="1:56" s="37" customFormat="1" ht="35.1" customHeight="1" x14ac:dyDescent="0.25">
      <c r="A797" s="49">
        <v>841</v>
      </c>
      <c r="B797" s="121" t="s">
        <v>203</v>
      </c>
      <c r="C797" s="48" t="s">
        <v>254</v>
      </c>
      <c r="D797" s="49"/>
      <c r="E797" s="48" t="s">
        <v>374</v>
      </c>
      <c r="F797" s="49">
        <v>204411</v>
      </c>
      <c r="G797" s="49" t="s">
        <v>37</v>
      </c>
      <c r="H797" s="47">
        <v>4492340</v>
      </c>
      <c r="I797" s="55" t="s">
        <v>18</v>
      </c>
      <c r="J797" s="48"/>
      <c r="K797" s="48"/>
      <c r="L797" s="48"/>
      <c r="M797" s="47" t="s">
        <v>120</v>
      </c>
      <c r="N797" s="49" t="s">
        <v>375</v>
      </c>
      <c r="O797" s="48" t="s">
        <v>288</v>
      </c>
      <c r="P797" s="51" t="s">
        <v>378</v>
      </c>
      <c r="Q797" s="38"/>
      <c r="AJ797" s="38"/>
      <c r="AK797" s="38"/>
      <c r="AL797" s="38"/>
      <c r="AM797" s="38"/>
      <c r="AN797" s="38"/>
      <c r="AO797" s="38"/>
      <c r="AP797" s="38"/>
      <c r="AQ797" s="38"/>
      <c r="AR797" s="38"/>
      <c r="AS797" s="38"/>
      <c r="AT797" s="38"/>
      <c r="AU797" s="38"/>
      <c r="AV797" s="38"/>
      <c r="AW797" s="38"/>
      <c r="AX797" s="38"/>
      <c r="AY797" s="38"/>
      <c r="AZ797" s="38"/>
      <c r="BA797" s="38"/>
      <c r="BB797" s="38"/>
      <c r="BC797" s="38"/>
      <c r="BD797" s="38"/>
    </row>
    <row r="798" spans="1:56" s="37" customFormat="1" ht="35.1" customHeight="1" x14ac:dyDescent="0.25">
      <c r="A798" s="49">
        <v>842</v>
      </c>
      <c r="B798" s="121" t="s">
        <v>258</v>
      </c>
      <c r="C798" s="48" t="s">
        <v>213</v>
      </c>
      <c r="D798" s="49"/>
      <c r="E798" s="48" t="s">
        <v>374</v>
      </c>
      <c r="F798" s="49">
        <v>204411</v>
      </c>
      <c r="G798" s="49" t="s">
        <v>37</v>
      </c>
      <c r="H798" s="47">
        <v>4492340</v>
      </c>
      <c r="I798" s="55" t="s">
        <v>21</v>
      </c>
      <c r="J798" s="48"/>
      <c r="K798" s="48"/>
      <c r="L798" s="48"/>
      <c r="M798" s="47" t="s">
        <v>399</v>
      </c>
      <c r="N798" s="49" t="s">
        <v>375</v>
      </c>
      <c r="O798" s="48" t="s">
        <v>399</v>
      </c>
      <c r="P798" s="49" t="s">
        <v>377</v>
      </c>
      <c r="Q798" s="38"/>
      <c r="AJ798" s="38"/>
      <c r="AK798" s="38"/>
      <c r="AL798" s="38"/>
      <c r="AM798" s="38"/>
      <c r="AN798" s="38"/>
      <c r="AO798" s="38"/>
      <c r="AP798" s="38"/>
      <c r="AQ798" s="38"/>
      <c r="AR798" s="38"/>
      <c r="AS798" s="38"/>
      <c r="AT798" s="38"/>
      <c r="AU798" s="38"/>
      <c r="AV798" s="38"/>
      <c r="AW798" s="38"/>
      <c r="AX798" s="38"/>
      <c r="AY798" s="38"/>
      <c r="AZ798" s="38"/>
      <c r="BA798" s="38"/>
      <c r="BB798" s="38"/>
      <c r="BC798" s="38"/>
      <c r="BD798" s="38"/>
    </row>
    <row r="799" spans="1:56" s="37" customFormat="1" ht="35.1" customHeight="1" x14ac:dyDescent="0.25">
      <c r="A799" s="49">
        <v>843</v>
      </c>
      <c r="B799" s="121" t="s">
        <v>259</v>
      </c>
      <c r="C799" s="48" t="s">
        <v>50</v>
      </c>
      <c r="D799" s="49"/>
      <c r="E799" s="48" t="s">
        <v>374</v>
      </c>
      <c r="F799" s="49">
        <v>204411</v>
      </c>
      <c r="G799" s="49" t="s">
        <v>37</v>
      </c>
      <c r="H799" s="47">
        <v>4492340</v>
      </c>
      <c r="I799" s="55" t="s">
        <v>17</v>
      </c>
      <c r="J799" s="48"/>
      <c r="K799" s="48"/>
      <c r="L799" s="48"/>
      <c r="M799" s="47" t="s">
        <v>6</v>
      </c>
      <c r="N799" s="49" t="s">
        <v>276</v>
      </c>
      <c r="O799" s="48" t="s">
        <v>6</v>
      </c>
      <c r="P799" s="51"/>
      <c r="Q799" s="38"/>
      <c r="AJ799" s="38"/>
      <c r="AK799" s="38"/>
      <c r="AL799" s="38"/>
      <c r="AM799" s="38"/>
      <c r="AN799" s="38"/>
      <c r="AO799" s="38"/>
      <c r="AP799" s="38"/>
      <c r="AQ799" s="38"/>
      <c r="AR799" s="38"/>
      <c r="AS799" s="38"/>
      <c r="AT799" s="38"/>
      <c r="AU799" s="38"/>
      <c r="AV799" s="38"/>
      <c r="AW799" s="38"/>
      <c r="AX799" s="38"/>
      <c r="AY799" s="38"/>
      <c r="AZ799" s="38"/>
      <c r="BA799" s="38"/>
      <c r="BB799" s="38"/>
      <c r="BC799" s="38"/>
      <c r="BD799" s="38"/>
    </row>
    <row r="800" spans="1:56" s="37" customFormat="1" ht="35.1" customHeight="1" x14ac:dyDescent="0.25">
      <c r="A800" s="49">
        <v>844</v>
      </c>
      <c r="B800" s="121" t="s">
        <v>259</v>
      </c>
      <c r="C800" s="48" t="s">
        <v>50</v>
      </c>
      <c r="D800" s="49"/>
      <c r="E800" s="48" t="s">
        <v>374</v>
      </c>
      <c r="F800" s="49">
        <v>204411</v>
      </c>
      <c r="G800" s="49" t="s">
        <v>37</v>
      </c>
      <c r="H800" s="47">
        <v>4492340</v>
      </c>
      <c r="I800" s="55" t="s">
        <v>17</v>
      </c>
      <c r="J800" s="48"/>
      <c r="K800" s="48"/>
      <c r="L800" s="48"/>
      <c r="M800" s="47" t="s">
        <v>357</v>
      </c>
      <c r="N800" s="49" t="s">
        <v>375</v>
      </c>
      <c r="O800" s="48" t="s">
        <v>288</v>
      </c>
      <c r="P800" s="51" t="s">
        <v>378</v>
      </c>
      <c r="Q800" s="38"/>
    </row>
    <row r="801" spans="1:56" s="37" customFormat="1" ht="35.1" customHeight="1" x14ac:dyDescent="0.25">
      <c r="A801" s="49">
        <v>845</v>
      </c>
      <c r="B801" s="121" t="s">
        <v>255</v>
      </c>
      <c r="C801" s="48" t="s">
        <v>157</v>
      </c>
      <c r="D801" s="49"/>
      <c r="E801" s="48" t="s">
        <v>374</v>
      </c>
      <c r="F801" s="49">
        <v>204411</v>
      </c>
      <c r="G801" s="49" t="s">
        <v>37</v>
      </c>
      <c r="H801" s="47">
        <v>4492340</v>
      </c>
      <c r="I801" s="55" t="s">
        <v>26</v>
      </c>
      <c r="J801" s="48"/>
      <c r="K801" s="48"/>
      <c r="L801" s="48"/>
      <c r="M801" s="47" t="s">
        <v>6</v>
      </c>
      <c r="N801" s="49" t="s">
        <v>375</v>
      </c>
      <c r="O801" s="48" t="s">
        <v>6</v>
      </c>
      <c r="P801" s="49"/>
      <c r="Q801" s="38"/>
      <c r="AJ801" s="38"/>
      <c r="AK801" s="38"/>
      <c r="AL801" s="38"/>
      <c r="AM801" s="38"/>
      <c r="AN801" s="38"/>
      <c r="AO801" s="38"/>
      <c r="AP801" s="38"/>
      <c r="AQ801" s="38"/>
      <c r="AR801" s="38"/>
      <c r="AS801" s="38"/>
      <c r="AT801" s="38"/>
      <c r="AU801" s="38"/>
      <c r="AV801" s="38"/>
      <c r="AW801" s="38"/>
      <c r="AX801" s="38"/>
      <c r="AY801" s="38"/>
      <c r="AZ801" s="38"/>
      <c r="BA801" s="38"/>
      <c r="BB801" s="38"/>
      <c r="BC801" s="38"/>
      <c r="BD801" s="38"/>
    </row>
    <row r="802" spans="1:56" s="37" customFormat="1" ht="35.1" customHeight="1" x14ac:dyDescent="0.25">
      <c r="A802" s="49">
        <v>846</v>
      </c>
      <c r="B802" s="121" t="s">
        <v>255</v>
      </c>
      <c r="C802" s="48" t="s">
        <v>155</v>
      </c>
      <c r="D802" s="49"/>
      <c r="E802" s="48" t="s">
        <v>374</v>
      </c>
      <c r="F802" s="49">
        <v>204411</v>
      </c>
      <c r="G802" s="49" t="s">
        <v>37</v>
      </c>
      <c r="H802" s="47">
        <v>4492340</v>
      </c>
      <c r="I802" s="55" t="s">
        <v>26</v>
      </c>
      <c r="J802" s="48"/>
      <c r="K802" s="48"/>
      <c r="L802" s="48"/>
      <c r="M802" s="47" t="s">
        <v>120</v>
      </c>
      <c r="N802" s="49" t="s">
        <v>375</v>
      </c>
      <c r="O802" s="48" t="s">
        <v>288</v>
      </c>
      <c r="P802" s="51" t="s">
        <v>378</v>
      </c>
      <c r="Q802" s="38"/>
    </row>
    <row r="803" spans="1:56" s="37" customFormat="1" ht="35.1" customHeight="1" x14ac:dyDescent="0.25">
      <c r="A803" s="49">
        <v>847</v>
      </c>
      <c r="B803" s="121" t="s">
        <v>109</v>
      </c>
      <c r="C803" s="48" t="s">
        <v>109</v>
      </c>
      <c r="D803" s="49"/>
      <c r="E803" s="48" t="s">
        <v>374</v>
      </c>
      <c r="F803" s="49">
        <v>204411</v>
      </c>
      <c r="G803" s="49" t="s">
        <v>37</v>
      </c>
      <c r="H803" s="47">
        <v>4492340</v>
      </c>
      <c r="I803" s="55" t="s">
        <v>503</v>
      </c>
      <c r="J803" s="48" t="s">
        <v>510</v>
      </c>
      <c r="K803" s="48" t="s">
        <v>597</v>
      </c>
      <c r="L803" s="48"/>
      <c r="M803" s="47" t="s">
        <v>6</v>
      </c>
      <c r="N803" s="49" t="s">
        <v>276</v>
      </c>
      <c r="O803" s="48" t="s">
        <v>6</v>
      </c>
      <c r="P803" s="51"/>
      <c r="Q803" s="38"/>
    </row>
    <row r="804" spans="1:56" s="37" customFormat="1" ht="35.1" customHeight="1" x14ac:dyDescent="0.25">
      <c r="A804" s="49">
        <v>848</v>
      </c>
      <c r="B804" s="49" t="s">
        <v>43</v>
      </c>
      <c r="C804" s="48" t="s">
        <v>269</v>
      </c>
      <c r="D804" s="49"/>
      <c r="E804" s="48" t="s">
        <v>374</v>
      </c>
      <c r="F804" s="49">
        <v>204411</v>
      </c>
      <c r="G804" s="49" t="s">
        <v>37</v>
      </c>
      <c r="H804" s="47">
        <v>4492340</v>
      </c>
      <c r="I804" s="48" t="s">
        <v>193</v>
      </c>
      <c r="J804" s="48"/>
      <c r="K804" s="48"/>
      <c r="L804" s="48"/>
      <c r="M804" s="47" t="s">
        <v>376</v>
      </c>
      <c r="N804" s="49" t="s">
        <v>375</v>
      </c>
      <c r="O804" s="48" t="s">
        <v>376</v>
      </c>
      <c r="P804" s="49" t="s">
        <v>377</v>
      </c>
      <c r="Q804" s="38"/>
    </row>
    <row r="805" spans="1:56" s="37" customFormat="1" ht="35.1" customHeight="1" x14ac:dyDescent="0.25">
      <c r="A805" s="49">
        <v>849</v>
      </c>
      <c r="B805" s="49" t="s">
        <v>43</v>
      </c>
      <c r="C805" s="48" t="s">
        <v>269</v>
      </c>
      <c r="D805" s="49"/>
      <c r="E805" s="48" t="s">
        <v>374</v>
      </c>
      <c r="F805" s="49">
        <v>204411</v>
      </c>
      <c r="G805" s="49" t="s">
        <v>37</v>
      </c>
      <c r="H805" s="47">
        <v>4492340</v>
      </c>
      <c r="I805" s="48" t="s">
        <v>193</v>
      </c>
      <c r="J805" s="48"/>
      <c r="K805" s="48"/>
      <c r="L805" s="48"/>
      <c r="M805" s="47" t="s">
        <v>376</v>
      </c>
      <c r="N805" s="49" t="s">
        <v>276</v>
      </c>
      <c r="O805" s="48" t="s">
        <v>376</v>
      </c>
      <c r="P805" s="51" t="s">
        <v>378</v>
      </c>
      <c r="Q805" s="38"/>
      <c r="AJ805" s="38"/>
      <c r="AK805" s="38"/>
      <c r="AL805" s="38"/>
      <c r="AM805" s="38"/>
      <c r="AN805" s="38"/>
      <c r="AO805" s="38"/>
      <c r="AP805" s="38"/>
      <c r="AQ805" s="38"/>
      <c r="AR805" s="38"/>
      <c r="AS805" s="38"/>
      <c r="AT805" s="38"/>
      <c r="AU805" s="38"/>
      <c r="AV805" s="38"/>
      <c r="AW805" s="38"/>
      <c r="AX805" s="38"/>
      <c r="AY805" s="38"/>
      <c r="AZ805" s="38"/>
      <c r="BA805" s="38"/>
      <c r="BB805" s="38"/>
      <c r="BC805" s="38"/>
      <c r="BD805" s="38"/>
    </row>
    <row r="806" spans="1:56" s="37" customFormat="1" ht="35.1" customHeight="1" x14ac:dyDescent="0.25">
      <c r="A806" s="49">
        <v>850</v>
      </c>
      <c r="B806" s="121" t="s">
        <v>59</v>
      </c>
      <c r="C806" s="48" t="s">
        <v>229</v>
      </c>
      <c r="D806" s="49"/>
      <c r="E806" s="48" t="s">
        <v>374</v>
      </c>
      <c r="F806" s="49">
        <v>204411</v>
      </c>
      <c r="G806" s="49" t="s">
        <v>37</v>
      </c>
      <c r="H806" s="47">
        <v>4492340</v>
      </c>
      <c r="I806" s="55" t="s">
        <v>78</v>
      </c>
      <c r="J806" s="48"/>
      <c r="K806" s="48"/>
      <c r="L806" s="48"/>
      <c r="M806" s="47" t="s">
        <v>120</v>
      </c>
      <c r="N806" s="49" t="s">
        <v>375</v>
      </c>
      <c r="O806" s="48" t="s">
        <v>288</v>
      </c>
      <c r="P806" s="51" t="s">
        <v>378</v>
      </c>
      <c r="Q806" s="38"/>
    </row>
    <row r="807" spans="1:56" s="37" customFormat="1" ht="35.1" customHeight="1" x14ac:dyDescent="0.25">
      <c r="A807" s="49">
        <v>851</v>
      </c>
      <c r="B807" s="121" t="s">
        <v>60</v>
      </c>
      <c r="C807" s="48" t="s">
        <v>80</v>
      </c>
      <c r="D807" s="49"/>
      <c r="E807" s="48" t="s">
        <v>374</v>
      </c>
      <c r="F807" s="49">
        <v>204411</v>
      </c>
      <c r="G807" s="49" t="s">
        <v>37</v>
      </c>
      <c r="H807" s="47">
        <v>4492340</v>
      </c>
      <c r="I807" s="55" t="s">
        <v>77</v>
      </c>
      <c r="J807" s="48"/>
      <c r="K807" s="48"/>
      <c r="L807" s="48"/>
      <c r="M807" s="47" t="s">
        <v>399</v>
      </c>
      <c r="N807" s="49" t="s">
        <v>375</v>
      </c>
      <c r="O807" s="48" t="s">
        <v>399</v>
      </c>
      <c r="P807" s="51" t="s">
        <v>378</v>
      </c>
      <c r="Q807" s="38"/>
    </row>
    <row r="808" spans="1:56" s="37" customFormat="1" ht="35.1" customHeight="1" x14ac:dyDescent="0.25">
      <c r="A808" s="49">
        <v>852</v>
      </c>
      <c r="B808" s="49" t="s">
        <v>59</v>
      </c>
      <c r="C808" s="48" t="s">
        <v>229</v>
      </c>
      <c r="D808" s="48"/>
      <c r="E808" s="48" t="s">
        <v>374</v>
      </c>
      <c r="F808" s="49">
        <v>204411</v>
      </c>
      <c r="G808" s="49" t="s">
        <v>37</v>
      </c>
      <c r="H808" s="47">
        <v>4492340</v>
      </c>
      <c r="I808" s="55" t="s">
        <v>78</v>
      </c>
      <c r="J808" s="48"/>
      <c r="K808" s="48"/>
      <c r="L808" s="48"/>
      <c r="M808" s="47" t="s">
        <v>120</v>
      </c>
      <c r="N808" s="49" t="s">
        <v>375</v>
      </c>
      <c r="O808" s="48" t="s">
        <v>288</v>
      </c>
      <c r="P808" s="51" t="s">
        <v>378</v>
      </c>
      <c r="Q808" s="38"/>
    </row>
    <row r="809" spans="1:56" s="37" customFormat="1" ht="35.1" customHeight="1" x14ac:dyDescent="0.25">
      <c r="A809" s="49">
        <v>853</v>
      </c>
      <c r="B809" s="49" t="s">
        <v>59</v>
      </c>
      <c r="C809" s="48" t="s">
        <v>229</v>
      </c>
      <c r="D809" s="49"/>
      <c r="E809" s="48" t="s">
        <v>374</v>
      </c>
      <c r="F809" s="49">
        <v>204411</v>
      </c>
      <c r="G809" s="49" t="s">
        <v>37</v>
      </c>
      <c r="H809" s="47">
        <v>4492340</v>
      </c>
      <c r="I809" s="55" t="s">
        <v>78</v>
      </c>
      <c r="J809" s="48"/>
      <c r="K809" s="48"/>
      <c r="L809" s="48"/>
      <c r="M809" s="47" t="s">
        <v>6</v>
      </c>
      <c r="N809" s="49" t="s">
        <v>276</v>
      </c>
      <c r="O809" s="48" t="s">
        <v>6</v>
      </c>
      <c r="P809" s="51"/>
      <c r="Q809" s="38"/>
    </row>
    <row r="810" spans="1:56" s="37" customFormat="1" ht="35.1" customHeight="1" x14ac:dyDescent="0.25">
      <c r="A810" s="49">
        <v>854</v>
      </c>
      <c r="B810" s="119" t="s">
        <v>109</v>
      </c>
      <c r="C810" s="48" t="s">
        <v>109</v>
      </c>
      <c r="D810" s="60"/>
      <c r="E810" s="48" t="s">
        <v>374</v>
      </c>
      <c r="F810" s="49">
        <v>204411</v>
      </c>
      <c r="G810" s="49" t="s">
        <v>37</v>
      </c>
      <c r="H810" s="47">
        <v>4492340</v>
      </c>
      <c r="I810" s="55" t="s">
        <v>427</v>
      </c>
      <c r="J810" s="48" t="s">
        <v>505</v>
      </c>
      <c r="K810" s="55"/>
      <c r="L810" s="55"/>
      <c r="M810" s="47" t="s">
        <v>120</v>
      </c>
      <c r="N810" s="49" t="s">
        <v>375</v>
      </c>
      <c r="O810" s="48" t="s">
        <v>288</v>
      </c>
      <c r="P810" s="49" t="s">
        <v>377</v>
      </c>
      <c r="Q810" s="38"/>
      <c r="AJ810" s="38"/>
      <c r="AK810" s="38"/>
      <c r="AL810" s="38"/>
      <c r="AM810" s="38"/>
      <c r="AN810" s="38"/>
      <c r="AO810" s="38"/>
      <c r="AP810" s="38"/>
      <c r="AQ810" s="38"/>
      <c r="AR810" s="38"/>
      <c r="AS810" s="38"/>
      <c r="AT810" s="38"/>
      <c r="AU810" s="38"/>
      <c r="AV810" s="38"/>
      <c r="AW810" s="38"/>
      <c r="AX810" s="38"/>
      <c r="AY810" s="38"/>
      <c r="AZ810" s="38"/>
      <c r="BA810" s="38"/>
      <c r="BB810" s="38"/>
      <c r="BC810" s="38"/>
      <c r="BD810" s="38"/>
    </row>
    <row r="811" spans="1:56" s="37" customFormat="1" ht="35.1" customHeight="1" x14ac:dyDescent="0.25">
      <c r="A811" s="49">
        <v>855</v>
      </c>
      <c r="B811" s="121" t="s">
        <v>146</v>
      </c>
      <c r="C811" s="48" t="s">
        <v>91</v>
      </c>
      <c r="D811" s="49"/>
      <c r="E811" s="48" t="s">
        <v>374</v>
      </c>
      <c r="F811" s="49">
        <v>204411</v>
      </c>
      <c r="G811" s="49" t="s">
        <v>37</v>
      </c>
      <c r="H811" s="47">
        <v>4492340</v>
      </c>
      <c r="I811" s="55" t="s">
        <v>67</v>
      </c>
      <c r="J811" s="48"/>
      <c r="K811" s="48"/>
      <c r="L811" s="48"/>
      <c r="M811" s="47" t="s">
        <v>376</v>
      </c>
      <c r="N811" s="49" t="s">
        <v>276</v>
      </c>
      <c r="O811" s="48" t="s">
        <v>376</v>
      </c>
      <c r="P811" s="51" t="s">
        <v>378</v>
      </c>
      <c r="Q811" s="38"/>
    </row>
    <row r="812" spans="1:56" s="37" customFormat="1" ht="35.1" customHeight="1" x14ac:dyDescent="0.25">
      <c r="A812" s="49">
        <v>856</v>
      </c>
      <c r="B812" s="121" t="s">
        <v>146</v>
      </c>
      <c r="C812" s="48" t="s">
        <v>91</v>
      </c>
      <c r="D812" s="49"/>
      <c r="E812" s="48" t="s">
        <v>374</v>
      </c>
      <c r="F812" s="49">
        <v>204411</v>
      </c>
      <c r="G812" s="49" t="s">
        <v>37</v>
      </c>
      <c r="H812" s="47">
        <v>4492340</v>
      </c>
      <c r="I812" s="55" t="s">
        <v>67</v>
      </c>
      <c r="J812" s="48"/>
      <c r="K812" s="48"/>
      <c r="L812" s="48"/>
      <c r="M812" s="47" t="s">
        <v>376</v>
      </c>
      <c r="N812" s="49" t="s">
        <v>276</v>
      </c>
      <c r="O812" s="48" t="s">
        <v>376</v>
      </c>
      <c r="P812" s="51" t="s">
        <v>377</v>
      </c>
      <c r="Q812" s="38"/>
    </row>
    <row r="813" spans="1:56" s="37" customFormat="1" ht="35.1" customHeight="1" x14ac:dyDescent="0.25">
      <c r="A813" s="49">
        <v>857</v>
      </c>
      <c r="B813" s="48" t="s">
        <v>360</v>
      </c>
      <c r="C813" s="48" t="s">
        <v>90</v>
      </c>
      <c r="D813" s="49"/>
      <c r="E813" s="48" t="s">
        <v>374</v>
      </c>
      <c r="F813" s="49">
        <v>204411</v>
      </c>
      <c r="G813" s="49" t="s">
        <v>37</v>
      </c>
      <c r="H813" s="47">
        <v>4492340</v>
      </c>
      <c r="I813" s="48" t="s">
        <v>358</v>
      </c>
      <c r="J813" s="48"/>
      <c r="K813" s="48"/>
      <c r="L813" s="48"/>
      <c r="M813" s="47" t="s">
        <v>6</v>
      </c>
      <c r="N813" s="49" t="s">
        <v>276</v>
      </c>
      <c r="O813" s="48" t="s">
        <v>6</v>
      </c>
      <c r="P813" s="49"/>
      <c r="Q813" s="38"/>
      <c r="AJ813" s="38"/>
      <c r="AK813" s="38"/>
      <c r="AL813" s="38"/>
      <c r="AM813" s="38"/>
      <c r="AN813" s="38"/>
      <c r="AO813" s="38"/>
      <c r="AP813" s="38"/>
      <c r="AQ813" s="38"/>
      <c r="AR813" s="38"/>
      <c r="AS813" s="38"/>
      <c r="AT813" s="38"/>
      <c r="AU813" s="38"/>
      <c r="AV813" s="38"/>
      <c r="AW813" s="38"/>
      <c r="AX813" s="38"/>
      <c r="AY813" s="38"/>
      <c r="AZ813" s="38"/>
      <c r="BA813" s="38"/>
      <c r="BB813" s="38"/>
      <c r="BC813" s="38"/>
      <c r="BD813" s="38"/>
    </row>
    <row r="814" spans="1:56" s="37" customFormat="1" ht="35.1" customHeight="1" x14ac:dyDescent="0.25">
      <c r="A814" s="49">
        <v>858</v>
      </c>
      <c r="B814" s="121" t="s">
        <v>62</v>
      </c>
      <c r="C814" s="48" t="s">
        <v>266</v>
      </c>
      <c r="D814" s="49"/>
      <c r="E814" s="48" t="s">
        <v>374</v>
      </c>
      <c r="F814" s="49">
        <v>204411</v>
      </c>
      <c r="G814" s="49" t="s">
        <v>37</v>
      </c>
      <c r="H814" s="47">
        <v>4492340</v>
      </c>
      <c r="I814" s="120" t="s">
        <v>16</v>
      </c>
      <c r="J814" s="48"/>
      <c r="K814" s="48" t="s">
        <v>386</v>
      </c>
      <c r="L814" s="48"/>
      <c r="M814" s="47" t="s">
        <v>120</v>
      </c>
      <c r="N814" s="49" t="s">
        <v>375</v>
      </c>
      <c r="O814" s="48" t="s">
        <v>288</v>
      </c>
      <c r="P814" s="51" t="s">
        <v>378</v>
      </c>
      <c r="Q814" s="38"/>
    </row>
    <row r="815" spans="1:56" s="37" customFormat="1" ht="35.1" customHeight="1" x14ac:dyDescent="0.25">
      <c r="A815" s="49">
        <v>859</v>
      </c>
      <c r="B815" s="119" t="s">
        <v>114</v>
      </c>
      <c r="C815" s="48" t="s">
        <v>1</v>
      </c>
      <c r="D815" s="49"/>
      <c r="E815" s="48" t="s">
        <v>384</v>
      </c>
      <c r="F815" s="49">
        <v>312410</v>
      </c>
      <c r="G815" s="49" t="s">
        <v>496</v>
      </c>
      <c r="H815" s="47">
        <v>2436984</v>
      </c>
      <c r="I815" s="48" t="s">
        <v>15</v>
      </c>
      <c r="J815" s="48"/>
      <c r="K815" s="48"/>
      <c r="L815" s="48"/>
      <c r="M815" s="47" t="s">
        <v>376</v>
      </c>
      <c r="N815" s="49" t="s">
        <v>375</v>
      </c>
      <c r="O815" s="48" t="s">
        <v>376</v>
      </c>
      <c r="P815" s="51" t="s">
        <v>377</v>
      </c>
      <c r="Q815" s="38"/>
      <c r="AJ815" s="38"/>
      <c r="AK815" s="38"/>
      <c r="AL815" s="38"/>
      <c r="AM815" s="38"/>
      <c r="AN815" s="38"/>
      <c r="AO815" s="38"/>
      <c r="AP815" s="38"/>
      <c r="AQ815" s="38"/>
      <c r="AR815" s="38"/>
      <c r="AS815" s="38"/>
      <c r="AT815" s="38"/>
      <c r="AU815" s="38"/>
      <c r="AV815" s="38"/>
      <c r="AW815" s="38"/>
      <c r="AX815" s="38"/>
      <c r="AY815" s="38"/>
      <c r="AZ815" s="38"/>
      <c r="BA815" s="38"/>
      <c r="BB815" s="38"/>
      <c r="BC815" s="38"/>
      <c r="BD815" s="38"/>
    </row>
    <row r="816" spans="1:56" s="37" customFormat="1" ht="35.1" customHeight="1" x14ac:dyDescent="0.25">
      <c r="A816" s="49">
        <v>860</v>
      </c>
      <c r="B816" s="49" t="s">
        <v>62</v>
      </c>
      <c r="C816" s="48" t="s">
        <v>70</v>
      </c>
      <c r="D816" s="49"/>
      <c r="E816" s="48" t="s">
        <v>384</v>
      </c>
      <c r="F816" s="49">
        <v>312410</v>
      </c>
      <c r="G816" s="49" t="s">
        <v>496</v>
      </c>
      <c r="H816" s="47">
        <v>2436984</v>
      </c>
      <c r="I816" s="48" t="s">
        <v>16</v>
      </c>
      <c r="J816" s="48"/>
      <c r="K816" s="48"/>
      <c r="L816" s="48"/>
      <c r="M816" s="47" t="s">
        <v>120</v>
      </c>
      <c r="N816" s="49" t="s">
        <v>375</v>
      </c>
      <c r="O816" s="48" t="s">
        <v>288</v>
      </c>
      <c r="P816" s="49" t="s">
        <v>377</v>
      </c>
      <c r="Q816" s="38"/>
      <c r="AJ816" s="38"/>
      <c r="AK816" s="38"/>
      <c r="AL816" s="38"/>
      <c r="AM816" s="38"/>
      <c r="AN816" s="38"/>
      <c r="AO816" s="38"/>
      <c r="AP816" s="38"/>
      <c r="AQ816" s="38"/>
      <c r="AR816" s="38"/>
      <c r="AS816" s="38"/>
      <c r="AT816" s="38"/>
      <c r="AU816" s="38"/>
      <c r="AV816" s="38"/>
      <c r="AW816" s="38"/>
      <c r="AX816" s="38"/>
      <c r="AY816" s="38"/>
      <c r="AZ816" s="38"/>
      <c r="BA816" s="38"/>
      <c r="BB816" s="38"/>
      <c r="BC816" s="38"/>
      <c r="BD816" s="38"/>
    </row>
    <row r="817" spans="1:56" s="37" customFormat="1" ht="35.1" customHeight="1" x14ac:dyDescent="0.25">
      <c r="A817" s="49">
        <v>861</v>
      </c>
      <c r="B817" s="49" t="s">
        <v>61</v>
      </c>
      <c r="C817" s="48" t="s">
        <v>98</v>
      </c>
      <c r="D817" s="49"/>
      <c r="E817" s="48" t="s">
        <v>384</v>
      </c>
      <c r="F817" s="49">
        <v>312410</v>
      </c>
      <c r="G817" s="49" t="s">
        <v>496</v>
      </c>
      <c r="H817" s="47">
        <v>2436984</v>
      </c>
      <c r="I817" s="48" t="s">
        <v>69</v>
      </c>
      <c r="J817" s="48"/>
      <c r="K817" s="48"/>
      <c r="L817" s="48"/>
      <c r="M817" s="47" t="s">
        <v>6</v>
      </c>
      <c r="N817" s="49" t="s">
        <v>375</v>
      </c>
      <c r="O817" s="48" t="s">
        <v>6</v>
      </c>
      <c r="P817" s="49"/>
      <c r="Q817" s="38"/>
    </row>
    <row r="818" spans="1:56" s="37" customFormat="1" ht="35.1" customHeight="1" x14ac:dyDescent="0.25">
      <c r="A818" s="49">
        <v>862</v>
      </c>
      <c r="B818" s="49" t="s">
        <v>114</v>
      </c>
      <c r="C818" s="48" t="s">
        <v>121</v>
      </c>
      <c r="D818" s="49"/>
      <c r="E818" s="48" t="s">
        <v>384</v>
      </c>
      <c r="F818" s="49">
        <v>312410</v>
      </c>
      <c r="G818" s="49" t="s">
        <v>496</v>
      </c>
      <c r="H818" s="47">
        <v>2436984</v>
      </c>
      <c r="I818" s="48" t="s">
        <v>15</v>
      </c>
      <c r="J818" s="48"/>
      <c r="K818" s="48"/>
      <c r="L818" s="48"/>
      <c r="M818" s="47" t="s">
        <v>6</v>
      </c>
      <c r="N818" s="49" t="s">
        <v>375</v>
      </c>
      <c r="O818" s="48" t="s">
        <v>6</v>
      </c>
      <c r="P818" s="51"/>
      <c r="Q818" s="38"/>
    </row>
    <row r="819" spans="1:56" s="37" customFormat="1" ht="35.1" customHeight="1" x14ac:dyDescent="0.25">
      <c r="A819" s="49">
        <v>863</v>
      </c>
      <c r="B819" s="49" t="s">
        <v>255</v>
      </c>
      <c r="C819" s="48" t="s">
        <v>155</v>
      </c>
      <c r="D819" s="49"/>
      <c r="E819" s="48" t="s">
        <v>384</v>
      </c>
      <c r="F819" s="49">
        <v>312410</v>
      </c>
      <c r="G819" s="49" t="s">
        <v>496</v>
      </c>
      <c r="H819" s="47">
        <v>2436984</v>
      </c>
      <c r="I819" s="48" t="s">
        <v>26</v>
      </c>
      <c r="J819" s="48"/>
      <c r="K819" s="48"/>
      <c r="L819" s="48"/>
      <c r="M819" s="47" t="s">
        <v>357</v>
      </c>
      <c r="N819" s="49" t="s">
        <v>375</v>
      </c>
      <c r="O819" s="48" t="s">
        <v>288</v>
      </c>
      <c r="P819" s="51" t="s">
        <v>378</v>
      </c>
      <c r="Q819" s="38"/>
    </row>
    <row r="820" spans="1:56" s="37" customFormat="1" ht="35.1" customHeight="1" x14ac:dyDescent="0.25">
      <c r="A820" s="49">
        <v>864</v>
      </c>
      <c r="B820" s="119" t="s">
        <v>109</v>
      </c>
      <c r="C820" s="48" t="s">
        <v>109</v>
      </c>
      <c r="D820" s="49"/>
      <c r="E820" s="48" t="s">
        <v>384</v>
      </c>
      <c r="F820" s="49">
        <v>312410</v>
      </c>
      <c r="G820" s="49" t="s">
        <v>496</v>
      </c>
      <c r="H820" s="47">
        <v>2436984</v>
      </c>
      <c r="I820" s="48" t="s">
        <v>201</v>
      </c>
      <c r="J820" s="48"/>
      <c r="K820" s="48" t="s">
        <v>450</v>
      </c>
      <c r="L820" s="48"/>
      <c r="M820" s="47" t="s">
        <v>399</v>
      </c>
      <c r="N820" s="49" t="s">
        <v>375</v>
      </c>
      <c r="O820" s="48" t="s">
        <v>399</v>
      </c>
      <c r="P820" s="51" t="s">
        <v>377</v>
      </c>
      <c r="Q820" s="38"/>
    </row>
    <row r="821" spans="1:56" s="37" customFormat="1" ht="35.1" customHeight="1" x14ac:dyDescent="0.25">
      <c r="A821" s="49">
        <v>865</v>
      </c>
      <c r="B821" s="119" t="s">
        <v>109</v>
      </c>
      <c r="C821" s="48" t="s">
        <v>109</v>
      </c>
      <c r="D821" s="49"/>
      <c r="E821" s="48" t="s">
        <v>384</v>
      </c>
      <c r="F821" s="49">
        <v>312410</v>
      </c>
      <c r="G821" s="49" t="s">
        <v>496</v>
      </c>
      <c r="H821" s="47">
        <v>2436984</v>
      </c>
      <c r="I821" s="48" t="s">
        <v>201</v>
      </c>
      <c r="J821" s="48"/>
      <c r="K821" s="48" t="s">
        <v>423</v>
      </c>
      <c r="L821" s="48"/>
      <c r="M821" s="47" t="s">
        <v>6</v>
      </c>
      <c r="N821" s="49" t="s">
        <v>375</v>
      </c>
      <c r="O821" s="48" t="s">
        <v>6</v>
      </c>
      <c r="P821" s="49"/>
      <c r="Q821" s="38"/>
    </row>
    <row r="822" spans="1:56" s="37" customFormat="1" ht="35.1" customHeight="1" x14ac:dyDescent="0.25">
      <c r="A822" s="49">
        <v>866</v>
      </c>
      <c r="B822" s="119" t="s">
        <v>109</v>
      </c>
      <c r="C822" s="48" t="s">
        <v>109</v>
      </c>
      <c r="D822" s="49"/>
      <c r="E822" s="48" t="s">
        <v>384</v>
      </c>
      <c r="F822" s="49">
        <v>312410</v>
      </c>
      <c r="G822" s="49" t="s">
        <v>496</v>
      </c>
      <c r="H822" s="47">
        <v>2436984</v>
      </c>
      <c r="I822" s="48" t="s">
        <v>201</v>
      </c>
      <c r="J822" s="48"/>
      <c r="K822" s="48" t="s">
        <v>450</v>
      </c>
      <c r="L822" s="48"/>
      <c r="M822" s="47" t="s">
        <v>120</v>
      </c>
      <c r="N822" s="49" t="s">
        <v>375</v>
      </c>
      <c r="O822" s="48" t="s">
        <v>288</v>
      </c>
      <c r="P822" s="49" t="s">
        <v>377</v>
      </c>
      <c r="Q822" s="38"/>
    </row>
    <row r="823" spans="1:56" s="37" customFormat="1" ht="35.1" customHeight="1" x14ac:dyDescent="0.25">
      <c r="A823" s="49">
        <v>867</v>
      </c>
      <c r="B823" s="119" t="s">
        <v>114</v>
      </c>
      <c r="C823" s="48" t="s">
        <v>1</v>
      </c>
      <c r="D823" s="49"/>
      <c r="E823" s="48" t="s">
        <v>384</v>
      </c>
      <c r="F823" s="49">
        <v>312410</v>
      </c>
      <c r="G823" s="49" t="s">
        <v>496</v>
      </c>
      <c r="H823" s="47">
        <v>2436984</v>
      </c>
      <c r="I823" s="48" t="s">
        <v>15</v>
      </c>
      <c r="J823" s="48"/>
      <c r="K823" s="48"/>
      <c r="L823" s="48"/>
      <c r="M823" s="47" t="s">
        <v>120</v>
      </c>
      <c r="N823" s="49" t="s">
        <v>375</v>
      </c>
      <c r="O823" s="48" t="s">
        <v>288</v>
      </c>
      <c r="P823" s="51" t="s">
        <v>377</v>
      </c>
      <c r="Q823" s="38"/>
    </row>
    <row r="824" spans="1:56" s="37" customFormat="1" ht="35.1" customHeight="1" x14ac:dyDescent="0.25">
      <c r="A824" s="49">
        <v>868</v>
      </c>
      <c r="B824" s="119" t="s">
        <v>109</v>
      </c>
      <c r="C824" s="48" t="s">
        <v>109</v>
      </c>
      <c r="D824" s="49"/>
      <c r="E824" s="48" t="s">
        <v>384</v>
      </c>
      <c r="F824" s="49">
        <v>312410</v>
      </c>
      <c r="G824" s="49" t="s">
        <v>496</v>
      </c>
      <c r="H824" s="47">
        <v>2436984</v>
      </c>
      <c r="I824" s="48" t="s">
        <v>531</v>
      </c>
      <c r="J824" s="48"/>
      <c r="K824" s="48"/>
      <c r="L824" s="48"/>
      <c r="M824" s="47" t="s">
        <v>6</v>
      </c>
      <c r="N824" s="49" t="s">
        <v>375</v>
      </c>
      <c r="O824" s="48" t="s">
        <v>6</v>
      </c>
      <c r="P824" s="49"/>
      <c r="Q824" s="38"/>
      <c r="AJ824" s="38"/>
      <c r="AK824" s="38"/>
      <c r="AL824" s="38"/>
      <c r="AM824" s="38"/>
      <c r="AN824" s="38"/>
      <c r="AO824" s="38"/>
      <c r="AP824" s="38"/>
      <c r="AQ824" s="38"/>
      <c r="AR824" s="38"/>
      <c r="AS824" s="38"/>
      <c r="AT824" s="38"/>
      <c r="AU824" s="38"/>
      <c r="AV824" s="38"/>
      <c r="AW824" s="38"/>
      <c r="AX824" s="38"/>
      <c r="AY824" s="38"/>
      <c r="AZ824" s="38"/>
      <c r="BA824" s="38"/>
      <c r="BB824" s="38"/>
      <c r="BC824" s="38"/>
      <c r="BD824" s="38"/>
    </row>
    <row r="825" spans="1:56" s="37" customFormat="1" ht="35.1" customHeight="1" x14ac:dyDescent="0.25">
      <c r="A825" s="49">
        <v>869</v>
      </c>
      <c r="B825" s="119" t="s">
        <v>109</v>
      </c>
      <c r="C825" s="48" t="s">
        <v>109</v>
      </c>
      <c r="D825" s="49"/>
      <c r="E825" s="48" t="s">
        <v>384</v>
      </c>
      <c r="F825" s="49">
        <v>312413</v>
      </c>
      <c r="G825" s="49" t="s">
        <v>496</v>
      </c>
      <c r="H825" s="47">
        <v>2905284</v>
      </c>
      <c r="I825" s="48" t="s">
        <v>201</v>
      </c>
      <c r="J825" s="48"/>
      <c r="K825" s="48" t="s">
        <v>527</v>
      </c>
      <c r="L825" s="48"/>
      <c r="M825" s="47" t="s">
        <v>376</v>
      </c>
      <c r="N825" s="49" t="s">
        <v>375</v>
      </c>
      <c r="O825" s="48" t="s">
        <v>376</v>
      </c>
      <c r="P825" s="51" t="s">
        <v>378</v>
      </c>
      <c r="Q825" s="38"/>
    </row>
    <row r="826" spans="1:56" s="37" customFormat="1" ht="35.1" customHeight="1" x14ac:dyDescent="0.25">
      <c r="A826" s="49">
        <v>870</v>
      </c>
      <c r="B826" s="119" t="s">
        <v>109</v>
      </c>
      <c r="C826" s="48" t="s">
        <v>109</v>
      </c>
      <c r="D826" s="49"/>
      <c r="E826" s="48" t="s">
        <v>384</v>
      </c>
      <c r="F826" s="49">
        <v>312413</v>
      </c>
      <c r="G826" s="49" t="s">
        <v>496</v>
      </c>
      <c r="H826" s="47">
        <v>2905284</v>
      </c>
      <c r="I826" s="48" t="s">
        <v>201</v>
      </c>
      <c r="J826" s="48"/>
      <c r="K826" s="48" t="s">
        <v>449</v>
      </c>
      <c r="L826" s="48"/>
      <c r="M826" s="47" t="s">
        <v>6</v>
      </c>
      <c r="N826" s="49" t="s">
        <v>375</v>
      </c>
      <c r="O826" s="48" t="s">
        <v>6</v>
      </c>
      <c r="P826" s="51"/>
      <c r="Q826" s="38"/>
    </row>
    <row r="827" spans="1:56" s="37" customFormat="1" ht="35.1" customHeight="1" x14ac:dyDescent="0.25">
      <c r="A827" s="49">
        <v>871</v>
      </c>
      <c r="B827" s="119" t="s">
        <v>109</v>
      </c>
      <c r="C827" s="48" t="s">
        <v>109</v>
      </c>
      <c r="D827" s="49"/>
      <c r="E827" s="48" t="s">
        <v>384</v>
      </c>
      <c r="F827" s="49">
        <v>312413</v>
      </c>
      <c r="G827" s="49" t="s">
        <v>496</v>
      </c>
      <c r="H827" s="47">
        <v>2905284</v>
      </c>
      <c r="I827" s="48" t="s">
        <v>201</v>
      </c>
      <c r="J827" s="48"/>
      <c r="K827" s="48" t="s">
        <v>354</v>
      </c>
      <c r="L827" s="48"/>
      <c r="M827" s="47" t="s">
        <v>6</v>
      </c>
      <c r="N827" s="49" t="s">
        <v>375</v>
      </c>
      <c r="O827" s="48" t="s">
        <v>6</v>
      </c>
      <c r="P827" s="49"/>
      <c r="Q827" s="38"/>
    </row>
    <row r="828" spans="1:56" s="37" customFormat="1" ht="35.1" customHeight="1" x14ac:dyDescent="0.25">
      <c r="A828" s="49">
        <v>872</v>
      </c>
      <c r="B828" s="119" t="s">
        <v>109</v>
      </c>
      <c r="C828" s="48" t="s">
        <v>109</v>
      </c>
      <c r="D828" s="49"/>
      <c r="E828" s="48" t="s">
        <v>384</v>
      </c>
      <c r="F828" s="49">
        <v>312413</v>
      </c>
      <c r="G828" s="49" t="s">
        <v>496</v>
      </c>
      <c r="H828" s="47">
        <v>2905284</v>
      </c>
      <c r="I828" s="48" t="s">
        <v>201</v>
      </c>
      <c r="J828" s="48"/>
      <c r="K828" s="48" t="s">
        <v>118</v>
      </c>
      <c r="L828" s="48"/>
      <c r="M828" s="47" t="s">
        <v>120</v>
      </c>
      <c r="N828" s="49" t="s">
        <v>375</v>
      </c>
      <c r="O828" s="48" t="s">
        <v>288</v>
      </c>
      <c r="P828" s="51" t="s">
        <v>377</v>
      </c>
      <c r="Q828" s="38"/>
      <c r="AJ828" s="38"/>
      <c r="AK828" s="38"/>
      <c r="AL828" s="38"/>
      <c r="AM828" s="38"/>
      <c r="AN828" s="38"/>
      <c r="AO828" s="38"/>
      <c r="AP828" s="38"/>
      <c r="AQ828" s="38"/>
      <c r="AR828" s="38"/>
      <c r="AS828" s="38"/>
      <c r="AT828" s="38"/>
      <c r="AU828" s="38"/>
      <c r="AV828" s="38"/>
      <c r="AW828" s="38"/>
      <c r="AX828" s="38"/>
      <c r="AY828" s="38"/>
      <c r="AZ828" s="38"/>
      <c r="BA828" s="38"/>
      <c r="BB828" s="38"/>
      <c r="BC828" s="38"/>
      <c r="BD828" s="38"/>
    </row>
    <row r="829" spans="1:56" s="37" customFormat="1" ht="35.1" customHeight="1" x14ac:dyDescent="0.25">
      <c r="A829" s="49">
        <v>873</v>
      </c>
      <c r="B829" s="119" t="s">
        <v>109</v>
      </c>
      <c r="C829" s="48" t="s">
        <v>109</v>
      </c>
      <c r="D829" s="49"/>
      <c r="E829" s="48" t="s">
        <v>384</v>
      </c>
      <c r="F829" s="49">
        <v>312415</v>
      </c>
      <c r="G829" s="49" t="s">
        <v>496</v>
      </c>
      <c r="H829" s="47">
        <v>3147287</v>
      </c>
      <c r="I829" s="55" t="s">
        <v>427</v>
      </c>
      <c r="J829" s="48" t="s">
        <v>532</v>
      </c>
      <c r="K829" s="48"/>
      <c r="L829" s="48"/>
      <c r="M829" s="47" t="s">
        <v>120</v>
      </c>
      <c r="N829" s="49" t="s">
        <v>375</v>
      </c>
      <c r="O829" s="48" t="s">
        <v>288</v>
      </c>
      <c r="P829" s="51" t="s">
        <v>378</v>
      </c>
      <c r="Q829" s="38"/>
    </row>
    <row r="830" spans="1:56" s="37" customFormat="1" ht="35.1" customHeight="1" x14ac:dyDescent="0.25">
      <c r="A830" s="49">
        <v>875</v>
      </c>
      <c r="B830" s="49" t="s">
        <v>114</v>
      </c>
      <c r="C830" s="48" t="s">
        <v>139</v>
      </c>
      <c r="D830" s="49"/>
      <c r="E830" s="48" t="s">
        <v>384</v>
      </c>
      <c r="F830" s="49">
        <v>312415</v>
      </c>
      <c r="G830" s="49" t="s">
        <v>496</v>
      </c>
      <c r="H830" s="47">
        <v>3147287</v>
      </c>
      <c r="I830" s="48" t="s">
        <v>15</v>
      </c>
      <c r="J830" s="48"/>
      <c r="K830" s="48"/>
      <c r="L830" s="48"/>
      <c r="M830" s="47" t="s">
        <v>120</v>
      </c>
      <c r="N830" s="49" t="s">
        <v>375</v>
      </c>
      <c r="O830" s="48" t="s">
        <v>288</v>
      </c>
      <c r="P830" s="51" t="s">
        <v>378</v>
      </c>
      <c r="Q830" s="38"/>
    </row>
    <row r="831" spans="1:56" s="37" customFormat="1" ht="35.1" customHeight="1" x14ac:dyDescent="0.25">
      <c r="A831" s="49">
        <v>876</v>
      </c>
      <c r="B831" s="119" t="s">
        <v>109</v>
      </c>
      <c r="C831" s="48" t="s">
        <v>109</v>
      </c>
      <c r="D831" s="49"/>
      <c r="E831" s="48" t="s">
        <v>384</v>
      </c>
      <c r="F831" s="49">
        <v>312415</v>
      </c>
      <c r="G831" s="49" t="s">
        <v>496</v>
      </c>
      <c r="H831" s="47">
        <v>3147287</v>
      </c>
      <c r="I831" s="48" t="s">
        <v>201</v>
      </c>
      <c r="J831" s="48"/>
      <c r="K831" s="48" t="s">
        <v>449</v>
      </c>
      <c r="L831" s="48"/>
      <c r="M831" s="47" t="s">
        <v>6</v>
      </c>
      <c r="N831" s="49" t="s">
        <v>276</v>
      </c>
      <c r="O831" s="48" t="s">
        <v>6</v>
      </c>
      <c r="P831" s="49"/>
      <c r="Q831" s="38"/>
    </row>
    <row r="832" spans="1:56" s="37" customFormat="1" ht="35.1" customHeight="1" x14ac:dyDescent="0.25">
      <c r="A832" s="49">
        <v>877</v>
      </c>
      <c r="B832" s="119" t="s">
        <v>109</v>
      </c>
      <c r="C832" s="48" t="s">
        <v>109</v>
      </c>
      <c r="D832" s="49"/>
      <c r="E832" s="48" t="s">
        <v>384</v>
      </c>
      <c r="F832" s="49">
        <v>312415</v>
      </c>
      <c r="G832" s="49" t="s">
        <v>496</v>
      </c>
      <c r="H832" s="47">
        <v>3147287</v>
      </c>
      <c r="I832" s="48" t="s">
        <v>436</v>
      </c>
      <c r="J832" s="48" t="s">
        <v>501</v>
      </c>
      <c r="K832" s="48" t="s">
        <v>534</v>
      </c>
      <c r="L832" s="48"/>
      <c r="M832" s="47" t="s">
        <v>120</v>
      </c>
      <c r="N832" s="49" t="s">
        <v>375</v>
      </c>
      <c r="O832" s="48" t="s">
        <v>288</v>
      </c>
      <c r="P832" s="51" t="s">
        <v>378</v>
      </c>
      <c r="Q832" s="38"/>
      <c r="AJ832" s="38"/>
      <c r="AK832" s="38"/>
      <c r="AL832" s="38"/>
      <c r="AM832" s="38"/>
      <c r="AN832" s="38"/>
      <c r="AO832" s="38"/>
      <c r="AP832" s="38"/>
      <c r="AQ832" s="38"/>
      <c r="AR832" s="38"/>
      <c r="AS832" s="38"/>
      <c r="AT832" s="38"/>
      <c r="AU832" s="38"/>
      <c r="AV832" s="38"/>
      <c r="AW832" s="38"/>
      <c r="AX832" s="38"/>
      <c r="AY832" s="38"/>
      <c r="AZ832" s="38"/>
      <c r="BA832" s="38"/>
      <c r="BB832" s="38"/>
      <c r="BC832" s="38"/>
      <c r="BD832" s="38"/>
    </row>
    <row r="833" spans="1:56" s="37" customFormat="1" ht="35.1" customHeight="1" x14ac:dyDescent="0.25">
      <c r="A833" s="49">
        <v>878</v>
      </c>
      <c r="B833" s="119" t="s">
        <v>114</v>
      </c>
      <c r="C833" s="48" t="s">
        <v>1</v>
      </c>
      <c r="D833" s="49"/>
      <c r="E833" s="48" t="s">
        <v>384</v>
      </c>
      <c r="F833" s="49">
        <v>312415</v>
      </c>
      <c r="G833" s="49" t="s">
        <v>496</v>
      </c>
      <c r="H833" s="47">
        <v>3147287</v>
      </c>
      <c r="I833" s="48" t="s">
        <v>436</v>
      </c>
      <c r="J833" s="48" t="s">
        <v>501</v>
      </c>
      <c r="K833" s="48" t="s">
        <v>272</v>
      </c>
      <c r="L833" s="48"/>
      <c r="M833" s="47" t="s">
        <v>6</v>
      </c>
      <c r="N833" s="49" t="s">
        <v>375</v>
      </c>
      <c r="O833" s="48" t="s">
        <v>6</v>
      </c>
      <c r="P833" s="49"/>
      <c r="Q833" s="38"/>
    </row>
    <row r="834" spans="1:56" s="37" customFormat="1" ht="35.1" customHeight="1" x14ac:dyDescent="0.25">
      <c r="A834" s="49">
        <v>879</v>
      </c>
      <c r="B834" s="119" t="s">
        <v>109</v>
      </c>
      <c r="C834" s="48" t="s">
        <v>109</v>
      </c>
      <c r="D834" s="49"/>
      <c r="E834" s="48" t="s">
        <v>384</v>
      </c>
      <c r="F834" s="49">
        <v>312415</v>
      </c>
      <c r="G834" s="49" t="s">
        <v>496</v>
      </c>
      <c r="H834" s="47">
        <v>3147287</v>
      </c>
      <c r="I834" s="48" t="s">
        <v>531</v>
      </c>
      <c r="J834" s="48" t="s">
        <v>504</v>
      </c>
      <c r="K834" s="48"/>
      <c r="L834" s="48"/>
      <c r="M834" s="47" t="s">
        <v>120</v>
      </c>
      <c r="N834" s="49" t="s">
        <v>375</v>
      </c>
      <c r="O834" s="48" t="s">
        <v>288</v>
      </c>
      <c r="P834" s="51" t="s">
        <v>377</v>
      </c>
      <c r="Q834" s="38"/>
    </row>
    <row r="835" spans="1:56" s="37" customFormat="1" ht="35.1" customHeight="1" x14ac:dyDescent="0.25">
      <c r="A835" s="49">
        <v>881</v>
      </c>
      <c r="B835" s="119" t="s">
        <v>109</v>
      </c>
      <c r="C835" s="48" t="s">
        <v>109</v>
      </c>
      <c r="D835" s="49"/>
      <c r="E835" s="48" t="s">
        <v>384</v>
      </c>
      <c r="F835" s="49">
        <v>312416</v>
      </c>
      <c r="G835" s="49" t="s">
        <v>496</v>
      </c>
      <c r="H835" s="47">
        <v>3556004</v>
      </c>
      <c r="I835" s="48" t="s">
        <v>201</v>
      </c>
      <c r="J835" s="48"/>
      <c r="K835" s="48"/>
      <c r="L835" s="48"/>
      <c r="M835" s="47" t="s">
        <v>6</v>
      </c>
      <c r="N835" s="49" t="s">
        <v>375</v>
      </c>
      <c r="O835" s="48" t="s">
        <v>6</v>
      </c>
      <c r="P835" s="51"/>
      <c r="Q835" s="38"/>
    </row>
    <row r="836" spans="1:56" s="37" customFormat="1" ht="35.1" customHeight="1" x14ac:dyDescent="0.25">
      <c r="A836" s="49">
        <v>882</v>
      </c>
      <c r="B836" s="119" t="s">
        <v>109</v>
      </c>
      <c r="C836" s="48" t="s">
        <v>109</v>
      </c>
      <c r="D836" s="49"/>
      <c r="E836" s="48" t="s">
        <v>384</v>
      </c>
      <c r="F836" s="49">
        <v>312416</v>
      </c>
      <c r="G836" s="49" t="s">
        <v>496</v>
      </c>
      <c r="H836" s="47">
        <v>3556004</v>
      </c>
      <c r="I836" s="48" t="s">
        <v>198</v>
      </c>
      <c r="J836" s="48"/>
      <c r="K836" s="48"/>
      <c r="L836" s="48"/>
      <c r="M836" s="47" t="s">
        <v>6</v>
      </c>
      <c r="N836" s="49" t="s">
        <v>375</v>
      </c>
      <c r="O836" s="48" t="s">
        <v>6</v>
      </c>
      <c r="P836" s="49"/>
      <c r="Q836" s="38"/>
      <c r="AJ836" s="38"/>
      <c r="AK836" s="38"/>
      <c r="AL836" s="38"/>
      <c r="AM836" s="38"/>
      <c r="AN836" s="38"/>
      <c r="AO836" s="38"/>
      <c r="AP836" s="38"/>
      <c r="AQ836" s="38"/>
      <c r="AR836" s="38"/>
      <c r="AS836" s="38"/>
      <c r="AT836" s="38"/>
      <c r="AU836" s="38"/>
      <c r="AV836" s="38"/>
      <c r="AW836" s="38"/>
      <c r="AX836" s="38"/>
      <c r="AY836" s="38"/>
      <c r="AZ836" s="38"/>
      <c r="BA836" s="38"/>
      <c r="BB836" s="38"/>
      <c r="BC836" s="38"/>
      <c r="BD836" s="38"/>
    </row>
    <row r="837" spans="1:56" s="37" customFormat="1" ht="35.1" customHeight="1" x14ac:dyDescent="0.25">
      <c r="A837" s="49">
        <v>883</v>
      </c>
      <c r="B837" s="119" t="s">
        <v>114</v>
      </c>
      <c r="C837" s="48" t="s">
        <v>1</v>
      </c>
      <c r="D837" s="49"/>
      <c r="E837" s="48" t="s">
        <v>384</v>
      </c>
      <c r="F837" s="49">
        <v>312416</v>
      </c>
      <c r="G837" s="49" t="s">
        <v>496</v>
      </c>
      <c r="H837" s="47">
        <v>3556004</v>
      </c>
      <c r="I837" s="48" t="s">
        <v>15</v>
      </c>
      <c r="J837" s="48"/>
      <c r="K837" s="48"/>
      <c r="L837" s="48"/>
      <c r="M837" s="47" t="s">
        <v>6</v>
      </c>
      <c r="N837" s="49" t="s">
        <v>276</v>
      </c>
      <c r="O837" s="48" t="s">
        <v>6</v>
      </c>
      <c r="P837" s="51"/>
      <c r="Q837" s="38"/>
      <c r="AJ837" s="38"/>
      <c r="AK837" s="38"/>
      <c r="AL837" s="38"/>
      <c r="AM837" s="38"/>
      <c r="AN837" s="38"/>
      <c r="AO837" s="38"/>
      <c r="AP837" s="38"/>
      <c r="AQ837" s="38"/>
      <c r="AR837" s="38"/>
      <c r="AS837" s="38"/>
      <c r="AT837" s="38"/>
      <c r="AU837" s="38"/>
      <c r="AV837" s="38"/>
      <c r="AW837" s="38"/>
      <c r="AX837" s="38"/>
      <c r="AY837" s="38"/>
      <c r="AZ837" s="38"/>
      <c r="BA837" s="38"/>
      <c r="BB837" s="38"/>
      <c r="BC837" s="38"/>
      <c r="BD837" s="38"/>
    </row>
    <row r="838" spans="1:56" s="37" customFormat="1" ht="35.1" customHeight="1" x14ac:dyDescent="0.25">
      <c r="A838" s="49">
        <v>884</v>
      </c>
      <c r="B838" s="119" t="s">
        <v>109</v>
      </c>
      <c r="C838" s="48" t="s">
        <v>109</v>
      </c>
      <c r="D838" s="49"/>
      <c r="E838" s="48" t="s">
        <v>384</v>
      </c>
      <c r="F838" s="49">
        <v>312416</v>
      </c>
      <c r="G838" s="49" t="s">
        <v>496</v>
      </c>
      <c r="H838" s="47">
        <v>3556004</v>
      </c>
      <c r="I838" s="48" t="s">
        <v>201</v>
      </c>
      <c r="J838" s="48"/>
      <c r="K838" s="48" t="s">
        <v>449</v>
      </c>
      <c r="L838" s="48"/>
      <c r="M838" s="47" t="s">
        <v>357</v>
      </c>
      <c r="N838" s="49" t="s">
        <v>276</v>
      </c>
      <c r="O838" s="48" t="s">
        <v>288</v>
      </c>
      <c r="P838" s="51" t="s">
        <v>377</v>
      </c>
      <c r="Q838" s="38"/>
      <c r="AJ838" s="38"/>
      <c r="AK838" s="38"/>
      <c r="AL838" s="38"/>
      <c r="AM838" s="38"/>
      <c r="AN838" s="38"/>
      <c r="AO838" s="38"/>
      <c r="AP838" s="38"/>
      <c r="AQ838" s="38"/>
      <c r="AR838" s="38"/>
      <c r="AS838" s="38"/>
      <c r="AT838" s="38"/>
      <c r="AU838" s="38"/>
      <c r="AV838" s="38"/>
      <c r="AW838" s="38"/>
      <c r="AX838" s="38"/>
      <c r="AY838" s="38"/>
      <c r="AZ838" s="38"/>
      <c r="BA838" s="38"/>
      <c r="BB838" s="38"/>
      <c r="BC838" s="38"/>
      <c r="BD838" s="38"/>
    </row>
    <row r="839" spans="1:56" s="37" customFormat="1" ht="35.1" customHeight="1" x14ac:dyDescent="0.25">
      <c r="A839" s="49">
        <v>885</v>
      </c>
      <c r="B839" s="119" t="s">
        <v>109</v>
      </c>
      <c r="C839" s="48" t="s">
        <v>109</v>
      </c>
      <c r="D839" s="49"/>
      <c r="E839" s="48" t="s">
        <v>384</v>
      </c>
      <c r="F839" s="49">
        <v>312416</v>
      </c>
      <c r="G839" s="49" t="s">
        <v>496</v>
      </c>
      <c r="H839" s="47">
        <v>3556004</v>
      </c>
      <c r="I839" s="48" t="s">
        <v>217</v>
      </c>
      <c r="J839" s="48"/>
      <c r="K839" s="48"/>
      <c r="L839" s="48"/>
      <c r="M839" s="47" t="s">
        <v>120</v>
      </c>
      <c r="N839" s="49" t="s">
        <v>375</v>
      </c>
      <c r="O839" s="48" t="s">
        <v>288</v>
      </c>
      <c r="P839" s="49" t="s">
        <v>377</v>
      </c>
      <c r="Q839" s="38"/>
      <c r="AJ839" s="38"/>
      <c r="AK839" s="38"/>
      <c r="AL839" s="38"/>
      <c r="AM839" s="38"/>
      <c r="AN839" s="38"/>
      <c r="AO839" s="38"/>
      <c r="AP839" s="38"/>
      <c r="AQ839" s="38"/>
      <c r="AR839" s="38"/>
      <c r="AS839" s="38"/>
      <c r="AT839" s="38"/>
      <c r="AU839" s="38"/>
      <c r="AV839" s="38"/>
      <c r="AW839" s="38"/>
      <c r="AX839" s="38"/>
      <c r="AY839" s="38"/>
      <c r="AZ839" s="38"/>
      <c r="BA839" s="38"/>
      <c r="BB839" s="38"/>
      <c r="BC839" s="38"/>
      <c r="BD839" s="38"/>
    </row>
    <row r="840" spans="1:56" s="37" customFormat="1" ht="35.1" customHeight="1" x14ac:dyDescent="0.25">
      <c r="A840" s="49">
        <v>886</v>
      </c>
      <c r="B840" s="49" t="s">
        <v>235</v>
      </c>
      <c r="C840" s="48" t="s">
        <v>202</v>
      </c>
      <c r="D840" s="49"/>
      <c r="E840" s="48" t="s">
        <v>384</v>
      </c>
      <c r="F840" s="49">
        <v>312416</v>
      </c>
      <c r="G840" s="49" t="s">
        <v>496</v>
      </c>
      <c r="H840" s="47">
        <v>3556004</v>
      </c>
      <c r="I840" s="48" t="s">
        <v>19</v>
      </c>
      <c r="J840" s="48"/>
      <c r="K840" s="48"/>
      <c r="L840" s="48"/>
      <c r="M840" s="47" t="s">
        <v>6</v>
      </c>
      <c r="N840" s="49" t="s">
        <v>276</v>
      </c>
      <c r="O840" s="48" t="s">
        <v>6</v>
      </c>
      <c r="P840" s="51"/>
      <c r="Q840" s="38"/>
      <c r="AJ840" s="38"/>
      <c r="AK840" s="38"/>
      <c r="AL840" s="38"/>
      <c r="AM840" s="38"/>
      <c r="AN840" s="38"/>
      <c r="AO840" s="38"/>
      <c r="AP840" s="38"/>
      <c r="AQ840" s="38"/>
      <c r="AR840" s="38"/>
      <c r="AS840" s="38"/>
      <c r="AT840" s="38"/>
      <c r="AU840" s="38"/>
      <c r="AV840" s="38"/>
      <c r="AW840" s="38"/>
      <c r="AX840" s="38"/>
      <c r="AY840" s="38"/>
      <c r="AZ840" s="38"/>
      <c r="BA840" s="38"/>
      <c r="BB840" s="38"/>
      <c r="BC840" s="38"/>
      <c r="BD840" s="38"/>
    </row>
    <row r="841" spans="1:56" s="37" customFormat="1" ht="35.1" customHeight="1" x14ac:dyDescent="0.25">
      <c r="A841" s="49">
        <v>887</v>
      </c>
      <c r="B841" s="119" t="s">
        <v>109</v>
      </c>
      <c r="C841" s="48" t="s">
        <v>109</v>
      </c>
      <c r="D841" s="49"/>
      <c r="E841" s="48" t="s">
        <v>384</v>
      </c>
      <c r="F841" s="49">
        <v>312416</v>
      </c>
      <c r="G841" s="49" t="s">
        <v>496</v>
      </c>
      <c r="H841" s="47">
        <v>3556004</v>
      </c>
      <c r="I841" s="55" t="s">
        <v>427</v>
      </c>
      <c r="J841" s="48" t="s">
        <v>432</v>
      </c>
      <c r="K841" s="48"/>
      <c r="L841" s="48"/>
      <c r="M841" s="47" t="s">
        <v>120</v>
      </c>
      <c r="N841" s="49" t="s">
        <v>375</v>
      </c>
      <c r="O841" s="48" t="s">
        <v>288</v>
      </c>
      <c r="P841" s="51" t="s">
        <v>378</v>
      </c>
      <c r="Q841" s="38"/>
      <c r="AJ841" s="38"/>
      <c r="AK841" s="38"/>
      <c r="AL841" s="38"/>
      <c r="AM841" s="38"/>
      <c r="AN841" s="38"/>
      <c r="AO841" s="38"/>
      <c r="AP841" s="38"/>
      <c r="AQ841" s="38"/>
      <c r="AR841" s="38"/>
      <c r="AS841" s="38"/>
      <c r="AT841" s="38"/>
      <c r="AU841" s="38"/>
      <c r="AV841" s="38"/>
      <c r="AW841" s="38"/>
      <c r="AX841" s="38"/>
      <c r="AY841" s="38"/>
      <c r="AZ841" s="38"/>
      <c r="BA841" s="38"/>
      <c r="BB841" s="38"/>
      <c r="BC841" s="38"/>
      <c r="BD841" s="38"/>
    </row>
    <row r="842" spans="1:56" s="37" customFormat="1" ht="35.1" customHeight="1" x14ac:dyDescent="0.25">
      <c r="A842" s="49">
        <v>888</v>
      </c>
      <c r="B842" s="119" t="s">
        <v>109</v>
      </c>
      <c r="C842" s="48" t="s">
        <v>109</v>
      </c>
      <c r="D842" s="49"/>
      <c r="E842" s="48" t="s">
        <v>383</v>
      </c>
      <c r="F842" s="49">
        <v>313216</v>
      </c>
      <c r="G842" s="49" t="s">
        <v>496</v>
      </c>
      <c r="H842" s="47">
        <v>3556004</v>
      </c>
      <c r="I842" s="48" t="s">
        <v>141</v>
      </c>
      <c r="J842" s="48" t="s">
        <v>150</v>
      </c>
      <c r="K842" s="48"/>
      <c r="L842" s="48"/>
      <c r="M842" s="47" t="s">
        <v>120</v>
      </c>
      <c r="N842" s="49" t="s">
        <v>375</v>
      </c>
      <c r="O842" s="48" t="s">
        <v>288</v>
      </c>
      <c r="P842" s="51" t="s">
        <v>377</v>
      </c>
      <c r="Q842" s="38"/>
      <c r="AJ842" s="38"/>
      <c r="AK842" s="38"/>
      <c r="AL842" s="38"/>
      <c r="AM842" s="38"/>
      <c r="AN842" s="38"/>
      <c r="AO842" s="38"/>
      <c r="AP842" s="38"/>
      <c r="AQ842" s="38"/>
      <c r="AR842" s="38"/>
      <c r="AS842" s="38"/>
      <c r="AT842" s="38"/>
      <c r="AU842" s="38"/>
      <c r="AV842" s="38"/>
      <c r="AW842" s="38"/>
      <c r="AX842" s="38"/>
      <c r="AY842" s="38"/>
      <c r="AZ842" s="38"/>
      <c r="BA842" s="38"/>
      <c r="BB842" s="38"/>
      <c r="BC842" s="38"/>
      <c r="BD842" s="38"/>
    </row>
    <row r="843" spans="1:56" s="37" customFormat="1" ht="35.1" customHeight="1" x14ac:dyDescent="0.25">
      <c r="A843" s="49">
        <v>889</v>
      </c>
      <c r="B843" s="49" t="s">
        <v>60</v>
      </c>
      <c r="C843" s="48" t="s">
        <v>49</v>
      </c>
      <c r="D843" s="49"/>
      <c r="E843" s="48" t="s">
        <v>384</v>
      </c>
      <c r="F843" s="49">
        <v>312416</v>
      </c>
      <c r="G843" s="49" t="s">
        <v>496</v>
      </c>
      <c r="H843" s="47">
        <v>3556004</v>
      </c>
      <c r="I843" s="48" t="s">
        <v>77</v>
      </c>
      <c r="J843" s="48"/>
      <c r="K843" s="48"/>
      <c r="L843" s="48"/>
      <c r="M843" s="47" t="s">
        <v>120</v>
      </c>
      <c r="N843" s="49" t="s">
        <v>375</v>
      </c>
      <c r="O843" s="48" t="s">
        <v>288</v>
      </c>
      <c r="P843" s="51" t="s">
        <v>377</v>
      </c>
      <c r="Q843" s="38"/>
      <c r="AJ843" s="38"/>
      <c r="AK843" s="38"/>
      <c r="AL843" s="38"/>
      <c r="AM843" s="38"/>
      <c r="AN843" s="38"/>
      <c r="AO843" s="38"/>
      <c r="AP843" s="38"/>
      <c r="AQ843" s="38"/>
      <c r="AR843" s="38"/>
      <c r="AS843" s="38"/>
      <c r="AT843" s="38"/>
      <c r="AU843" s="38"/>
      <c r="AV843" s="38"/>
      <c r="AW843" s="38"/>
      <c r="AX843" s="38"/>
      <c r="AY843" s="38"/>
      <c r="AZ843" s="38"/>
      <c r="BA843" s="38"/>
      <c r="BB843" s="38"/>
      <c r="BC843" s="38"/>
      <c r="BD843" s="38"/>
    </row>
    <row r="844" spans="1:56" s="37" customFormat="1" ht="35.1" customHeight="1" x14ac:dyDescent="0.25">
      <c r="A844" s="49">
        <v>890</v>
      </c>
      <c r="B844" s="119" t="s">
        <v>109</v>
      </c>
      <c r="C844" s="48" t="s">
        <v>109</v>
      </c>
      <c r="D844" s="49"/>
      <c r="E844" s="48" t="s">
        <v>384</v>
      </c>
      <c r="F844" s="49">
        <v>312416</v>
      </c>
      <c r="G844" s="49" t="s">
        <v>496</v>
      </c>
      <c r="H844" s="47">
        <v>3556004</v>
      </c>
      <c r="I844" s="48" t="s">
        <v>201</v>
      </c>
      <c r="J844" s="48"/>
      <c r="K844" s="48" t="s">
        <v>450</v>
      </c>
      <c r="L844" s="48"/>
      <c r="M844" s="47" t="s">
        <v>376</v>
      </c>
      <c r="N844" s="49" t="s">
        <v>375</v>
      </c>
      <c r="O844" s="48" t="s">
        <v>376</v>
      </c>
      <c r="P844" s="51" t="s">
        <v>378</v>
      </c>
      <c r="Q844" s="38"/>
      <c r="AJ844" s="38"/>
      <c r="AK844" s="38"/>
      <c r="AL844" s="38"/>
      <c r="AM844" s="38"/>
      <c r="AN844" s="38"/>
      <c r="AO844" s="38"/>
      <c r="AP844" s="38"/>
      <c r="AQ844" s="38"/>
      <c r="AR844" s="38"/>
      <c r="AS844" s="38"/>
      <c r="AT844" s="38"/>
      <c r="AU844" s="38"/>
      <c r="AV844" s="38"/>
      <c r="AW844" s="38"/>
      <c r="AX844" s="38"/>
      <c r="AY844" s="38"/>
      <c r="AZ844" s="38"/>
      <c r="BA844" s="38"/>
      <c r="BB844" s="38"/>
      <c r="BC844" s="38"/>
      <c r="BD844" s="38"/>
    </row>
    <row r="845" spans="1:56" s="37" customFormat="1" ht="35.1" customHeight="1" x14ac:dyDescent="0.25">
      <c r="A845" s="49">
        <v>891</v>
      </c>
      <c r="B845" s="119" t="s">
        <v>109</v>
      </c>
      <c r="C845" s="48" t="s">
        <v>109</v>
      </c>
      <c r="D845" s="49"/>
      <c r="E845" s="48" t="s">
        <v>384</v>
      </c>
      <c r="F845" s="49">
        <v>312416</v>
      </c>
      <c r="G845" s="49" t="s">
        <v>496</v>
      </c>
      <c r="H845" s="47">
        <v>3556004</v>
      </c>
      <c r="I845" s="48" t="s">
        <v>503</v>
      </c>
      <c r="J845" s="48" t="s">
        <v>510</v>
      </c>
      <c r="K845" s="48" t="s">
        <v>554</v>
      </c>
      <c r="L845" s="48"/>
      <c r="M845" s="47" t="s">
        <v>6</v>
      </c>
      <c r="N845" s="49" t="s">
        <v>276</v>
      </c>
      <c r="O845" s="48" t="s">
        <v>6</v>
      </c>
      <c r="P845" s="49"/>
      <c r="Q845" s="38"/>
      <c r="AJ845" s="38"/>
      <c r="AK845" s="38"/>
      <c r="AL845" s="38"/>
      <c r="AM845" s="38"/>
      <c r="AN845" s="38"/>
      <c r="AO845" s="38"/>
      <c r="AP845" s="38"/>
      <c r="AQ845" s="38"/>
      <c r="AR845" s="38"/>
      <c r="AS845" s="38"/>
      <c r="AT845" s="38"/>
      <c r="AU845" s="38"/>
      <c r="AV845" s="38"/>
      <c r="AW845" s="38"/>
      <c r="AX845" s="38"/>
      <c r="AY845" s="38"/>
      <c r="AZ845" s="38"/>
      <c r="BA845" s="38"/>
      <c r="BB845" s="38"/>
      <c r="BC845" s="38"/>
      <c r="BD845" s="38"/>
    </row>
    <row r="846" spans="1:56" s="37" customFormat="1" ht="35.1" customHeight="1" x14ac:dyDescent="0.25">
      <c r="A846" s="49">
        <v>892</v>
      </c>
      <c r="B846" s="119" t="s">
        <v>109</v>
      </c>
      <c r="C846" s="48" t="s">
        <v>109</v>
      </c>
      <c r="D846" s="49"/>
      <c r="E846" s="48" t="s">
        <v>384</v>
      </c>
      <c r="F846" s="49">
        <v>312416</v>
      </c>
      <c r="G846" s="49" t="s">
        <v>496</v>
      </c>
      <c r="H846" s="47">
        <v>3556004</v>
      </c>
      <c r="I846" s="48" t="s">
        <v>531</v>
      </c>
      <c r="J846" s="48" t="s">
        <v>433</v>
      </c>
      <c r="K846" s="48"/>
      <c r="L846" s="48"/>
      <c r="M846" s="47" t="s">
        <v>120</v>
      </c>
      <c r="N846" s="49" t="s">
        <v>375</v>
      </c>
      <c r="O846" s="48" t="s">
        <v>288</v>
      </c>
      <c r="P846" s="51" t="s">
        <v>377</v>
      </c>
      <c r="Q846" s="38"/>
    </row>
    <row r="847" spans="1:56" s="37" customFormat="1" ht="35.1" customHeight="1" x14ac:dyDescent="0.25">
      <c r="A847" s="49">
        <v>893</v>
      </c>
      <c r="B847" s="119" t="s">
        <v>109</v>
      </c>
      <c r="C847" s="48" t="s">
        <v>109</v>
      </c>
      <c r="D847" s="55"/>
      <c r="E847" s="48" t="s">
        <v>384</v>
      </c>
      <c r="F847" s="49">
        <v>312416</v>
      </c>
      <c r="G847" s="49" t="s">
        <v>496</v>
      </c>
      <c r="H847" s="47">
        <v>3556004</v>
      </c>
      <c r="I847" s="48" t="s">
        <v>503</v>
      </c>
      <c r="J847" s="48" t="s">
        <v>117</v>
      </c>
      <c r="K847" s="48"/>
      <c r="L847" s="48"/>
      <c r="M847" s="47" t="s">
        <v>357</v>
      </c>
      <c r="N847" s="49" t="s">
        <v>375</v>
      </c>
      <c r="O847" s="48" t="s">
        <v>288</v>
      </c>
      <c r="P847" s="51" t="s">
        <v>378</v>
      </c>
      <c r="Q847" s="38"/>
    </row>
    <row r="848" spans="1:56" s="37" customFormat="1" ht="35.1" customHeight="1" x14ac:dyDescent="0.25">
      <c r="A848" s="49">
        <v>894</v>
      </c>
      <c r="B848" s="119" t="s">
        <v>109</v>
      </c>
      <c r="C848" s="48" t="s">
        <v>109</v>
      </c>
      <c r="D848" s="49"/>
      <c r="E848" s="48" t="s">
        <v>384</v>
      </c>
      <c r="F848" s="49">
        <v>312416</v>
      </c>
      <c r="G848" s="49" t="s">
        <v>496</v>
      </c>
      <c r="H848" s="47">
        <v>3556004</v>
      </c>
      <c r="I848" s="48" t="s">
        <v>217</v>
      </c>
      <c r="J848" s="48"/>
      <c r="K848" s="48"/>
      <c r="L848" s="48"/>
      <c r="M848" s="47" t="s">
        <v>120</v>
      </c>
      <c r="N848" s="49" t="s">
        <v>375</v>
      </c>
      <c r="O848" s="48" t="s">
        <v>287</v>
      </c>
      <c r="P848" s="51" t="s">
        <v>378</v>
      </c>
      <c r="Q848" s="38"/>
      <c r="AJ848" s="38"/>
      <c r="AK848" s="38"/>
      <c r="AL848" s="38"/>
      <c r="AM848" s="38"/>
      <c r="AN848" s="38"/>
      <c r="AO848" s="38"/>
      <c r="AP848" s="38"/>
      <c r="AQ848" s="38"/>
      <c r="AR848" s="38"/>
      <c r="AS848" s="38"/>
      <c r="AT848" s="38"/>
      <c r="AU848" s="38"/>
      <c r="AV848" s="38"/>
      <c r="AW848" s="38"/>
      <c r="AX848" s="38"/>
      <c r="AY848" s="38"/>
      <c r="AZ848" s="38"/>
      <c r="BA848" s="38"/>
      <c r="BB848" s="38"/>
      <c r="BC848" s="38"/>
      <c r="BD848" s="38"/>
    </row>
    <row r="849" spans="1:129" s="37" customFormat="1" ht="35.1" customHeight="1" x14ac:dyDescent="0.25">
      <c r="A849" s="49">
        <v>896</v>
      </c>
      <c r="B849" s="49" t="s">
        <v>258</v>
      </c>
      <c r="C849" s="48" t="s">
        <v>213</v>
      </c>
      <c r="D849" s="49"/>
      <c r="E849" s="48" t="s">
        <v>383</v>
      </c>
      <c r="F849" s="49">
        <v>313207</v>
      </c>
      <c r="G849" s="49" t="s">
        <v>496</v>
      </c>
      <c r="H849" s="47">
        <v>2063798</v>
      </c>
      <c r="I849" s="48" t="s">
        <v>21</v>
      </c>
      <c r="J849" s="48"/>
      <c r="K849" s="48"/>
      <c r="L849" s="48"/>
      <c r="M849" s="47" t="s">
        <v>399</v>
      </c>
      <c r="N849" s="49" t="s">
        <v>375</v>
      </c>
      <c r="O849" s="48" t="s">
        <v>399</v>
      </c>
      <c r="P849" s="51" t="s">
        <v>378</v>
      </c>
      <c r="Q849" s="38"/>
      <c r="AJ849" s="38"/>
      <c r="AK849" s="38"/>
      <c r="AL849" s="38"/>
      <c r="AM849" s="38"/>
      <c r="AN849" s="38"/>
      <c r="AO849" s="38"/>
      <c r="AP849" s="38"/>
      <c r="AQ849" s="38"/>
      <c r="AR849" s="38"/>
      <c r="AS849" s="38"/>
      <c r="AT849" s="38"/>
      <c r="AU849" s="38"/>
      <c r="AV849" s="38"/>
      <c r="AW849" s="38"/>
      <c r="AX849" s="38"/>
      <c r="AY849" s="38"/>
      <c r="AZ849" s="38"/>
      <c r="BA849" s="38"/>
      <c r="BB849" s="38"/>
      <c r="BC849" s="38"/>
      <c r="BD849" s="38"/>
      <c r="BE849" s="38"/>
      <c r="BF849" s="38"/>
      <c r="BG849" s="38"/>
      <c r="BH849" s="38"/>
      <c r="BI849" s="38"/>
      <c r="BJ849" s="38"/>
      <c r="BK849" s="38"/>
      <c r="BL849" s="38"/>
      <c r="BM849" s="38"/>
      <c r="BN849" s="38"/>
      <c r="BO849" s="38"/>
      <c r="BP849" s="38"/>
      <c r="BQ849" s="38"/>
      <c r="BR849" s="38"/>
      <c r="BS849" s="38"/>
      <c r="BT849" s="38"/>
      <c r="BU849" s="38"/>
      <c r="BV849" s="38"/>
      <c r="BW849" s="38"/>
      <c r="BX849" s="38"/>
      <c r="BY849" s="38"/>
      <c r="BZ849" s="38"/>
      <c r="CA849" s="38"/>
      <c r="CB849" s="38"/>
      <c r="CC849" s="38"/>
      <c r="CD849" s="38"/>
      <c r="CE849" s="38"/>
      <c r="CF849" s="38"/>
      <c r="CG849" s="38"/>
      <c r="CH849" s="38"/>
      <c r="CI849" s="38"/>
      <c r="CJ849" s="38"/>
      <c r="CK849" s="38"/>
      <c r="CL849" s="38"/>
      <c r="CM849" s="38"/>
      <c r="CN849" s="38"/>
      <c r="CO849" s="38"/>
      <c r="CP849" s="38"/>
      <c r="CQ849" s="38"/>
      <c r="CR849" s="38"/>
      <c r="CS849" s="38"/>
      <c r="CT849" s="38"/>
      <c r="CU849" s="38"/>
      <c r="CV849" s="38"/>
      <c r="CW849" s="38"/>
      <c r="CX849" s="38"/>
      <c r="CY849" s="38"/>
      <c r="CZ849" s="38"/>
      <c r="DA849" s="38"/>
      <c r="DB849" s="38"/>
      <c r="DC849" s="38"/>
      <c r="DD849" s="38"/>
      <c r="DE849" s="38"/>
      <c r="DF849" s="38"/>
      <c r="DG849" s="38"/>
      <c r="DH849" s="38"/>
      <c r="DI849" s="38"/>
      <c r="DJ849" s="38"/>
      <c r="DK849" s="38"/>
      <c r="DL849" s="38"/>
      <c r="DM849" s="38"/>
      <c r="DN849" s="38"/>
      <c r="DO849" s="38"/>
      <c r="DP849" s="38"/>
      <c r="DQ849" s="38"/>
      <c r="DR849" s="38"/>
      <c r="DS849" s="38"/>
      <c r="DT849" s="38"/>
      <c r="DU849" s="38"/>
      <c r="DV849" s="38"/>
      <c r="DW849" s="38"/>
      <c r="DX849" s="38"/>
      <c r="DY849" s="38"/>
    </row>
    <row r="850" spans="1:129" s="37" customFormat="1" ht="35.1" customHeight="1" x14ac:dyDescent="0.25">
      <c r="A850" s="49">
        <v>897</v>
      </c>
      <c r="B850" s="49" t="s">
        <v>258</v>
      </c>
      <c r="C850" s="48" t="s">
        <v>483</v>
      </c>
      <c r="D850" s="49"/>
      <c r="E850" s="48" t="s">
        <v>383</v>
      </c>
      <c r="F850" s="49">
        <v>313207</v>
      </c>
      <c r="G850" s="49" t="s">
        <v>496</v>
      </c>
      <c r="H850" s="47">
        <v>2063798</v>
      </c>
      <c r="I850" s="48" t="s">
        <v>141</v>
      </c>
      <c r="J850" s="48" t="s">
        <v>150</v>
      </c>
      <c r="K850" s="48"/>
      <c r="L850" s="48"/>
      <c r="M850" s="47" t="s">
        <v>120</v>
      </c>
      <c r="N850" s="49" t="s">
        <v>375</v>
      </c>
      <c r="O850" s="48" t="s">
        <v>288</v>
      </c>
      <c r="P850" s="51" t="s">
        <v>378</v>
      </c>
      <c r="Q850" s="38"/>
    </row>
    <row r="851" spans="1:129" s="37" customFormat="1" ht="35.1" customHeight="1" x14ac:dyDescent="0.25">
      <c r="A851" s="49">
        <v>898</v>
      </c>
      <c r="B851" s="49" t="s">
        <v>290</v>
      </c>
      <c r="C851" s="48" t="s">
        <v>160</v>
      </c>
      <c r="D851" s="49"/>
      <c r="E851" s="48" t="s">
        <v>383</v>
      </c>
      <c r="F851" s="49">
        <v>313207</v>
      </c>
      <c r="G851" s="49" t="s">
        <v>496</v>
      </c>
      <c r="H851" s="47">
        <v>2063798</v>
      </c>
      <c r="I851" s="48" t="s">
        <v>64</v>
      </c>
      <c r="J851" s="48"/>
      <c r="K851" s="48"/>
      <c r="L851" s="48"/>
      <c r="M851" s="47" t="s">
        <v>357</v>
      </c>
      <c r="N851" s="49" t="s">
        <v>276</v>
      </c>
      <c r="O851" s="48" t="s">
        <v>288</v>
      </c>
      <c r="P851" s="49" t="s">
        <v>377</v>
      </c>
      <c r="Q851" s="38"/>
      <c r="AJ851" s="38"/>
      <c r="AK851" s="38"/>
      <c r="AL851" s="38"/>
      <c r="AM851" s="38"/>
      <c r="AN851" s="38"/>
      <c r="AO851" s="38"/>
      <c r="AP851" s="38"/>
      <c r="AQ851" s="38"/>
      <c r="AR851" s="38"/>
      <c r="AS851" s="38"/>
      <c r="AT851" s="38"/>
      <c r="AU851" s="38"/>
      <c r="AV851" s="38"/>
      <c r="AW851" s="38"/>
      <c r="AX851" s="38"/>
      <c r="AY851" s="38"/>
      <c r="AZ851" s="38"/>
      <c r="BA851" s="38"/>
      <c r="BB851" s="38"/>
      <c r="BC851" s="38"/>
      <c r="BD851" s="38"/>
    </row>
    <row r="852" spans="1:129" s="37" customFormat="1" ht="35.1" customHeight="1" x14ac:dyDescent="0.25">
      <c r="A852" s="49">
        <v>899</v>
      </c>
      <c r="B852" s="49" t="s">
        <v>61</v>
      </c>
      <c r="C852" s="48" t="s">
        <v>188</v>
      </c>
      <c r="D852" s="49"/>
      <c r="E852" s="48" t="s">
        <v>383</v>
      </c>
      <c r="F852" s="49">
        <v>313207</v>
      </c>
      <c r="G852" s="49" t="s">
        <v>496</v>
      </c>
      <c r="H852" s="47">
        <v>2063798</v>
      </c>
      <c r="I852" s="48" t="s">
        <v>69</v>
      </c>
      <c r="J852" s="48"/>
      <c r="K852" s="48"/>
      <c r="L852" s="48"/>
      <c r="M852" s="47" t="s">
        <v>120</v>
      </c>
      <c r="N852" s="49" t="s">
        <v>375</v>
      </c>
      <c r="O852" s="48" t="s">
        <v>288</v>
      </c>
      <c r="P852" s="51" t="s">
        <v>378</v>
      </c>
      <c r="Q852" s="38"/>
      <c r="AJ852" s="38"/>
      <c r="AK852" s="38"/>
      <c r="AL852" s="38"/>
      <c r="AM852" s="38"/>
      <c r="AN852" s="38"/>
      <c r="AO852" s="38"/>
      <c r="AP852" s="38"/>
      <c r="AQ852" s="38"/>
      <c r="AR852" s="38"/>
      <c r="AS852" s="38"/>
      <c r="AT852" s="38"/>
      <c r="AU852" s="38"/>
      <c r="AV852" s="38"/>
      <c r="AW852" s="38"/>
      <c r="AX852" s="38"/>
      <c r="AY852" s="38"/>
      <c r="AZ852" s="38"/>
      <c r="BA852" s="38"/>
      <c r="BB852" s="38"/>
      <c r="BC852" s="38"/>
      <c r="BD852" s="38"/>
    </row>
    <row r="853" spans="1:129" s="37" customFormat="1" ht="35.1" customHeight="1" x14ac:dyDescent="0.25">
      <c r="A853" s="49">
        <v>900</v>
      </c>
      <c r="B853" s="49" t="s">
        <v>255</v>
      </c>
      <c r="C853" s="48" t="s">
        <v>155</v>
      </c>
      <c r="D853" s="49"/>
      <c r="E853" s="48" t="s">
        <v>383</v>
      </c>
      <c r="F853" s="49">
        <v>313207</v>
      </c>
      <c r="G853" s="49" t="s">
        <v>496</v>
      </c>
      <c r="H853" s="47">
        <v>2063798</v>
      </c>
      <c r="I853" s="48" t="s">
        <v>26</v>
      </c>
      <c r="J853" s="48"/>
      <c r="K853" s="48"/>
      <c r="L853" s="48"/>
      <c r="M853" s="47" t="s">
        <v>120</v>
      </c>
      <c r="N853" s="49" t="s">
        <v>375</v>
      </c>
      <c r="O853" s="48" t="s">
        <v>288</v>
      </c>
      <c r="P853" s="51" t="s">
        <v>378</v>
      </c>
      <c r="Q853" s="38"/>
      <c r="AJ853" s="38"/>
      <c r="AK853" s="38"/>
      <c r="AL853" s="38"/>
      <c r="AM853" s="38"/>
      <c r="AN853" s="38"/>
      <c r="AO853" s="38"/>
      <c r="AP853" s="38"/>
      <c r="AQ853" s="38"/>
      <c r="AR853" s="38"/>
      <c r="AS853" s="38"/>
      <c r="AT853" s="38"/>
      <c r="AU853" s="38"/>
      <c r="AV853" s="38"/>
      <c r="AW853" s="38"/>
      <c r="AX853" s="38"/>
      <c r="AY853" s="38"/>
      <c r="AZ853" s="38"/>
      <c r="BA853" s="38"/>
      <c r="BB853" s="38"/>
      <c r="BC853" s="38"/>
      <c r="BD853" s="38"/>
      <c r="BE853" s="38"/>
      <c r="BF853" s="38"/>
      <c r="BG853" s="38"/>
      <c r="BH853" s="38"/>
      <c r="BI853" s="38"/>
      <c r="BJ853" s="38"/>
      <c r="BK853" s="38"/>
      <c r="BL853" s="38"/>
      <c r="BM853" s="38"/>
      <c r="BN853" s="38"/>
      <c r="BO853" s="38"/>
      <c r="BP853" s="38"/>
      <c r="BQ853" s="38"/>
      <c r="BR853" s="38"/>
      <c r="BS853" s="38"/>
      <c r="BT853" s="38"/>
      <c r="BU853" s="38"/>
      <c r="BV853" s="38"/>
      <c r="BW853" s="38"/>
      <c r="BX853" s="38"/>
      <c r="BY853" s="38"/>
      <c r="BZ853" s="38"/>
      <c r="CA853" s="38"/>
      <c r="CB853" s="38"/>
      <c r="CC853" s="38"/>
      <c r="CD853" s="38"/>
      <c r="CE853" s="38"/>
      <c r="CF853" s="38"/>
      <c r="CG853" s="38"/>
      <c r="CH853" s="38"/>
      <c r="CI853" s="38"/>
      <c r="CJ853" s="38"/>
      <c r="CK853" s="38"/>
      <c r="CL853" s="38"/>
      <c r="CM853" s="38"/>
      <c r="CN853" s="38"/>
      <c r="CO853" s="38"/>
      <c r="CP853" s="38"/>
      <c r="CQ853" s="38"/>
      <c r="CR853" s="38"/>
      <c r="CS853" s="38"/>
      <c r="CT853" s="38"/>
      <c r="CU853" s="38"/>
      <c r="CV853" s="38"/>
      <c r="CW853" s="38"/>
      <c r="CX853" s="38"/>
      <c r="CY853" s="38"/>
      <c r="CZ853" s="38"/>
      <c r="DA853" s="38"/>
      <c r="DB853" s="38"/>
      <c r="DC853" s="38"/>
      <c r="DD853" s="38"/>
      <c r="DE853" s="38"/>
      <c r="DF853" s="38"/>
      <c r="DG853" s="38"/>
      <c r="DH853" s="38"/>
      <c r="DI853" s="38"/>
      <c r="DJ853" s="38"/>
      <c r="DK853" s="38"/>
      <c r="DL853" s="38"/>
      <c r="DM853" s="38"/>
      <c r="DN853" s="38"/>
      <c r="DO853" s="38"/>
      <c r="DP853" s="38"/>
      <c r="DQ853" s="38"/>
      <c r="DR853" s="38"/>
      <c r="DS853" s="38"/>
      <c r="DT853" s="38"/>
      <c r="DU853" s="38"/>
      <c r="DV853" s="38"/>
      <c r="DW853" s="38"/>
      <c r="DX853" s="38"/>
      <c r="DY853" s="38"/>
    </row>
    <row r="854" spans="1:129" s="37" customFormat="1" ht="35.1" customHeight="1" x14ac:dyDescent="0.25">
      <c r="A854" s="49">
        <v>901</v>
      </c>
      <c r="B854" s="49" t="s">
        <v>255</v>
      </c>
      <c r="C854" s="48" t="s">
        <v>155</v>
      </c>
      <c r="D854" s="49"/>
      <c r="E854" s="48" t="s">
        <v>383</v>
      </c>
      <c r="F854" s="49">
        <v>313207</v>
      </c>
      <c r="G854" s="49" t="s">
        <v>496</v>
      </c>
      <c r="H854" s="47">
        <v>2063798</v>
      </c>
      <c r="I854" s="48" t="s">
        <v>436</v>
      </c>
      <c r="J854" s="48" t="s">
        <v>497</v>
      </c>
      <c r="K854" s="48" t="s">
        <v>498</v>
      </c>
      <c r="L854" s="48"/>
      <c r="M854" s="47" t="s">
        <v>6</v>
      </c>
      <c r="N854" s="49" t="s">
        <v>375</v>
      </c>
      <c r="O854" s="48" t="s">
        <v>6</v>
      </c>
      <c r="P854" s="49"/>
      <c r="Q854" s="38"/>
      <c r="AJ854" s="38"/>
      <c r="AK854" s="38"/>
      <c r="AL854" s="38"/>
      <c r="AM854" s="38"/>
      <c r="AN854" s="38"/>
      <c r="AO854" s="38"/>
      <c r="AP854" s="38"/>
      <c r="AQ854" s="38"/>
      <c r="AR854" s="38"/>
      <c r="AS854" s="38"/>
      <c r="AT854" s="38"/>
      <c r="AU854" s="38"/>
      <c r="AV854" s="38"/>
      <c r="AW854" s="38"/>
      <c r="AX854" s="38"/>
      <c r="AY854" s="38"/>
      <c r="AZ854" s="38"/>
      <c r="BA854" s="38"/>
      <c r="BB854" s="38"/>
      <c r="BC854" s="38"/>
      <c r="BD854" s="38"/>
      <c r="BE854" s="38"/>
      <c r="BF854" s="38"/>
      <c r="BG854" s="38"/>
      <c r="BH854" s="38"/>
      <c r="BI854" s="38"/>
      <c r="BJ854" s="38"/>
      <c r="BK854" s="38"/>
      <c r="BL854" s="38"/>
      <c r="BM854" s="38"/>
      <c r="BN854" s="38"/>
      <c r="BO854" s="38"/>
      <c r="BP854" s="38"/>
      <c r="BQ854" s="38"/>
      <c r="BR854" s="38"/>
      <c r="BS854" s="38"/>
      <c r="BT854" s="38"/>
      <c r="BU854" s="38"/>
      <c r="BV854" s="38"/>
      <c r="BW854" s="38"/>
      <c r="BX854" s="38"/>
      <c r="BY854" s="38"/>
      <c r="BZ854" s="38"/>
      <c r="CA854" s="38"/>
      <c r="CB854" s="38"/>
      <c r="CC854" s="38"/>
      <c r="CD854" s="38"/>
      <c r="CE854" s="38"/>
      <c r="CF854" s="38"/>
      <c r="CG854" s="38"/>
      <c r="CH854" s="38"/>
      <c r="CI854" s="38"/>
      <c r="CJ854" s="38"/>
      <c r="CK854" s="38"/>
      <c r="CL854" s="38"/>
      <c r="CM854" s="38"/>
      <c r="CN854" s="38"/>
      <c r="CO854" s="38"/>
      <c r="CP854" s="38"/>
      <c r="CQ854" s="38"/>
      <c r="CR854" s="38"/>
      <c r="CS854" s="38"/>
      <c r="CT854" s="38"/>
      <c r="CU854" s="38"/>
      <c r="CV854" s="38"/>
      <c r="CW854" s="38"/>
      <c r="CX854" s="38"/>
      <c r="CY854" s="38"/>
      <c r="CZ854" s="38"/>
      <c r="DA854" s="38"/>
      <c r="DB854" s="38"/>
      <c r="DC854" s="38"/>
      <c r="DD854" s="38"/>
      <c r="DE854" s="38"/>
      <c r="DF854" s="38"/>
      <c r="DG854" s="38"/>
      <c r="DH854" s="38"/>
      <c r="DI854" s="38"/>
      <c r="DJ854" s="38"/>
      <c r="DK854" s="38"/>
      <c r="DL854" s="38"/>
      <c r="DM854" s="38"/>
      <c r="DN854" s="38"/>
      <c r="DO854" s="38"/>
      <c r="DP854" s="38"/>
      <c r="DQ854" s="38"/>
      <c r="DR854" s="38"/>
      <c r="DS854" s="38"/>
      <c r="DT854" s="38"/>
      <c r="DU854" s="38"/>
      <c r="DV854" s="38"/>
      <c r="DW854" s="38"/>
      <c r="DX854" s="38"/>
      <c r="DY854" s="38"/>
    </row>
    <row r="855" spans="1:129" s="37" customFormat="1" ht="35.1" customHeight="1" x14ac:dyDescent="0.25">
      <c r="A855" s="49">
        <v>902</v>
      </c>
      <c r="B855" s="49" t="s">
        <v>235</v>
      </c>
      <c r="C855" s="48" t="s">
        <v>392</v>
      </c>
      <c r="D855" s="49"/>
      <c r="E855" s="48" t="s">
        <v>383</v>
      </c>
      <c r="F855" s="49">
        <v>313207</v>
      </c>
      <c r="G855" s="49" t="s">
        <v>496</v>
      </c>
      <c r="H855" s="47">
        <v>2063798</v>
      </c>
      <c r="I855" s="48" t="s">
        <v>19</v>
      </c>
      <c r="J855" s="48"/>
      <c r="K855" s="48"/>
      <c r="L855" s="48"/>
      <c r="M855" s="47" t="s">
        <v>6</v>
      </c>
      <c r="N855" s="49" t="s">
        <v>276</v>
      </c>
      <c r="O855" s="48" t="s">
        <v>6</v>
      </c>
      <c r="P855" s="49"/>
      <c r="Q855" s="38"/>
      <c r="AJ855" s="38"/>
      <c r="AK855" s="38"/>
      <c r="AL855" s="38"/>
      <c r="AM855" s="38"/>
      <c r="AN855" s="38"/>
      <c r="AO855" s="38"/>
      <c r="AP855" s="38"/>
      <c r="AQ855" s="38"/>
      <c r="AR855" s="38"/>
      <c r="AS855" s="38"/>
      <c r="AT855" s="38"/>
      <c r="AU855" s="38"/>
      <c r="AV855" s="38"/>
      <c r="AW855" s="38"/>
      <c r="AX855" s="38"/>
      <c r="AY855" s="38"/>
      <c r="AZ855" s="38"/>
      <c r="BA855" s="38"/>
      <c r="BB855" s="38"/>
      <c r="BC855" s="38"/>
      <c r="BD855" s="38"/>
      <c r="BE855" s="38"/>
      <c r="BF855" s="38"/>
      <c r="BG855" s="38"/>
      <c r="BH855" s="38"/>
      <c r="BI855" s="38"/>
      <c r="BJ855" s="38"/>
      <c r="BK855" s="38"/>
      <c r="BL855" s="38"/>
      <c r="BM855" s="38"/>
      <c r="BN855" s="38"/>
      <c r="BO855" s="38"/>
      <c r="BP855" s="38"/>
      <c r="BQ855" s="38"/>
      <c r="BR855" s="38"/>
      <c r="BS855" s="38"/>
      <c r="BT855" s="38"/>
      <c r="BU855" s="38"/>
      <c r="BV855" s="38"/>
      <c r="BW855" s="38"/>
      <c r="BX855" s="38"/>
      <c r="BY855" s="38"/>
      <c r="BZ855" s="38"/>
      <c r="CA855" s="38"/>
      <c r="CB855" s="38"/>
      <c r="CC855" s="38"/>
      <c r="CD855" s="38"/>
      <c r="CE855" s="38"/>
      <c r="CF855" s="38"/>
      <c r="CG855" s="38"/>
      <c r="CH855" s="38"/>
      <c r="CI855" s="38"/>
      <c r="CJ855" s="38"/>
      <c r="CK855" s="38"/>
      <c r="CL855" s="38"/>
      <c r="CM855" s="38"/>
      <c r="CN855" s="38"/>
      <c r="CO855" s="38"/>
      <c r="CP855" s="38"/>
      <c r="CQ855" s="38"/>
      <c r="CR855" s="38"/>
      <c r="CS855" s="38"/>
      <c r="CT855" s="38"/>
      <c r="CU855" s="38"/>
      <c r="CV855" s="38"/>
      <c r="CW855" s="38"/>
      <c r="CX855" s="38"/>
      <c r="CY855" s="38"/>
      <c r="CZ855" s="38"/>
      <c r="DA855" s="38"/>
      <c r="DB855" s="38"/>
      <c r="DC855" s="38"/>
      <c r="DD855" s="38"/>
      <c r="DE855" s="38"/>
      <c r="DF855" s="38"/>
      <c r="DG855" s="38"/>
      <c r="DH855" s="38"/>
      <c r="DI855" s="38"/>
      <c r="DJ855" s="38"/>
      <c r="DK855" s="38"/>
      <c r="DL855" s="38"/>
      <c r="DM855" s="38"/>
      <c r="DN855" s="38"/>
      <c r="DO855" s="38"/>
      <c r="DP855" s="38"/>
      <c r="DQ855" s="38"/>
      <c r="DR855" s="38"/>
      <c r="DS855" s="38"/>
      <c r="DT855" s="38"/>
      <c r="DU855" s="38"/>
      <c r="DV855" s="38"/>
      <c r="DW855" s="38"/>
      <c r="DX855" s="38"/>
      <c r="DY855" s="38"/>
    </row>
    <row r="856" spans="1:129" s="37" customFormat="1" ht="35.1" customHeight="1" x14ac:dyDescent="0.25">
      <c r="A856" s="49">
        <v>903</v>
      </c>
      <c r="B856" s="49" t="s">
        <v>258</v>
      </c>
      <c r="C856" s="120" t="s">
        <v>483</v>
      </c>
      <c r="D856" s="49"/>
      <c r="E856" s="48" t="s">
        <v>383</v>
      </c>
      <c r="F856" s="49">
        <v>313207</v>
      </c>
      <c r="G856" s="49" t="s">
        <v>496</v>
      </c>
      <c r="H856" s="47">
        <v>2063798</v>
      </c>
      <c r="I856" s="48" t="s">
        <v>141</v>
      </c>
      <c r="J856" s="48" t="s">
        <v>150</v>
      </c>
      <c r="K856" s="48"/>
      <c r="L856" s="48"/>
      <c r="M856" s="47" t="s">
        <v>6</v>
      </c>
      <c r="N856" s="49" t="s">
        <v>375</v>
      </c>
      <c r="O856" s="48" t="s">
        <v>6</v>
      </c>
      <c r="P856" s="49"/>
      <c r="Q856" s="38"/>
      <c r="AJ856" s="38"/>
      <c r="AK856" s="38"/>
      <c r="AL856" s="38"/>
      <c r="AM856" s="38"/>
      <c r="AN856" s="38"/>
      <c r="AO856" s="38"/>
      <c r="AP856" s="38"/>
      <c r="AQ856" s="38"/>
      <c r="AR856" s="38"/>
      <c r="AS856" s="38"/>
      <c r="AT856" s="38"/>
      <c r="AU856" s="38"/>
      <c r="AV856" s="38"/>
      <c r="AW856" s="38"/>
      <c r="AX856" s="38"/>
      <c r="AY856" s="38"/>
      <c r="AZ856" s="38"/>
      <c r="BA856" s="38"/>
      <c r="BB856" s="38"/>
      <c r="BC856" s="38"/>
      <c r="BD856" s="38"/>
    </row>
    <row r="857" spans="1:129" s="37" customFormat="1" ht="35.1" customHeight="1" x14ac:dyDescent="0.25">
      <c r="A857" s="49">
        <v>904</v>
      </c>
      <c r="B857" s="48" t="s">
        <v>290</v>
      </c>
      <c r="C857" s="48" t="s">
        <v>356</v>
      </c>
      <c r="D857" s="49"/>
      <c r="E857" s="48" t="s">
        <v>383</v>
      </c>
      <c r="F857" s="121">
        <v>313207</v>
      </c>
      <c r="G857" s="49" t="s">
        <v>496</v>
      </c>
      <c r="H857" s="47">
        <v>2063798</v>
      </c>
      <c r="I857" s="48" t="s">
        <v>64</v>
      </c>
      <c r="J857" s="60"/>
      <c r="K857" s="60"/>
      <c r="L857" s="60"/>
      <c r="M857" s="47" t="s">
        <v>399</v>
      </c>
      <c r="N857" s="49" t="s">
        <v>375</v>
      </c>
      <c r="O857" s="48" t="s">
        <v>399</v>
      </c>
      <c r="P857" s="51" t="s">
        <v>378</v>
      </c>
      <c r="Q857" s="38"/>
      <c r="AJ857" s="38"/>
      <c r="AK857" s="38"/>
      <c r="AL857" s="38"/>
      <c r="AM857" s="38"/>
      <c r="AN857" s="38"/>
      <c r="AO857" s="38"/>
      <c r="AP857" s="38"/>
      <c r="AQ857" s="38"/>
      <c r="AR857" s="38"/>
      <c r="AS857" s="38"/>
      <c r="AT857" s="38"/>
      <c r="AU857" s="38"/>
      <c r="AV857" s="38"/>
      <c r="AW857" s="38"/>
      <c r="AX857" s="38"/>
      <c r="AY857" s="38"/>
      <c r="AZ857" s="38"/>
      <c r="BA857" s="38"/>
      <c r="BB857" s="38"/>
      <c r="BC857" s="38"/>
      <c r="BD857" s="38"/>
    </row>
    <row r="858" spans="1:129" s="37" customFormat="1" ht="35.1" customHeight="1" x14ac:dyDescent="0.25">
      <c r="A858" s="49">
        <v>905</v>
      </c>
      <c r="B858" s="49" t="s">
        <v>114</v>
      </c>
      <c r="C858" s="48" t="s">
        <v>189</v>
      </c>
      <c r="D858" s="49"/>
      <c r="E858" s="48" t="s">
        <v>383</v>
      </c>
      <c r="F858" s="49">
        <v>313207</v>
      </c>
      <c r="G858" s="49" t="s">
        <v>496</v>
      </c>
      <c r="H858" s="47">
        <v>2063798</v>
      </c>
      <c r="I858" s="48" t="s">
        <v>15</v>
      </c>
      <c r="J858" s="48"/>
      <c r="K858" s="48"/>
      <c r="L858" s="48"/>
      <c r="M858" s="47" t="s">
        <v>357</v>
      </c>
      <c r="N858" s="49" t="s">
        <v>276</v>
      </c>
      <c r="O858" s="48" t="s">
        <v>288</v>
      </c>
      <c r="P858" s="51" t="s">
        <v>378</v>
      </c>
      <c r="Q858" s="38"/>
      <c r="AJ858" s="38"/>
      <c r="AK858" s="38"/>
      <c r="AL858" s="38"/>
      <c r="AM858" s="38"/>
      <c r="AN858" s="38"/>
      <c r="AO858" s="38"/>
      <c r="AP858" s="38"/>
      <c r="AQ858" s="38"/>
      <c r="AR858" s="38"/>
      <c r="AS858" s="38"/>
      <c r="AT858" s="38"/>
      <c r="AU858" s="38"/>
      <c r="AV858" s="38"/>
      <c r="AW858" s="38"/>
      <c r="AX858" s="38"/>
      <c r="AY858" s="38"/>
      <c r="AZ858" s="38"/>
      <c r="BA858" s="38"/>
      <c r="BB858" s="38"/>
      <c r="BC858" s="38"/>
      <c r="BD858" s="38"/>
    </row>
    <row r="859" spans="1:129" s="37" customFormat="1" ht="35.1" customHeight="1" x14ac:dyDescent="0.25">
      <c r="A859" s="49">
        <v>906</v>
      </c>
      <c r="B859" s="49" t="s">
        <v>144</v>
      </c>
      <c r="C859" s="48" t="s">
        <v>101</v>
      </c>
      <c r="D859" s="49"/>
      <c r="E859" s="48" t="s">
        <v>383</v>
      </c>
      <c r="F859" s="49">
        <v>313207</v>
      </c>
      <c r="G859" s="49" t="s">
        <v>496</v>
      </c>
      <c r="H859" s="47">
        <v>2063798</v>
      </c>
      <c r="I859" s="48" t="s">
        <v>177</v>
      </c>
      <c r="J859" s="48"/>
      <c r="K859" s="48"/>
      <c r="L859" s="48"/>
      <c r="M859" s="47" t="s">
        <v>120</v>
      </c>
      <c r="N859" s="49" t="s">
        <v>375</v>
      </c>
      <c r="O859" s="48" t="s">
        <v>288</v>
      </c>
      <c r="P859" s="51" t="s">
        <v>378</v>
      </c>
      <c r="Q859" s="38"/>
      <c r="AJ859" s="112"/>
      <c r="AK859" s="112"/>
      <c r="AL859" s="112"/>
      <c r="AM859" s="112"/>
      <c r="AN859" s="112"/>
      <c r="AO859" s="112"/>
      <c r="AP859" s="112"/>
      <c r="AQ859" s="112"/>
      <c r="AR859" s="112"/>
      <c r="AS859" s="112"/>
      <c r="AT859" s="112"/>
      <c r="AU859" s="112"/>
      <c r="AV859" s="112"/>
      <c r="AW859" s="112"/>
      <c r="AX859" s="112"/>
      <c r="AY859" s="112"/>
      <c r="AZ859" s="112"/>
      <c r="BA859" s="112"/>
      <c r="BB859" s="112"/>
      <c r="BC859" s="112"/>
      <c r="BD859" s="112"/>
    </row>
    <row r="860" spans="1:129" s="37" customFormat="1" ht="35.1" customHeight="1" x14ac:dyDescent="0.25">
      <c r="A860" s="49">
        <v>907</v>
      </c>
      <c r="B860" s="49" t="s">
        <v>114</v>
      </c>
      <c r="C860" s="48" t="s">
        <v>1</v>
      </c>
      <c r="D860" s="49"/>
      <c r="E860" s="48" t="s">
        <v>383</v>
      </c>
      <c r="F860" s="49">
        <v>313207</v>
      </c>
      <c r="G860" s="49" t="s">
        <v>496</v>
      </c>
      <c r="H860" s="47">
        <v>2063798</v>
      </c>
      <c r="I860" s="48" t="s">
        <v>436</v>
      </c>
      <c r="J860" s="48" t="s">
        <v>497</v>
      </c>
      <c r="K860" s="48" t="s">
        <v>604</v>
      </c>
      <c r="L860" s="48"/>
      <c r="M860" s="47" t="s">
        <v>6</v>
      </c>
      <c r="N860" s="49" t="s">
        <v>375</v>
      </c>
      <c r="O860" s="48" t="s">
        <v>6</v>
      </c>
      <c r="P860" s="51"/>
      <c r="Q860" s="38"/>
    </row>
    <row r="861" spans="1:129" s="37" customFormat="1" ht="35.1" customHeight="1" x14ac:dyDescent="0.25">
      <c r="A861" s="49">
        <v>908</v>
      </c>
      <c r="B861" s="48" t="s">
        <v>290</v>
      </c>
      <c r="C861" s="48" t="s">
        <v>160</v>
      </c>
      <c r="D861" s="49"/>
      <c r="E861" s="48" t="s">
        <v>383</v>
      </c>
      <c r="F861" s="49">
        <v>313207</v>
      </c>
      <c r="G861" s="49" t="s">
        <v>496</v>
      </c>
      <c r="H861" s="47">
        <v>2063798</v>
      </c>
      <c r="I861" s="48" t="s">
        <v>64</v>
      </c>
      <c r="J861" s="48"/>
      <c r="K861" s="48"/>
      <c r="L861" s="48"/>
      <c r="M861" s="47" t="s">
        <v>399</v>
      </c>
      <c r="N861" s="49" t="s">
        <v>375</v>
      </c>
      <c r="O861" s="48" t="s">
        <v>399</v>
      </c>
      <c r="P861" s="51" t="s">
        <v>378</v>
      </c>
      <c r="Q861" s="38"/>
    </row>
    <row r="862" spans="1:129" s="37" customFormat="1" ht="35.1" customHeight="1" x14ac:dyDescent="0.25">
      <c r="A862" s="49">
        <v>909</v>
      </c>
      <c r="B862" s="119" t="s">
        <v>109</v>
      </c>
      <c r="C862" s="48" t="s">
        <v>109</v>
      </c>
      <c r="D862" s="49"/>
      <c r="E862" s="48" t="s">
        <v>383</v>
      </c>
      <c r="F862" s="49">
        <v>313207</v>
      </c>
      <c r="G862" s="49" t="s">
        <v>496</v>
      </c>
      <c r="H862" s="47">
        <v>2063798</v>
      </c>
      <c r="I862" s="48" t="s">
        <v>436</v>
      </c>
      <c r="J862" s="48" t="s">
        <v>501</v>
      </c>
      <c r="K862" s="48" t="s">
        <v>534</v>
      </c>
      <c r="L862" s="48"/>
      <c r="M862" s="47" t="s">
        <v>6</v>
      </c>
      <c r="N862" s="49" t="s">
        <v>375</v>
      </c>
      <c r="O862" s="48" t="s">
        <v>6</v>
      </c>
      <c r="P862" s="49"/>
      <c r="Q862" s="38"/>
      <c r="AJ862" s="38"/>
      <c r="AK862" s="38"/>
      <c r="AL862" s="38"/>
      <c r="AM862" s="38"/>
      <c r="AN862" s="38"/>
      <c r="AO862" s="38"/>
      <c r="AP862" s="38"/>
      <c r="AQ862" s="38"/>
      <c r="AR862" s="38"/>
      <c r="AS862" s="38"/>
      <c r="AT862" s="38"/>
      <c r="AU862" s="38"/>
      <c r="AV862" s="38"/>
      <c r="AW862" s="38"/>
      <c r="AX862" s="38"/>
      <c r="AY862" s="38"/>
      <c r="AZ862" s="38"/>
      <c r="BA862" s="38"/>
      <c r="BB862" s="38"/>
      <c r="BC862" s="38"/>
      <c r="BD862" s="38"/>
      <c r="BE862" s="38"/>
      <c r="BF862" s="38"/>
      <c r="BG862" s="38"/>
      <c r="BH862" s="38"/>
      <c r="BI862" s="38"/>
      <c r="BJ862" s="38"/>
      <c r="BK862" s="38"/>
      <c r="BL862" s="38"/>
      <c r="BM862" s="38"/>
      <c r="BN862" s="38"/>
      <c r="BO862" s="38"/>
      <c r="BP862" s="38"/>
      <c r="BQ862" s="38"/>
      <c r="BR862" s="38"/>
      <c r="BS862" s="38"/>
      <c r="BT862" s="38"/>
      <c r="BU862" s="38"/>
      <c r="BV862" s="38"/>
      <c r="BW862" s="38"/>
      <c r="BX862" s="38"/>
      <c r="BY862" s="38"/>
      <c r="BZ862" s="38"/>
      <c r="CA862" s="38"/>
      <c r="CB862" s="38"/>
      <c r="CC862" s="38"/>
      <c r="CD862" s="38"/>
      <c r="CE862" s="38"/>
      <c r="CF862" s="38"/>
      <c r="CG862" s="38"/>
      <c r="CH862" s="38"/>
      <c r="CI862" s="38"/>
      <c r="CJ862" s="38"/>
      <c r="CK862" s="38"/>
      <c r="CL862" s="38"/>
      <c r="CM862" s="38"/>
      <c r="CN862" s="38"/>
      <c r="CO862" s="38"/>
      <c r="CP862" s="38"/>
      <c r="CQ862" s="38"/>
      <c r="CR862" s="38"/>
      <c r="CS862" s="38"/>
      <c r="CT862" s="38"/>
      <c r="CU862" s="38"/>
      <c r="CV862" s="38"/>
      <c r="CW862" s="38"/>
      <c r="CX862" s="38"/>
      <c r="CY862" s="38"/>
      <c r="CZ862" s="38"/>
      <c r="DA862" s="38"/>
      <c r="DB862" s="38"/>
      <c r="DC862" s="38"/>
      <c r="DD862" s="38"/>
      <c r="DE862" s="38"/>
      <c r="DF862" s="38"/>
      <c r="DG862" s="38"/>
      <c r="DH862" s="38"/>
      <c r="DI862" s="38"/>
      <c r="DJ862" s="38"/>
      <c r="DK862" s="38"/>
      <c r="DL862" s="38"/>
      <c r="DM862" s="38"/>
      <c r="DN862" s="38"/>
      <c r="DO862" s="38"/>
      <c r="DP862" s="38"/>
      <c r="DQ862" s="38"/>
      <c r="DR862" s="38"/>
      <c r="DS862" s="38"/>
      <c r="DT862" s="38"/>
      <c r="DU862" s="38"/>
      <c r="DV862" s="38"/>
      <c r="DW862" s="38"/>
      <c r="DX862" s="38"/>
      <c r="DY862" s="38"/>
    </row>
    <row r="863" spans="1:129" s="37" customFormat="1" ht="35.1" customHeight="1" x14ac:dyDescent="0.25">
      <c r="A863" s="49">
        <v>910</v>
      </c>
      <c r="B863" s="48" t="s">
        <v>290</v>
      </c>
      <c r="C863" s="48" t="s">
        <v>160</v>
      </c>
      <c r="D863" s="49"/>
      <c r="E863" s="48" t="s">
        <v>383</v>
      </c>
      <c r="F863" s="49">
        <v>313207</v>
      </c>
      <c r="G863" s="49" t="s">
        <v>496</v>
      </c>
      <c r="H863" s="47">
        <v>2063798</v>
      </c>
      <c r="I863" s="48" t="s">
        <v>64</v>
      </c>
      <c r="J863" s="48"/>
      <c r="K863" s="48"/>
      <c r="L863" s="48"/>
      <c r="M863" s="47" t="s">
        <v>120</v>
      </c>
      <c r="N863" s="49" t="s">
        <v>375</v>
      </c>
      <c r="O863" s="48" t="s">
        <v>288</v>
      </c>
      <c r="P863" s="51" t="s">
        <v>378</v>
      </c>
      <c r="Q863" s="38"/>
      <c r="AJ863" s="38"/>
      <c r="AK863" s="38"/>
      <c r="AL863" s="38"/>
      <c r="AM863" s="38"/>
      <c r="AN863" s="38"/>
      <c r="AO863" s="38"/>
      <c r="AP863" s="38"/>
      <c r="AQ863" s="38"/>
      <c r="AR863" s="38"/>
      <c r="AS863" s="38"/>
      <c r="AT863" s="38"/>
      <c r="AU863" s="38"/>
      <c r="AV863" s="38"/>
      <c r="AW863" s="38"/>
      <c r="AX863" s="38"/>
      <c r="AY863" s="38"/>
      <c r="AZ863" s="38"/>
      <c r="BA863" s="38"/>
      <c r="BB863" s="38"/>
      <c r="BC863" s="38"/>
      <c r="BD863" s="38"/>
    </row>
    <row r="864" spans="1:129" s="37" customFormat="1" ht="35.1" customHeight="1" x14ac:dyDescent="0.25">
      <c r="A864" s="49">
        <v>911</v>
      </c>
      <c r="B864" s="48" t="s">
        <v>360</v>
      </c>
      <c r="C864" s="48" t="s">
        <v>366</v>
      </c>
      <c r="D864" s="49"/>
      <c r="E864" s="48" t="s">
        <v>383</v>
      </c>
      <c r="F864" s="49">
        <v>313207</v>
      </c>
      <c r="G864" s="49" t="s">
        <v>496</v>
      </c>
      <c r="H864" s="47">
        <v>2063798</v>
      </c>
      <c r="I864" s="48" t="s">
        <v>141</v>
      </c>
      <c r="J864" s="48" t="s">
        <v>150</v>
      </c>
      <c r="K864" s="48"/>
      <c r="L864" s="48"/>
      <c r="M864" s="47" t="s">
        <v>6</v>
      </c>
      <c r="N864" s="49" t="s">
        <v>375</v>
      </c>
      <c r="O864" s="48" t="s">
        <v>6</v>
      </c>
      <c r="P864" s="49"/>
      <c r="Q864" s="38"/>
    </row>
    <row r="865" spans="1:129" s="37" customFormat="1" ht="35.1" customHeight="1" x14ac:dyDescent="0.25">
      <c r="A865" s="49">
        <v>912</v>
      </c>
      <c r="B865" s="49" t="s">
        <v>63</v>
      </c>
      <c r="C865" s="48" t="s">
        <v>82</v>
      </c>
      <c r="D865" s="49"/>
      <c r="E865" s="48" t="s">
        <v>383</v>
      </c>
      <c r="F865" s="49">
        <v>313207</v>
      </c>
      <c r="G865" s="49" t="s">
        <v>496</v>
      </c>
      <c r="H865" s="47">
        <v>2063798</v>
      </c>
      <c r="I865" s="48" t="s">
        <v>27</v>
      </c>
      <c r="J865" s="48"/>
      <c r="K865" s="48"/>
      <c r="L865" s="48"/>
      <c r="M865" s="47" t="s">
        <v>120</v>
      </c>
      <c r="N865" s="49" t="s">
        <v>375</v>
      </c>
      <c r="O865" s="48" t="s">
        <v>288</v>
      </c>
      <c r="P865" s="51" t="s">
        <v>378</v>
      </c>
      <c r="Q865" s="38"/>
      <c r="AJ865" s="38"/>
      <c r="AK865" s="38"/>
      <c r="AL865" s="38"/>
      <c r="AM865" s="38"/>
      <c r="AN865" s="38"/>
      <c r="AO865" s="38"/>
      <c r="AP865" s="38"/>
      <c r="AQ865" s="38"/>
      <c r="AR865" s="38"/>
      <c r="AS865" s="38"/>
      <c r="AT865" s="38"/>
      <c r="AU865" s="38"/>
      <c r="AV865" s="38"/>
      <c r="AW865" s="38"/>
      <c r="AX865" s="38"/>
      <c r="AY865" s="38"/>
      <c r="AZ865" s="38"/>
      <c r="BA865" s="38"/>
      <c r="BB865" s="38"/>
      <c r="BC865" s="38"/>
      <c r="BD865" s="38"/>
    </row>
    <row r="866" spans="1:129" s="37" customFormat="1" ht="35.1" customHeight="1" x14ac:dyDescent="0.25">
      <c r="A866" s="49">
        <v>913</v>
      </c>
      <c r="B866" s="49" t="s">
        <v>104</v>
      </c>
      <c r="C866" s="48" t="s">
        <v>107</v>
      </c>
      <c r="D866" s="49"/>
      <c r="E866" s="48" t="s">
        <v>383</v>
      </c>
      <c r="F866" s="49">
        <v>313207</v>
      </c>
      <c r="G866" s="49" t="s">
        <v>496</v>
      </c>
      <c r="H866" s="47">
        <v>2063798</v>
      </c>
      <c r="I866" s="48" t="s">
        <v>76</v>
      </c>
      <c r="J866" s="48"/>
      <c r="K866" s="48"/>
      <c r="L866" s="48"/>
      <c r="M866" s="47" t="s">
        <v>357</v>
      </c>
      <c r="N866" s="49" t="s">
        <v>375</v>
      </c>
      <c r="O866" s="48" t="s">
        <v>288</v>
      </c>
      <c r="P866" s="51" t="s">
        <v>378</v>
      </c>
      <c r="Q866" s="38"/>
    </row>
    <row r="867" spans="1:129" s="37" customFormat="1" ht="35.1" customHeight="1" x14ac:dyDescent="0.25">
      <c r="A867" s="49">
        <v>914</v>
      </c>
      <c r="B867" s="119" t="s">
        <v>114</v>
      </c>
      <c r="C867" s="48" t="s">
        <v>1</v>
      </c>
      <c r="D867" s="49"/>
      <c r="E867" s="48" t="s">
        <v>383</v>
      </c>
      <c r="F867" s="49">
        <v>313207</v>
      </c>
      <c r="G867" s="49" t="s">
        <v>496</v>
      </c>
      <c r="H867" s="47">
        <v>2063798</v>
      </c>
      <c r="I867" s="48" t="s">
        <v>436</v>
      </c>
      <c r="J867" s="48" t="s">
        <v>497</v>
      </c>
      <c r="K867" s="48" t="s">
        <v>536</v>
      </c>
      <c r="L867" s="48"/>
      <c r="M867" s="47" t="s">
        <v>399</v>
      </c>
      <c r="N867" s="49" t="s">
        <v>375</v>
      </c>
      <c r="O867" s="48" t="s">
        <v>399</v>
      </c>
      <c r="P867" s="51" t="s">
        <v>377</v>
      </c>
      <c r="Q867" s="38"/>
    </row>
    <row r="868" spans="1:129" s="37" customFormat="1" ht="35.1" customHeight="1" x14ac:dyDescent="0.25">
      <c r="A868" s="49">
        <v>915</v>
      </c>
      <c r="B868" s="49" t="s">
        <v>235</v>
      </c>
      <c r="C868" s="48" t="s">
        <v>289</v>
      </c>
      <c r="D868" s="49"/>
      <c r="E868" s="48" t="s">
        <v>383</v>
      </c>
      <c r="F868" s="49">
        <v>313207</v>
      </c>
      <c r="G868" s="49" t="s">
        <v>496</v>
      </c>
      <c r="H868" s="47">
        <v>2063798</v>
      </c>
      <c r="I868" s="48" t="s">
        <v>141</v>
      </c>
      <c r="J868" s="48" t="s">
        <v>150</v>
      </c>
      <c r="K868" s="48"/>
      <c r="L868" s="48"/>
      <c r="M868" s="47" t="s">
        <v>6</v>
      </c>
      <c r="N868" s="49" t="s">
        <v>375</v>
      </c>
      <c r="O868" s="48" t="s">
        <v>6</v>
      </c>
      <c r="P868" s="49"/>
      <c r="Q868" s="38"/>
      <c r="AJ868" s="38"/>
      <c r="AK868" s="38"/>
      <c r="AL868" s="38"/>
      <c r="AM868" s="38"/>
      <c r="AN868" s="38"/>
      <c r="AO868" s="38"/>
      <c r="AP868" s="38"/>
      <c r="AQ868" s="38"/>
      <c r="AR868" s="38"/>
      <c r="AS868" s="38"/>
      <c r="AT868" s="38"/>
      <c r="AU868" s="38"/>
      <c r="AV868" s="38"/>
      <c r="AW868" s="38"/>
      <c r="AX868" s="38"/>
      <c r="AY868" s="38"/>
      <c r="AZ868" s="38"/>
      <c r="BA868" s="38"/>
      <c r="BB868" s="38"/>
      <c r="BC868" s="38"/>
      <c r="BD868" s="38"/>
    </row>
    <row r="869" spans="1:129" s="37" customFormat="1" ht="35.1" customHeight="1" x14ac:dyDescent="0.25">
      <c r="A869" s="49">
        <v>916</v>
      </c>
      <c r="B869" s="49" t="s">
        <v>360</v>
      </c>
      <c r="C869" s="48" t="s">
        <v>479</v>
      </c>
      <c r="D869" s="49"/>
      <c r="E869" s="48" t="s">
        <v>383</v>
      </c>
      <c r="F869" s="49">
        <v>313207</v>
      </c>
      <c r="G869" s="49" t="s">
        <v>496</v>
      </c>
      <c r="H869" s="47">
        <v>2063798</v>
      </c>
      <c r="I869" s="48" t="s">
        <v>141</v>
      </c>
      <c r="J869" s="48" t="s">
        <v>150</v>
      </c>
      <c r="K869" s="48"/>
      <c r="L869" s="48"/>
      <c r="M869" s="47" t="s">
        <v>120</v>
      </c>
      <c r="N869" s="49" t="s">
        <v>375</v>
      </c>
      <c r="O869" s="48" t="s">
        <v>288</v>
      </c>
      <c r="P869" s="49" t="s">
        <v>377</v>
      </c>
      <c r="Q869" s="38"/>
    </row>
    <row r="870" spans="1:129" s="37" customFormat="1" ht="35.1" customHeight="1" x14ac:dyDescent="0.25">
      <c r="A870" s="49">
        <v>917</v>
      </c>
      <c r="B870" s="49" t="s">
        <v>62</v>
      </c>
      <c r="C870" s="48" t="s">
        <v>32</v>
      </c>
      <c r="D870" s="49"/>
      <c r="E870" s="48" t="s">
        <v>383</v>
      </c>
      <c r="F870" s="49">
        <v>313207</v>
      </c>
      <c r="G870" s="49" t="s">
        <v>496</v>
      </c>
      <c r="H870" s="47">
        <v>2063798</v>
      </c>
      <c r="I870" s="48" t="s">
        <v>16</v>
      </c>
      <c r="J870" s="48"/>
      <c r="K870" s="48" t="s">
        <v>386</v>
      </c>
      <c r="L870" s="48"/>
      <c r="M870" s="47" t="s">
        <v>120</v>
      </c>
      <c r="N870" s="49" t="s">
        <v>375</v>
      </c>
      <c r="O870" s="48" t="s">
        <v>288</v>
      </c>
      <c r="P870" s="49" t="s">
        <v>377</v>
      </c>
      <c r="Q870" s="38"/>
      <c r="BE870" s="38"/>
      <c r="BF870" s="38"/>
      <c r="BG870" s="38"/>
      <c r="BH870" s="38"/>
      <c r="BI870" s="38"/>
      <c r="BJ870" s="38"/>
      <c r="BK870" s="38"/>
      <c r="BL870" s="38"/>
      <c r="BM870" s="38"/>
      <c r="BN870" s="38"/>
      <c r="BO870" s="38"/>
      <c r="BP870" s="38"/>
      <c r="BQ870" s="38"/>
      <c r="BR870" s="38"/>
      <c r="BS870" s="38"/>
      <c r="BT870" s="38"/>
      <c r="BU870" s="38"/>
      <c r="BV870" s="38"/>
      <c r="BW870" s="38"/>
      <c r="BX870" s="38"/>
      <c r="BY870" s="38"/>
      <c r="BZ870" s="38"/>
      <c r="CA870" s="38"/>
      <c r="CB870" s="38"/>
      <c r="CC870" s="38"/>
      <c r="CD870" s="38"/>
      <c r="CE870" s="38"/>
      <c r="CF870" s="38"/>
      <c r="CG870" s="38"/>
      <c r="CH870" s="38"/>
      <c r="CI870" s="38"/>
      <c r="CJ870" s="38"/>
      <c r="CK870" s="38"/>
      <c r="CL870" s="38"/>
      <c r="CM870" s="38"/>
      <c r="CN870" s="38"/>
      <c r="CO870" s="38"/>
      <c r="CP870" s="38"/>
      <c r="CQ870" s="38"/>
      <c r="CR870" s="38"/>
      <c r="CS870" s="38"/>
      <c r="CT870" s="38"/>
      <c r="CU870" s="38"/>
      <c r="CV870" s="38"/>
      <c r="CW870" s="38"/>
      <c r="CX870" s="38"/>
      <c r="CY870" s="38"/>
      <c r="CZ870" s="38"/>
      <c r="DA870" s="38"/>
      <c r="DB870" s="38"/>
      <c r="DC870" s="38"/>
      <c r="DD870" s="38"/>
      <c r="DE870" s="38"/>
      <c r="DF870" s="38"/>
      <c r="DG870" s="38"/>
      <c r="DH870" s="38"/>
      <c r="DI870" s="38"/>
      <c r="DJ870" s="38"/>
      <c r="DK870" s="38"/>
      <c r="DL870" s="38"/>
      <c r="DM870" s="38"/>
      <c r="DN870" s="38"/>
      <c r="DO870" s="38"/>
      <c r="DP870" s="38"/>
      <c r="DQ870" s="38"/>
      <c r="DR870" s="38"/>
      <c r="DS870" s="38"/>
      <c r="DT870" s="38"/>
      <c r="DU870" s="38"/>
      <c r="DV870" s="38"/>
      <c r="DW870" s="38"/>
      <c r="DX870" s="38"/>
      <c r="DY870" s="38"/>
    </row>
    <row r="871" spans="1:129" s="37" customFormat="1" ht="35.1" customHeight="1" x14ac:dyDescent="0.25">
      <c r="A871" s="49">
        <v>918</v>
      </c>
      <c r="B871" s="48" t="s">
        <v>290</v>
      </c>
      <c r="C871" s="48" t="s">
        <v>11</v>
      </c>
      <c r="D871" s="49"/>
      <c r="E871" s="48" t="s">
        <v>383</v>
      </c>
      <c r="F871" s="49">
        <v>313207</v>
      </c>
      <c r="G871" s="49" t="s">
        <v>496</v>
      </c>
      <c r="H871" s="47">
        <v>2063798</v>
      </c>
      <c r="I871" s="48" t="s">
        <v>64</v>
      </c>
      <c r="J871" s="48"/>
      <c r="K871" s="48"/>
      <c r="L871" s="48"/>
      <c r="M871" s="47" t="s">
        <v>120</v>
      </c>
      <c r="N871" s="49" t="s">
        <v>375</v>
      </c>
      <c r="O871" s="48" t="s">
        <v>288</v>
      </c>
      <c r="P871" s="49" t="s">
        <v>377</v>
      </c>
      <c r="Q871" s="38"/>
    </row>
    <row r="872" spans="1:129" s="37" customFormat="1" ht="35.1" customHeight="1" x14ac:dyDescent="0.25">
      <c r="A872" s="49">
        <v>919</v>
      </c>
      <c r="B872" s="49" t="s">
        <v>235</v>
      </c>
      <c r="C872" s="48" t="s">
        <v>289</v>
      </c>
      <c r="D872" s="49"/>
      <c r="E872" s="48" t="s">
        <v>383</v>
      </c>
      <c r="F872" s="49">
        <v>313207</v>
      </c>
      <c r="G872" s="49" t="s">
        <v>496</v>
      </c>
      <c r="H872" s="47">
        <v>2063798</v>
      </c>
      <c r="I872" s="48" t="s">
        <v>141</v>
      </c>
      <c r="J872" s="48" t="s">
        <v>150</v>
      </c>
      <c r="K872" s="48"/>
      <c r="L872" s="48"/>
      <c r="M872" s="47" t="s">
        <v>120</v>
      </c>
      <c r="N872" s="49" t="s">
        <v>375</v>
      </c>
      <c r="O872" s="48" t="s">
        <v>288</v>
      </c>
      <c r="P872" s="49" t="s">
        <v>377</v>
      </c>
      <c r="Q872" s="38"/>
      <c r="BE872" s="38"/>
      <c r="BF872" s="38"/>
      <c r="BG872" s="38"/>
      <c r="BH872" s="38"/>
      <c r="BI872" s="38"/>
      <c r="BJ872" s="38"/>
      <c r="BK872" s="38"/>
      <c r="BL872" s="38"/>
      <c r="BM872" s="38"/>
      <c r="BN872" s="38"/>
      <c r="BO872" s="38"/>
      <c r="BP872" s="38"/>
      <c r="BQ872" s="38"/>
      <c r="BR872" s="38"/>
      <c r="BS872" s="38"/>
      <c r="BT872" s="38"/>
      <c r="BU872" s="38"/>
      <c r="BV872" s="38"/>
      <c r="BW872" s="38"/>
      <c r="BX872" s="38"/>
      <c r="BY872" s="38"/>
      <c r="BZ872" s="38"/>
      <c r="CA872" s="38"/>
      <c r="CB872" s="38"/>
      <c r="CC872" s="38"/>
      <c r="CD872" s="38"/>
      <c r="CE872" s="38"/>
      <c r="CF872" s="38"/>
      <c r="CG872" s="38"/>
      <c r="CH872" s="38"/>
      <c r="CI872" s="38"/>
      <c r="CJ872" s="38"/>
      <c r="CK872" s="38"/>
      <c r="CL872" s="38"/>
      <c r="CM872" s="38"/>
      <c r="CN872" s="38"/>
      <c r="CO872" s="38"/>
      <c r="CP872" s="38"/>
      <c r="CQ872" s="38"/>
      <c r="CR872" s="38"/>
      <c r="CS872" s="38"/>
      <c r="CT872" s="38"/>
      <c r="CU872" s="38"/>
      <c r="CV872" s="38"/>
      <c r="CW872" s="38"/>
      <c r="CX872" s="38"/>
      <c r="CY872" s="38"/>
      <c r="CZ872" s="38"/>
      <c r="DA872" s="38"/>
      <c r="DB872" s="38"/>
      <c r="DC872" s="38"/>
      <c r="DD872" s="38"/>
      <c r="DE872" s="38"/>
      <c r="DF872" s="38"/>
      <c r="DG872" s="38"/>
      <c r="DH872" s="38"/>
      <c r="DI872" s="38"/>
      <c r="DJ872" s="38"/>
      <c r="DK872" s="38"/>
      <c r="DL872" s="38"/>
      <c r="DM872" s="38"/>
      <c r="DN872" s="38"/>
      <c r="DO872" s="38"/>
      <c r="DP872" s="38"/>
      <c r="DQ872" s="38"/>
      <c r="DR872" s="38"/>
      <c r="DS872" s="38"/>
      <c r="DT872" s="38"/>
      <c r="DU872" s="38"/>
      <c r="DV872" s="38"/>
      <c r="DW872" s="38"/>
      <c r="DX872" s="38"/>
      <c r="DY872" s="38"/>
    </row>
    <row r="873" spans="1:129" s="37" customFormat="1" ht="35.1" customHeight="1" x14ac:dyDescent="0.25">
      <c r="A873" s="49">
        <v>920</v>
      </c>
      <c r="B873" s="49" t="s">
        <v>144</v>
      </c>
      <c r="C873" s="48" t="s">
        <v>99</v>
      </c>
      <c r="D873" s="49"/>
      <c r="E873" s="48" t="s">
        <v>383</v>
      </c>
      <c r="F873" s="49">
        <v>313207</v>
      </c>
      <c r="G873" s="49" t="s">
        <v>496</v>
      </c>
      <c r="H873" s="47">
        <v>2063798</v>
      </c>
      <c r="I873" s="48" t="s">
        <v>177</v>
      </c>
      <c r="J873" s="48"/>
      <c r="K873" s="48"/>
      <c r="L873" s="48"/>
      <c r="M873" s="47" t="s">
        <v>120</v>
      </c>
      <c r="N873" s="49" t="s">
        <v>375</v>
      </c>
      <c r="O873" s="48" t="s">
        <v>288</v>
      </c>
      <c r="P873" s="51" t="s">
        <v>378</v>
      </c>
      <c r="Q873" s="38"/>
    </row>
    <row r="874" spans="1:129" s="37" customFormat="1" ht="35.1" customHeight="1" x14ac:dyDescent="0.25">
      <c r="A874" s="49">
        <v>921</v>
      </c>
      <c r="B874" s="49" t="s">
        <v>236</v>
      </c>
      <c r="C874" s="48" t="s">
        <v>223</v>
      </c>
      <c r="D874" s="49"/>
      <c r="E874" s="48" t="s">
        <v>383</v>
      </c>
      <c r="F874" s="49">
        <v>313207</v>
      </c>
      <c r="G874" s="49" t="s">
        <v>496</v>
      </c>
      <c r="H874" s="47">
        <v>2063798</v>
      </c>
      <c r="I874" s="48" t="s">
        <v>28</v>
      </c>
      <c r="J874" s="48"/>
      <c r="K874" s="48"/>
      <c r="L874" s="48"/>
      <c r="M874" s="47" t="s">
        <v>120</v>
      </c>
      <c r="N874" s="49" t="s">
        <v>375</v>
      </c>
      <c r="O874" s="48" t="s">
        <v>288</v>
      </c>
      <c r="P874" s="51" t="s">
        <v>378</v>
      </c>
      <c r="Q874" s="38"/>
      <c r="BE874" s="38"/>
      <c r="BF874" s="38"/>
      <c r="BG874" s="38"/>
      <c r="BH874" s="38"/>
      <c r="BI874" s="38"/>
      <c r="BJ874" s="38"/>
      <c r="BK874" s="38"/>
      <c r="BL874" s="38"/>
      <c r="BM874" s="38"/>
      <c r="BN874" s="38"/>
      <c r="BO874" s="38"/>
      <c r="BP874" s="38"/>
      <c r="BQ874" s="38"/>
      <c r="BR874" s="38"/>
      <c r="BS874" s="38"/>
      <c r="BT874" s="38"/>
      <c r="BU874" s="38"/>
      <c r="BV874" s="38"/>
      <c r="BW874" s="38"/>
      <c r="BX874" s="38"/>
      <c r="BY874" s="38"/>
      <c r="BZ874" s="38"/>
      <c r="CA874" s="38"/>
      <c r="CB874" s="38"/>
      <c r="CC874" s="38"/>
      <c r="CD874" s="38"/>
      <c r="CE874" s="38"/>
      <c r="CF874" s="38"/>
      <c r="CG874" s="38"/>
      <c r="CH874" s="38"/>
      <c r="CI874" s="38"/>
      <c r="CJ874" s="38"/>
      <c r="CK874" s="38"/>
      <c r="CL874" s="38"/>
      <c r="CM874" s="38"/>
      <c r="CN874" s="38"/>
      <c r="CO874" s="38"/>
      <c r="CP874" s="38"/>
      <c r="CQ874" s="38"/>
      <c r="CR874" s="38"/>
      <c r="CS874" s="38"/>
      <c r="CT874" s="38"/>
      <c r="CU874" s="38"/>
      <c r="CV874" s="38"/>
      <c r="CW874" s="38"/>
      <c r="CX874" s="38"/>
      <c r="CY874" s="38"/>
      <c r="CZ874" s="38"/>
      <c r="DA874" s="38"/>
      <c r="DB874" s="38"/>
      <c r="DC874" s="38"/>
      <c r="DD874" s="38"/>
      <c r="DE874" s="38"/>
      <c r="DF874" s="38"/>
      <c r="DG874" s="38"/>
      <c r="DH874" s="38"/>
      <c r="DI874" s="38"/>
      <c r="DJ874" s="38"/>
      <c r="DK874" s="38"/>
      <c r="DL874" s="38"/>
      <c r="DM874" s="38"/>
      <c r="DN874" s="38"/>
      <c r="DO874" s="38"/>
      <c r="DP874" s="38"/>
      <c r="DQ874" s="38"/>
      <c r="DR874" s="38"/>
      <c r="DS874" s="38"/>
      <c r="DT874" s="38"/>
      <c r="DU874" s="38"/>
      <c r="DV874" s="38"/>
      <c r="DW874" s="38"/>
      <c r="DX874" s="38"/>
      <c r="DY874" s="38"/>
    </row>
    <row r="875" spans="1:129" s="37" customFormat="1" ht="35.1" customHeight="1" x14ac:dyDescent="0.25">
      <c r="A875" s="49">
        <v>922</v>
      </c>
      <c r="B875" s="49" t="s">
        <v>236</v>
      </c>
      <c r="C875" s="48" t="s">
        <v>87</v>
      </c>
      <c r="D875" s="49"/>
      <c r="E875" s="48" t="s">
        <v>383</v>
      </c>
      <c r="F875" s="49">
        <v>313207</v>
      </c>
      <c r="G875" s="49" t="s">
        <v>496</v>
      </c>
      <c r="H875" s="47">
        <v>2063798</v>
      </c>
      <c r="I875" s="48" t="s">
        <v>28</v>
      </c>
      <c r="J875" s="48"/>
      <c r="K875" s="48"/>
      <c r="L875" s="48"/>
      <c r="M875" s="47" t="s">
        <v>6</v>
      </c>
      <c r="N875" s="49" t="s">
        <v>375</v>
      </c>
      <c r="O875" s="48" t="s">
        <v>6</v>
      </c>
      <c r="P875" s="51"/>
      <c r="Q875" s="38"/>
      <c r="BE875" s="38"/>
      <c r="BF875" s="38"/>
      <c r="BG875" s="38"/>
      <c r="BH875" s="38"/>
      <c r="BI875" s="38"/>
      <c r="BJ875" s="38"/>
      <c r="BK875" s="38"/>
      <c r="BL875" s="38"/>
      <c r="BM875" s="38"/>
      <c r="BN875" s="38"/>
      <c r="BO875" s="38"/>
      <c r="BP875" s="38"/>
      <c r="BQ875" s="38"/>
      <c r="BR875" s="38"/>
      <c r="BS875" s="38"/>
      <c r="BT875" s="38"/>
      <c r="BU875" s="38"/>
      <c r="BV875" s="38"/>
      <c r="BW875" s="38"/>
      <c r="BX875" s="38"/>
      <c r="BY875" s="38"/>
      <c r="BZ875" s="38"/>
      <c r="CA875" s="38"/>
      <c r="CB875" s="38"/>
      <c r="CC875" s="38"/>
      <c r="CD875" s="38"/>
      <c r="CE875" s="38"/>
      <c r="CF875" s="38"/>
      <c r="CG875" s="38"/>
      <c r="CH875" s="38"/>
      <c r="CI875" s="38"/>
      <c r="CJ875" s="38"/>
      <c r="CK875" s="38"/>
      <c r="CL875" s="38"/>
      <c r="CM875" s="38"/>
      <c r="CN875" s="38"/>
      <c r="CO875" s="38"/>
      <c r="CP875" s="38"/>
      <c r="CQ875" s="38"/>
      <c r="CR875" s="38"/>
      <c r="CS875" s="38"/>
      <c r="CT875" s="38"/>
      <c r="CU875" s="38"/>
      <c r="CV875" s="38"/>
      <c r="CW875" s="38"/>
      <c r="CX875" s="38"/>
      <c r="CY875" s="38"/>
      <c r="CZ875" s="38"/>
      <c r="DA875" s="38"/>
      <c r="DB875" s="38"/>
      <c r="DC875" s="38"/>
      <c r="DD875" s="38"/>
      <c r="DE875" s="38"/>
      <c r="DF875" s="38"/>
      <c r="DG875" s="38"/>
      <c r="DH875" s="38"/>
      <c r="DI875" s="38"/>
      <c r="DJ875" s="38"/>
      <c r="DK875" s="38"/>
      <c r="DL875" s="38"/>
      <c r="DM875" s="38"/>
      <c r="DN875" s="38"/>
      <c r="DO875" s="38"/>
      <c r="DP875" s="38"/>
      <c r="DQ875" s="38"/>
      <c r="DR875" s="38"/>
      <c r="DS875" s="38"/>
      <c r="DT875" s="38"/>
      <c r="DU875" s="38"/>
      <c r="DV875" s="38"/>
      <c r="DW875" s="38"/>
      <c r="DX875" s="38"/>
      <c r="DY875" s="38"/>
    </row>
    <row r="876" spans="1:129" s="37" customFormat="1" ht="35.1" customHeight="1" x14ac:dyDescent="0.25">
      <c r="A876" s="49">
        <v>923</v>
      </c>
      <c r="B876" s="49" t="s">
        <v>235</v>
      </c>
      <c r="C876" s="48" t="s">
        <v>289</v>
      </c>
      <c r="D876" s="49"/>
      <c r="E876" s="48" t="s">
        <v>383</v>
      </c>
      <c r="F876" s="49">
        <v>313207</v>
      </c>
      <c r="G876" s="49" t="s">
        <v>496</v>
      </c>
      <c r="H876" s="47">
        <v>2063798</v>
      </c>
      <c r="I876" s="48" t="s">
        <v>141</v>
      </c>
      <c r="J876" s="48" t="s">
        <v>150</v>
      </c>
      <c r="K876" s="48"/>
      <c r="L876" s="48"/>
      <c r="M876" s="47" t="s">
        <v>120</v>
      </c>
      <c r="N876" s="49" t="s">
        <v>375</v>
      </c>
      <c r="O876" s="48" t="s">
        <v>288</v>
      </c>
      <c r="P876" s="49" t="s">
        <v>377</v>
      </c>
      <c r="Q876" s="38"/>
      <c r="AJ876" s="38"/>
      <c r="AK876" s="38"/>
      <c r="AL876" s="38"/>
      <c r="AM876" s="38"/>
      <c r="AN876" s="38"/>
      <c r="AO876" s="38"/>
      <c r="AP876" s="38"/>
      <c r="AQ876" s="38"/>
      <c r="AR876" s="38"/>
      <c r="AS876" s="38"/>
      <c r="AT876" s="38"/>
      <c r="AU876" s="38"/>
      <c r="AV876" s="38"/>
      <c r="AW876" s="38"/>
      <c r="AX876" s="38"/>
      <c r="AY876" s="38"/>
      <c r="AZ876" s="38"/>
      <c r="BA876" s="38"/>
      <c r="BB876" s="38"/>
      <c r="BC876" s="38"/>
      <c r="BD876" s="38"/>
    </row>
    <row r="877" spans="1:129" s="37" customFormat="1" ht="35.1" customHeight="1" x14ac:dyDescent="0.25">
      <c r="A877" s="49">
        <v>924</v>
      </c>
      <c r="B877" s="49" t="s">
        <v>208</v>
      </c>
      <c r="C877" s="48" t="s">
        <v>220</v>
      </c>
      <c r="D877" s="49"/>
      <c r="E877" s="48" t="s">
        <v>383</v>
      </c>
      <c r="F877" s="49">
        <v>313207</v>
      </c>
      <c r="G877" s="49" t="s">
        <v>496</v>
      </c>
      <c r="H877" s="47">
        <v>2063798</v>
      </c>
      <c r="I877" s="48" t="s">
        <v>25</v>
      </c>
      <c r="J877" s="48"/>
      <c r="K877" s="48"/>
      <c r="L877" s="48"/>
      <c r="M877" s="47" t="s">
        <v>120</v>
      </c>
      <c r="N877" s="49" t="s">
        <v>375</v>
      </c>
      <c r="O877" s="48" t="s">
        <v>288</v>
      </c>
      <c r="P877" s="51" t="s">
        <v>378</v>
      </c>
      <c r="Q877" s="38"/>
      <c r="AJ877" s="38"/>
      <c r="AK877" s="38"/>
      <c r="AL877" s="38"/>
      <c r="AM877" s="38"/>
      <c r="AN877" s="38"/>
      <c r="AO877" s="38"/>
      <c r="AP877" s="38"/>
      <c r="AQ877" s="38"/>
      <c r="AR877" s="38"/>
      <c r="AS877" s="38"/>
      <c r="AT877" s="38"/>
      <c r="AU877" s="38"/>
      <c r="AV877" s="38"/>
      <c r="AW877" s="38"/>
      <c r="AX877" s="38"/>
      <c r="AY877" s="38"/>
      <c r="AZ877" s="38"/>
      <c r="BA877" s="38"/>
      <c r="BB877" s="38"/>
      <c r="BC877" s="38"/>
      <c r="BD877" s="38"/>
    </row>
    <row r="878" spans="1:129" s="37" customFormat="1" ht="35.1" customHeight="1" x14ac:dyDescent="0.25">
      <c r="A878" s="49">
        <v>925</v>
      </c>
      <c r="B878" s="48" t="s">
        <v>290</v>
      </c>
      <c r="C878" s="48" t="s">
        <v>478</v>
      </c>
      <c r="D878" s="49"/>
      <c r="E878" s="48" t="s">
        <v>383</v>
      </c>
      <c r="F878" s="49">
        <v>313207</v>
      </c>
      <c r="G878" s="49" t="s">
        <v>496</v>
      </c>
      <c r="H878" s="47">
        <v>2063798</v>
      </c>
      <c r="I878" s="48" t="s">
        <v>141</v>
      </c>
      <c r="J878" s="48" t="s">
        <v>150</v>
      </c>
      <c r="K878" s="48"/>
      <c r="L878" s="48"/>
      <c r="M878" s="47" t="s">
        <v>399</v>
      </c>
      <c r="N878" s="49" t="s">
        <v>375</v>
      </c>
      <c r="O878" s="48" t="s">
        <v>399</v>
      </c>
      <c r="P878" s="49" t="s">
        <v>378</v>
      </c>
      <c r="Q878" s="38"/>
    </row>
    <row r="879" spans="1:129" s="37" customFormat="1" ht="35.1" customHeight="1" x14ac:dyDescent="0.25">
      <c r="A879" s="49">
        <v>926</v>
      </c>
      <c r="B879" s="119" t="s">
        <v>114</v>
      </c>
      <c r="C879" s="48" t="s">
        <v>1</v>
      </c>
      <c r="D879" s="49"/>
      <c r="E879" s="48" t="s">
        <v>383</v>
      </c>
      <c r="F879" s="49">
        <v>313207</v>
      </c>
      <c r="G879" s="49" t="s">
        <v>496</v>
      </c>
      <c r="H879" s="47">
        <v>2063798</v>
      </c>
      <c r="I879" s="48" t="s">
        <v>436</v>
      </c>
      <c r="J879" s="48" t="s">
        <v>497</v>
      </c>
      <c r="K879" s="48" t="s">
        <v>418</v>
      </c>
      <c r="L879" s="48"/>
      <c r="M879" s="47" t="s">
        <v>120</v>
      </c>
      <c r="N879" s="49" t="s">
        <v>375</v>
      </c>
      <c r="O879" s="48" t="s">
        <v>288</v>
      </c>
      <c r="P879" s="49" t="s">
        <v>377</v>
      </c>
      <c r="Q879" s="38"/>
      <c r="AJ879" s="38"/>
      <c r="AK879" s="38"/>
      <c r="AL879" s="38"/>
      <c r="AM879" s="38"/>
      <c r="AN879" s="38"/>
      <c r="AO879" s="38"/>
      <c r="AP879" s="38"/>
      <c r="AQ879" s="38"/>
      <c r="AR879" s="38"/>
      <c r="AS879" s="38"/>
      <c r="AT879" s="38"/>
      <c r="AU879" s="38"/>
      <c r="AV879" s="38"/>
      <c r="AW879" s="38"/>
      <c r="AX879" s="38"/>
      <c r="AY879" s="38"/>
      <c r="AZ879" s="38"/>
      <c r="BA879" s="38"/>
      <c r="BB879" s="38"/>
      <c r="BC879" s="38"/>
      <c r="BD879" s="38"/>
    </row>
    <row r="880" spans="1:129" s="37" customFormat="1" ht="35.1" customHeight="1" x14ac:dyDescent="0.25">
      <c r="A880" s="49">
        <v>927</v>
      </c>
      <c r="B880" s="49" t="s">
        <v>138</v>
      </c>
      <c r="C880" s="48" t="s">
        <v>46</v>
      </c>
      <c r="D880" s="49"/>
      <c r="E880" s="48" t="s">
        <v>383</v>
      </c>
      <c r="F880" s="49">
        <v>313207</v>
      </c>
      <c r="G880" s="49" t="s">
        <v>496</v>
      </c>
      <c r="H880" s="47">
        <v>2063798</v>
      </c>
      <c r="I880" s="48" t="s">
        <v>22</v>
      </c>
      <c r="J880" s="48"/>
      <c r="K880" s="48"/>
      <c r="L880" s="48"/>
      <c r="M880" s="47" t="s">
        <v>120</v>
      </c>
      <c r="N880" s="49" t="s">
        <v>375</v>
      </c>
      <c r="O880" s="48" t="s">
        <v>288</v>
      </c>
      <c r="P880" s="51" t="s">
        <v>378</v>
      </c>
      <c r="Q880" s="38"/>
    </row>
    <row r="881" spans="1:129" s="37" customFormat="1" ht="35.1" customHeight="1" x14ac:dyDescent="0.25">
      <c r="A881" s="49">
        <v>928</v>
      </c>
      <c r="B881" s="119" t="s">
        <v>109</v>
      </c>
      <c r="C881" s="48" t="s">
        <v>109</v>
      </c>
      <c r="D881" s="49"/>
      <c r="E881" s="48" t="s">
        <v>383</v>
      </c>
      <c r="F881" s="49">
        <v>313207</v>
      </c>
      <c r="G881" s="49" t="s">
        <v>496</v>
      </c>
      <c r="H881" s="47">
        <v>2063798</v>
      </c>
      <c r="I881" s="48" t="s">
        <v>436</v>
      </c>
      <c r="J881" s="48" t="s">
        <v>501</v>
      </c>
      <c r="K881" s="48" t="s">
        <v>534</v>
      </c>
      <c r="L881" s="48"/>
      <c r="M881" s="47" t="s">
        <v>120</v>
      </c>
      <c r="N881" s="49" t="s">
        <v>375</v>
      </c>
      <c r="O881" s="48" t="s">
        <v>288</v>
      </c>
      <c r="P881" s="56" t="s">
        <v>377</v>
      </c>
      <c r="Q881" s="38"/>
      <c r="AJ881" s="38"/>
      <c r="AK881" s="38"/>
      <c r="AL881" s="38"/>
      <c r="AM881" s="38"/>
      <c r="AN881" s="38"/>
      <c r="AO881" s="38"/>
      <c r="AP881" s="38"/>
      <c r="AQ881" s="38"/>
      <c r="AR881" s="38"/>
      <c r="AS881" s="38"/>
      <c r="AT881" s="38"/>
      <c r="AU881" s="38"/>
      <c r="AV881" s="38"/>
      <c r="AW881" s="38"/>
      <c r="AX881" s="38"/>
      <c r="AY881" s="38"/>
      <c r="AZ881" s="38"/>
      <c r="BA881" s="38"/>
      <c r="BB881" s="38"/>
      <c r="BC881" s="38"/>
      <c r="BD881" s="38"/>
    </row>
    <row r="882" spans="1:129" s="37" customFormat="1" ht="35.1" customHeight="1" x14ac:dyDescent="0.25">
      <c r="A882" s="49">
        <v>929</v>
      </c>
      <c r="B882" s="49" t="s">
        <v>236</v>
      </c>
      <c r="C882" s="48" t="s">
        <v>249</v>
      </c>
      <c r="D882" s="49"/>
      <c r="E882" s="48" t="s">
        <v>383</v>
      </c>
      <c r="F882" s="49">
        <v>313207</v>
      </c>
      <c r="G882" s="49" t="s">
        <v>496</v>
      </c>
      <c r="H882" s="47">
        <v>2063798</v>
      </c>
      <c r="I882" s="48" t="s">
        <v>28</v>
      </c>
      <c r="J882" s="48"/>
      <c r="K882" s="48"/>
      <c r="L882" s="48"/>
      <c r="M882" s="47" t="s">
        <v>120</v>
      </c>
      <c r="N882" s="49" t="s">
        <v>375</v>
      </c>
      <c r="O882" s="48" t="s">
        <v>288</v>
      </c>
      <c r="P882" s="51" t="s">
        <v>378</v>
      </c>
      <c r="Q882" s="38"/>
    </row>
    <row r="883" spans="1:129" s="37" customFormat="1" ht="35.1" customHeight="1" x14ac:dyDescent="0.25">
      <c r="A883" s="49">
        <v>930</v>
      </c>
      <c r="B883" s="49" t="s">
        <v>63</v>
      </c>
      <c r="C883" s="48" t="s">
        <v>82</v>
      </c>
      <c r="D883" s="49"/>
      <c r="E883" s="48" t="s">
        <v>383</v>
      </c>
      <c r="F883" s="49">
        <v>313207</v>
      </c>
      <c r="G883" s="49" t="s">
        <v>496</v>
      </c>
      <c r="H883" s="47">
        <v>2063798</v>
      </c>
      <c r="I883" s="48" t="s">
        <v>27</v>
      </c>
      <c r="J883" s="48"/>
      <c r="K883" s="48"/>
      <c r="L883" s="48"/>
      <c r="M883" s="47" t="s">
        <v>399</v>
      </c>
      <c r="N883" s="49" t="s">
        <v>375</v>
      </c>
      <c r="O883" s="48" t="s">
        <v>399</v>
      </c>
      <c r="P883" s="49" t="s">
        <v>377</v>
      </c>
      <c r="Q883" s="38"/>
      <c r="BE883" s="38"/>
      <c r="BF883" s="38"/>
      <c r="BG883" s="38"/>
      <c r="BH883" s="38"/>
      <c r="BI883" s="38"/>
      <c r="BJ883" s="38"/>
      <c r="BK883" s="38"/>
      <c r="BL883" s="38"/>
      <c r="BM883" s="38"/>
      <c r="BN883" s="38"/>
      <c r="BO883" s="38"/>
      <c r="BP883" s="38"/>
      <c r="BQ883" s="38"/>
      <c r="BR883" s="38"/>
      <c r="BS883" s="38"/>
      <c r="BT883" s="38"/>
      <c r="BU883" s="38"/>
      <c r="BV883" s="38"/>
      <c r="BW883" s="38"/>
      <c r="BX883" s="38"/>
      <c r="BY883" s="38"/>
      <c r="BZ883" s="38"/>
      <c r="CA883" s="38"/>
      <c r="CB883" s="38"/>
      <c r="CC883" s="38"/>
      <c r="CD883" s="38"/>
      <c r="CE883" s="38"/>
      <c r="CF883" s="38"/>
      <c r="CG883" s="38"/>
      <c r="CH883" s="38"/>
      <c r="CI883" s="38"/>
      <c r="CJ883" s="38"/>
      <c r="CK883" s="38"/>
      <c r="CL883" s="38"/>
      <c r="CM883" s="38"/>
      <c r="CN883" s="38"/>
      <c r="CO883" s="38"/>
      <c r="CP883" s="38"/>
      <c r="CQ883" s="38"/>
      <c r="CR883" s="38"/>
      <c r="CS883" s="38"/>
      <c r="CT883" s="38"/>
      <c r="CU883" s="38"/>
      <c r="CV883" s="38"/>
      <c r="CW883" s="38"/>
      <c r="CX883" s="38"/>
      <c r="CY883" s="38"/>
      <c r="CZ883" s="38"/>
      <c r="DA883" s="38"/>
      <c r="DB883" s="38"/>
      <c r="DC883" s="38"/>
      <c r="DD883" s="38"/>
      <c r="DE883" s="38"/>
      <c r="DF883" s="38"/>
      <c r="DG883" s="38"/>
      <c r="DH883" s="38"/>
      <c r="DI883" s="38"/>
      <c r="DJ883" s="38"/>
      <c r="DK883" s="38"/>
      <c r="DL883" s="38"/>
      <c r="DM883" s="38"/>
      <c r="DN883" s="38"/>
      <c r="DO883" s="38"/>
      <c r="DP883" s="38"/>
      <c r="DQ883" s="38"/>
      <c r="DR883" s="38"/>
      <c r="DS883" s="38"/>
      <c r="DT883" s="38"/>
      <c r="DU883" s="38"/>
      <c r="DV883" s="38"/>
      <c r="DW883" s="38"/>
      <c r="DX883" s="38"/>
      <c r="DY883" s="38"/>
    </row>
    <row r="884" spans="1:129" s="37" customFormat="1" ht="35.1" customHeight="1" x14ac:dyDescent="0.25">
      <c r="A884" s="49">
        <v>931</v>
      </c>
      <c r="B884" s="49" t="s">
        <v>114</v>
      </c>
      <c r="C884" s="48" t="s">
        <v>175</v>
      </c>
      <c r="D884" s="49"/>
      <c r="E884" s="48" t="s">
        <v>383</v>
      </c>
      <c r="F884" s="49">
        <v>313207</v>
      </c>
      <c r="G884" s="49" t="s">
        <v>496</v>
      </c>
      <c r="H884" s="47">
        <v>2063798</v>
      </c>
      <c r="I884" s="48" t="s">
        <v>15</v>
      </c>
      <c r="J884" s="48"/>
      <c r="K884" s="48"/>
      <c r="L884" s="48"/>
      <c r="M884" s="47" t="s">
        <v>120</v>
      </c>
      <c r="N884" s="49" t="s">
        <v>375</v>
      </c>
      <c r="O884" s="48" t="s">
        <v>288</v>
      </c>
      <c r="P884" s="51" t="s">
        <v>377</v>
      </c>
      <c r="Q884" s="38"/>
    </row>
    <row r="885" spans="1:129" s="37" customFormat="1" ht="35.1" customHeight="1" x14ac:dyDescent="0.25">
      <c r="A885" s="49">
        <v>932</v>
      </c>
      <c r="B885" s="49" t="s">
        <v>235</v>
      </c>
      <c r="C885" s="48" t="s">
        <v>416</v>
      </c>
      <c r="D885" s="49"/>
      <c r="E885" s="48" t="s">
        <v>383</v>
      </c>
      <c r="F885" s="49">
        <v>313207</v>
      </c>
      <c r="G885" s="49" t="s">
        <v>496</v>
      </c>
      <c r="H885" s="47">
        <v>2063798</v>
      </c>
      <c r="I885" s="48" t="s">
        <v>19</v>
      </c>
      <c r="J885" s="48"/>
      <c r="K885" s="48"/>
      <c r="L885" s="48"/>
      <c r="M885" s="47" t="s">
        <v>120</v>
      </c>
      <c r="N885" s="49" t="s">
        <v>375</v>
      </c>
      <c r="O885" s="48" t="s">
        <v>288</v>
      </c>
      <c r="P885" s="51" t="s">
        <v>378</v>
      </c>
      <c r="Q885" s="38"/>
      <c r="AJ885" s="38"/>
      <c r="AK885" s="38"/>
      <c r="AL885" s="38"/>
      <c r="AM885" s="38"/>
      <c r="AN885" s="38"/>
      <c r="AO885" s="38"/>
      <c r="AP885" s="38"/>
      <c r="AQ885" s="38"/>
      <c r="AR885" s="38"/>
      <c r="AS885" s="38"/>
      <c r="AT885" s="38"/>
      <c r="AU885" s="38"/>
      <c r="AV885" s="38"/>
      <c r="AW885" s="38"/>
      <c r="AX885" s="38"/>
      <c r="AY885" s="38"/>
      <c r="AZ885" s="38"/>
      <c r="BA885" s="38"/>
      <c r="BB885" s="38"/>
      <c r="BC885" s="38"/>
      <c r="BD885" s="38"/>
      <c r="BE885" s="38"/>
      <c r="BF885" s="38"/>
      <c r="BG885" s="38"/>
      <c r="BH885" s="38"/>
      <c r="BI885" s="38"/>
      <c r="BJ885" s="38"/>
      <c r="BK885" s="38"/>
      <c r="BL885" s="38"/>
      <c r="BM885" s="38"/>
      <c r="BN885" s="38"/>
      <c r="BO885" s="38"/>
      <c r="BP885" s="38"/>
      <c r="BQ885" s="38"/>
      <c r="BR885" s="38"/>
      <c r="BS885" s="38"/>
      <c r="BT885" s="38"/>
      <c r="BU885" s="38"/>
      <c r="BV885" s="38"/>
      <c r="BW885" s="38"/>
      <c r="BX885" s="38"/>
      <c r="BY885" s="38"/>
      <c r="BZ885" s="38"/>
      <c r="CA885" s="38"/>
      <c r="CB885" s="38"/>
      <c r="CC885" s="38"/>
      <c r="CD885" s="38"/>
      <c r="CE885" s="38"/>
      <c r="CF885" s="38"/>
      <c r="CG885" s="38"/>
      <c r="CH885" s="38"/>
      <c r="CI885" s="38"/>
      <c r="CJ885" s="38"/>
      <c r="CK885" s="38"/>
      <c r="CL885" s="38"/>
      <c r="CM885" s="38"/>
      <c r="CN885" s="38"/>
      <c r="CO885" s="38"/>
      <c r="CP885" s="38"/>
      <c r="CQ885" s="38"/>
      <c r="CR885" s="38"/>
      <c r="CS885" s="38"/>
      <c r="CT885" s="38"/>
      <c r="CU885" s="38"/>
      <c r="CV885" s="38"/>
      <c r="CW885" s="38"/>
      <c r="CX885" s="38"/>
      <c r="CY885" s="38"/>
      <c r="CZ885" s="38"/>
      <c r="DA885" s="38"/>
      <c r="DB885" s="38"/>
      <c r="DC885" s="38"/>
      <c r="DD885" s="38"/>
      <c r="DE885" s="38"/>
      <c r="DF885" s="38"/>
      <c r="DG885" s="38"/>
      <c r="DH885" s="38"/>
      <c r="DI885" s="38"/>
      <c r="DJ885" s="38"/>
      <c r="DK885" s="38"/>
      <c r="DL885" s="38"/>
      <c r="DM885" s="38"/>
      <c r="DN885" s="38"/>
      <c r="DO885" s="38"/>
      <c r="DP885" s="38"/>
      <c r="DQ885" s="38"/>
      <c r="DR885" s="38"/>
      <c r="DS885" s="38"/>
      <c r="DT885" s="38"/>
      <c r="DU885" s="38"/>
      <c r="DV885" s="38"/>
      <c r="DW885" s="38"/>
      <c r="DX885" s="38"/>
      <c r="DY885" s="38"/>
    </row>
    <row r="886" spans="1:129" s="37" customFormat="1" ht="35.1" customHeight="1" x14ac:dyDescent="0.25">
      <c r="A886" s="49">
        <v>933</v>
      </c>
      <c r="B886" s="49" t="s">
        <v>262</v>
      </c>
      <c r="C886" s="48" t="s">
        <v>95</v>
      </c>
      <c r="D886" s="49"/>
      <c r="E886" s="48" t="s">
        <v>383</v>
      </c>
      <c r="F886" s="49">
        <v>313207</v>
      </c>
      <c r="G886" s="49" t="s">
        <v>496</v>
      </c>
      <c r="H886" s="47">
        <v>2063798</v>
      </c>
      <c r="I886" s="48" t="s">
        <v>66</v>
      </c>
      <c r="J886" s="48"/>
      <c r="K886" s="48"/>
      <c r="L886" s="48"/>
      <c r="M886" s="47" t="s">
        <v>399</v>
      </c>
      <c r="N886" s="49" t="s">
        <v>375</v>
      </c>
      <c r="O886" s="48" t="s">
        <v>399</v>
      </c>
      <c r="P886" s="51" t="s">
        <v>378</v>
      </c>
      <c r="Q886" s="38"/>
      <c r="AJ886" s="38"/>
      <c r="AK886" s="38"/>
      <c r="AL886" s="38"/>
      <c r="AM886" s="38"/>
      <c r="AN886" s="38"/>
      <c r="AO886" s="38"/>
      <c r="AP886" s="38"/>
      <c r="AQ886" s="38"/>
      <c r="AR886" s="38"/>
      <c r="AS886" s="38"/>
      <c r="AT886" s="38"/>
      <c r="AU886" s="38"/>
      <c r="AV886" s="38"/>
      <c r="AW886" s="38"/>
      <c r="AX886" s="38"/>
      <c r="AY886" s="38"/>
      <c r="AZ886" s="38"/>
      <c r="BA886" s="38"/>
      <c r="BB886" s="38"/>
      <c r="BC886" s="38"/>
      <c r="BD886" s="38"/>
    </row>
    <row r="887" spans="1:129" s="37" customFormat="1" ht="35.1" customHeight="1" x14ac:dyDescent="0.25">
      <c r="A887" s="49">
        <v>934</v>
      </c>
      <c r="B887" s="119" t="s">
        <v>109</v>
      </c>
      <c r="C887" s="48" t="s">
        <v>40</v>
      </c>
      <c r="D887" s="49"/>
      <c r="E887" s="48" t="s">
        <v>383</v>
      </c>
      <c r="F887" s="49">
        <v>313207</v>
      </c>
      <c r="G887" s="49" t="s">
        <v>496</v>
      </c>
      <c r="H887" s="47">
        <v>2063798</v>
      </c>
      <c r="I887" s="48" t="s">
        <v>141</v>
      </c>
      <c r="J887" s="48" t="s">
        <v>150</v>
      </c>
      <c r="K887" s="48"/>
      <c r="L887" s="48"/>
      <c r="M887" s="47" t="s">
        <v>6</v>
      </c>
      <c r="N887" s="49" t="s">
        <v>276</v>
      </c>
      <c r="O887" s="48" t="s">
        <v>6</v>
      </c>
      <c r="P887" s="49"/>
      <c r="Q887" s="38"/>
    </row>
    <row r="888" spans="1:129" s="37" customFormat="1" ht="35.1" customHeight="1" x14ac:dyDescent="0.25">
      <c r="A888" s="49">
        <v>935</v>
      </c>
      <c r="B888" s="49" t="s">
        <v>236</v>
      </c>
      <c r="C888" s="48" t="s">
        <v>223</v>
      </c>
      <c r="D888" s="49"/>
      <c r="E888" s="48" t="s">
        <v>383</v>
      </c>
      <c r="F888" s="49">
        <v>313207</v>
      </c>
      <c r="G888" s="49" t="s">
        <v>496</v>
      </c>
      <c r="H888" s="47">
        <v>2063798</v>
      </c>
      <c r="I888" s="48" t="s">
        <v>28</v>
      </c>
      <c r="J888" s="48"/>
      <c r="K888" s="48"/>
      <c r="L888" s="48"/>
      <c r="M888" s="47" t="s">
        <v>120</v>
      </c>
      <c r="N888" s="49" t="s">
        <v>375</v>
      </c>
      <c r="O888" s="48" t="s">
        <v>288</v>
      </c>
      <c r="P888" s="51" t="s">
        <v>378</v>
      </c>
      <c r="Q888" s="38"/>
      <c r="AJ888" s="38"/>
      <c r="AK888" s="38"/>
      <c r="AL888" s="38"/>
      <c r="AM888" s="38"/>
      <c r="AN888" s="38"/>
      <c r="AO888" s="38"/>
      <c r="AP888" s="38"/>
      <c r="AQ888" s="38"/>
      <c r="AR888" s="38"/>
      <c r="AS888" s="38"/>
      <c r="AT888" s="38"/>
      <c r="AU888" s="38"/>
      <c r="AV888" s="38"/>
      <c r="AW888" s="38"/>
      <c r="AX888" s="38"/>
      <c r="AY888" s="38"/>
      <c r="AZ888" s="38"/>
      <c r="BA888" s="38"/>
      <c r="BB888" s="38"/>
      <c r="BC888" s="38"/>
      <c r="BD888" s="38"/>
      <c r="BE888" s="38"/>
      <c r="BF888" s="38"/>
      <c r="BG888" s="38"/>
      <c r="BH888" s="38"/>
      <c r="BI888" s="38"/>
      <c r="BJ888" s="38"/>
      <c r="BK888" s="38"/>
      <c r="BL888" s="38"/>
      <c r="BM888" s="38"/>
      <c r="BN888" s="38"/>
      <c r="BO888" s="38"/>
      <c r="BP888" s="38"/>
      <c r="BQ888" s="38"/>
      <c r="BR888" s="38"/>
      <c r="BS888" s="38"/>
      <c r="BT888" s="38"/>
      <c r="BU888" s="38"/>
      <c r="BV888" s="38"/>
      <c r="BW888" s="38"/>
      <c r="BX888" s="38"/>
      <c r="BY888" s="38"/>
      <c r="BZ888" s="38"/>
      <c r="CA888" s="38"/>
      <c r="CB888" s="38"/>
      <c r="CC888" s="38"/>
      <c r="CD888" s="38"/>
      <c r="CE888" s="38"/>
      <c r="CF888" s="38"/>
      <c r="CG888" s="38"/>
      <c r="CH888" s="38"/>
      <c r="CI888" s="38"/>
      <c r="CJ888" s="38"/>
      <c r="CK888" s="38"/>
      <c r="CL888" s="38"/>
      <c r="CM888" s="38"/>
      <c r="CN888" s="38"/>
      <c r="CO888" s="38"/>
      <c r="CP888" s="38"/>
      <c r="CQ888" s="38"/>
      <c r="CR888" s="38"/>
      <c r="CS888" s="38"/>
      <c r="CT888" s="38"/>
      <c r="CU888" s="38"/>
      <c r="CV888" s="38"/>
      <c r="CW888" s="38"/>
      <c r="CX888" s="38"/>
      <c r="CY888" s="38"/>
      <c r="CZ888" s="38"/>
      <c r="DA888" s="38"/>
      <c r="DB888" s="38"/>
      <c r="DC888" s="38"/>
      <c r="DD888" s="38"/>
      <c r="DE888" s="38"/>
      <c r="DF888" s="38"/>
      <c r="DG888" s="38"/>
      <c r="DH888" s="38"/>
      <c r="DI888" s="38"/>
      <c r="DJ888" s="38"/>
      <c r="DK888" s="38"/>
      <c r="DL888" s="38"/>
      <c r="DM888" s="38"/>
      <c r="DN888" s="38"/>
      <c r="DO888" s="38"/>
      <c r="DP888" s="38"/>
      <c r="DQ888" s="38"/>
      <c r="DR888" s="38"/>
      <c r="DS888" s="38"/>
      <c r="DT888" s="38"/>
      <c r="DU888" s="38"/>
      <c r="DV888" s="38"/>
      <c r="DW888" s="38"/>
      <c r="DX888" s="38"/>
      <c r="DY888" s="38"/>
    </row>
    <row r="889" spans="1:129" s="37" customFormat="1" ht="35.1" customHeight="1" x14ac:dyDescent="0.25">
      <c r="A889" s="49">
        <v>936</v>
      </c>
      <c r="B889" s="49" t="s">
        <v>114</v>
      </c>
      <c r="C889" s="48" t="s">
        <v>176</v>
      </c>
      <c r="D889" s="49"/>
      <c r="E889" s="48" t="s">
        <v>383</v>
      </c>
      <c r="F889" s="49">
        <v>313207</v>
      </c>
      <c r="G889" s="49" t="s">
        <v>496</v>
      </c>
      <c r="H889" s="47">
        <v>2063798</v>
      </c>
      <c r="I889" s="48" t="s">
        <v>15</v>
      </c>
      <c r="J889" s="48"/>
      <c r="K889" s="48"/>
      <c r="L889" s="48"/>
      <c r="M889" s="47" t="s">
        <v>6</v>
      </c>
      <c r="N889" s="49" t="s">
        <v>375</v>
      </c>
      <c r="O889" s="48" t="s">
        <v>6</v>
      </c>
      <c r="P889" s="49"/>
      <c r="Q889" s="38"/>
    </row>
    <row r="890" spans="1:129" s="37" customFormat="1" ht="35.1" customHeight="1" x14ac:dyDescent="0.25">
      <c r="A890" s="49">
        <v>937</v>
      </c>
      <c r="B890" s="49" t="s">
        <v>208</v>
      </c>
      <c r="C890" s="48" t="s">
        <v>220</v>
      </c>
      <c r="D890" s="49"/>
      <c r="E890" s="48" t="s">
        <v>383</v>
      </c>
      <c r="F890" s="49">
        <v>313207</v>
      </c>
      <c r="G890" s="49" t="s">
        <v>496</v>
      </c>
      <c r="H890" s="47">
        <v>2063798</v>
      </c>
      <c r="I890" s="48" t="s">
        <v>25</v>
      </c>
      <c r="J890" s="48"/>
      <c r="K890" s="48"/>
      <c r="L890" s="48"/>
      <c r="M890" s="47" t="s">
        <v>120</v>
      </c>
      <c r="N890" s="49" t="s">
        <v>375</v>
      </c>
      <c r="O890" s="48" t="s">
        <v>288</v>
      </c>
      <c r="P890" s="51" t="s">
        <v>378</v>
      </c>
      <c r="Q890" s="38"/>
    </row>
    <row r="891" spans="1:129" s="37" customFormat="1" ht="35.1" customHeight="1" x14ac:dyDescent="0.25">
      <c r="A891" s="49">
        <v>938</v>
      </c>
      <c r="B891" s="119" t="s">
        <v>258</v>
      </c>
      <c r="C891" s="54" t="s">
        <v>483</v>
      </c>
      <c r="D891" s="57"/>
      <c r="E891" s="48" t="s">
        <v>383</v>
      </c>
      <c r="F891" s="49">
        <v>313207</v>
      </c>
      <c r="G891" s="49" t="s">
        <v>496</v>
      </c>
      <c r="H891" s="47">
        <v>2063798</v>
      </c>
      <c r="I891" s="48" t="s">
        <v>141</v>
      </c>
      <c r="J891" s="48" t="s">
        <v>150</v>
      </c>
      <c r="K891" s="48"/>
      <c r="L891" s="48"/>
      <c r="M891" s="47" t="s">
        <v>6</v>
      </c>
      <c r="N891" s="49" t="s">
        <v>375</v>
      </c>
      <c r="O891" s="48" t="s">
        <v>6</v>
      </c>
      <c r="P891" s="49"/>
      <c r="Q891" s="38"/>
      <c r="BE891" s="38"/>
      <c r="BF891" s="38"/>
      <c r="BG891" s="38"/>
      <c r="BH891" s="38"/>
      <c r="BI891" s="38"/>
      <c r="BJ891" s="38"/>
      <c r="BK891" s="38"/>
      <c r="BL891" s="38"/>
      <c r="BM891" s="38"/>
      <c r="BN891" s="38"/>
      <c r="BO891" s="38"/>
      <c r="BP891" s="38"/>
      <c r="BQ891" s="38"/>
      <c r="BR891" s="38"/>
      <c r="BS891" s="38"/>
      <c r="BT891" s="38"/>
      <c r="BU891" s="38"/>
      <c r="BV891" s="38"/>
      <c r="BW891" s="38"/>
      <c r="BX891" s="38"/>
      <c r="BY891" s="38"/>
      <c r="BZ891" s="38"/>
      <c r="CA891" s="38"/>
      <c r="CB891" s="38"/>
      <c r="CC891" s="38"/>
      <c r="CD891" s="38"/>
      <c r="CE891" s="38"/>
      <c r="CF891" s="38"/>
      <c r="CG891" s="38"/>
      <c r="CH891" s="38"/>
      <c r="CI891" s="38"/>
      <c r="CJ891" s="38"/>
      <c r="CK891" s="38"/>
      <c r="CL891" s="38"/>
      <c r="CM891" s="38"/>
      <c r="CN891" s="38"/>
      <c r="CO891" s="38"/>
      <c r="CP891" s="38"/>
      <c r="CQ891" s="38"/>
      <c r="CR891" s="38"/>
      <c r="CS891" s="38"/>
      <c r="CT891" s="38"/>
      <c r="CU891" s="38"/>
      <c r="CV891" s="38"/>
      <c r="CW891" s="38"/>
      <c r="CX891" s="38"/>
      <c r="CY891" s="38"/>
      <c r="CZ891" s="38"/>
      <c r="DA891" s="38"/>
      <c r="DB891" s="38"/>
      <c r="DC891" s="38"/>
      <c r="DD891" s="38"/>
      <c r="DE891" s="38"/>
      <c r="DF891" s="38"/>
      <c r="DG891" s="38"/>
      <c r="DH891" s="38"/>
      <c r="DI891" s="38"/>
      <c r="DJ891" s="38"/>
      <c r="DK891" s="38"/>
      <c r="DL891" s="38"/>
      <c r="DM891" s="38"/>
      <c r="DN891" s="38"/>
      <c r="DO891" s="38"/>
      <c r="DP891" s="38"/>
      <c r="DQ891" s="38"/>
      <c r="DR891" s="38"/>
      <c r="DS891" s="38"/>
      <c r="DT891" s="38"/>
      <c r="DU891" s="38"/>
      <c r="DV891" s="38"/>
      <c r="DW891" s="38"/>
      <c r="DX891" s="38"/>
      <c r="DY891" s="38"/>
    </row>
    <row r="892" spans="1:129" s="37" customFormat="1" ht="35.1" customHeight="1" x14ac:dyDescent="0.25">
      <c r="A892" s="49">
        <v>939</v>
      </c>
      <c r="B892" s="49" t="s">
        <v>138</v>
      </c>
      <c r="C892" s="48" t="s">
        <v>415</v>
      </c>
      <c r="D892" s="49"/>
      <c r="E892" s="48" t="s">
        <v>383</v>
      </c>
      <c r="F892" s="49">
        <v>313207</v>
      </c>
      <c r="G892" s="49" t="s">
        <v>496</v>
      </c>
      <c r="H892" s="47">
        <v>2063798</v>
      </c>
      <c r="I892" s="48" t="s">
        <v>22</v>
      </c>
      <c r="J892" s="48"/>
      <c r="K892" s="48"/>
      <c r="L892" s="48"/>
      <c r="M892" s="47" t="s">
        <v>6</v>
      </c>
      <c r="N892" s="49" t="s">
        <v>375</v>
      </c>
      <c r="O892" s="48" t="s">
        <v>6</v>
      </c>
      <c r="P892" s="49"/>
      <c r="Q892" s="38"/>
      <c r="AJ892" s="38"/>
      <c r="AK892" s="38"/>
      <c r="AL892" s="38"/>
      <c r="AM892" s="38"/>
      <c r="AN892" s="38"/>
      <c r="AO892" s="38"/>
      <c r="AP892" s="38"/>
      <c r="AQ892" s="38"/>
      <c r="AR892" s="38"/>
      <c r="AS892" s="38"/>
      <c r="AT892" s="38"/>
      <c r="AU892" s="38"/>
      <c r="AV892" s="38"/>
      <c r="AW892" s="38"/>
      <c r="AX892" s="38"/>
      <c r="AY892" s="38"/>
      <c r="AZ892" s="38"/>
      <c r="BA892" s="38"/>
      <c r="BB892" s="38"/>
      <c r="BC892" s="38"/>
      <c r="BD892" s="38"/>
    </row>
    <row r="893" spans="1:129" s="37" customFormat="1" ht="35.1" customHeight="1" x14ac:dyDescent="0.25">
      <c r="A893" s="49">
        <v>940</v>
      </c>
      <c r="B893" s="49" t="s">
        <v>61</v>
      </c>
      <c r="C893" s="48" t="s">
        <v>98</v>
      </c>
      <c r="D893" s="49"/>
      <c r="E893" s="48" t="s">
        <v>383</v>
      </c>
      <c r="F893" s="49">
        <v>313207</v>
      </c>
      <c r="G893" s="49" t="s">
        <v>496</v>
      </c>
      <c r="H893" s="47">
        <v>2063798</v>
      </c>
      <c r="I893" s="48" t="s">
        <v>69</v>
      </c>
      <c r="J893" s="48"/>
      <c r="K893" s="48"/>
      <c r="L893" s="48"/>
      <c r="M893" s="47" t="s">
        <v>120</v>
      </c>
      <c r="N893" s="49" t="s">
        <v>375</v>
      </c>
      <c r="O893" s="48" t="s">
        <v>288</v>
      </c>
      <c r="P893" s="49" t="s">
        <v>377</v>
      </c>
      <c r="Q893" s="38"/>
      <c r="AJ893" s="38"/>
      <c r="AK893" s="38"/>
      <c r="AL893" s="38"/>
      <c r="AM893" s="38"/>
      <c r="AN893" s="38"/>
      <c r="AO893" s="38"/>
      <c r="AP893" s="38"/>
      <c r="AQ893" s="38"/>
      <c r="AR893" s="38"/>
      <c r="AS893" s="38"/>
      <c r="AT893" s="38"/>
      <c r="AU893" s="38"/>
      <c r="AV893" s="38"/>
      <c r="AW893" s="38"/>
      <c r="AX893" s="38"/>
      <c r="AY893" s="38"/>
      <c r="AZ893" s="38"/>
      <c r="BA893" s="38"/>
      <c r="BB893" s="38"/>
      <c r="BC893" s="38"/>
      <c r="BD893" s="38"/>
    </row>
    <row r="894" spans="1:129" s="37" customFormat="1" ht="35.1" customHeight="1" x14ac:dyDescent="0.25">
      <c r="A894" s="49">
        <v>941</v>
      </c>
      <c r="B894" s="49" t="s">
        <v>62</v>
      </c>
      <c r="C894" s="48" t="s">
        <v>266</v>
      </c>
      <c r="D894" s="49"/>
      <c r="E894" s="48" t="s">
        <v>383</v>
      </c>
      <c r="F894" s="49">
        <v>313207</v>
      </c>
      <c r="G894" s="49" t="s">
        <v>496</v>
      </c>
      <c r="H894" s="47">
        <v>2063798</v>
      </c>
      <c r="I894" s="48" t="s">
        <v>16</v>
      </c>
      <c r="J894" s="48"/>
      <c r="K894" s="48"/>
      <c r="L894" s="48"/>
      <c r="M894" s="47" t="s">
        <v>6</v>
      </c>
      <c r="N894" s="49" t="s">
        <v>375</v>
      </c>
      <c r="O894" s="48" t="s">
        <v>6</v>
      </c>
      <c r="P894" s="49"/>
      <c r="Q894" s="38"/>
    </row>
    <row r="895" spans="1:129" s="37" customFormat="1" ht="35.1" customHeight="1" x14ac:dyDescent="0.25">
      <c r="A895" s="49">
        <v>942</v>
      </c>
      <c r="B895" s="49" t="s">
        <v>144</v>
      </c>
      <c r="C895" s="48" t="s">
        <v>99</v>
      </c>
      <c r="D895" s="49"/>
      <c r="E895" s="48" t="s">
        <v>383</v>
      </c>
      <c r="F895" s="49">
        <v>313207</v>
      </c>
      <c r="G895" s="49" t="s">
        <v>496</v>
      </c>
      <c r="H895" s="47">
        <v>2063798</v>
      </c>
      <c r="I895" s="48" t="s">
        <v>436</v>
      </c>
      <c r="J895" s="48" t="s">
        <v>501</v>
      </c>
      <c r="K895" s="48" t="s">
        <v>502</v>
      </c>
      <c r="L895" s="48"/>
      <c r="M895" s="47" t="s">
        <v>6</v>
      </c>
      <c r="N895" s="49" t="s">
        <v>375</v>
      </c>
      <c r="O895" s="48" t="s">
        <v>6</v>
      </c>
      <c r="P895" s="49"/>
      <c r="Q895" s="38"/>
      <c r="AJ895" s="38"/>
      <c r="AK895" s="38"/>
      <c r="AL895" s="38"/>
      <c r="AM895" s="38"/>
      <c r="AN895" s="38"/>
      <c r="AO895" s="38"/>
      <c r="AP895" s="38"/>
      <c r="AQ895" s="38"/>
      <c r="AR895" s="38"/>
      <c r="AS895" s="38"/>
      <c r="AT895" s="38"/>
      <c r="AU895" s="38"/>
      <c r="AV895" s="38"/>
      <c r="AW895" s="38"/>
      <c r="AX895" s="38"/>
      <c r="AY895" s="38"/>
      <c r="AZ895" s="38"/>
      <c r="BA895" s="38"/>
      <c r="BB895" s="38"/>
      <c r="BC895" s="38"/>
      <c r="BD895" s="38"/>
    </row>
    <row r="896" spans="1:129" s="37" customFormat="1" ht="35.1" customHeight="1" x14ac:dyDescent="0.25">
      <c r="A896" s="49">
        <v>943</v>
      </c>
      <c r="B896" s="49" t="s">
        <v>257</v>
      </c>
      <c r="C896" s="48" t="s">
        <v>134</v>
      </c>
      <c r="D896" s="49"/>
      <c r="E896" s="48" t="s">
        <v>383</v>
      </c>
      <c r="F896" s="49">
        <v>313207</v>
      </c>
      <c r="G896" s="49" t="s">
        <v>496</v>
      </c>
      <c r="H896" s="47">
        <v>2063798</v>
      </c>
      <c r="I896" s="48" t="s">
        <v>79</v>
      </c>
      <c r="J896" s="48"/>
      <c r="K896" s="48"/>
      <c r="L896" s="48"/>
      <c r="M896" s="47" t="s">
        <v>399</v>
      </c>
      <c r="N896" s="49" t="s">
        <v>375</v>
      </c>
      <c r="O896" s="48" t="s">
        <v>399</v>
      </c>
      <c r="P896" s="49" t="s">
        <v>378</v>
      </c>
      <c r="Q896" s="38"/>
      <c r="AJ896" s="38"/>
      <c r="AK896" s="38"/>
      <c r="AL896" s="38"/>
      <c r="AM896" s="38"/>
      <c r="AN896" s="38"/>
      <c r="AO896" s="38"/>
      <c r="AP896" s="38"/>
      <c r="AQ896" s="38"/>
      <c r="AR896" s="38"/>
      <c r="AS896" s="38"/>
      <c r="AT896" s="38"/>
      <c r="AU896" s="38"/>
      <c r="AV896" s="38"/>
      <c r="AW896" s="38"/>
      <c r="AX896" s="38"/>
      <c r="AY896" s="38"/>
      <c r="AZ896" s="38"/>
      <c r="BA896" s="38"/>
      <c r="BB896" s="38"/>
      <c r="BC896" s="38"/>
      <c r="BD896" s="38"/>
    </row>
    <row r="897" spans="1:129" s="37" customFormat="1" ht="35.1" customHeight="1" x14ac:dyDescent="0.25">
      <c r="A897" s="49">
        <v>944</v>
      </c>
      <c r="B897" s="49" t="s">
        <v>235</v>
      </c>
      <c r="C897" s="48" t="s">
        <v>202</v>
      </c>
      <c r="D897" s="49"/>
      <c r="E897" s="48" t="s">
        <v>383</v>
      </c>
      <c r="F897" s="49">
        <v>313207</v>
      </c>
      <c r="G897" s="49" t="s">
        <v>496</v>
      </c>
      <c r="H897" s="47">
        <v>2063798</v>
      </c>
      <c r="I897" s="48" t="s">
        <v>19</v>
      </c>
      <c r="J897" s="48"/>
      <c r="K897" s="48"/>
      <c r="L897" s="48"/>
      <c r="M897" s="47" t="s">
        <v>357</v>
      </c>
      <c r="N897" s="49" t="s">
        <v>375</v>
      </c>
      <c r="O897" s="48" t="s">
        <v>288</v>
      </c>
      <c r="P897" s="51" t="s">
        <v>378</v>
      </c>
      <c r="Q897" s="38"/>
      <c r="BE897" s="38"/>
      <c r="BF897" s="38"/>
      <c r="BG897" s="38"/>
      <c r="BH897" s="38"/>
      <c r="BI897" s="38"/>
      <c r="BJ897" s="38"/>
      <c r="BK897" s="38"/>
      <c r="BL897" s="38"/>
      <c r="BM897" s="38"/>
      <c r="BN897" s="38"/>
      <c r="BO897" s="38"/>
      <c r="BP897" s="38"/>
      <c r="BQ897" s="38"/>
      <c r="BR897" s="38"/>
      <c r="BS897" s="38"/>
      <c r="BT897" s="38"/>
      <c r="BU897" s="38"/>
      <c r="BV897" s="38"/>
      <c r="BW897" s="38"/>
      <c r="BX897" s="38"/>
      <c r="BY897" s="38"/>
      <c r="BZ897" s="38"/>
      <c r="CA897" s="38"/>
      <c r="CB897" s="38"/>
      <c r="CC897" s="38"/>
      <c r="CD897" s="38"/>
      <c r="CE897" s="38"/>
      <c r="CF897" s="38"/>
      <c r="CG897" s="38"/>
      <c r="CH897" s="38"/>
      <c r="CI897" s="38"/>
      <c r="CJ897" s="38"/>
      <c r="CK897" s="38"/>
      <c r="CL897" s="38"/>
      <c r="CM897" s="38"/>
      <c r="CN897" s="38"/>
      <c r="CO897" s="38"/>
      <c r="CP897" s="38"/>
      <c r="CQ897" s="38"/>
      <c r="CR897" s="38"/>
      <c r="CS897" s="38"/>
      <c r="CT897" s="38"/>
      <c r="CU897" s="38"/>
      <c r="CV897" s="38"/>
      <c r="CW897" s="38"/>
      <c r="CX897" s="38"/>
      <c r="CY897" s="38"/>
      <c r="CZ897" s="38"/>
      <c r="DA897" s="38"/>
      <c r="DB897" s="38"/>
      <c r="DC897" s="38"/>
      <c r="DD897" s="38"/>
      <c r="DE897" s="38"/>
      <c r="DF897" s="38"/>
      <c r="DG897" s="38"/>
      <c r="DH897" s="38"/>
      <c r="DI897" s="38"/>
      <c r="DJ897" s="38"/>
      <c r="DK897" s="38"/>
      <c r="DL897" s="38"/>
      <c r="DM897" s="38"/>
      <c r="DN897" s="38"/>
      <c r="DO897" s="38"/>
      <c r="DP897" s="38"/>
      <c r="DQ897" s="38"/>
      <c r="DR897" s="38"/>
      <c r="DS897" s="38"/>
      <c r="DT897" s="38"/>
      <c r="DU897" s="38"/>
      <c r="DV897" s="38"/>
      <c r="DW897" s="38"/>
      <c r="DX897" s="38"/>
      <c r="DY897" s="38"/>
    </row>
    <row r="898" spans="1:129" s="37" customFormat="1" ht="35.1" customHeight="1" x14ac:dyDescent="0.25">
      <c r="A898" s="49">
        <v>945</v>
      </c>
      <c r="B898" s="49" t="s">
        <v>235</v>
      </c>
      <c r="C898" s="48" t="s">
        <v>47</v>
      </c>
      <c r="D898" s="49"/>
      <c r="E898" s="48" t="s">
        <v>383</v>
      </c>
      <c r="F898" s="49">
        <v>313207</v>
      </c>
      <c r="G898" s="49" t="s">
        <v>496</v>
      </c>
      <c r="H898" s="47">
        <v>2063798</v>
      </c>
      <c r="I898" s="48" t="s">
        <v>19</v>
      </c>
      <c r="J898" s="48"/>
      <c r="K898" s="48"/>
      <c r="L898" s="48"/>
      <c r="M898" s="47" t="s">
        <v>120</v>
      </c>
      <c r="N898" s="49" t="s">
        <v>375</v>
      </c>
      <c r="O898" s="48" t="s">
        <v>288</v>
      </c>
      <c r="P898" s="51" t="s">
        <v>378</v>
      </c>
      <c r="Q898" s="38"/>
      <c r="AJ898" s="38"/>
      <c r="AK898" s="38"/>
      <c r="AL898" s="38"/>
      <c r="AM898" s="38"/>
      <c r="AN898" s="38"/>
      <c r="AO898" s="38"/>
      <c r="AP898" s="38"/>
      <c r="AQ898" s="38"/>
      <c r="AR898" s="38"/>
      <c r="AS898" s="38"/>
      <c r="AT898" s="38"/>
      <c r="AU898" s="38"/>
      <c r="AV898" s="38"/>
      <c r="AW898" s="38"/>
      <c r="AX898" s="38"/>
      <c r="AY898" s="38"/>
      <c r="AZ898" s="38"/>
      <c r="BA898" s="38"/>
      <c r="BB898" s="38"/>
      <c r="BC898" s="38"/>
      <c r="BD898" s="38"/>
    </row>
    <row r="899" spans="1:129" s="37" customFormat="1" ht="35.1" customHeight="1" x14ac:dyDescent="0.25">
      <c r="A899" s="49">
        <v>946</v>
      </c>
      <c r="B899" s="49" t="s">
        <v>138</v>
      </c>
      <c r="C899" s="48" t="s">
        <v>46</v>
      </c>
      <c r="D899" s="49"/>
      <c r="E899" s="48" t="s">
        <v>383</v>
      </c>
      <c r="F899" s="49">
        <v>313207</v>
      </c>
      <c r="G899" s="49" t="s">
        <v>496</v>
      </c>
      <c r="H899" s="47">
        <v>2063798</v>
      </c>
      <c r="I899" s="48" t="s">
        <v>22</v>
      </c>
      <c r="J899" s="48"/>
      <c r="K899" s="48"/>
      <c r="L899" s="48"/>
      <c r="M899" s="47" t="s">
        <v>6</v>
      </c>
      <c r="N899" s="49" t="s">
        <v>375</v>
      </c>
      <c r="O899" s="48" t="s">
        <v>6</v>
      </c>
      <c r="P899" s="49"/>
      <c r="Q899" s="38"/>
      <c r="AJ899" s="38"/>
      <c r="AK899" s="38"/>
      <c r="AL899" s="38"/>
      <c r="AM899" s="38"/>
      <c r="AN899" s="38"/>
      <c r="AO899" s="38"/>
      <c r="AP899" s="38"/>
      <c r="AQ899" s="38"/>
      <c r="AR899" s="38"/>
      <c r="AS899" s="38"/>
      <c r="AT899" s="38"/>
      <c r="AU899" s="38"/>
      <c r="AV899" s="38"/>
      <c r="AW899" s="38"/>
      <c r="AX899" s="38"/>
      <c r="AY899" s="38"/>
      <c r="AZ899" s="38"/>
      <c r="BA899" s="38"/>
      <c r="BB899" s="38"/>
      <c r="BC899" s="38"/>
      <c r="BD899" s="38"/>
    </row>
    <row r="900" spans="1:129" s="37" customFormat="1" ht="35.1" customHeight="1" x14ac:dyDescent="0.25">
      <c r="A900" s="49">
        <v>947</v>
      </c>
      <c r="B900" s="119" t="s">
        <v>109</v>
      </c>
      <c r="C900" s="48" t="s">
        <v>109</v>
      </c>
      <c r="D900" s="49"/>
      <c r="E900" s="48" t="s">
        <v>383</v>
      </c>
      <c r="F900" s="49">
        <v>313207</v>
      </c>
      <c r="G900" s="49" t="s">
        <v>496</v>
      </c>
      <c r="H900" s="47">
        <v>2063798</v>
      </c>
      <c r="I900" s="48" t="s">
        <v>436</v>
      </c>
      <c r="J900" s="48" t="s">
        <v>501</v>
      </c>
      <c r="K900" s="48" t="s">
        <v>534</v>
      </c>
      <c r="L900" s="48"/>
      <c r="M900" s="47" t="s">
        <v>120</v>
      </c>
      <c r="N900" s="49" t="s">
        <v>375</v>
      </c>
      <c r="O900" s="48" t="s">
        <v>288</v>
      </c>
      <c r="P900" s="51" t="s">
        <v>378</v>
      </c>
      <c r="Q900" s="38"/>
      <c r="BE900" s="38"/>
      <c r="BF900" s="38"/>
      <c r="BG900" s="38"/>
      <c r="BH900" s="38"/>
      <c r="BI900" s="38"/>
      <c r="BJ900" s="38"/>
      <c r="BK900" s="38"/>
      <c r="BL900" s="38"/>
      <c r="BM900" s="38"/>
      <c r="BN900" s="38"/>
      <c r="BO900" s="38"/>
      <c r="BP900" s="38"/>
      <c r="BQ900" s="38"/>
      <c r="BR900" s="38"/>
      <c r="BS900" s="38"/>
      <c r="BT900" s="38"/>
      <c r="BU900" s="38"/>
      <c r="BV900" s="38"/>
      <c r="BW900" s="38"/>
      <c r="BX900" s="38"/>
      <c r="BY900" s="38"/>
      <c r="BZ900" s="38"/>
      <c r="CA900" s="38"/>
      <c r="CB900" s="38"/>
      <c r="CC900" s="38"/>
      <c r="CD900" s="38"/>
      <c r="CE900" s="38"/>
      <c r="CF900" s="38"/>
      <c r="CG900" s="38"/>
      <c r="CH900" s="38"/>
      <c r="CI900" s="38"/>
      <c r="CJ900" s="38"/>
      <c r="CK900" s="38"/>
      <c r="CL900" s="38"/>
      <c r="CM900" s="38"/>
      <c r="CN900" s="38"/>
      <c r="CO900" s="38"/>
      <c r="CP900" s="38"/>
      <c r="CQ900" s="38"/>
      <c r="CR900" s="38"/>
      <c r="CS900" s="38"/>
      <c r="CT900" s="38"/>
      <c r="CU900" s="38"/>
      <c r="CV900" s="38"/>
      <c r="CW900" s="38"/>
      <c r="CX900" s="38"/>
      <c r="CY900" s="38"/>
      <c r="CZ900" s="38"/>
      <c r="DA900" s="38"/>
      <c r="DB900" s="38"/>
      <c r="DC900" s="38"/>
      <c r="DD900" s="38"/>
      <c r="DE900" s="38"/>
      <c r="DF900" s="38"/>
      <c r="DG900" s="38"/>
      <c r="DH900" s="38"/>
      <c r="DI900" s="38"/>
      <c r="DJ900" s="38"/>
      <c r="DK900" s="38"/>
      <c r="DL900" s="38"/>
      <c r="DM900" s="38"/>
      <c r="DN900" s="38"/>
      <c r="DO900" s="38"/>
      <c r="DP900" s="38"/>
      <c r="DQ900" s="38"/>
      <c r="DR900" s="38"/>
      <c r="DS900" s="38"/>
      <c r="DT900" s="38"/>
      <c r="DU900" s="38"/>
      <c r="DV900" s="38"/>
      <c r="DW900" s="38"/>
      <c r="DX900" s="38"/>
      <c r="DY900" s="38"/>
    </row>
    <row r="901" spans="1:129" s="37" customFormat="1" ht="35.1" customHeight="1" x14ac:dyDescent="0.25">
      <c r="A901" s="49">
        <v>948</v>
      </c>
      <c r="B901" s="49" t="s">
        <v>235</v>
      </c>
      <c r="C901" s="48" t="s">
        <v>202</v>
      </c>
      <c r="D901" s="49"/>
      <c r="E901" s="48" t="s">
        <v>383</v>
      </c>
      <c r="F901" s="49">
        <v>313207</v>
      </c>
      <c r="G901" s="49" t="s">
        <v>496</v>
      </c>
      <c r="H901" s="47">
        <v>2063798</v>
      </c>
      <c r="I901" s="48" t="s">
        <v>436</v>
      </c>
      <c r="J901" s="48" t="s">
        <v>501</v>
      </c>
      <c r="K901" s="48" t="s">
        <v>502</v>
      </c>
      <c r="L901" s="48"/>
      <c r="M901" s="47" t="s">
        <v>120</v>
      </c>
      <c r="N901" s="49" t="s">
        <v>375</v>
      </c>
      <c r="O901" s="48" t="s">
        <v>288</v>
      </c>
      <c r="P901" s="56" t="s">
        <v>377</v>
      </c>
      <c r="Q901" s="38"/>
      <c r="AJ901" s="38"/>
      <c r="AK901" s="38"/>
      <c r="AL901" s="38"/>
      <c r="AM901" s="38"/>
      <c r="AN901" s="38"/>
      <c r="AO901" s="38"/>
      <c r="AP901" s="38"/>
      <c r="AQ901" s="38"/>
      <c r="AR901" s="38"/>
      <c r="AS901" s="38"/>
      <c r="AT901" s="38"/>
      <c r="AU901" s="38"/>
      <c r="AV901" s="38"/>
      <c r="AW901" s="38"/>
      <c r="AX901" s="38"/>
      <c r="AY901" s="38"/>
      <c r="AZ901" s="38"/>
      <c r="BA901" s="38"/>
      <c r="BB901" s="38"/>
      <c r="BC901" s="38"/>
      <c r="BD901" s="38"/>
    </row>
    <row r="902" spans="1:129" s="37" customFormat="1" ht="35.1" customHeight="1" x14ac:dyDescent="0.25">
      <c r="A902" s="49">
        <v>949</v>
      </c>
      <c r="B902" s="49" t="s">
        <v>207</v>
      </c>
      <c r="C902" s="48" t="s">
        <v>219</v>
      </c>
      <c r="D902" s="49"/>
      <c r="E902" s="48" t="s">
        <v>383</v>
      </c>
      <c r="F902" s="49">
        <v>313207</v>
      </c>
      <c r="G902" s="49" t="s">
        <v>496</v>
      </c>
      <c r="H902" s="47">
        <v>2063798</v>
      </c>
      <c r="I902" s="48" t="s">
        <v>23</v>
      </c>
      <c r="J902" s="48"/>
      <c r="K902" s="48"/>
      <c r="L902" s="48"/>
      <c r="M902" s="47" t="s">
        <v>6</v>
      </c>
      <c r="N902" s="49" t="s">
        <v>375</v>
      </c>
      <c r="O902" s="48" t="s">
        <v>6</v>
      </c>
      <c r="P902" s="49"/>
      <c r="Q902" s="38"/>
      <c r="AJ902" s="38"/>
      <c r="AK902" s="38"/>
      <c r="AL902" s="38"/>
      <c r="AM902" s="38"/>
      <c r="AN902" s="38"/>
      <c r="AO902" s="38"/>
      <c r="AP902" s="38"/>
      <c r="AQ902" s="38"/>
      <c r="AR902" s="38"/>
      <c r="AS902" s="38"/>
      <c r="AT902" s="38"/>
      <c r="AU902" s="38"/>
      <c r="AV902" s="38"/>
      <c r="AW902" s="38"/>
      <c r="AX902" s="38"/>
      <c r="AY902" s="38"/>
      <c r="AZ902" s="38"/>
      <c r="BA902" s="38"/>
      <c r="BB902" s="38"/>
      <c r="BC902" s="38"/>
      <c r="BD902" s="38"/>
      <c r="BE902" s="38"/>
      <c r="BF902" s="38"/>
      <c r="BG902" s="38"/>
      <c r="BH902" s="38"/>
      <c r="BI902" s="38"/>
      <c r="BJ902" s="38"/>
      <c r="BK902" s="38"/>
      <c r="BL902" s="38"/>
      <c r="BM902" s="38"/>
      <c r="BN902" s="38"/>
      <c r="BO902" s="38"/>
      <c r="BP902" s="38"/>
      <c r="BQ902" s="38"/>
      <c r="BR902" s="38"/>
      <c r="BS902" s="38"/>
      <c r="BT902" s="38"/>
      <c r="BU902" s="38"/>
      <c r="BV902" s="38"/>
      <c r="BW902" s="38"/>
      <c r="BX902" s="38"/>
      <c r="BY902" s="38"/>
      <c r="BZ902" s="38"/>
      <c r="CA902" s="38"/>
      <c r="CB902" s="38"/>
      <c r="CC902" s="38"/>
      <c r="CD902" s="38"/>
      <c r="CE902" s="38"/>
      <c r="CF902" s="38"/>
      <c r="CG902" s="38"/>
      <c r="CH902" s="38"/>
      <c r="CI902" s="38"/>
      <c r="CJ902" s="38"/>
      <c r="CK902" s="38"/>
      <c r="CL902" s="38"/>
      <c r="CM902" s="38"/>
      <c r="CN902" s="38"/>
      <c r="CO902" s="38"/>
      <c r="CP902" s="38"/>
      <c r="CQ902" s="38"/>
      <c r="CR902" s="38"/>
      <c r="CS902" s="38"/>
      <c r="CT902" s="38"/>
      <c r="CU902" s="38"/>
      <c r="CV902" s="38"/>
      <c r="CW902" s="38"/>
      <c r="CX902" s="38"/>
      <c r="CY902" s="38"/>
      <c r="CZ902" s="38"/>
      <c r="DA902" s="38"/>
      <c r="DB902" s="38"/>
      <c r="DC902" s="38"/>
      <c r="DD902" s="38"/>
      <c r="DE902" s="38"/>
      <c r="DF902" s="38"/>
      <c r="DG902" s="38"/>
      <c r="DH902" s="38"/>
      <c r="DI902" s="38"/>
      <c r="DJ902" s="38"/>
      <c r="DK902" s="38"/>
      <c r="DL902" s="38"/>
      <c r="DM902" s="38"/>
      <c r="DN902" s="38"/>
      <c r="DO902" s="38"/>
      <c r="DP902" s="38"/>
      <c r="DQ902" s="38"/>
      <c r="DR902" s="38"/>
      <c r="DS902" s="38"/>
      <c r="DT902" s="38"/>
      <c r="DU902" s="38"/>
      <c r="DV902" s="38"/>
      <c r="DW902" s="38"/>
      <c r="DX902" s="38"/>
      <c r="DY902" s="38"/>
    </row>
    <row r="903" spans="1:129" s="37" customFormat="1" ht="35.1" customHeight="1" x14ac:dyDescent="0.25">
      <c r="A903" s="49">
        <v>950</v>
      </c>
      <c r="B903" s="49" t="s">
        <v>62</v>
      </c>
      <c r="C903" s="48" t="s">
        <v>267</v>
      </c>
      <c r="D903" s="49"/>
      <c r="E903" s="48" t="s">
        <v>383</v>
      </c>
      <c r="F903" s="49">
        <v>313207</v>
      </c>
      <c r="G903" s="49" t="s">
        <v>496</v>
      </c>
      <c r="H903" s="47">
        <v>2063798</v>
      </c>
      <c r="I903" s="48" t="s">
        <v>16</v>
      </c>
      <c r="J903" s="48"/>
      <c r="K903" s="48"/>
      <c r="L903" s="48"/>
      <c r="M903" s="47" t="s">
        <v>357</v>
      </c>
      <c r="N903" s="49" t="s">
        <v>276</v>
      </c>
      <c r="O903" s="48" t="s">
        <v>288</v>
      </c>
      <c r="P903" s="49" t="s">
        <v>377</v>
      </c>
      <c r="Q903" s="38"/>
      <c r="AJ903" s="38"/>
      <c r="AK903" s="38"/>
      <c r="AL903" s="38"/>
      <c r="AM903" s="38"/>
      <c r="AN903" s="38"/>
      <c r="AO903" s="38"/>
      <c r="AP903" s="38"/>
      <c r="AQ903" s="38"/>
      <c r="AR903" s="38"/>
      <c r="AS903" s="38"/>
      <c r="AT903" s="38"/>
      <c r="AU903" s="38"/>
      <c r="AV903" s="38"/>
      <c r="AW903" s="38"/>
      <c r="AX903" s="38"/>
      <c r="AY903" s="38"/>
      <c r="AZ903" s="38"/>
      <c r="BA903" s="38"/>
      <c r="BB903" s="38"/>
      <c r="BC903" s="38"/>
      <c r="BD903" s="38"/>
    </row>
    <row r="904" spans="1:129" s="37" customFormat="1" ht="35.1" customHeight="1" x14ac:dyDescent="0.25">
      <c r="A904" s="49">
        <v>951</v>
      </c>
      <c r="B904" s="119" t="s">
        <v>114</v>
      </c>
      <c r="C904" s="48" t="s">
        <v>1</v>
      </c>
      <c r="D904" s="49"/>
      <c r="E904" s="48" t="s">
        <v>383</v>
      </c>
      <c r="F904" s="49">
        <v>313207</v>
      </c>
      <c r="G904" s="49" t="s">
        <v>496</v>
      </c>
      <c r="H904" s="47">
        <v>2063798</v>
      </c>
      <c r="I904" s="48" t="s">
        <v>15</v>
      </c>
      <c r="J904" s="48"/>
      <c r="K904" s="48"/>
      <c r="L904" s="48"/>
      <c r="M904" s="47" t="s">
        <v>120</v>
      </c>
      <c r="N904" s="49" t="s">
        <v>375</v>
      </c>
      <c r="O904" s="48" t="s">
        <v>288</v>
      </c>
      <c r="P904" s="51" t="s">
        <v>377</v>
      </c>
      <c r="Q904" s="38"/>
    </row>
    <row r="905" spans="1:129" s="37" customFormat="1" ht="35.1" customHeight="1" x14ac:dyDescent="0.25">
      <c r="A905" s="49">
        <v>952</v>
      </c>
      <c r="B905" s="48" t="s">
        <v>290</v>
      </c>
      <c r="C905" s="48" t="s">
        <v>478</v>
      </c>
      <c r="D905" s="49"/>
      <c r="E905" s="48" t="s">
        <v>383</v>
      </c>
      <c r="F905" s="49">
        <v>313207</v>
      </c>
      <c r="G905" s="49" t="s">
        <v>496</v>
      </c>
      <c r="H905" s="47">
        <v>2063798</v>
      </c>
      <c r="I905" s="48" t="s">
        <v>141</v>
      </c>
      <c r="J905" s="48" t="s">
        <v>150</v>
      </c>
      <c r="K905" s="48"/>
      <c r="L905" s="48"/>
      <c r="M905" s="47" t="s">
        <v>120</v>
      </c>
      <c r="N905" s="49" t="s">
        <v>375</v>
      </c>
      <c r="O905" s="48" t="s">
        <v>288</v>
      </c>
      <c r="P905" s="49" t="s">
        <v>377</v>
      </c>
      <c r="Q905" s="38"/>
      <c r="BE905" s="38"/>
      <c r="BF905" s="38"/>
      <c r="BG905" s="38"/>
      <c r="BH905" s="38"/>
      <c r="BI905" s="38"/>
      <c r="BJ905" s="38"/>
      <c r="BK905" s="38"/>
      <c r="BL905" s="38"/>
      <c r="BM905" s="38"/>
      <c r="BN905" s="38"/>
      <c r="BO905" s="38"/>
      <c r="BP905" s="38"/>
      <c r="BQ905" s="38"/>
      <c r="BR905" s="38"/>
      <c r="BS905" s="38"/>
      <c r="BT905" s="38"/>
      <c r="BU905" s="38"/>
      <c r="BV905" s="38"/>
      <c r="BW905" s="38"/>
      <c r="BX905" s="38"/>
      <c r="BY905" s="38"/>
      <c r="BZ905" s="38"/>
      <c r="CA905" s="38"/>
      <c r="CB905" s="38"/>
      <c r="CC905" s="38"/>
      <c r="CD905" s="38"/>
      <c r="CE905" s="38"/>
      <c r="CF905" s="38"/>
      <c r="CG905" s="38"/>
      <c r="CH905" s="38"/>
      <c r="CI905" s="38"/>
      <c r="CJ905" s="38"/>
      <c r="CK905" s="38"/>
      <c r="CL905" s="38"/>
      <c r="CM905" s="38"/>
      <c r="CN905" s="38"/>
      <c r="CO905" s="38"/>
      <c r="CP905" s="38"/>
      <c r="CQ905" s="38"/>
      <c r="CR905" s="38"/>
      <c r="CS905" s="38"/>
      <c r="CT905" s="38"/>
      <c r="CU905" s="38"/>
      <c r="CV905" s="38"/>
      <c r="CW905" s="38"/>
      <c r="CX905" s="38"/>
      <c r="CY905" s="38"/>
      <c r="CZ905" s="38"/>
      <c r="DA905" s="38"/>
      <c r="DB905" s="38"/>
      <c r="DC905" s="38"/>
      <c r="DD905" s="38"/>
      <c r="DE905" s="38"/>
      <c r="DF905" s="38"/>
      <c r="DG905" s="38"/>
      <c r="DH905" s="38"/>
      <c r="DI905" s="38"/>
      <c r="DJ905" s="38"/>
      <c r="DK905" s="38"/>
      <c r="DL905" s="38"/>
      <c r="DM905" s="38"/>
      <c r="DN905" s="38"/>
      <c r="DO905" s="38"/>
      <c r="DP905" s="38"/>
      <c r="DQ905" s="38"/>
      <c r="DR905" s="38"/>
      <c r="DS905" s="38"/>
      <c r="DT905" s="38"/>
      <c r="DU905" s="38"/>
      <c r="DV905" s="38"/>
      <c r="DW905" s="38"/>
      <c r="DX905" s="38"/>
      <c r="DY905" s="38"/>
    </row>
    <row r="906" spans="1:129" s="37" customFormat="1" ht="35.1" customHeight="1" x14ac:dyDescent="0.25">
      <c r="A906" s="49">
        <v>953</v>
      </c>
      <c r="B906" s="49" t="s">
        <v>236</v>
      </c>
      <c r="C906" s="48" t="s">
        <v>249</v>
      </c>
      <c r="D906" s="49"/>
      <c r="E906" s="48" t="s">
        <v>383</v>
      </c>
      <c r="F906" s="49">
        <v>313207</v>
      </c>
      <c r="G906" s="49" t="s">
        <v>496</v>
      </c>
      <c r="H906" s="47">
        <v>2063798</v>
      </c>
      <c r="I906" s="48" t="s">
        <v>28</v>
      </c>
      <c r="J906" s="48"/>
      <c r="K906" s="48"/>
      <c r="L906" s="48"/>
      <c r="M906" s="47" t="s">
        <v>120</v>
      </c>
      <c r="N906" s="49" t="s">
        <v>375</v>
      </c>
      <c r="O906" s="48" t="s">
        <v>288</v>
      </c>
      <c r="P906" s="51" t="s">
        <v>378</v>
      </c>
      <c r="Q906" s="38"/>
      <c r="AJ906" s="38"/>
      <c r="AK906" s="38"/>
      <c r="AL906" s="38"/>
      <c r="AM906" s="38"/>
      <c r="AN906" s="38"/>
      <c r="AO906" s="38"/>
      <c r="AP906" s="38"/>
      <c r="AQ906" s="38"/>
      <c r="AR906" s="38"/>
      <c r="AS906" s="38"/>
      <c r="AT906" s="38"/>
      <c r="AU906" s="38"/>
      <c r="AV906" s="38"/>
      <c r="AW906" s="38"/>
      <c r="AX906" s="38"/>
      <c r="AY906" s="38"/>
      <c r="AZ906" s="38"/>
      <c r="BA906" s="38"/>
      <c r="BB906" s="38"/>
      <c r="BC906" s="38"/>
      <c r="BD906" s="38"/>
    </row>
    <row r="907" spans="1:129" s="37" customFormat="1" ht="35.1" customHeight="1" x14ac:dyDescent="0.25">
      <c r="A907" s="49">
        <v>954</v>
      </c>
      <c r="B907" s="49" t="s">
        <v>260</v>
      </c>
      <c r="C907" s="48" t="s">
        <v>484</v>
      </c>
      <c r="D907" s="49"/>
      <c r="E907" s="48" t="s">
        <v>383</v>
      </c>
      <c r="F907" s="49">
        <v>313207</v>
      </c>
      <c r="G907" s="49" t="s">
        <v>496</v>
      </c>
      <c r="H907" s="47">
        <v>2063798</v>
      </c>
      <c r="I907" s="48" t="s">
        <v>141</v>
      </c>
      <c r="J907" s="48" t="s">
        <v>150</v>
      </c>
      <c r="K907" s="48"/>
      <c r="L907" s="48"/>
      <c r="M907" s="47" t="s">
        <v>120</v>
      </c>
      <c r="N907" s="49" t="s">
        <v>375</v>
      </c>
      <c r="O907" s="48" t="s">
        <v>288</v>
      </c>
      <c r="P907" s="51" t="s">
        <v>378</v>
      </c>
      <c r="Q907" s="38"/>
      <c r="AJ907" s="38"/>
      <c r="AK907" s="38"/>
      <c r="AL907" s="38"/>
      <c r="AM907" s="38"/>
      <c r="AN907" s="38"/>
      <c r="AO907" s="38"/>
      <c r="AP907" s="38"/>
      <c r="AQ907" s="38"/>
      <c r="AR907" s="38"/>
      <c r="AS907" s="38"/>
      <c r="AT907" s="38"/>
      <c r="AU907" s="38"/>
      <c r="AV907" s="38"/>
      <c r="AW907" s="38"/>
      <c r="AX907" s="38"/>
      <c r="AY907" s="38"/>
      <c r="AZ907" s="38"/>
      <c r="BA907" s="38"/>
      <c r="BB907" s="38"/>
      <c r="BC907" s="38"/>
      <c r="BD907" s="38"/>
    </row>
    <row r="908" spans="1:129" s="37" customFormat="1" ht="35.1" customHeight="1" x14ac:dyDescent="0.25">
      <c r="A908" s="49">
        <v>955</v>
      </c>
      <c r="B908" s="49" t="s">
        <v>208</v>
      </c>
      <c r="C908" s="48" t="s">
        <v>154</v>
      </c>
      <c r="D908" s="49"/>
      <c r="E908" s="48" t="s">
        <v>383</v>
      </c>
      <c r="F908" s="49">
        <v>313207</v>
      </c>
      <c r="G908" s="49" t="s">
        <v>496</v>
      </c>
      <c r="H908" s="47">
        <v>2063798</v>
      </c>
      <c r="I908" s="48" t="s">
        <v>25</v>
      </c>
      <c r="J908" s="48"/>
      <c r="K908" s="48"/>
      <c r="L908" s="48"/>
      <c r="M908" s="47" t="s">
        <v>120</v>
      </c>
      <c r="N908" s="49" t="s">
        <v>375</v>
      </c>
      <c r="O908" s="48" t="s">
        <v>288</v>
      </c>
      <c r="P908" s="51" t="s">
        <v>378</v>
      </c>
      <c r="Q908" s="38"/>
      <c r="AJ908" s="38"/>
      <c r="AK908" s="38"/>
      <c r="AL908" s="38"/>
      <c r="AM908" s="38"/>
      <c r="AN908" s="38"/>
      <c r="AO908" s="38"/>
      <c r="AP908" s="38"/>
      <c r="AQ908" s="38"/>
      <c r="AR908" s="38"/>
      <c r="AS908" s="38"/>
      <c r="AT908" s="38"/>
      <c r="AU908" s="38"/>
      <c r="AV908" s="38"/>
      <c r="AW908" s="38"/>
      <c r="AX908" s="38"/>
      <c r="AY908" s="38"/>
      <c r="AZ908" s="38"/>
      <c r="BA908" s="38"/>
      <c r="BB908" s="38"/>
      <c r="BC908" s="38"/>
      <c r="BD908" s="38"/>
      <c r="BE908" s="38"/>
      <c r="BF908" s="38"/>
      <c r="BG908" s="38"/>
      <c r="BH908" s="38"/>
      <c r="BI908" s="38"/>
      <c r="BJ908" s="38"/>
      <c r="BK908" s="38"/>
      <c r="BL908" s="38"/>
      <c r="BM908" s="38"/>
      <c r="BN908" s="38"/>
      <c r="BO908" s="38"/>
      <c r="BP908" s="38"/>
      <c r="BQ908" s="38"/>
      <c r="BR908" s="38"/>
      <c r="BS908" s="38"/>
      <c r="BT908" s="38"/>
      <c r="BU908" s="38"/>
      <c r="BV908" s="38"/>
      <c r="BW908" s="38"/>
      <c r="BX908" s="38"/>
      <c r="BY908" s="38"/>
      <c r="BZ908" s="38"/>
      <c r="CA908" s="38"/>
      <c r="CB908" s="38"/>
      <c r="CC908" s="38"/>
      <c r="CD908" s="38"/>
      <c r="CE908" s="38"/>
      <c r="CF908" s="38"/>
      <c r="CG908" s="38"/>
      <c r="CH908" s="38"/>
      <c r="CI908" s="38"/>
      <c r="CJ908" s="38"/>
      <c r="CK908" s="38"/>
      <c r="CL908" s="38"/>
      <c r="CM908" s="38"/>
      <c r="CN908" s="38"/>
      <c r="CO908" s="38"/>
      <c r="CP908" s="38"/>
      <c r="CQ908" s="38"/>
      <c r="CR908" s="38"/>
      <c r="CS908" s="38"/>
      <c r="CT908" s="38"/>
      <c r="CU908" s="38"/>
      <c r="CV908" s="38"/>
      <c r="CW908" s="38"/>
      <c r="CX908" s="38"/>
      <c r="CY908" s="38"/>
      <c r="CZ908" s="38"/>
      <c r="DA908" s="38"/>
      <c r="DB908" s="38"/>
      <c r="DC908" s="38"/>
      <c r="DD908" s="38"/>
      <c r="DE908" s="38"/>
      <c r="DF908" s="38"/>
      <c r="DG908" s="38"/>
      <c r="DH908" s="38"/>
      <c r="DI908" s="38"/>
      <c r="DJ908" s="38"/>
      <c r="DK908" s="38"/>
      <c r="DL908" s="38"/>
      <c r="DM908" s="38"/>
      <c r="DN908" s="38"/>
      <c r="DO908" s="38"/>
      <c r="DP908" s="38"/>
      <c r="DQ908" s="38"/>
      <c r="DR908" s="38"/>
      <c r="DS908" s="38"/>
      <c r="DT908" s="38"/>
      <c r="DU908" s="38"/>
      <c r="DV908" s="38"/>
      <c r="DW908" s="38"/>
      <c r="DX908" s="38"/>
      <c r="DY908" s="38"/>
    </row>
    <row r="909" spans="1:129" s="37" customFormat="1" ht="35.1" customHeight="1" x14ac:dyDescent="0.25">
      <c r="A909" s="49">
        <v>956</v>
      </c>
      <c r="B909" s="49" t="s">
        <v>61</v>
      </c>
      <c r="C909" s="48" t="s">
        <v>98</v>
      </c>
      <c r="D909" s="49"/>
      <c r="E909" s="48" t="s">
        <v>383</v>
      </c>
      <c r="F909" s="49">
        <v>313207</v>
      </c>
      <c r="G909" s="49" t="s">
        <v>496</v>
      </c>
      <c r="H909" s="47">
        <v>2063798</v>
      </c>
      <c r="I909" s="48" t="s">
        <v>69</v>
      </c>
      <c r="J909" s="48"/>
      <c r="K909" s="48"/>
      <c r="L909" s="48"/>
      <c r="M909" s="47" t="s">
        <v>120</v>
      </c>
      <c r="N909" s="49" t="s">
        <v>375</v>
      </c>
      <c r="O909" s="48" t="s">
        <v>288</v>
      </c>
      <c r="P909" s="51" t="s">
        <v>377</v>
      </c>
      <c r="Q909" s="38"/>
      <c r="AJ909" s="38"/>
      <c r="AK909" s="38"/>
      <c r="AL909" s="38"/>
      <c r="AM909" s="38"/>
      <c r="AN909" s="38"/>
      <c r="AO909" s="38"/>
      <c r="AP909" s="38"/>
      <c r="AQ909" s="38"/>
      <c r="AR909" s="38"/>
      <c r="AS909" s="38"/>
      <c r="AT909" s="38"/>
      <c r="AU909" s="38"/>
      <c r="AV909" s="38"/>
      <c r="AW909" s="38"/>
      <c r="AX909" s="38"/>
      <c r="AY909" s="38"/>
      <c r="AZ909" s="38"/>
      <c r="BA909" s="38"/>
      <c r="BB909" s="38"/>
      <c r="BC909" s="38"/>
      <c r="BD909" s="38"/>
    </row>
    <row r="910" spans="1:129" s="37" customFormat="1" ht="35.1" customHeight="1" x14ac:dyDescent="0.25">
      <c r="A910" s="49">
        <v>957</v>
      </c>
      <c r="B910" s="49" t="s">
        <v>235</v>
      </c>
      <c r="C910" s="48" t="s">
        <v>289</v>
      </c>
      <c r="D910" s="49"/>
      <c r="E910" s="48" t="s">
        <v>383</v>
      </c>
      <c r="F910" s="49">
        <v>313207</v>
      </c>
      <c r="G910" s="49" t="s">
        <v>496</v>
      </c>
      <c r="H910" s="47">
        <v>2063798</v>
      </c>
      <c r="I910" s="48" t="s">
        <v>141</v>
      </c>
      <c r="J910" s="48" t="s">
        <v>150</v>
      </c>
      <c r="K910" s="48"/>
      <c r="L910" s="48"/>
      <c r="M910" s="47" t="s">
        <v>120</v>
      </c>
      <c r="N910" s="49" t="s">
        <v>375</v>
      </c>
      <c r="O910" s="48" t="s">
        <v>288</v>
      </c>
      <c r="P910" s="49" t="s">
        <v>377</v>
      </c>
      <c r="Q910" s="38"/>
      <c r="AJ910" s="38"/>
      <c r="AK910" s="38"/>
      <c r="AL910" s="38"/>
      <c r="AM910" s="38"/>
      <c r="AN910" s="38"/>
      <c r="AO910" s="38"/>
      <c r="AP910" s="38"/>
      <c r="AQ910" s="38"/>
      <c r="AR910" s="38"/>
      <c r="AS910" s="38"/>
      <c r="AT910" s="38"/>
      <c r="AU910" s="38"/>
      <c r="AV910" s="38"/>
      <c r="AW910" s="38"/>
      <c r="AX910" s="38"/>
      <c r="AY910" s="38"/>
      <c r="AZ910" s="38"/>
      <c r="BA910" s="38"/>
      <c r="BB910" s="38"/>
      <c r="BC910" s="38"/>
      <c r="BD910" s="38"/>
      <c r="BE910" s="38"/>
      <c r="BF910" s="38"/>
      <c r="BG910" s="38"/>
      <c r="BH910" s="38"/>
      <c r="BI910" s="38"/>
      <c r="BJ910" s="38"/>
      <c r="BK910" s="38"/>
      <c r="BL910" s="38"/>
      <c r="BM910" s="38"/>
      <c r="BN910" s="38"/>
      <c r="BO910" s="38"/>
      <c r="BP910" s="38"/>
      <c r="BQ910" s="38"/>
      <c r="BR910" s="38"/>
      <c r="BS910" s="38"/>
      <c r="BT910" s="38"/>
      <c r="BU910" s="38"/>
      <c r="BV910" s="38"/>
      <c r="BW910" s="38"/>
      <c r="BX910" s="38"/>
      <c r="BY910" s="38"/>
      <c r="BZ910" s="38"/>
      <c r="CA910" s="38"/>
      <c r="CB910" s="38"/>
      <c r="CC910" s="38"/>
      <c r="CD910" s="38"/>
      <c r="CE910" s="38"/>
      <c r="CF910" s="38"/>
      <c r="CG910" s="38"/>
      <c r="CH910" s="38"/>
      <c r="CI910" s="38"/>
      <c r="CJ910" s="38"/>
      <c r="CK910" s="38"/>
      <c r="CL910" s="38"/>
      <c r="CM910" s="38"/>
      <c r="CN910" s="38"/>
      <c r="CO910" s="38"/>
      <c r="CP910" s="38"/>
      <c r="CQ910" s="38"/>
      <c r="CR910" s="38"/>
      <c r="CS910" s="38"/>
      <c r="CT910" s="38"/>
      <c r="CU910" s="38"/>
      <c r="CV910" s="38"/>
      <c r="CW910" s="38"/>
      <c r="CX910" s="38"/>
      <c r="CY910" s="38"/>
      <c r="CZ910" s="38"/>
      <c r="DA910" s="38"/>
      <c r="DB910" s="38"/>
      <c r="DC910" s="38"/>
      <c r="DD910" s="38"/>
      <c r="DE910" s="38"/>
      <c r="DF910" s="38"/>
      <c r="DG910" s="38"/>
      <c r="DH910" s="38"/>
      <c r="DI910" s="38"/>
      <c r="DJ910" s="38"/>
      <c r="DK910" s="38"/>
      <c r="DL910" s="38"/>
      <c r="DM910" s="38"/>
      <c r="DN910" s="38"/>
      <c r="DO910" s="38"/>
      <c r="DP910" s="38"/>
      <c r="DQ910" s="38"/>
      <c r="DR910" s="38"/>
      <c r="DS910" s="38"/>
      <c r="DT910" s="38"/>
      <c r="DU910" s="38"/>
      <c r="DV910" s="38"/>
      <c r="DW910" s="38"/>
      <c r="DX910" s="38"/>
      <c r="DY910" s="38"/>
    </row>
    <row r="911" spans="1:129" s="37" customFormat="1" ht="35.1" customHeight="1" x14ac:dyDescent="0.25">
      <c r="A911" s="49">
        <v>958</v>
      </c>
      <c r="B911" s="48" t="s">
        <v>290</v>
      </c>
      <c r="C911" s="48" t="s">
        <v>478</v>
      </c>
      <c r="D911" s="48"/>
      <c r="E911" s="48" t="s">
        <v>383</v>
      </c>
      <c r="F911" s="49">
        <v>313207</v>
      </c>
      <c r="G911" s="49" t="s">
        <v>496</v>
      </c>
      <c r="H911" s="47">
        <v>2063798</v>
      </c>
      <c r="I911" s="48" t="s">
        <v>141</v>
      </c>
      <c r="J911" s="48" t="s">
        <v>150</v>
      </c>
      <c r="K911" s="48"/>
      <c r="L911" s="48"/>
      <c r="M911" s="47" t="s">
        <v>120</v>
      </c>
      <c r="N911" s="49" t="s">
        <v>375</v>
      </c>
      <c r="O911" s="48" t="s">
        <v>288</v>
      </c>
      <c r="P911" s="51" t="s">
        <v>378</v>
      </c>
      <c r="Q911" s="38"/>
      <c r="AJ911" s="38"/>
      <c r="AK911" s="38"/>
      <c r="AL911" s="38"/>
      <c r="AM911" s="38"/>
      <c r="AN911" s="38"/>
      <c r="AO911" s="38"/>
      <c r="AP911" s="38"/>
      <c r="AQ911" s="38"/>
      <c r="AR911" s="38"/>
      <c r="AS911" s="38"/>
      <c r="AT911" s="38"/>
      <c r="AU911" s="38"/>
      <c r="AV911" s="38"/>
      <c r="AW911" s="38"/>
      <c r="AX911" s="38"/>
      <c r="AY911" s="38"/>
      <c r="AZ911" s="38"/>
      <c r="BA911" s="38"/>
      <c r="BB911" s="38"/>
      <c r="BC911" s="38"/>
      <c r="BD911" s="38"/>
    </row>
    <row r="912" spans="1:129" s="37" customFormat="1" ht="35.1" customHeight="1" x14ac:dyDescent="0.25">
      <c r="A912" s="49">
        <v>959</v>
      </c>
      <c r="B912" s="49" t="s">
        <v>236</v>
      </c>
      <c r="C912" s="48" t="s">
        <v>243</v>
      </c>
      <c r="D912" s="49"/>
      <c r="E912" s="48" t="s">
        <v>383</v>
      </c>
      <c r="F912" s="49">
        <v>313207</v>
      </c>
      <c r="G912" s="49" t="s">
        <v>496</v>
      </c>
      <c r="H912" s="47">
        <v>2063798</v>
      </c>
      <c r="I912" s="48" t="s">
        <v>28</v>
      </c>
      <c r="J912" s="48"/>
      <c r="K912" s="48"/>
      <c r="L912" s="48"/>
      <c r="M912" s="47" t="s">
        <v>120</v>
      </c>
      <c r="N912" s="49" t="s">
        <v>375</v>
      </c>
      <c r="O912" s="48" t="s">
        <v>288</v>
      </c>
      <c r="P912" s="51" t="s">
        <v>378</v>
      </c>
      <c r="Q912" s="38"/>
    </row>
    <row r="913" spans="1:129" s="37" customFormat="1" ht="35.1" customHeight="1" x14ac:dyDescent="0.25">
      <c r="A913" s="49">
        <v>960</v>
      </c>
      <c r="B913" s="49" t="s">
        <v>256</v>
      </c>
      <c r="C913" s="48" t="s">
        <v>44</v>
      </c>
      <c r="D913" s="49"/>
      <c r="E913" s="48" t="s">
        <v>383</v>
      </c>
      <c r="F913" s="49">
        <v>313207</v>
      </c>
      <c r="G913" s="49" t="s">
        <v>496</v>
      </c>
      <c r="H913" s="47">
        <v>2063798</v>
      </c>
      <c r="I913" s="48" t="s">
        <v>14</v>
      </c>
      <c r="J913" s="48"/>
      <c r="K913" s="48"/>
      <c r="L913" s="48"/>
      <c r="M913" s="47" t="s">
        <v>120</v>
      </c>
      <c r="N913" s="49" t="s">
        <v>375</v>
      </c>
      <c r="O913" s="48" t="s">
        <v>288</v>
      </c>
      <c r="P913" s="49" t="s">
        <v>378</v>
      </c>
      <c r="Q913" s="38"/>
    </row>
    <row r="914" spans="1:129" s="38" customFormat="1" ht="35.1" customHeight="1" x14ac:dyDescent="0.25">
      <c r="A914" s="49">
        <v>961</v>
      </c>
      <c r="B914" s="49" t="s">
        <v>144</v>
      </c>
      <c r="C914" s="48" t="s">
        <v>282</v>
      </c>
      <c r="D914" s="49"/>
      <c r="E914" s="48" t="s">
        <v>383</v>
      </c>
      <c r="F914" s="49">
        <v>313207</v>
      </c>
      <c r="G914" s="49" t="s">
        <v>496</v>
      </c>
      <c r="H914" s="47">
        <v>2063798</v>
      </c>
      <c r="I914" s="48" t="s">
        <v>177</v>
      </c>
      <c r="J914" s="48"/>
      <c r="K914" s="48"/>
      <c r="L914" s="48"/>
      <c r="M914" s="47" t="s">
        <v>357</v>
      </c>
      <c r="N914" s="49" t="s">
        <v>375</v>
      </c>
      <c r="O914" s="48" t="s">
        <v>288</v>
      </c>
      <c r="P914" s="51" t="s">
        <v>378</v>
      </c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BE914" s="37"/>
      <c r="BF914" s="37"/>
      <c r="BG914" s="37"/>
      <c r="BH914" s="37"/>
      <c r="BI914" s="37"/>
      <c r="BJ914" s="37"/>
      <c r="BK914" s="37"/>
      <c r="BL914" s="37"/>
      <c r="BM914" s="37"/>
      <c r="BN914" s="37"/>
      <c r="BO914" s="37"/>
      <c r="BP914" s="37"/>
      <c r="BQ914" s="37"/>
      <c r="BR914" s="37"/>
      <c r="BS914" s="37"/>
      <c r="BT914" s="37"/>
      <c r="BU914" s="37"/>
      <c r="BV914" s="37"/>
      <c r="BW914" s="37"/>
      <c r="BX914" s="37"/>
      <c r="BY914" s="37"/>
      <c r="BZ914" s="37"/>
      <c r="CA914" s="37"/>
      <c r="CB914" s="37"/>
      <c r="CC914" s="37"/>
      <c r="CD914" s="37"/>
      <c r="CE914" s="37"/>
      <c r="CF914" s="37"/>
      <c r="CG914" s="37"/>
      <c r="CH914" s="37"/>
      <c r="CI914" s="37"/>
      <c r="CJ914" s="37"/>
      <c r="CK914" s="37"/>
      <c r="CL914" s="37"/>
      <c r="CM914" s="37"/>
      <c r="CN914" s="37"/>
      <c r="CO914" s="37"/>
      <c r="CP914" s="37"/>
      <c r="CQ914" s="37"/>
      <c r="CR914" s="37"/>
      <c r="CS914" s="37"/>
      <c r="CT914" s="37"/>
      <c r="CU914" s="37"/>
      <c r="CV914" s="37"/>
      <c r="CW914" s="37"/>
      <c r="CX914" s="37"/>
      <c r="CY914" s="37"/>
      <c r="CZ914" s="37"/>
      <c r="DA914" s="37"/>
      <c r="DB914" s="37"/>
      <c r="DC914" s="37"/>
      <c r="DD914" s="37"/>
      <c r="DE914" s="37"/>
      <c r="DF914" s="37"/>
      <c r="DG914" s="37"/>
      <c r="DH914" s="37"/>
      <c r="DI914" s="37"/>
      <c r="DJ914" s="37"/>
      <c r="DK914" s="37"/>
      <c r="DL914" s="37"/>
      <c r="DM914" s="37"/>
      <c r="DN914" s="37"/>
      <c r="DO914" s="37"/>
      <c r="DP914" s="37"/>
      <c r="DQ914" s="37"/>
      <c r="DR914" s="37"/>
      <c r="DS914" s="37"/>
      <c r="DT914" s="37"/>
      <c r="DU914" s="37"/>
      <c r="DV914" s="37"/>
      <c r="DW914" s="37"/>
      <c r="DX914" s="37"/>
      <c r="DY914" s="37"/>
    </row>
    <row r="915" spans="1:129" s="38" customFormat="1" ht="35.1" customHeight="1" x14ac:dyDescent="0.25">
      <c r="A915" s="49">
        <v>962</v>
      </c>
      <c r="B915" s="49" t="s">
        <v>360</v>
      </c>
      <c r="C915" s="48" t="s">
        <v>479</v>
      </c>
      <c r="D915" s="49"/>
      <c r="E915" s="48" t="s">
        <v>383</v>
      </c>
      <c r="F915" s="49">
        <v>313207</v>
      </c>
      <c r="G915" s="49" t="s">
        <v>496</v>
      </c>
      <c r="H915" s="47">
        <v>2063798</v>
      </c>
      <c r="I915" s="48" t="s">
        <v>141</v>
      </c>
      <c r="J915" s="48" t="s">
        <v>150</v>
      </c>
      <c r="K915" s="48"/>
      <c r="L915" s="48"/>
      <c r="M915" s="47" t="s">
        <v>357</v>
      </c>
      <c r="N915" s="49" t="s">
        <v>375</v>
      </c>
      <c r="O915" s="48" t="s">
        <v>288</v>
      </c>
      <c r="P915" s="51" t="s">
        <v>377</v>
      </c>
      <c r="BE915" s="37"/>
      <c r="BF915" s="37"/>
      <c r="BG915" s="37"/>
      <c r="BH915" s="37"/>
      <c r="BI915" s="37"/>
      <c r="BJ915" s="37"/>
      <c r="BK915" s="37"/>
      <c r="BL915" s="37"/>
      <c r="BM915" s="37"/>
      <c r="BN915" s="37"/>
      <c r="BO915" s="37"/>
      <c r="BP915" s="37"/>
      <c r="BQ915" s="37"/>
      <c r="BR915" s="37"/>
      <c r="BS915" s="37"/>
      <c r="BT915" s="37"/>
      <c r="BU915" s="37"/>
      <c r="BV915" s="37"/>
      <c r="BW915" s="37"/>
      <c r="BX915" s="37"/>
      <c r="BY915" s="37"/>
      <c r="BZ915" s="37"/>
      <c r="CA915" s="37"/>
      <c r="CB915" s="37"/>
      <c r="CC915" s="37"/>
      <c r="CD915" s="37"/>
      <c r="CE915" s="37"/>
      <c r="CF915" s="37"/>
      <c r="CG915" s="37"/>
      <c r="CH915" s="37"/>
      <c r="CI915" s="37"/>
      <c r="CJ915" s="37"/>
      <c r="CK915" s="37"/>
      <c r="CL915" s="37"/>
      <c r="CM915" s="37"/>
      <c r="CN915" s="37"/>
      <c r="CO915" s="37"/>
      <c r="CP915" s="37"/>
      <c r="CQ915" s="37"/>
      <c r="CR915" s="37"/>
      <c r="CS915" s="37"/>
      <c r="CT915" s="37"/>
      <c r="CU915" s="37"/>
      <c r="CV915" s="37"/>
      <c r="CW915" s="37"/>
      <c r="CX915" s="37"/>
      <c r="CY915" s="37"/>
      <c r="CZ915" s="37"/>
      <c r="DA915" s="37"/>
      <c r="DB915" s="37"/>
      <c r="DC915" s="37"/>
      <c r="DD915" s="37"/>
      <c r="DE915" s="37"/>
      <c r="DF915" s="37"/>
      <c r="DG915" s="37"/>
      <c r="DH915" s="37"/>
      <c r="DI915" s="37"/>
      <c r="DJ915" s="37"/>
      <c r="DK915" s="37"/>
      <c r="DL915" s="37"/>
      <c r="DM915" s="37"/>
      <c r="DN915" s="37"/>
      <c r="DO915" s="37"/>
      <c r="DP915" s="37"/>
      <c r="DQ915" s="37"/>
      <c r="DR915" s="37"/>
      <c r="DS915" s="37"/>
      <c r="DT915" s="37"/>
      <c r="DU915" s="37"/>
      <c r="DV915" s="37"/>
      <c r="DW915" s="37"/>
      <c r="DX915" s="37"/>
      <c r="DY915" s="37"/>
    </row>
    <row r="916" spans="1:129" s="38" customFormat="1" ht="35.1" customHeight="1" x14ac:dyDescent="0.25">
      <c r="A916" s="49">
        <v>963</v>
      </c>
      <c r="B916" s="49" t="s">
        <v>61</v>
      </c>
      <c r="C916" s="48" t="s">
        <v>477</v>
      </c>
      <c r="D916" s="48"/>
      <c r="E916" s="48" t="s">
        <v>383</v>
      </c>
      <c r="F916" s="49">
        <v>313207</v>
      </c>
      <c r="G916" s="49" t="s">
        <v>496</v>
      </c>
      <c r="H916" s="47">
        <v>2063798</v>
      </c>
      <c r="I916" s="48" t="s">
        <v>141</v>
      </c>
      <c r="J916" s="48" t="s">
        <v>150</v>
      </c>
      <c r="K916" s="48"/>
      <c r="L916" s="48"/>
      <c r="M916" s="47" t="s">
        <v>120</v>
      </c>
      <c r="N916" s="49" t="s">
        <v>375</v>
      </c>
      <c r="O916" s="48" t="s">
        <v>288</v>
      </c>
      <c r="P916" s="51" t="s">
        <v>378</v>
      </c>
      <c r="AJ916" s="37"/>
      <c r="AK916" s="37"/>
      <c r="AL916" s="37"/>
      <c r="AM916" s="37"/>
      <c r="AN916" s="37"/>
      <c r="AO916" s="37"/>
      <c r="AP916" s="37"/>
      <c r="AQ916" s="37"/>
      <c r="AR916" s="37"/>
      <c r="AS916" s="37"/>
      <c r="AT916" s="37"/>
      <c r="AU916" s="37"/>
      <c r="AV916" s="37"/>
      <c r="AW916" s="37"/>
      <c r="AX916" s="37"/>
      <c r="AY916" s="37"/>
      <c r="AZ916" s="37"/>
      <c r="BA916" s="37"/>
      <c r="BB916" s="37"/>
      <c r="BC916" s="37"/>
      <c r="BD916" s="37"/>
      <c r="BE916" s="37"/>
      <c r="BF916" s="37"/>
      <c r="BG916" s="37"/>
      <c r="BH916" s="37"/>
      <c r="BI916" s="37"/>
      <c r="BJ916" s="37"/>
      <c r="BK916" s="37"/>
      <c r="BL916" s="37"/>
      <c r="BM916" s="37"/>
      <c r="BN916" s="37"/>
      <c r="BO916" s="37"/>
      <c r="BP916" s="37"/>
      <c r="BQ916" s="37"/>
      <c r="BR916" s="37"/>
      <c r="BS916" s="37"/>
      <c r="BT916" s="37"/>
      <c r="BU916" s="37"/>
      <c r="BV916" s="37"/>
      <c r="BW916" s="37"/>
      <c r="BX916" s="37"/>
      <c r="BY916" s="37"/>
      <c r="BZ916" s="37"/>
      <c r="CA916" s="37"/>
      <c r="CB916" s="37"/>
      <c r="CC916" s="37"/>
      <c r="CD916" s="37"/>
      <c r="CE916" s="37"/>
      <c r="CF916" s="37"/>
      <c r="CG916" s="37"/>
      <c r="CH916" s="37"/>
      <c r="CI916" s="37"/>
      <c r="CJ916" s="37"/>
      <c r="CK916" s="37"/>
      <c r="CL916" s="37"/>
      <c r="CM916" s="37"/>
      <c r="CN916" s="37"/>
      <c r="CO916" s="37"/>
      <c r="CP916" s="37"/>
      <c r="CQ916" s="37"/>
      <c r="CR916" s="37"/>
      <c r="CS916" s="37"/>
      <c r="CT916" s="37"/>
      <c r="CU916" s="37"/>
      <c r="CV916" s="37"/>
      <c r="CW916" s="37"/>
      <c r="CX916" s="37"/>
      <c r="CY916" s="37"/>
      <c r="CZ916" s="37"/>
      <c r="DA916" s="37"/>
      <c r="DB916" s="37"/>
      <c r="DC916" s="37"/>
      <c r="DD916" s="37"/>
      <c r="DE916" s="37"/>
      <c r="DF916" s="37"/>
      <c r="DG916" s="37"/>
      <c r="DH916" s="37"/>
      <c r="DI916" s="37"/>
      <c r="DJ916" s="37"/>
      <c r="DK916" s="37"/>
      <c r="DL916" s="37"/>
      <c r="DM916" s="37"/>
      <c r="DN916" s="37"/>
      <c r="DO916" s="37"/>
      <c r="DP916" s="37"/>
      <c r="DQ916" s="37"/>
      <c r="DR916" s="37"/>
      <c r="DS916" s="37"/>
      <c r="DT916" s="37"/>
      <c r="DU916" s="37"/>
      <c r="DV916" s="37"/>
      <c r="DW916" s="37"/>
      <c r="DX916" s="37"/>
      <c r="DY916" s="37"/>
    </row>
    <row r="917" spans="1:129" s="38" customFormat="1" ht="35.1" customHeight="1" x14ac:dyDescent="0.25">
      <c r="A917" s="49">
        <v>964</v>
      </c>
      <c r="B917" s="49" t="s">
        <v>59</v>
      </c>
      <c r="C917" s="48" t="s">
        <v>481</v>
      </c>
      <c r="D917" s="49"/>
      <c r="E917" s="48" t="s">
        <v>383</v>
      </c>
      <c r="F917" s="55">
        <v>313207</v>
      </c>
      <c r="G917" s="49" t="s">
        <v>496</v>
      </c>
      <c r="H917" s="47">
        <v>2063798</v>
      </c>
      <c r="I917" s="48" t="s">
        <v>141</v>
      </c>
      <c r="J917" s="48" t="s">
        <v>150</v>
      </c>
      <c r="K917" s="48"/>
      <c r="L917" s="48"/>
      <c r="M917" s="47" t="s">
        <v>120</v>
      </c>
      <c r="N917" s="49" t="s">
        <v>375</v>
      </c>
      <c r="O917" s="48" t="s">
        <v>288</v>
      </c>
      <c r="P917" s="51" t="s">
        <v>377</v>
      </c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  <c r="AZ917" s="37"/>
      <c r="BA917" s="37"/>
      <c r="BB917" s="37"/>
      <c r="BC917" s="37"/>
      <c r="BD917" s="37"/>
      <c r="BE917" s="37"/>
      <c r="BF917" s="37"/>
      <c r="BG917" s="37"/>
      <c r="BH917" s="37"/>
      <c r="BI917" s="37"/>
      <c r="BJ917" s="37"/>
      <c r="BK917" s="37"/>
      <c r="BL917" s="37"/>
      <c r="BM917" s="37"/>
      <c r="BN917" s="37"/>
      <c r="BO917" s="37"/>
      <c r="BP917" s="37"/>
      <c r="BQ917" s="37"/>
      <c r="BR917" s="37"/>
      <c r="BS917" s="37"/>
      <c r="BT917" s="37"/>
      <c r="BU917" s="37"/>
      <c r="BV917" s="37"/>
      <c r="BW917" s="37"/>
      <c r="BX917" s="37"/>
      <c r="BY917" s="37"/>
      <c r="BZ917" s="37"/>
      <c r="CA917" s="37"/>
      <c r="CB917" s="37"/>
      <c r="CC917" s="37"/>
      <c r="CD917" s="37"/>
      <c r="CE917" s="37"/>
      <c r="CF917" s="37"/>
      <c r="CG917" s="37"/>
      <c r="CH917" s="37"/>
      <c r="CI917" s="37"/>
      <c r="CJ917" s="37"/>
      <c r="CK917" s="37"/>
      <c r="CL917" s="37"/>
      <c r="CM917" s="37"/>
      <c r="CN917" s="37"/>
      <c r="CO917" s="37"/>
      <c r="CP917" s="37"/>
      <c r="CQ917" s="37"/>
      <c r="CR917" s="37"/>
      <c r="CS917" s="37"/>
      <c r="CT917" s="37"/>
      <c r="CU917" s="37"/>
      <c r="CV917" s="37"/>
      <c r="CW917" s="37"/>
      <c r="CX917" s="37"/>
      <c r="CY917" s="37"/>
      <c r="CZ917" s="37"/>
      <c r="DA917" s="37"/>
      <c r="DB917" s="37"/>
      <c r="DC917" s="37"/>
      <c r="DD917" s="37"/>
      <c r="DE917" s="37"/>
      <c r="DF917" s="37"/>
      <c r="DG917" s="37"/>
      <c r="DH917" s="37"/>
      <c r="DI917" s="37"/>
      <c r="DJ917" s="37"/>
      <c r="DK917" s="37"/>
      <c r="DL917" s="37"/>
      <c r="DM917" s="37"/>
      <c r="DN917" s="37"/>
      <c r="DO917" s="37"/>
      <c r="DP917" s="37"/>
      <c r="DQ917" s="37"/>
      <c r="DR917" s="37"/>
      <c r="DS917" s="37"/>
      <c r="DT917" s="37"/>
      <c r="DU917" s="37"/>
      <c r="DV917" s="37"/>
      <c r="DW917" s="37"/>
      <c r="DX917" s="37"/>
      <c r="DY917" s="37"/>
    </row>
    <row r="918" spans="1:129" s="38" customFormat="1" ht="35.1" customHeight="1" x14ac:dyDescent="0.25">
      <c r="A918" s="49">
        <v>965</v>
      </c>
      <c r="B918" s="119" t="s">
        <v>114</v>
      </c>
      <c r="C918" s="48" t="s">
        <v>1</v>
      </c>
      <c r="D918" s="49"/>
      <c r="E918" s="48" t="s">
        <v>383</v>
      </c>
      <c r="F918" s="49">
        <v>313207</v>
      </c>
      <c r="G918" s="49" t="s">
        <v>496</v>
      </c>
      <c r="H918" s="47">
        <v>2063798</v>
      </c>
      <c r="I918" s="48" t="s">
        <v>503</v>
      </c>
      <c r="J918" s="48" t="s">
        <v>510</v>
      </c>
      <c r="K918" s="48" t="s">
        <v>272</v>
      </c>
      <c r="L918" s="48"/>
      <c r="M918" s="47" t="s">
        <v>120</v>
      </c>
      <c r="N918" s="49" t="s">
        <v>375</v>
      </c>
      <c r="O918" s="48" t="s">
        <v>288</v>
      </c>
      <c r="P918" s="51" t="s">
        <v>377</v>
      </c>
    </row>
    <row r="919" spans="1:129" s="38" customFormat="1" ht="35.1" customHeight="1" x14ac:dyDescent="0.25">
      <c r="A919" s="49">
        <v>966</v>
      </c>
      <c r="B919" s="119" t="s">
        <v>109</v>
      </c>
      <c r="C919" s="48" t="s">
        <v>109</v>
      </c>
      <c r="D919" s="49"/>
      <c r="E919" s="48" t="s">
        <v>383</v>
      </c>
      <c r="F919" s="49">
        <v>313207</v>
      </c>
      <c r="G919" s="49" t="s">
        <v>496</v>
      </c>
      <c r="H919" s="47">
        <v>2063798</v>
      </c>
      <c r="I919" s="48" t="s">
        <v>503</v>
      </c>
      <c r="J919" s="48" t="s">
        <v>116</v>
      </c>
      <c r="K919" s="48"/>
      <c r="L919" s="48"/>
      <c r="M919" s="47" t="s">
        <v>6</v>
      </c>
      <c r="N919" s="49" t="s">
        <v>276</v>
      </c>
      <c r="O919" s="48" t="s">
        <v>6</v>
      </c>
      <c r="P919" s="49"/>
      <c r="BE919" s="37"/>
      <c r="BF919" s="37"/>
      <c r="BG919" s="37"/>
      <c r="BH919" s="37"/>
      <c r="BI919" s="37"/>
      <c r="BJ919" s="37"/>
      <c r="BK919" s="37"/>
      <c r="BL919" s="37"/>
      <c r="BM919" s="37"/>
      <c r="BN919" s="37"/>
      <c r="BO919" s="37"/>
      <c r="BP919" s="37"/>
      <c r="BQ919" s="37"/>
      <c r="BR919" s="37"/>
      <c r="BS919" s="37"/>
      <c r="BT919" s="37"/>
      <c r="BU919" s="37"/>
      <c r="BV919" s="37"/>
      <c r="BW919" s="37"/>
      <c r="BX919" s="37"/>
      <c r="BY919" s="37"/>
      <c r="BZ919" s="37"/>
      <c r="CA919" s="37"/>
      <c r="CB919" s="37"/>
      <c r="CC919" s="37"/>
      <c r="CD919" s="37"/>
      <c r="CE919" s="37"/>
      <c r="CF919" s="37"/>
      <c r="CG919" s="37"/>
      <c r="CH919" s="37"/>
      <c r="CI919" s="37"/>
      <c r="CJ919" s="37"/>
      <c r="CK919" s="37"/>
      <c r="CL919" s="37"/>
      <c r="CM919" s="37"/>
      <c r="CN919" s="37"/>
      <c r="CO919" s="37"/>
      <c r="CP919" s="37"/>
      <c r="CQ919" s="37"/>
      <c r="CR919" s="37"/>
      <c r="CS919" s="37"/>
      <c r="CT919" s="37"/>
      <c r="CU919" s="37"/>
      <c r="CV919" s="37"/>
      <c r="CW919" s="37"/>
      <c r="CX919" s="37"/>
      <c r="CY919" s="37"/>
      <c r="CZ919" s="37"/>
      <c r="DA919" s="37"/>
      <c r="DB919" s="37"/>
      <c r="DC919" s="37"/>
      <c r="DD919" s="37"/>
      <c r="DE919" s="37"/>
      <c r="DF919" s="37"/>
      <c r="DG919" s="37"/>
      <c r="DH919" s="37"/>
      <c r="DI919" s="37"/>
      <c r="DJ919" s="37"/>
      <c r="DK919" s="37"/>
      <c r="DL919" s="37"/>
      <c r="DM919" s="37"/>
      <c r="DN919" s="37"/>
      <c r="DO919" s="37"/>
      <c r="DP919" s="37"/>
      <c r="DQ919" s="37"/>
      <c r="DR919" s="37"/>
      <c r="DS919" s="37"/>
      <c r="DT919" s="37"/>
      <c r="DU919" s="37"/>
      <c r="DV919" s="37"/>
      <c r="DW919" s="37"/>
      <c r="DX919" s="37"/>
      <c r="DY919" s="37"/>
    </row>
    <row r="920" spans="1:129" s="38" customFormat="1" ht="35.1" customHeight="1" x14ac:dyDescent="0.25">
      <c r="A920" s="49">
        <v>967</v>
      </c>
      <c r="B920" s="119" t="s">
        <v>109</v>
      </c>
      <c r="C920" s="48" t="s">
        <v>109</v>
      </c>
      <c r="D920" s="49"/>
      <c r="E920" s="48" t="s">
        <v>383</v>
      </c>
      <c r="F920" s="49">
        <v>313207</v>
      </c>
      <c r="G920" s="49" t="s">
        <v>496</v>
      </c>
      <c r="H920" s="47">
        <v>2063798</v>
      </c>
      <c r="I920" s="48" t="s">
        <v>526</v>
      </c>
      <c r="J920" s="48"/>
      <c r="K920" s="48"/>
      <c r="L920" s="48"/>
      <c r="M920" s="47" t="s">
        <v>120</v>
      </c>
      <c r="N920" s="49" t="s">
        <v>375</v>
      </c>
      <c r="O920" s="48" t="s">
        <v>288</v>
      </c>
      <c r="P920" s="51" t="s">
        <v>378</v>
      </c>
      <c r="BE920" s="37"/>
      <c r="BF920" s="37"/>
      <c r="BG920" s="37"/>
      <c r="BH920" s="37"/>
      <c r="BI920" s="37"/>
      <c r="BJ920" s="37"/>
      <c r="BK920" s="37"/>
      <c r="BL920" s="37"/>
      <c r="BM920" s="37"/>
      <c r="BN920" s="37"/>
      <c r="BO920" s="37"/>
      <c r="BP920" s="37"/>
      <c r="BQ920" s="37"/>
      <c r="BR920" s="37"/>
      <c r="BS920" s="37"/>
      <c r="BT920" s="37"/>
      <c r="BU920" s="37"/>
      <c r="BV920" s="37"/>
      <c r="BW920" s="37"/>
      <c r="BX920" s="37"/>
      <c r="BY920" s="37"/>
      <c r="BZ920" s="37"/>
      <c r="CA920" s="37"/>
      <c r="CB920" s="37"/>
      <c r="CC920" s="37"/>
      <c r="CD920" s="37"/>
      <c r="CE920" s="37"/>
      <c r="CF920" s="37"/>
      <c r="CG920" s="37"/>
      <c r="CH920" s="37"/>
      <c r="CI920" s="37"/>
      <c r="CJ920" s="37"/>
      <c r="CK920" s="37"/>
      <c r="CL920" s="37"/>
      <c r="CM920" s="37"/>
      <c r="CN920" s="37"/>
      <c r="CO920" s="37"/>
      <c r="CP920" s="37"/>
      <c r="CQ920" s="37"/>
      <c r="CR920" s="37"/>
      <c r="CS920" s="37"/>
      <c r="CT920" s="37"/>
      <c r="CU920" s="37"/>
      <c r="CV920" s="37"/>
      <c r="CW920" s="37"/>
      <c r="CX920" s="37"/>
      <c r="CY920" s="37"/>
      <c r="CZ920" s="37"/>
      <c r="DA920" s="37"/>
      <c r="DB920" s="37"/>
      <c r="DC920" s="37"/>
      <c r="DD920" s="37"/>
      <c r="DE920" s="37"/>
      <c r="DF920" s="37"/>
      <c r="DG920" s="37"/>
      <c r="DH920" s="37"/>
      <c r="DI920" s="37"/>
      <c r="DJ920" s="37"/>
      <c r="DK920" s="37"/>
      <c r="DL920" s="37"/>
      <c r="DM920" s="37"/>
      <c r="DN920" s="37"/>
      <c r="DO920" s="37"/>
      <c r="DP920" s="37"/>
      <c r="DQ920" s="37"/>
      <c r="DR920" s="37"/>
      <c r="DS920" s="37"/>
      <c r="DT920" s="37"/>
      <c r="DU920" s="37"/>
      <c r="DV920" s="37"/>
      <c r="DW920" s="37"/>
      <c r="DX920" s="37"/>
      <c r="DY920" s="37"/>
    </row>
    <row r="921" spans="1:129" s="38" customFormat="1" ht="35.1" customHeight="1" x14ac:dyDescent="0.25">
      <c r="A921" s="49">
        <v>968</v>
      </c>
      <c r="B921" s="49" t="s">
        <v>258</v>
      </c>
      <c r="C921" s="48" t="s">
        <v>213</v>
      </c>
      <c r="D921" s="49"/>
      <c r="E921" s="48" t="s">
        <v>383</v>
      </c>
      <c r="F921" s="49">
        <v>313207</v>
      </c>
      <c r="G921" s="49" t="s">
        <v>496</v>
      </c>
      <c r="H921" s="47">
        <v>2063798</v>
      </c>
      <c r="I921" s="55" t="s">
        <v>21</v>
      </c>
      <c r="J921" s="48"/>
      <c r="K921" s="48"/>
      <c r="L921" s="48"/>
      <c r="M921" s="47" t="s">
        <v>6</v>
      </c>
      <c r="N921" s="49" t="s">
        <v>375</v>
      </c>
      <c r="O921" s="48" t="s">
        <v>6</v>
      </c>
      <c r="P921" s="49"/>
      <c r="AJ921" s="37"/>
      <c r="AK921" s="37"/>
      <c r="AL921" s="37"/>
      <c r="AM921" s="37"/>
      <c r="AN921" s="37"/>
      <c r="AO921" s="37"/>
      <c r="AP921" s="37"/>
      <c r="AQ921" s="37"/>
      <c r="AR921" s="37"/>
      <c r="AS921" s="37"/>
      <c r="AT921" s="37"/>
      <c r="AU921" s="37"/>
      <c r="AV921" s="37"/>
      <c r="AW921" s="37"/>
      <c r="AX921" s="37"/>
      <c r="AY921" s="37"/>
      <c r="AZ921" s="37"/>
      <c r="BA921" s="37"/>
      <c r="BB921" s="37"/>
      <c r="BC921" s="37"/>
      <c r="BD921" s="37"/>
      <c r="BE921" s="37"/>
      <c r="BF921" s="37"/>
      <c r="BG921" s="37"/>
      <c r="BH921" s="37"/>
      <c r="BI921" s="37"/>
      <c r="BJ921" s="37"/>
      <c r="BK921" s="37"/>
      <c r="BL921" s="37"/>
      <c r="BM921" s="37"/>
      <c r="BN921" s="37"/>
      <c r="BO921" s="37"/>
      <c r="BP921" s="37"/>
      <c r="BQ921" s="37"/>
      <c r="BR921" s="37"/>
      <c r="BS921" s="37"/>
      <c r="BT921" s="37"/>
      <c r="BU921" s="37"/>
      <c r="BV921" s="37"/>
      <c r="BW921" s="37"/>
      <c r="BX921" s="37"/>
      <c r="BY921" s="37"/>
      <c r="BZ921" s="37"/>
      <c r="CA921" s="37"/>
      <c r="CB921" s="37"/>
      <c r="CC921" s="37"/>
      <c r="CD921" s="37"/>
      <c r="CE921" s="37"/>
      <c r="CF921" s="37"/>
      <c r="CG921" s="37"/>
      <c r="CH921" s="37"/>
      <c r="CI921" s="37"/>
      <c r="CJ921" s="37"/>
      <c r="CK921" s="37"/>
      <c r="CL921" s="37"/>
      <c r="CM921" s="37"/>
      <c r="CN921" s="37"/>
      <c r="CO921" s="37"/>
      <c r="CP921" s="37"/>
      <c r="CQ921" s="37"/>
      <c r="CR921" s="37"/>
      <c r="CS921" s="37"/>
      <c r="CT921" s="37"/>
      <c r="CU921" s="37"/>
      <c r="CV921" s="37"/>
      <c r="CW921" s="37"/>
      <c r="CX921" s="37"/>
      <c r="CY921" s="37"/>
      <c r="CZ921" s="37"/>
      <c r="DA921" s="37"/>
      <c r="DB921" s="37"/>
      <c r="DC921" s="37"/>
      <c r="DD921" s="37"/>
      <c r="DE921" s="37"/>
      <c r="DF921" s="37"/>
      <c r="DG921" s="37"/>
      <c r="DH921" s="37"/>
      <c r="DI921" s="37"/>
      <c r="DJ921" s="37"/>
      <c r="DK921" s="37"/>
      <c r="DL921" s="37"/>
      <c r="DM921" s="37"/>
      <c r="DN921" s="37"/>
      <c r="DO921" s="37"/>
      <c r="DP921" s="37"/>
      <c r="DQ921" s="37"/>
      <c r="DR921" s="37"/>
      <c r="DS921" s="37"/>
      <c r="DT921" s="37"/>
      <c r="DU921" s="37"/>
      <c r="DV921" s="37"/>
      <c r="DW921" s="37"/>
      <c r="DX921" s="37"/>
      <c r="DY921" s="37"/>
    </row>
    <row r="922" spans="1:129" s="38" customFormat="1" ht="35.1" customHeight="1" x14ac:dyDescent="0.25">
      <c r="A922" s="49">
        <v>969</v>
      </c>
      <c r="B922" s="49" t="s">
        <v>258</v>
      </c>
      <c r="C922" s="48" t="s">
        <v>213</v>
      </c>
      <c r="D922" s="49"/>
      <c r="E922" s="48" t="s">
        <v>383</v>
      </c>
      <c r="F922" s="49">
        <v>313207</v>
      </c>
      <c r="G922" s="49" t="s">
        <v>496</v>
      </c>
      <c r="H922" s="47">
        <v>2063798</v>
      </c>
      <c r="I922" s="55" t="s">
        <v>21</v>
      </c>
      <c r="J922" s="48"/>
      <c r="K922" s="48"/>
      <c r="L922" s="48"/>
      <c r="M922" s="47" t="s">
        <v>6</v>
      </c>
      <c r="N922" s="49" t="s">
        <v>276</v>
      </c>
      <c r="O922" s="48" t="s">
        <v>6</v>
      </c>
      <c r="P922" s="51"/>
    </row>
    <row r="923" spans="1:129" s="38" customFormat="1" ht="35.1" customHeight="1" x14ac:dyDescent="0.25">
      <c r="A923" s="49">
        <v>970</v>
      </c>
      <c r="B923" s="49" t="s">
        <v>62</v>
      </c>
      <c r="C923" s="48" t="s">
        <v>151</v>
      </c>
      <c r="D923" s="49"/>
      <c r="E923" s="48" t="s">
        <v>383</v>
      </c>
      <c r="F923" s="49">
        <v>313207</v>
      </c>
      <c r="G923" s="49" t="s">
        <v>496</v>
      </c>
      <c r="H923" s="47">
        <v>2063798</v>
      </c>
      <c r="I923" s="55" t="s">
        <v>16</v>
      </c>
      <c r="J923" s="48"/>
      <c r="K923" s="48"/>
      <c r="L923" s="48"/>
      <c r="M923" s="47" t="s">
        <v>6</v>
      </c>
      <c r="N923" s="49" t="s">
        <v>375</v>
      </c>
      <c r="O923" s="48" t="s">
        <v>6</v>
      </c>
      <c r="P923" s="49"/>
      <c r="AJ923" s="37"/>
      <c r="AK923" s="37"/>
      <c r="AL923" s="37"/>
      <c r="AM923" s="37"/>
      <c r="AN923" s="37"/>
      <c r="AO923" s="37"/>
      <c r="AP923" s="37"/>
      <c r="AQ923" s="37"/>
      <c r="AR923" s="37"/>
      <c r="AS923" s="37"/>
      <c r="AT923" s="37"/>
      <c r="AU923" s="37"/>
      <c r="AV923" s="37"/>
      <c r="AW923" s="37"/>
      <c r="AX923" s="37"/>
      <c r="AY923" s="37"/>
      <c r="AZ923" s="37"/>
      <c r="BA923" s="37"/>
      <c r="BB923" s="37"/>
      <c r="BC923" s="37"/>
      <c r="BD923" s="37"/>
    </row>
    <row r="924" spans="1:129" s="38" customFormat="1" ht="35.1" customHeight="1" x14ac:dyDescent="0.25">
      <c r="A924" s="49">
        <v>971</v>
      </c>
      <c r="B924" s="49" t="s">
        <v>138</v>
      </c>
      <c r="C924" s="48" t="s">
        <v>46</v>
      </c>
      <c r="D924" s="49"/>
      <c r="E924" s="48" t="s">
        <v>383</v>
      </c>
      <c r="F924" s="49">
        <v>313207</v>
      </c>
      <c r="G924" s="49" t="s">
        <v>496</v>
      </c>
      <c r="H924" s="47">
        <v>2063798</v>
      </c>
      <c r="I924" s="55" t="s">
        <v>22</v>
      </c>
      <c r="J924" s="48"/>
      <c r="K924" s="48"/>
      <c r="L924" s="48"/>
      <c r="M924" s="47" t="s">
        <v>120</v>
      </c>
      <c r="N924" s="49" t="s">
        <v>375</v>
      </c>
      <c r="O924" s="48" t="s">
        <v>288</v>
      </c>
      <c r="P924" s="51" t="s">
        <v>378</v>
      </c>
      <c r="AJ924" s="37"/>
      <c r="AK924" s="37"/>
      <c r="AL924" s="37"/>
      <c r="AM924" s="37"/>
      <c r="AN924" s="37"/>
      <c r="AO924" s="37"/>
      <c r="AP924" s="37"/>
      <c r="AQ924" s="37"/>
      <c r="AR924" s="37"/>
      <c r="AS924" s="37"/>
      <c r="AT924" s="37"/>
      <c r="AU924" s="37"/>
      <c r="AV924" s="37"/>
      <c r="AW924" s="37"/>
      <c r="AX924" s="37"/>
      <c r="AY924" s="37"/>
      <c r="AZ924" s="37"/>
      <c r="BA924" s="37"/>
      <c r="BB924" s="37"/>
      <c r="BC924" s="37"/>
      <c r="BD924" s="37"/>
      <c r="BE924" s="37"/>
      <c r="BF924" s="37"/>
      <c r="BG924" s="37"/>
      <c r="BH924" s="37"/>
      <c r="BI924" s="37"/>
      <c r="BJ924" s="37"/>
      <c r="BK924" s="37"/>
      <c r="BL924" s="37"/>
      <c r="BM924" s="37"/>
      <c r="BN924" s="37"/>
      <c r="BO924" s="37"/>
      <c r="BP924" s="37"/>
      <c r="BQ924" s="37"/>
      <c r="BR924" s="37"/>
      <c r="BS924" s="37"/>
      <c r="BT924" s="37"/>
      <c r="BU924" s="37"/>
      <c r="BV924" s="37"/>
      <c r="BW924" s="37"/>
      <c r="BX924" s="37"/>
      <c r="BY924" s="37"/>
      <c r="BZ924" s="37"/>
      <c r="CA924" s="37"/>
      <c r="CB924" s="37"/>
      <c r="CC924" s="37"/>
      <c r="CD924" s="37"/>
      <c r="CE924" s="37"/>
      <c r="CF924" s="37"/>
      <c r="CG924" s="37"/>
      <c r="CH924" s="37"/>
      <c r="CI924" s="37"/>
      <c r="CJ924" s="37"/>
      <c r="CK924" s="37"/>
      <c r="CL924" s="37"/>
      <c r="CM924" s="37"/>
      <c r="CN924" s="37"/>
      <c r="CO924" s="37"/>
      <c r="CP924" s="37"/>
      <c r="CQ924" s="37"/>
      <c r="CR924" s="37"/>
      <c r="CS924" s="37"/>
      <c r="CT924" s="37"/>
      <c r="CU924" s="37"/>
      <c r="CV924" s="37"/>
      <c r="CW924" s="37"/>
      <c r="CX924" s="37"/>
      <c r="CY924" s="37"/>
      <c r="CZ924" s="37"/>
      <c r="DA924" s="37"/>
      <c r="DB924" s="37"/>
      <c r="DC924" s="37"/>
      <c r="DD924" s="37"/>
      <c r="DE924" s="37"/>
      <c r="DF924" s="37"/>
      <c r="DG924" s="37"/>
      <c r="DH924" s="37"/>
      <c r="DI924" s="37"/>
      <c r="DJ924" s="37"/>
      <c r="DK924" s="37"/>
      <c r="DL924" s="37"/>
      <c r="DM924" s="37"/>
      <c r="DN924" s="37"/>
      <c r="DO924" s="37"/>
      <c r="DP924" s="37"/>
      <c r="DQ924" s="37"/>
      <c r="DR924" s="37"/>
      <c r="DS924" s="37"/>
      <c r="DT924" s="37"/>
      <c r="DU924" s="37"/>
      <c r="DV924" s="37"/>
      <c r="DW924" s="37"/>
      <c r="DX924" s="37"/>
      <c r="DY924" s="37"/>
    </row>
    <row r="925" spans="1:129" s="38" customFormat="1" ht="35.1" customHeight="1" x14ac:dyDescent="0.25">
      <c r="A925" s="49">
        <v>972</v>
      </c>
      <c r="B925" s="49" t="s">
        <v>138</v>
      </c>
      <c r="C925" s="48" t="s">
        <v>163</v>
      </c>
      <c r="D925" s="49"/>
      <c r="E925" s="48" t="s">
        <v>383</v>
      </c>
      <c r="F925" s="49">
        <v>313207</v>
      </c>
      <c r="G925" s="49" t="s">
        <v>496</v>
      </c>
      <c r="H925" s="47">
        <v>2063798</v>
      </c>
      <c r="I925" s="55" t="s">
        <v>22</v>
      </c>
      <c r="J925" s="48"/>
      <c r="K925" s="48"/>
      <c r="L925" s="48"/>
      <c r="M925" s="47" t="s">
        <v>6</v>
      </c>
      <c r="N925" s="49" t="s">
        <v>276</v>
      </c>
      <c r="O925" s="48" t="s">
        <v>6</v>
      </c>
      <c r="P925" s="51"/>
      <c r="AJ925" s="37"/>
      <c r="AK925" s="37"/>
      <c r="AL925" s="37"/>
      <c r="AM925" s="37"/>
      <c r="AN925" s="37"/>
      <c r="AO925" s="37"/>
      <c r="AP925" s="37"/>
      <c r="AQ925" s="37"/>
      <c r="AR925" s="37"/>
      <c r="AS925" s="37"/>
      <c r="AT925" s="37"/>
      <c r="AU925" s="37"/>
      <c r="AV925" s="37"/>
      <c r="AW925" s="37"/>
      <c r="AX925" s="37"/>
      <c r="AY925" s="37"/>
      <c r="AZ925" s="37"/>
      <c r="BA925" s="37"/>
      <c r="BB925" s="37"/>
      <c r="BC925" s="37"/>
      <c r="BD925" s="37"/>
    </row>
    <row r="926" spans="1:129" s="38" customFormat="1" ht="35.1" customHeight="1" x14ac:dyDescent="0.25">
      <c r="A926" s="49">
        <v>973</v>
      </c>
      <c r="B926" s="49" t="s">
        <v>148</v>
      </c>
      <c r="C926" s="48" t="s">
        <v>264</v>
      </c>
      <c r="D926" s="49"/>
      <c r="E926" s="48" t="s">
        <v>383</v>
      </c>
      <c r="F926" s="49">
        <v>313207</v>
      </c>
      <c r="G926" s="49" t="s">
        <v>496</v>
      </c>
      <c r="H926" s="47">
        <v>2063798</v>
      </c>
      <c r="I926" s="55" t="s">
        <v>24</v>
      </c>
      <c r="J926" s="48"/>
      <c r="K926" s="48"/>
      <c r="L926" s="48"/>
      <c r="M926" s="47" t="s">
        <v>6</v>
      </c>
      <c r="N926" s="49" t="s">
        <v>375</v>
      </c>
      <c r="O926" s="48" t="s">
        <v>6</v>
      </c>
      <c r="P926" s="57"/>
      <c r="BE926" s="37"/>
      <c r="BF926" s="37"/>
      <c r="BG926" s="37"/>
      <c r="BH926" s="37"/>
      <c r="BI926" s="37"/>
      <c r="BJ926" s="37"/>
      <c r="BK926" s="37"/>
      <c r="BL926" s="37"/>
      <c r="BM926" s="37"/>
      <c r="BN926" s="37"/>
      <c r="BO926" s="37"/>
      <c r="BP926" s="37"/>
      <c r="BQ926" s="37"/>
      <c r="BR926" s="37"/>
      <c r="BS926" s="37"/>
      <c r="BT926" s="37"/>
      <c r="BU926" s="37"/>
      <c r="BV926" s="37"/>
      <c r="BW926" s="37"/>
      <c r="BX926" s="37"/>
      <c r="BY926" s="37"/>
      <c r="BZ926" s="37"/>
      <c r="CA926" s="37"/>
      <c r="CB926" s="37"/>
      <c r="CC926" s="37"/>
      <c r="CD926" s="37"/>
      <c r="CE926" s="37"/>
      <c r="CF926" s="37"/>
      <c r="CG926" s="37"/>
      <c r="CH926" s="37"/>
      <c r="CI926" s="37"/>
      <c r="CJ926" s="37"/>
      <c r="CK926" s="37"/>
      <c r="CL926" s="37"/>
      <c r="CM926" s="37"/>
      <c r="CN926" s="37"/>
      <c r="CO926" s="37"/>
      <c r="CP926" s="37"/>
      <c r="CQ926" s="37"/>
      <c r="CR926" s="37"/>
      <c r="CS926" s="37"/>
      <c r="CT926" s="37"/>
      <c r="CU926" s="37"/>
      <c r="CV926" s="37"/>
      <c r="CW926" s="37"/>
      <c r="CX926" s="37"/>
      <c r="CY926" s="37"/>
      <c r="CZ926" s="37"/>
      <c r="DA926" s="37"/>
      <c r="DB926" s="37"/>
      <c r="DC926" s="37"/>
      <c r="DD926" s="37"/>
      <c r="DE926" s="37"/>
      <c r="DF926" s="37"/>
      <c r="DG926" s="37"/>
      <c r="DH926" s="37"/>
      <c r="DI926" s="37"/>
      <c r="DJ926" s="37"/>
      <c r="DK926" s="37"/>
      <c r="DL926" s="37"/>
      <c r="DM926" s="37"/>
      <c r="DN926" s="37"/>
      <c r="DO926" s="37"/>
      <c r="DP926" s="37"/>
      <c r="DQ926" s="37"/>
      <c r="DR926" s="37"/>
      <c r="DS926" s="37"/>
      <c r="DT926" s="37"/>
      <c r="DU926" s="37"/>
      <c r="DV926" s="37"/>
      <c r="DW926" s="37"/>
      <c r="DX926" s="37"/>
      <c r="DY926" s="37"/>
    </row>
    <row r="927" spans="1:129" s="38" customFormat="1" ht="35.1" customHeight="1" x14ac:dyDescent="0.25">
      <c r="A927" s="49">
        <v>974</v>
      </c>
      <c r="B927" s="49" t="s">
        <v>207</v>
      </c>
      <c r="C927" s="48" t="s">
        <v>164</v>
      </c>
      <c r="D927" s="49"/>
      <c r="E927" s="48" t="s">
        <v>383</v>
      </c>
      <c r="F927" s="49">
        <v>313207</v>
      </c>
      <c r="G927" s="49" t="s">
        <v>496</v>
      </c>
      <c r="H927" s="47">
        <v>2063798</v>
      </c>
      <c r="I927" s="55" t="s">
        <v>23</v>
      </c>
      <c r="J927" s="48"/>
      <c r="K927" s="48"/>
      <c r="L927" s="48"/>
      <c r="M927" s="47" t="s">
        <v>6</v>
      </c>
      <c r="N927" s="49" t="s">
        <v>276</v>
      </c>
      <c r="O927" s="48" t="s">
        <v>6</v>
      </c>
      <c r="P927" s="51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  <c r="AZ927" s="37"/>
      <c r="BA927" s="37"/>
      <c r="BB927" s="37"/>
      <c r="BC927" s="37"/>
      <c r="BD927" s="37"/>
      <c r="BE927" s="37"/>
      <c r="BF927" s="37"/>
      <c r="BG927" s="37"/>
      <c r="BH927" s="37"/>
      <c r="BI927" s="37"/>
      <c r="BJ927" s="37"/>
      <c r="BK927" s="37"/>
      <c r="BL927" s="37"/>
      <c r="BM927" s="37"/>
      <c r="BN927" s="37"/>
      <c r="BO927" s="37"/>
      <c r="BP927" s="37"/>
      <c r="BQ927" s="37"/>
      <c r="BR927" s="37"/>
      <c r="BS927" s="37"/>
      <c r="BT927" s="37"/>
      <c r="BU927" s="37"/>
      <c r="BV927" s="37"/>
      <c r="BW927" s="37"/>
      <c r="BX927" s="37"/>
      <c r="BY927" s="37"/>
      <c r="BZ927" s="37"/>
      <c r="CA927" s="37"/>
      <c r="CB927" s="37"/>
      <c r="CC927" s="37"/>
      <c r="CD927" s="37"/>
      <c r="CE927" s="37"/>
      <c r="CF927" s="37"/>
      <c r="CG927" s="37"/>
      <c r="CH927" s="37"/>
      <c r="CI927" s="37"/>
      <c r="CJ927" s="37"/>
      <c r="CK927" s="37"/>
      <c r="CL927" s="37"/>
      <c r="CM927" s="37"/>
      <c r="CN927" s="37"/>
      <c r="CO927" s="37"/>
      <c r="CP927" s="37"/>
      <c r="CQ927" s="37"/>
      <c r="CR927" s="37"/>
      <c r="CS927" s="37"/>
      <c r="CT927" s="37"/>
      <c r="CU927" s="37"/>
      <c r="CV927" s="37"/>
      <c r="CW927" s="37"/>
      <c r="CX927" s="37"/>
      <c r="CY927" s="37"/>
      <c r="CZ927" s="37"/>
      <c r="DA927" s="37"/>
      <c r="DB927" s="37"/>
      <c r="DC927" s="37"/>
      <c r="DD927" s="37"/>
      <c r="DE927" s="37"/>
      <c r="DF927" s="37"/>
      <c r="DG927" s="37"/>
      <c r="DH927" s="37"/>
      <c r="DI927" s="37"/>
      <c r="DJ927" s="37"/>
      <c r="DK927" s="37"/>
      <c r="DL927" s="37"/>
      <c r="DM927" s="37"/>
      <c r="DN927" s="37"/>
      <c r="DO927" s="37"/>
      <c r="DP927" s="37"/>
      <c r="DQ927" s="37"/>
      <c r="DR927" s="37"/>
      <c r="DS927" s="37"/>
      <c r="DT927" s="37"/>
      <c r="DU927" s="37"/>
      <c r="DV927" s="37"/>
      <c r="DW927" s="37"/>
      <c r="DX927" s="37"/>
      <c r="DY927" s="37"/>
    </row>
    <row r="928" spans="1:129" s="38" customFormat="1" ht="35.1" customHeight="1" x14ac:dyDescent="0.25">
      <c r="A928" s="49">
        <v>975</v>
      </c>
      <c r="B928" s="49" t="s">
        <v>148</v>
      </c>
      <c r="C928" s="48" t="s">
        <v>8</v>
      </c>
      <c r="D928" s="49"/>
      <c r="E928" s="48" t="s">
        <v>383</v>
      </c>
      <c r="F928" s="49">
        <v>313207</v>
      </c>
      <c r="G928" s="49" t="s">
        <v>496</v>
      </c>
      <c r="H928" s="47">
        <v>2063798</v>
      </c>
      <c r="I928" s="55" t="s">
        <v>24</v>
      </c>
      <c r="J928" s="48"/>
      <c r="K928" s="48"/>
      <c r="L928" s="48"/>
      <c r="M928" s="47" t="s">
        <v>357</v>
      </c>
      <c r="N928" s="49" t="s">
        <v>375</v>
      </c>
      <c r="O928" s="48" t="s">
        <v>288</v>
      </c>
      <c r="P928" s="51" t="s">
        <v>377</v>
      </c>
    </row>
    <row r="929" spans="1:129" s="38" customFormat="1" ht="35.1" customHeight="1" x14ac:dyDescent="0.25">
      <c r="A929" s="49">
        <v>976</v>
      </c>
      <c r="B929" s="49" t="s">
        <v>148</v>
      </c>
      <c r="C929" s="48" t="s">
        <v>264</v>
      </c>
      <c r="D929" s="49"/>
      <c r="E929" s="48" t="s">
        <v>383</v>
      </c>
      <c r="F929" s="49">
        <v>313207</v>
      </c>
      <c r="G929" s="49" t="s">
        <v>496</v>
      </c>
      <c r="H929" s="47">
        <v>2063798</v>
      </c>
      <c r="I929" s="55" t="s">
        <v>24</v>
      </c>
      <c r="J929" s="48"/>
      <c r="K929" s="48"/>
      <c r="L929" s="48"/>
      <c r="M929" s="47" t="s">
        <v>120</v>
      </c>
      <c r="N929" s="49" t="s">
        <v>375</v>
      </c>
      <c r="O929" s="48" t="s">
        <v>288</v>
      </c>
      <c r="P929" s="51" t="s">
        <v>378</v>
      </c>
      <c r="BE929" s="37"/>
      <c r="BF929" s="37"/>
      <c r="BG929" s="37"/>
      <c r="BH929" s="37"/>
      <c r="BI929" s="37"/>
      <c r="BJ929" s="37"/>
      <c r="BK929" s="37"/>
      <c r="BL929" s="37"/>
      <c r="BM929" s="37"/>
      <c r="BN929" s="37"/>
      <c r="BO929" s="37"/>
      <c r="BP929" s="37"/>
      <c r="BQ929" s="37"/>
      <c r="BR929" s="37"/>
      <c r="BS929" s="37"/>
      <c r="BT929" s="37"/>
      <c r="BU929" s="37"/>
      <c r="BV929" s="37"/>
      <c r="BW929" s="37"/>
      <c r="BX929" s="37"/>
      <c r="BY929" s="37"/>
      <c r="BZ929" s="37"/>
      <c r="CA929" s="37"/>
      <c r="CB929" s="37"/>
      <c r="CC929" s="37"/>
      <c r="CD929" s="37"/>
      <c r="CE929" s="37"/>
      <c r="CF929" s="37"/>
      <c r="CG929" s="37"/>
      <c r="CH929" s="37"/>
      <c r="CI929" s="37"/>
      <c r="CJ929" s="37"/>
      <c r="CK929" s="37"/>
      <c r="CL929" s="37"/>
      <c r="CM929" s="37"/>
      <c r="CN929" s="37"/>
      <c r="CO929" s="37"/>
      <c r="CP929" s="37"/>
      <c r="CQ929" s="37"/>
      <c r="CR929" s="37"/>
      <c r="CS929" s="37"/>
      <c r="CT929" s="37"/>
      <c r="CU929" s="37"/>
      <c r="CV929" s="37"/>
      <c r="CW929" s="37"/>
      <c r="CX929" s="37"/>
      <c r="CY929" s="37"/>
      <c r="CZ929" s="37"/>
      <c r="DA929" s="37"/>
      <c r="DB929" s="37"/>
      <c r="DC929" s="37"/>
      <c r="DD929" s="37"/>
      <c r="DE929" s="37"/>
      <c r="DF929" s="37"/>
      <c r="DG929" s="37"/>
      <c r="DH929" s="37"/>
      <c r="DI929" s="37"/>
      <c r="DJ929" s="37"/>
      <c r="DK929" s="37"/>
      <c r="DL929" s="37"/>
      <c r="DM929" s="37"/>
      <c r="DN929" s="37"/>
      <c r="DO929" s="37"/>
      <c r="DP929" s="37"/>
      <c r="DQ929" s="37"/>
      <c r="DR929" s="37"/>
      <c r="DS929" s="37"/>
      <c r="DT929" s="37"/>
      <c r="DU929" s="37"/>
      <c r="DV929" s="37"/>
      <c r="DW929" s="37"/>
      <c r="DX929" s="37"/>
      <c r="DY929" s="37"/>
    </row>
    <row r="930" spans="1:129" s="38" customFormat="1" ht="35.1" customHeight="1" x14ac:dyDescent="0.25">
      <c r="A930" s="49">
        <v>977</v>
      </c>
      <c r="B930" s="49" t="s">
        <v>138</v>
      </c>
      <c r="C930" s="48" t="s">
        <v>46</v>
      </c>
      <c r="D930" s="49"/>
      <c r="E930" s="48" t="s">
        <v>383</v>
      </c>
      <c r="F930" s="49">
        <v>313207</v>
      </c>
      <c r="G930" s="49" t="s">
        <v>496</v>
      </c>
      <c r="H930" s="47">
        <v>2063798</v>
      </c>
      <c r="I930" s="55" t="s">
        <v>22</v>
      </c>
      <c r="J930" s="48"/>
      <c r="K930" s="48"/>
      <c r="L930" s="48"/>
      <c r="M930" s="47" t="s">
        <v>120</v>
      </c>
      <c r="N930" s="49" t="s">
        <v>375</v>
      </c>
      <c r="O930" s="48" t="s">
        <v>288</v>
      </c>
      <c r="P930" s="51" t="s">
        <v>378</v>
      </c>
      <c r="AJ930" s="37"/>
      <c r="AK930" s="37"/>
      <c r="AL930" s="37"/>
      <c r="AM930" s="37"/>
      <c r="AN930" s="37"/>
      <c r="AO930" s="37"/>
      <c r="AP930" s="37"/>
      <c r="AQ930" s="37"/>
      <c r="AR930" s="37"/>
      <c r="AS930" s="37"/>
      <c r="AT930" s="37"/>
      <c r="AU930" s="37"/>
      <c r="AV930" s="37"/>
      <c r="AW930" s="37"/>
      <c r="AX930" s="37"/>
      <c r="AY930" s="37"/>
      <c r="AZ930" s="37"/>
      <c r="BA930" s="37"/>
      <c r="BB930" s="37"/>
      <c r="BC930" s="37"/>
      <c r="BD930" s="37"/>
      <c r="BE930" s="37"/>
      <c r="BF930" s="37"/>
      <c r="BG930" s="37"/>
      <c r="BH930" s="37"/>
      <c r="BI930" s="37"/>
      <c r="BJ930" s="37"/>
      <c r="BK930" s="37"/>
      <c r="BL930" s="37"/>
      <c r="BM930" s="37"/>
      <c r="BN930" s="37"/>
      <c r="BO930" s="37"/>
      <c r="BP930" s="37"/>
      <c r="BQ930" s="37"/>
      <c r="BR930" s="37"/>
      <c r="BS930" s="37"/>
      <c r="BT930" s="37"/>
      <c r="BU930" s="37"/>
      <c r="BV930" s="37"/>
      <c r="BW930" s="37"/>
      <c r="BX930" s="37"/>
      <c r="BY930" s="37"/>
      <c r="BZ930" s="37"/>
      <c r="CA930" s="37"/>
      <c r="CB930" s="37"/>
      <c r="CC930" s="37"/>
      <c r="CD930" s="37"/>
      <c r="CE930" s="37"/>
      <c r="CF930" s="37"/>
      <c r="CG930" s="37"/>
      <c r="CH930" s="37"/>
      <c r="CI930" s="37"/>
      <c r="CJ930" s="37"/>
      <c r="CK930" s="37"/>
      <c r="CL930" s="37"/>
      <c r="CM930" s="37"/>
      <c r="CN930" s="37"/>
      <c r="CO930" s="37"/>
      <c r="CP930" s="37"/>
      <c r="CQ930" s="37"/>
      <c r="CR930" s="37"/>
      <c r="CS930" s="37"/>
      <c r="CT930" s="37"/>
      <c r="CU930" s="37"/>
      <c r="CV930" s="37"/>
      <c r="CW930" s="37"/>
      <c r="CX930" s="37"/>
      <c r="CY930" s="37"/>
      <c r="CZ930" s="37"/>
      <c r="DA930" s="37"/>
      <c r="DB930" s="37"/>
      <c r="DC930" s="37"/>
      <c r="DD930" s="37"/>
      <c r="DE930" s="37"/>
      <c r="DF930" s="37"/>
      <c r="DG930" s="37"/>
      <c r="DH930" s="37"/>
      <c r="DI930" s="37"/>
      <c r="DJ930" s="37"/>
      <c r="DK930" s="37"/>
      <c r="DL930" s="37"/>
      <c r="DM930" s="37"/>
      <c r="DN930" s="37"/>
      <c r="DO930" s="37"/>
      <c r="DP930" s="37"/>
      <c r="DQ930" s="37"/>
      <c r="DR930" s="37"/>
      <c r="DS930" s="37"/>
      <c r="DT930" s="37"/>
      <c r="DU930" s="37"/>
      <c r="DV930" s="37"/>
      <c r="DW930" s="37"/>
      <c r="DX930" s="37"/>
      <c r="DY930" s="37"/>
    </row>
    <row r="931" spans="1:129" s="38" customFormat="1" ht="35.1" customHeight="1" x14ac:dyDescent="0.25">
      <c r="A931" s="49">
        <v>978</v>
      </c>
      <c r="B931" s="49" t="s">
        <v>255</v>
      </c>
      <c r="C931" s="48" t="s">
        <v>205</v>
      </c>
      <c r="D931" s="49"/>
      <c r="E931" s="48" t="s">
        <v>383</v>
      </c>
      <c r="F931" s="49">
        <v>313207</v>
      </c>
      <c r="G931" s="49" t="s">
        <v>496</v>
      </c>
      <c r="H931" s="47">
        <v>2063798</v>
      </c>
      <c r="I931" s="55" t="s">
        <v>218</v>
      </c>
      <c r="J931" s="48"/>
      <c r="K931" s="48"/>
      <c r="L931" s="48"/>
      <c r="M931" s="47" t="s">
        <v>120</v>
      </c>
      <c r="N931" s="49" t="s">
        <v>375</v>
      </c>
      <c r="O931" s="48" t="s">
        <v>288</v>
      </c>
      <c r="P931" s="51" t="s">
        <v>378</v>
      </c>
      <c r="AJ931" s="37"/>
      <c r="AK931" s="37"/>
      <c r="AL931" s="37"/>
      <c r="AM931" s="37"/>
      <c r="AN931" s="37"/>
      <c r="AO931" s="37"/>
      <c r="AP931" s="37"/>
      <c r="AQ931" s="37"/>
      <c r="AR931" s="37"/>
      <c r="AS931" s="37"/>
      <c r="AT931" s="37"/>
      <c r="AU931" s="37"/>
      <c r="AV931" s="37"/>
      <c r="AW931" s="37"/>
      <c r="AX931" s="37"/>
      <c r="AY931" s="37"/>
      <c r="AZ931" s="37"/>
      <c r="BA931" s="37"/>
      <c r="BB931" s="37"/>
      <c r="BC931" s="37"/>
      <c r="BD931" s="37"/>
      <c r="BE931" s="37"/>
      <c r="BF931" s="37"/>
      <c r="BG931" s="37"/>
      <c r="BH931" s="37"/>
      <c r="BI931" s="37"/>
      <c r="BJ931" s="37"/>
      <c r="BK931" s="37"/>
      <c r="BL931" s="37"/>
      <c r="BM931" s="37"/>
      <c r="BN931" s="37"/>
      <c r="BO931" s="37"/>
      <c r="BP931" s="37"/>
      <c r="BQ931" s="37"/>
      <c r="BR931" s="37"/>
      <c r="BS931" s="37"/>
      <c r="BT931" s="37"/>
      <c r="BU931" s="37"/>
      <c r="BV931" s="37"/>
      <c r="BW931" s="37"/>
      <c r="BX931" s="37"/>
      <c r="BY931" s="37"/>
      <c r="BZ931" s="37"/>
      <c r="CA931" s="37"/>
      <c r="CB931" s="37"/>
      <c r="CC931" s="37"/>
      <c r="CD931" s="37"/>
      <c r="CE931" s="37"/>
      <c r="CF931" s="37"/>
      <c r="CG931" s="37"/>
      <c r="CH931" s="37"/>
      <c r="CI931" s="37"/>
      <c r="CJ931" s="37"/>
      <c r="CK931" s="37"/>
      <c r="CL931" s="37"/>
      <c r="CM931" s="37"/>
      <c r="CN931" s="37"/>
      <c r="CO931" s="37"/>
      <c r="CP931" s="37"/>
      <c r="CQ931" s="37"/>
      <c r="CR931" s="37"/>
      <c r="CS931" s="37"/>
      <c r="CT931" s="37"/>
      <c r="CU931" s="37"/>
      <c r="CV931" s="37"/>
      <c r="CW931" s="37"/>
      <c r="CX931" s="37"/>
      <c r="CY931" s="37"/>
      <c r="CZ931" s="37"/>
      <c r="DA931" s="37"/>
      <c r="DB931" s="37"/>
      <c r="DC931" s="37"/>
      <c r="DD931" s="37"/>
      <c r="DE931" s="37"/>
      <c r="DF931" s="37"/>
      <c r="DG931" s="37"/>
      <c r="DH931" s="37"/>
      <c r="DI931" s="37"/>
      <c r="DJ931" s="37"/>
      <c r="DK931" s="37"/>
      <c r="DL931" s="37"/>
      <c r="DM931" s="37"/>
      <c r="DN931" s="37"/>
      <c r="DO931" s="37"/>
      <c r="DP931" s="37"/>
      <c r="DQ931" s="37"/>
      <c r="DR931" s="37"/>
      <c r="DS931" s="37"/>
      <c r="DT931" s="37"/>
      <c r="DU931" s="37"/>
      <c r="DV931" s="37"/>
      <c r="DW931" s="37"/>
      <c r="DX931" s="37"/>
      <c r="DY931" s="37"/>
    </row>
    <row r="932" spans="1:129" s="38" customFormat="1" ht="35.1" customHeight="1" x14ac:dyDescent="0.25">
      <c r="A932" s="49">
        <v>979</v>
      </c>
      <c r="B932" s="49" t="s">
        <v>256</v>
      </c>
      <c r="C932" s="48" t="s">
        <v>251</v>
      </c>
      <c r="D932" s="49"/>
      <c r="E932" s="48" t="s">
        <v>383</v>
      </c>
      <c r="F932" s="49">
        <v>313207</v>
      </c>
      <c r="G932" s="49" t="s">
        <v>496</v>
      </c>
      <c r="H932" s="47">
        <v>2063798</v>
      </c>
      <c r="I932" s="55" t="s">
        <v>14</v>
      </c>
      <c r="J932" s="48"/>
      <c r="K932" s="48"/>
      <c r="L932" s="48"/>
      <c r="M932" s="47" t="s">
        <v>120</v>
      </c>
      <c r="N932" s="49" t="s">
        <v>375</v>
      </c>
      <c r="O932" s="48" t="s">
        <v>288</v>
      </c>
      <c r="P932" s="51" t="s">
        <v>378</v>
      </c>
      <c r="BE932" s="37"/>
      <c r="BF932" s="37"/>
      <c r="BG932" s="37"/>
      <c r="BH932" s="37"/>
      <c r="BI932" s="37"/>
      <c r="BJ932" s="37"/>
      <c r="BK932" s="37"/>
      <c r="BL932" s="37"/>
      <c r="BM932" s="37"/>
      <c r="BN932" s="37"/>
      <c r="BO932" s="37"/>
      <c r="BP932" s="37"/>
      <c r="BQ932" s="37"/>
      <c r="BR932" s="37"/>
      <c r="BS932" s="37"/>
      <c r="BT932" s="37"/>
      <c r="BU932" s="37"/>
      <c r="BV932" s="37"/>
      <c r="BW932" s="37"/>
      <c r="BX932" s="37"/>
      <c r="BY932" s="37"/>
      <c r="BZ932" s="37"/>
      <c r="CA932" s="37"/>
      <c r="CB932" s="37"/>
      <c r="CC932" s="37"/>
      <c r="CD932" s="37"/>
      <c r="CE932" s="37"/>
      <c r="CF932" s="37"/>
      <c r="CG932" s="37"/>
      <c r="CH932" s="37"/>
      <c r="CI932" s="37"/>
      <c r="CJ932" s="37"/>
      <c r="CK932" s="37"/>
      <c r="CL932" s="37"/>
      <c r="CM932" s="37"/>
      <c r="CN932" s="37"/>
      <c r="CO932" s="37"/>
      <c r="CP932" s="37"/>
      <c r="CQ932" s="37"/>
      <c r="CR932" s="37"/>
      <c r="CS932" s="37"/>
      <c r="CT932" s="37"/>
      <c r="CU932" s="37"/>
      <c r="CV932" s="37"/>
      <c r="CW932" s="37"/>
      <c r="CX932" s="37"/>
      <c r="CY932" s="37"/>
      <c r="CZ932" s="37"/>
      <c r="DA932" s="37"/>
      <c r="DB932" s="37"/>
      <c r="DC932" s="37"/>
      <c r="DD932" s="37"/>
      <c r="DE932" s="37"/>
      <c r="DF932" s="37"/>
      <c r="DG932" s="37"/>
      <c r="DH932" s="37"/>
      <c r="DI932" s="37"/>
      <c r="DJ932" s="37"/>
      <c r="DK932" s="37"/>
      <c r="DL932" s="37"/>
      <c r="DM932" s="37"/>
      <c r="DN932" s="37"/>
      <c r="DO932" s="37"/>
      <c r="DP932" s="37"/>
      <c r="DQ932" s="37"/>
      <c r="DR932" s="37"/>
      <c r="DS932" s="37"/>
      <c r="DT932" s="37"/>
      <c r="DU932" s="37"/>
      <c r="DV932" s="37"/>
      <c r="DW932" s="37"/>
      <c r="DX932" s="37"/>
      <c r="DY932" s="37"/>
    </row>
    <row r="933" spans="1:129" s="38" customFormat="1" ht="35.1" customHeight="1" x14ac:dyDescent="0.25">
      <c r="A933" s="49">
        <v>980</v>
      </c>
      <c r="B933" s="49" t="s">
        <v>256</v>
      </c>
      <c r="C933" s="48" t="s">
        <v>106</v>
      </c>
      <c r="D933" s="49"/>
      <c r="E933" s="48" t="s">
        <v>383</v>
      </c>
      <c r="F933" s="49">
        <v>313207</v>
      </c>
      <c r="G933" s="49" t="s">
        <v>496</v>
      </c>
      <c r="H933" s="47">
        <v>2063798</v>
      </c>
      <c r="I933" s="55" t="s">
        <v>14</v>
      </c>
      <c r="J933" s="48"/>
      <c r="K933" s="48"/>
      <c r="L933" s="48"/>
      <c r="M933" s="47" t="s">
        <v>6</v>
      </c>
      <c r="N933" s="49" t="s">
        <v>375</v>
      </c>
      <c r="O933" s="48" t="s">
        <v>6</v>
      </c>
      <c r="P933" s="49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  <c r="AZ933" s="37"/>
      <c r="BA933" s="37"/>
      <c r="BB933" s="37"/>
      <c r="BC933" s="37"/>
      <c r="BD933" s="37"/>
    </row>
    <row r="934" spans="1:129" s="38" customFormat="1" ht="35.1" customHeight="1" x14ac:dyDescent="0.25">
      <c r="A934" s="49">
        <v>981</v>
      </c>
      <c r="B934" s="49" t="s">
        <v>62</v>
      </c>
      <c r="C934" s="48" t="s">
        <v>221</v>
      </c>
      <c r="D934" s="49"/>
      <c r="E934" s="48" t="s">
        <v>383</v>
      </c>
      <c r="F934" s="49">
        <v>313207</v>
      </c>
      <c r="G934" s="49" t="s">
        <v>496</v>
      </c>
      <c r="H934" s="47">
        <v>2063798</v>
      </c>
      <c r="I934" s="55" t="s">
        <v>16</v>
      </c>
      <c r="J934" s="48"/>
      <c r="K934" s="48"/>
      <c r="L934" s="48"/>
      <c r="M934" s="47" t="s">
        <v>120</v>
      </c>
      <c r="N934" s="49" t="s">
        <v>375</v>
      </c>
      <c r="O934" s="48" t="s">
        <v>288</v>
      </c>
      <c r="P934" s="51" t="s">
        <v>378</v>
      </c>
      <c r="AJ934" s="37"/>
      <c r="AK934" s="37"/>
      <c r="AL934" s="37"/>
      <c r="AM934" s="37"/>
      <c r="AN934" s="37"/>
      <c r="AO934" s="37"/>
      <c r="AP934" s="37"/>
      <c r="AQ934" s="37"/>
      <c r="AR934" s="37"/>
      <c r="AS934" s="37"/>
      <c r="AT934" s="37"/>
      <c r="AU934" s="37"/>
      <c r="AV934" s="37"/>
      <c r="AW934" s="37"/>
      <c r="AX934" s="37"/>
      <c r="AY934" s="37"/>
      <c r="AZ934" s="37"/>
      <c r="BA934" s="37"/>
      <c r="BB934" s="37"/>
      <c r="BC934" s="37"/>
      <c r="BD934" s="37"/>
    </row>
    <row r="935" spans="1:129" s="38" customFormat="1" ht="35.1" customHeight="1" x14ac:dyDescent="0.25">
      <c r="A935" s="49">
        <v>982</v>
      </c>
      <c r="B935" s="49" t="s">
        <v>104</v>
      </c>
      <c r="C935" s="48" t="s">
        <v>131</v>
      </c>
      <c r="D935" s="49"/>
      <c r="E935" s="48" t="s">
        <v>383</v>
      </c>
      <c r="F935" s="49">
        <v>313207</v>
      </c>
      <c r="G935" s="49" t="s">
        <v>496</v>
      </c>
      <c r="H935" s="47">
        <v>2063798</v>
      </c>
      <c r="I935" s="55" t="s">
        <v>76</v>
      </c>
      <c r="J935" s="48"/>
      <c r="K935" s="48"/>
      <c r="L935" s="48"/>
      <c r="M935" s="47" t="s">
        <v>120</v>
      </c>
      <c r="N935" s="49" t="s">
        <v>375</v>
      </c>
      <c r="O935" s="48" t="s">
        <v>288</v>
      </c>
      <c r="P935" s="51" t="s">
        <v>378</v>
      </c>
      <c r="AJ935" s="37"/>
      <c r="AK935" s="37"/>
      <c r="AL935" s="37"/>
      <c r="AM935" s="37"/>
      <c r="AN935" s="37"/>
      <c r="AO935" s="37"/>
      <c r="AP935" s="37"/>
      <c r="AQ935" s="37"/>
      <c r="AR935" s="37"/>
      <c r="AS935" s="37"/>
      <c r="AT935" s="37"/>
      <c r="AU935" s="37"/>
      <c r="AV935" s="37"/>
      <c r="AW935" s="37"/>
      <c r="AX935" s="37"/>
      <c r="AY935" s="37"/>
      <c r="AZ935" s="37"/>
      <c r="BA935" s="37"/>
      <c r="BB935" s="37"/>
      <c r="BC935" s="37"/>
      <c r="BD935" s="37"/>
    </row>
    <row r="936" spans="1:129" s="38" customFormat="1" ht="35.1" customHeight="1" x14ac:dyDescent="0.25">
      <c r="A936" s="49">
        <v>983</v>
      </c>
      <c r="B936" s="49" t="s">
        <v>104</v>
      </c>
      <c r="C936" s="48" t="s">
        <v>241</v>
      </c>
      <c r="D936" s="49"/>
      <c r="E936" s="48" t="s">
        <v>383</v>
      </c>
      <c r="F936" s="49">
        <v>313207</v>
      </c>
      <c r="G936" s="49" t="s">
        <v>496</v>
      </c>
      <c r="H936" s="47">
        <v>2063798</v>
      </c>
      <c r="I936" s="55" t="s">
        <v>76</v>
      </c>
      <c r="J936" s="48"/>
      <c r="K936" s="48"/>
      <c r="L936" s="48"/>
      <c r="M936" s="47" t="s">
        <v>357</v>
      </c>
      <c r="N936" s="49" t="s">
        <v>375</v>
      </c>
      <c r="O936" s="48" t="s">
        <v>288</v>
      </c>
      <c r="P936" s="51" t="s">
        <v>378</v>
      </c>
      <c r="AJ936" s="37"/>
      <c r="AK936" s="37"/>
      <c r="AL936" s="37"/>
      <c r="AM936" s="37"/>
      <c r="AN936" s="37"/>
      <c r="AO936" s="37"/>
      <c r="AP936" s="37"/>
      <c r="AQ936" s="37"/>
      <c r="AR936" s="37"/>
      <c r="AS936" s="37"/>
      <c r="AT936" s="37"/>
      <c r="AU936" s="37"/>
      <c r="AV936" s="37"/>
      <c r="AW936" s="37"/>
      <c r="AX936" s="37"/>
      <c r="AY936" s="37"/>
      <c r="AZ936" s="37"/>
      <c r="BA936" s="37"/>
      <c r="BB936" s="37"/>
      <c r="BC936" s="37"/>
      <c r="BD936" s="37"/>
      <c r="BE936" s="37"/>
      <c r="BF936" s="37"/>
      <c r="BG936" s="37"/>
      <c r="BH936" s="37"/>
      <c r="BI936" s="37"/>
      <c r="BJ936" s="37"/>
      <c r="BK936" s="37"/>
      <c r="BL936" s="37"/>
      <c r="BM936" s="37"/>
      <c r="BN936" s="37"/>
      <c r="BO936" s="37"/>
      <c r="BP936" s="37"/>
      <c r="BQ936" s="37"/>
      <c r="BR936" s="37"/>
      <c r="BS936" s="37"/>
      <c r="BT936" s="37"/>
      <c r="BU936" s="37"/>
      <c r="BV936" s="37"/>
      <c r="BW936" s="37"/>
      <c r="BX936" s="37"/>
      <c r="BY936" s="37"/>
      <c r="BZ936" s="37"/>
      <c r="CA936" s="37"/>
      <c r="CB936" s="37"/>
      <c r="CC936" s="37"/>
      <c r="CD936" s="37"/>
      <c r="CE936" s="37"/>
      <c r="CF936" s="37"/>
      <c r="CG936" s="37"/>
      <c r="CH936" s="37"/>
      <c r="CI936" s="37"/>
      <c r="CJ936" s="37"/>
      <c r="CK936" s="37"/>
      <c r="CL936" s="37"/>
      <c r="CM936" s="37"/>
      <c r="CN936" s="37"/>
      <c r="CO936" s="37"/>
      <c r="CP936" s="37"/>
      <c r="CQ936" s="37"/>
      <c r="CR936" s="37"/>
      <c r="CS936" s="37"/>
      <c r="CT936" s="37"/>
      <c r="CU936" s="37"/>
      <c r="CV936" s="37"/>
      <c r="CW936" s="37"/>
      <c r="CX936" s="37"/>
      <c r="CY936" s="37"/>
      <c r="CZ936" s="37"/>
      <c r="DA936" s="37"/>
      <c r="DB936" s="37"/>
      <c r="DC936" s="37"/>
      <c r="DD936" s="37"/>
      <c r="DE936" s="37"/>
      <c r="DF936" s="37"/>
      <c r="DG936" s="37"/>
      <c r="DH936" s="37"/>
      <c r="DI936" s="37"/>
      <c r="DJ936" s="37"/>
      <c r="DK936" s="37"/>
      <c r="DL936" s="37"/>
      <c r="DM936" s="37"/>
      <c r="DN936" s="37"/>
      <c r="DO936" s="37"/>
      <c r="DP936" s="37"/>
      <c r="DQ936" s="37"/>
      <c r="DR936" s="37"/>
      <c r="DS936" s="37"/>
      <c r="DT936" s="37"/>
      <c r="DU936" s="37"/>
      <c r="DV936" s="37"/>
      <c r="DW936" s="37"/>
      <c r="DX936" s="37"/>
      <c r="DY936" s="37"/>
    </row>
    <row r="937" spans="1:129" s="38" customFormat="1" ht="35.1" customHeight="1" x14ac:dyDescent="0.25">
      <c r="A937" s="49">
        <v>984</v>
      </c>
      <c r="B937" s="49" t="s">
        <v>104</v>
      </c>
      <c r="C937" s="48" t="s">
        <v>132</v>
      </c>
      <c r="D937" s="49"/>
      <c r="E937" s="48" t="s">
        <v>383</v>
      </c>
      <c r="F937" s="49">
        <v>313207</v>
      </c>
      <c r="G937" s="49" t="s">
        <v>496</v>
      </c>
      <c r="H937" s="47">
        <v>2063798</v>
      </c>
      <c r="I937" s="55" t="s">
        <v>76</v>
      </c>
      <c r="J937" s="48"/>
      <c r="K937" s="48"/>
      <c r="L937" s="48"/>
      <c r="M937" s="47" t="s">
        <v>6</v>
      </c>
      <c r="N937" s="49" t="s">
        <v>276</v>
      </c>
      <c r="O937" s="59" t="s">
        <v>6</v>
      </c>
      <c r="P937" s="51"/>
      <c r="AJ937" s="37"/>
      <c r="AK937" s="37"/>
      <c r="AL937" s="37"/>
      <c r="AM937" s="37"/>
      <c r="AN937" s="37"/>
      <c r="AO937" s="37"/>
      <c r="AP937" s="37"/>
      <c r="AQ937" s="37"/>
      <c r="AR937" s="37"/>
      <c r="AS937" s="37"/>
      <c r="AT937" s="37"/>
      <c r="AU937" s="37"/>
      <c r="AV937" s="37"/>
      <c r="AW937" s="37"/>
      <c r="AX937" s="37"/>
      <c r="AY937" s="37"/>
      <c r="AZ937" s="37"/>
      <c r="BA937" s="37"/>
      <c r="BB937" s="37"/>
      <c r="BC937" s="37"/>
      <c r="BD937" s="37"/>
      <c r="BE937" s="37"/>
      <c r="BF937" s="37"/>
      <c r="BG937" s="37"/>
      <c r="BH937" s="37"/>
      <c r="BI937" s="37"/>
      <c r="BJ937" s="37"/>
      <c r="BK937" s="37"/>
      <c r="BL937" s="37"/>
      <c r="BM937" s="37"/>
      <c r="BN937" s="37"/>
      <c r="BO937" s="37"/>
      <c r="BP937" s="37"/>
      <c r="BQ937" s="37"/>
      <c r="BR937" s="37"/>
      <c r="BS937" s="37"/>
      <c r="BT937" s="37"/>
      <c r="BU937" s="37"/>
      <c r="BV937" s="37"/>
      <c r="BW937" s="37"/>
      <c r="BX937" s="37"/>
      <c r="BY937" s="37"/>
      <c r="BZ937" s="37"/>
      <c r="CA937" s="37"/>
      <c r="CB937" s="37"/>
      <c r="CC937" s="37"/>
      <c r="CD937" s="37"/>
      <c r="CE937" s="37"/>
      <c r="CF937" s="37"/>
      <c r="CG937" s="37"/>
      <c r="CH937" s="37"/>
      <c r="CI937" s="37"/>
      <c r="CJ937" s="37"/>
      <c r="CK937" s="37"/>
      <c r="CL937" s="37"/>
      <c r="CM937" s="37"/>
      <c r="CN937" s="37"/>
      <c r="CO937" s="37"/>
      <c r="CP937" s="37"/>
      <c r="CQ937" s="37"/>
      <c r="CR937" s="37"/>
      <c r="CS937" s="37"/>
      <c r="CT937" s="37"/>
      <c r="CU937" s="37"/>
      <c r="CV937" s="37"/>
      <c r="CW937" s="37"/>
      <c r="CX937" s="37"/>
      <c r="CY937" s="37"/>
      <c r="CZ937" s="37"/>
      <c r="DA937" s="37"/>
      <c r="DB937" s="37"/>
      <c r="DC937" s="37"/>
      <c r="DD937" s="37"/>
      <c r="DE937" s="37"/>
      <c r="DF937" s="37"/>
      <c r="DG937" s="37"/>
      <c r="DH937" s="37"/>
      <c r="DI937" s="37"/>
      <c r="DJ937" s="37"/>
      <c r="DK937" s="37"/>
      <c r="DL937" s="37"/>
      <c r="DM937" s="37"/>
      <c r="DN937" s="37"/>
      <c r="DO937" s="37"/>
      <c r="DP937" s="37"/>
      <c r="DQ937" s="37"/>
      <c r="DR937" s="37"/>
      <c r="DS937" s="37"/>
      <c r="DT937" s="37"/>
      <c r="DU937" s="37"/>
      <c r="DV937" s="37"/>
      <c r="DW937" s="37"/>
      <c r="DX937" s="37"/>
      <c r="DY937" s="37"/>
    </row>
    <row r="938" spans="1:129" s="38" customFormat="1" ht="35.1" customHeight="1" x14ac:dyDescent="0.25">
      <c r="A938" s="49">
        <v>985</v>
      </c>
      <c r="B938" s="49" t="s">
        <v>262</v>
      </c>
      <c r="C938" s="48" t="s">
        <v>475</v>
      </c>
      <c r="D938" s="49"/>
      <c r="E938" s="48" t="s">
        <v>383</v>
      </c>
      <c r="F938" s="49">
        <v>313207</v>
      </c>
      <c r="G938" s="49" t="s">
        <v>496</v>
      </c>
      <c r="H938" s="47">
        <v>2063798</v>
      </c>
      <c r="I938" s="48" t="s">
        <v>141</v>
      </c>
      <c r="J938" s="48" t="s">
        <v>150</v>
      </c>
      <c r="K938" s="48"/>
      <c r="L938" s="48"/>
      <c r="M938" s="47" t="s">
        <v>357</v>
      </c>
      <c r="N938" s="49" t="s">
        <v>375</v>
      </c>
      <c r="O938" s="48" t="s">
        <v>288</v>
      </c>
      <c r="P938" s="49" t="s">
        <v>377</v>
      </c>
      <c r="AJ938" s="37"/>
      <c r="AK938" s="37"/>
      <c r="AL938" s="37"/>
      <c r="AM938" s="37"/>
      <c r="AN938" s="37"/>
      <c r="AO938" s="37"/>
      <c r="AP938" s="37"/>
      <c r="AQ938" s="37"/>
      <c r="AR938" s="37"/>
      <c r="AS938" s="37"/>
      <c r="AT938" s="37"/>
      <c r="AU938" s="37"/>
      <c r="AV938" s="37"/>
      <c r="AW938" s="37"/>
      <c r="AX938" s="37"/>
      <c r="AY938" s="37"/>
      <c r="AZ938" s="37"/>
      <c r="BA938" s="37"/>
      <c r="BB938" s="37"/>
      <c r="BC938" s="37"/>
      <c r="BD938" s="37"/>
      <c r="BE938" s="37"/>
      <c r="BF938" s="37"/>
      <c r="BG938" s="37"/>
      <c r="BH938" s="37"/>
      <c r="BI938" s="37"/>
      <c r="BJ938" s="37"/>
      <c r="BK938" s="37"/>
      <c r="BL938" s="37"/>
      <c r="BM938" s="37"/>
      <c r="BN938" s="37"/>
      <c r="BO938" s="37"/>
      <c r="BP938" s="37"/>
      <c r="BQ938" s="37"/>
      <c r="BR938" s="37"/>
      <c r="BS938" s="37"/>
      <c r="BT938" s="37"/>
      <c r="BU938" s="37"/>
      <c r="BV938" s="37"/>
      <c r="BW938" s="37"/>
      <c r="BX938" s="37"/>
      <c r="BY938" s="37"/>
      <c r="BZ938" s="37"/>
      <c r="CA938" s="37"/>
      <c r="CB938" s="37"/>
      <c r="CC938" s="37"/>
      <c r="CD938" s="37"/>
      <c r="CE938" s="37"/>
      <c r="CF938" s="37"/>
      <c r="CG938" s="37"/>
      <c r="CH938" s="37"/>
      <c r="CI938" s="37"/>
      <c r="CJ938" s="37"/>
      <c r="CK938" s="37"/>
      <c r="CL938" s="37"/>
      <c r="CM938" s="37"/>
      <c r="CN938" s="37"/>
      <c r="CO938" s="37"/>
      <c r="CP938" s="37"/>
      <c r="CQ938" s="37"/>
      <c r="CR938" s="37"/>
      <c r="CS938" s="37"/>
      <c r="CT938" s="37"/>
      <c r="CU938" s="37"/>
      <c r="CV938" s="37"/>
      <c r="CW938" s="37"/>
      <c r="CX938" s="37"/>
      <c r="CY938" s="37"/>
      <c r="CZ938" s="37"/>
      <c r="DA938" s="37"/>
      <c r="DB938" s="37"/>
      <c r="DC938" s="37"/>
      <c r="DD938" s="37"/>
      <c r="DE938" s="37"/>
      <c r="DF938" s="37"/>
      <c r="DG938" s="37"/>
      <c r="DH938" s="37"/>
      <c r="DI938" s="37"/>
      <c r="DJ938" s="37"/>
      <c r="DK938" s="37"/>
      <c r="DL938" s="37"/>
      <c r="DM938" s="37"/>
      <c r="DN938" s="37"/>
      <c r="DO938" s="37"/>
      <c r="DP938" s="37"/>
      <c r="DQ938" s="37"/>
      <c r="DR938" s="37"/>
      <c r="DS938" s="37"/>
      <c r="DT938" s="37"/>
      <c r="DU938" s="37"/>
      <c r="DV938" s="37"/>
      <c r="DW938" s="37"/>
      <c r="DX938" s="37"/>
      <c r="DY938" s="37"/>
    </row>
    <row r="939" spans="1:129" s="38" customFormat="1" ht="35.1" customHeight="1" x14ac:dyDescent="0.25">
      <c r="A939" s="49">
        <v>986</v>
      </c>
      <c r="B939" s="49" t="s">
        <v>262</v>
      </c>
      <c r="C939" s="48" t="s">
        <v>95</v>
      </c>
      <c r="D939" s="49"/>
      <c r="E939" s="48" t="s">
        <v>383</v>
      </c>
      <c r="F939" s="49">
        <v>313207</v>
      </c>
      <c r="G939" s="49" t="s">
        <v>496</v>
      </c>
      <c r="H939" s="47">
        <v>2063798</v>
      </c>
      <c r="I939" s="55" t="s">
        <v>66</v>
      </c>
      <c r="J939" s="48"/>
      <c r="K939" s="48"/>
      <c r="L939" s="48"/>
      <c r="M939" s="47" t="s">
        <v>357</v>
      </c>
      <c r="N939" s="49" t="s">
        <v>375</v>
      </c>
      <c r="O939" s="48" t="s">
        <v>288</v>
      </c>
      <c r="P939" s="51" t="s">
        <v>377</v>
      </c>
      <c r="BE939" s="37"/>
      <c r="BF939" s="37"/>
      <c r="BG939" s="37"/>
      <c r="BH939" s="37"/>
      <c r="BI939" s="37"/>
      <c r="BJ939" s="37"/>
      <c r="BK939" s="37"/>
      <c r="BL939" s="37"/>
      <c r="BM939" s="37"/>
      <c r="BN939" s="37"/>
      <c r="BO939" s="37"/>
      <c r="BP939" s="37"/>
      <c r="BQ939" s="37"/>
      <c r="BR939" s="37"/>
      <c r="BS939" s="37"/>
      <c r="BT939" s="37"/>
      <c r="BU939" s="37"/>
      <c r="BV939" s="37"/>
      <c r="BW939" s="37"/>
      <c r="BX939" s="37"/>
      <c r="BY939" s="37"/>
      <c r="BZ939" s="37"/>
      <c r="CA939" s="37"/>
      <c r="CB939" s="37"/>
      <c r="CC939" s="37"/>
      <c r="CD939" s="37"/>
      <c r="CE939" s="37"/>
      <c r="CF939" s="37"/>
      <c r="CG939" s="37"/>
      <c r="CH939" s="37"/>
      <c r="CI939" s="37"/>
      <c r="CJ939" s="37"/>
      <c r="CK939" s="37"/>
      <c r="CL939" s="37"/>
      <c r="CM939" s="37"/>
      <c r="CN939" s="37"/>
      <c r="CO939" s="37"/>
      <c r="CP939" s="37"/>
      <c r="CQ939" s="37"/>
      <c r="CR939" s="37"/>
      <c r="CS939" s="37"/>
      <c r="CT939" s="37"/>
      <c r="CU939" s="37"/>
      <c r="CV939" s="37"/>
      <c r="CW939" s="37"/>
      <c r="CX939" s="37"/>
      <c r="CY939" s="37"/>
      <c r="CZ939" s="37"/>
      <c r="DA939" s="37"/>
      <c r="DB939" s="37"/>
      <c r="DC939" s="37"/>
      <c r="DD939" s="37"/>
      <c r="DE939" s="37"/>
      <c r="DF939" s="37"/>
      <c r="DG939" s="37"/>
      <c r="DH939" s="37"/>
      <c r="DI939" s="37"/>
      <c r="DJ939" s="37"/>
      <c r="DK939" s="37"/>
      <c r="DL939" s="37"/>
      <c r="DM939" s="37"/>
      <c r="DN939" s="37"/>
      <c r="DO939" s="37"/>
      <c r="DP939" s="37"/>
      <c r="DQ939" s="37"/>
      <c r="DR939" s="37"/>
      <c r="DS939" s="37"/>
      <c r="DT939" s="37"/>
      <c r="DU939" s="37"/>
      <c r="DV939" s="37"/>
      <c r="DW939" s="37"/>
      <c r="DX939" s="37"/>
      <c r="DY939" s="37"/>
    </row>
    <row r="940" spans="1:129" s="38" customFormat="1" ht="35.1" customHeight="1" x14ac:dyDescent="0.25">
      <c r="A940" s="49">
        <v>987</v>
      </c>
      <c r="B940" s="49" t="s">
        <v>262</v>
      </c>
      <c r="C940" s="48" t="s">
        <v>95</v>
      </c>
      <c r="D940" s="49"/>
      <c r="E940" s="48" t="s">
        <v>383</v>
      </c>
      <c r="F940" s="49">
        <v>313207</v>
      </c>
      <c r="G940" s="49" t="s">
        <v>496</v>
      </c>
      <c r="H940" s="47">
        <v>2063798</v>
      </c>
      <c r="I940" s="55" t="s">
        <v>66</v>
      </c>
      <c r="J940" s="48"/>
      <c r="K940" s="48"/>
      <c r="L940" s="48"/>
      <c r="M940" s="47" t="s">
        <v>357</v>
      </c>
      <c r="N940" s="49" t="s">
        <v>375</v>
      </c>
      <c r="O940" s="48" t="s">
        <v>288</v>
      </c>
      <c r="P940" s="51" t="s">
        <v>378</v>
      </c>
      <c r="BE940" s="37"/>
      <c r="BF940" s="37"/>
      <c r="BG940" s="37"/>
      <c r="BH940" s="37"/>
      <c r="BI940" s="37"/>
      <c r="BJ940" s="37"/>
      <c r="BK940" s="37"/>
      <c r="BL940" s="37"/>
      <c r="BM940" s="37"/>
      <c r="BN940" s="37"/>
      <c r="BO940" s="37"/>
      <c r="BP940" s="37"/>
      <c r="BQ940" s="37"/>
      <c r="BR940" s="37"/>
      <c r="BS940" s="37"/>
      <c r="BT940" s="37"/>
      <c r="BU940" s="37"/>
      <c r="BV940" s="37"/>
      <c r="BW940" s="37"/>
      <c r="BX940" s="37"/>
      <c r="BY940" s="37"/>
      <c r="BZ940" s="37"/>
      <c r="CA940" s="37"/>
      <c r="CB940" s="37"/>
      <c r="CC940" s="37"/>
      <c r="CD940" s="37"/>
      <c r="CE940" s="37"/>
      <c r="CF940" s="37"/>
      <c r="CG940" s="37"/>
      <c r="CH940" s="37"/>
      <c r="CI940" s="37"/>
      <c r="CJ940" s="37"/>
      <c r="CK940" s="37"/>
      <c r="CL940" s="37"/>
      <c r="CM940" s="37"/>
      <c r="CN940" s="37"/>
      <c r="CO940" s="37"/>
      <c r="CP940" s="37"/>
      <c r="CQ940" s="37"/>
      <c r="CR940" s="37"/>
      <c r="CS940" s="37"/>
      <c r="CT940" s="37"/>
      <c r="CU940" s="37"/>
      <c r="CV940" s="37"/>
      <c r="CW940" s="37"/>
      <c r="CX940" s="37"/>
      <c r="CY940" s="37"/>
      <c r="CZ940" s="37"/>
      <c r="DA940" s="37"/>
      <c r="DB940" s="37"/>
      <c r="DC940" s="37"/>
      <c r="DD940" s="37"/>
      <c r="DE940" s="37"/>
      <c r="DF940" s="37"/>
      <c r="DG940" s="37"/>
      <c r="DH940" s="37"/>
      <c r="DI940" s="37"/>
      <c r="DJ940" s="37"/>
      <c r="DK940" s="37"/>
      <c r="DL940" s="37"/>
      <c r="DM940" s="37"/>
      <c r="DN940" s="37"/>
      <c r="DO940" s="37"/>
      <c r="DP940" s="37"/>
      <c r="DQ940" s="37"/>
      <c r="DR940" s="37"/>
      <c r="DS940" s="37"/>
      <c r="DT940" s="37"/>
      <c r="DU940" s="37"/>
      <c r="DV940" s="37"/>
      <c r="DW940" s="37"/>
      <c r="DX940" s="37"/>
      <c r="DY940" s="37"/>
    </row>
    <row r="941" spans="1:129" s="37" customFormat="1" ht="35.1" customHeight="1" x14ac:dyDescent="0.25">
      <c r="A941" s="49">
        <v>988</v>
      </c>
      <c r="B941" s="49" t="s">
        <v>61</v>
      </c>
      <c r="C941" s="48" t="s">
        <v>136</v>
      </c>
      <c r="D941" s="49"/>
      <c r="E941" s="48" t="s">
        <v>383</v>
      </c>
      <c r="F941" s="49">
        <v>313207</v>
      </c>
      <c r="G941" s="49" t="s">
        <v>496</v>
      </c>
      <c r="H941" s="47">
        <v>2063798</v>
      </c>
      <c r="I941" s="55" t="s">
        <v>69</v>
      </c>
      <c r="J941" s="48"/>
      <c r="K941" s="54"/>
      <c r="L941" s="48"/>
      <c r="M941" s="47" t="s">
        <v>120</v>
      </c>
      <c r="N941" s="49" t="s">
        <v>375</v>
      </c>
      <c r="O941" s="48" t="s">
        <v>288</v>
      </c>
      <c r="P941" s="49" t="s">
        <v>377</v>
      </c>
      <c r="Q941" s="38"/>
      <c r="R941" s="38"/>
      <c r="S941" s="38"/>
      <c r="T941" s="38"/>
      <c r="U941" s="38"/>
      <c r="V941" s="38"/>
      <c r="W941" s="38"/>
      <c r="X941" s="38"/>
      <c r="Y941" s="38"/>
      <c r="Z941" s="38"/>
      <c r="AA941" s="38"/>
      <c r="AB941" s="38"/>
      <c r="AC941" s="38"/>
      <c r="AD941" s="38"/>
      <c r="AE941" s="38"/>
      <c r="AF941" s="38"/>
      <c r="AG941" s="38"/>
      <c r="AH941" s="38"/>
      <c r="AI941" s="38"/>
    </row>
    <row r="942" spans="1:129" s="37" customFormat="1" ht="35.1" customHeight="1" x14ac:dyDescent="0.25">
      <c r="A942" s="49">
        <v>989</v>
      </c>
      <c r="B942" s="48" t="s">
        <v>365</v>
      </c>
      <c r="C942" s="48" t="s">
        <v>94</v>
      </c>
      <c r="D942" s="48"/>
      <c r="E942" s="48" t="s">
        <v>383</v>
      </c>
      <c r="F942" s="49">
        <v>313209</v>
      </c>
      <c r="G942" s="49" t="s">
        <v>496</v>
      </c>
      <c r="H942" s="47">
        <v>2328818</v>
      </c>
      <c r="I942" s="48" t="s">
        <v>68</v>
      </c>
      <c r="J942" s="48"/>
      <c r="K942" s="48"/>
      <c r="L942" s="48"/>
      <c r="M942" s="47" t="s">
        <v>6</v>
      </c>
      <c r="N942" s="49" t="s">
        <v>375</v>
      </c>
      <c r="O942" s="48" t="s">
        <v>6</v>
      </c>
      <c r="P942" s="56"/>
      <c r="Q942" s="38"/>
    </row>
    <row r="943" spans="1:129" s="37" customFormat="1" ht="35.1" customHeight="1" x14ac:dyDescent="0.25">
      <c r="A943" s="49">
        <v>990</v>
      </c>
      <c r="B943" s="49" t="s">
        <v>114</v>
      </c>
      <c r="C943" s="48" t="s">
        <v>122</v>
      </c>
      <c r="D943" s="49"/>
      <c r="E943" s="48" t="s">
        <v>383</v>
      </c>
      <c r="F943" s="49">
        <v>313209</v>
      </c>
      <c r="G943" s="49" t="s">
        <v>496</v>
      </c>
      <c r="H943" s="47">
        <v>2328818</v>
      </c>
      <c r="I943" s="48" t="s">
        <v>15</v>
      </c>
      <c r="J943" s="48"/>
      <c r="K943" s="48"/>
      <c r="L943" s="48"/>
      <c r="M943" s="47" t="s">
        <v>120</v>
      </c>
      <c r="N943" s="49" t="s">
        <v>375</v>
      </c>
      <c r="O943" s="48" t="s">
        <v>288</v>
      </c>
      <c r="P943" s="51" t="s">
        <v>378</v>
      </c>
      <c r="Q943" s="38"/>
    </row>
    <row r="944" spans="1:129" s="37" customFormat="1" ht="35.1" customHeight="1" x14ac:dyDescent="0.25">
      <c r="A944" s="49">
        <v>991</v>
      </c>
      <c r="B944" s="48" t="s">
        <v>257</v>
      </c>
      <c r="C944" s="48" t="s">
        <v>134</v>
      </c>
      <c r="D944" s="49"/>
      <c r="E944" s="48" t="s">
        <v>383</v>
      </c>
      <c r="F944" s="49">
        <v>313209</v>
      </c>
      <c r="G944" s="49" t="s">
        <v>496</v>
      </c>
      <c r="H944" s="47">
        <v>2328818</v>
      </c>
      <c r="I944" s="48" t="s">
        <v>79</v>
      </c>
      <c r="J944" s="48"/>
      <c r="K944" s="48"/>
      <c r="L944" s="48"/>
      <c r="M944" s="47" t="s">
        <v>120</v>
      </c>
      <c r="N944" s="49" t="s">
        <v>375</v>
      </c>
      <c r="O944" s="48" t="s">
        <v>288</v>
      </c>
      <c r="P944" s="51" t="s">
        <v>378</v>
      </c>
      <c r="Q944" s="38"/>
      <c r="AJ944" s="38"/>
      <c r="AK944" s="38"/>
      <c r="AL944" s="38"/>
      <c r="AM944" s="38"/>
      <c r="AN944" s="38"/>
      <c r="AO944" s="38"/>
      <c r="AP944" s="38"/>
      <c r="AQ944" s="38"/>
      <c r="AR944" s="38"/>
      <c r="AS944" s="38"/>
      <c r="AT944" s="38"/>
      <c r="AU944" s="38"/>
      <c r="AV944" s="38"/>
      <c r="AW944" s="38"/>
      <c r="AX944" s="38"/>
      <c r="AY944" s="38"/>
      <c r="AZ944" s="38"/>
      <c r="BA944" s="38"/>
      <c r="BB944" s="38"/>
      <c r="BC944" s="38"/>
      <c r="BD944" s="38"/>
    </row>
    <row r="945" spans="1:56" s="37" customFormat="1" ht="35.1" customHeight="1" x14ac:dyDescent="0.25">
      <c r="A945" s="49">
        <v>992</v>
      </c>
      <c r="B945" s="49" t="s">
        <v>60</v>
      </c>
      <c r="C945" s="48" t="s">
        <v>49</v>
      </c>
      <c r="D945" s="49"/>
      <c r="E945" s="48" t="s">
        <v>383</v>
      </c>
      <c r="F945" s="49">
        <v>313209</v>
      </c>
      <c r="G945" s="49" t="s">
        <v>496</v>
      </c>
      <c r="H945" s="47">
        <v>2328818</v>
      </c>
      <c r="I945" s="48" t="s">
        <v>77</v>
      </c>
      <c r="J945" s="48"/>
      <c r="K945" s="48"/>
      <c r="L945" s="48"/>
      <c r="M945" s="47" t="s">
        <v>6</v>
      </c>
      <c r="N945" s="49" t="s">
        <v>375</v>
      </c>
      <c r="O945" s="48" t="s">
        <v>6</v>
      </c>
      <c r="P945" s="51"/>
      <c r="Q945" s="38"/>
      <c r="AJ945" s="38"/>
      <c r="AK945" s="38"/>
      <c r="AL945" s="38"/>
      <c r="AM945" s="38"/>
      <c r="AN945" s="38"/>
      <c r="AO945" s="38"/>
      <c r="AP945" s="38"/>
      <c r="AQ945" s="38"/>
      <c r="AR945" s="38"/>
      <c r="AS945" s="38"/>
      <c r="AT945" s="38"/>
      <c r="AU945" s="38"/>
      <c r="AV945" s="38"/>
      <c r="AW945" s="38"/>
      <c r="AX945" s="38"/>
      <c r="AY945" s="38"/>
      <c r="AZ945" s="38"/>
      <c r="BA945" s="38"/>
      <c r="BB945" s="38"/>
      <c r="BC945" s="38"/>
      <c r="BD945" s="38"/>
    </row>
    <row r="946" spans="1:56" s="37" customFormat="1" ht="35.1" customHeight="1" x14ac:dyDescent="0.25">
      <c r="A946" s="49">
        <v>993</v>
      </c>
      <c r="B946" s="49" t="s">
        <v>104</v>
      </c>
      <c r="C946" s="48" t="s">
        <v>45</v>
      </c>
      <c r="D946" s="49"/>
      <c r="E946" s="48" t="s">
        <v>383</v>
      </c>
      <c r="F946" s="49">
        <v>313209</v>
      </c>
      <c r="G946" s="49" t="s">
        <v>496</v>
      </c>
      <c r="H946" s="47">
        <v>2328818</v>
      </c>
      <c r="I946" s="48" t="s">
        <v>76</v>
      </c>
      <c r="J946" s="48"/>
      <c r="K946" s="48"/>
      <c r="L946" s="48"/>
      <c r="M946" s="47" t="s">
        <v>120</v>
      </c>
      <c r="N946" s="49" t="s">
        <v>375</v>
      </c>
      <c r="O946" s="48" t="s">
        <v>288</v>
      </c>
      <c r="P946" s="49" t="s">
        <v>378</v>
      </c>
      <c r="Q946" s="38"/>
    </row>
    <row r="947" spans="1:56" s="37" customFormat="1" ht="35.1" customHeight="1" x14ac:dyDescent="0.25">
      <c r="A947" s="49">
        <v>994</v>
      </c>
      <c r="B947" s="119" t="s">
        <v>114</v>
      </c>
      <c r="C947" s="48" t="s">
        <v>1</v>
      </c>
      <c r="D947" s="49"/>
      <c r="E947" s="48" t="s">
        <v>383</v>
      </c>
      <c r="F947" s="49">
        <v>313209</v>
      </c>
      <c r="G947" s="49" t="s">
        <v>496</v>
      </c>
      <c r="H947" s="47">
        <v>2328818</v>
      </c>
      <c r="I947" s="48" t="s">
        <v>436</v>
      </c>
      <c r="J947" s="48" t="s">
        <v>501</v>
      </c>
      <c r="K947" s="48" t="s">
        <v>272</v>
      </c>
      <c r="L947" s="48"/>
      <c r="M947" s="47" t="s">
        <v>6</v>
      </c>
      <c r="N947" s="49" t="s">
        <v>375</v>
      </c>
      <c r="O947" s="48" t="s">
        <v>288</v>
      </c>
      <c r="P947" s="51" t="s">
        <v>378</v>
      </c>
      <c r="Q947" s="38"/>
    </row>
    <row r="948" spans="1:56" s="37" customFormat="1" ht="35.1" customHeight="1" x14ac:dyDescent="0.25">
      <c r="A948" s="49">
        <v>995</v>
      </c>
      <c r="B948" s="49" t="s">
        <v>259</v>
      </c>
      <c r="C948" s="48" t="s">
        <v>476</v>
      </c>
      <c r="D948" s="49"/>
      <c r="E948" s="48" t="s">
        <v>383</v>
      </c>
      <c r="F948" s="49">
        <v>313209</v>
      </c>
      <c r="G948" s="49" t="s">
        <v>496</v>
      </c>
      <c r="H948" s="47">
        <v>2328818</v>
      </c>
      <c r="I948" s="48" t="s">
        <v>141</v>
      </c>
      <c r="J948" s="48" t="s">
        <v>150</v>
      </c>
      <c r="K948" s="48"/>
      <c r="L948" s="48"/>
      <c r="M948" s="47" t="s">
        <v>120</v>
      </c>
      <c r="N948" s="49" t="s">
        <v>375</v>
      </c>
      <c r="O948" s="48" t="s">
        <v>288</v>
      </c>
      <c r="P948" s="51" t="s">
        <v>378</v>
      </c>
      <c r="Q948" s="38"/>
      <c r="AJ948" s="38"/>
      <c r="AK948" s="38"/>
      <c r="AL948" s="38"/>
      <c r="AM948" s="38"/>
      <c r="AN948" s="38"/>
      <c r="AO948" s="38"/>
      <c r="AP948" s="38"/>
      <c r="AQ948" s="38"/>
      <c r="AR948" s="38"/>
      <c r="AS948" s="38"/>
      <c r="AT948" s="38"/>
      <c r="AU948" s="38"/>
      <c r="AV948" s="38"/>
      <c r="AW948" s="38"/>
      <c r="AX948" s="38"/>
      <c r="AY948" s="38"/>
      <c r="AZ948" s="38"/>
      <c r="BA948" s="38"/>
      <c r="BB948" s="38"/>
      <c r="BC948" s="38"/>
      <c r="BD948" s="38"/>
    </row>
    <row r="949" spans="1:56" s="37" customFormat="1" ht="35.1" customHeight="1" x14ac:dyDescent="0.25">
      <c r="A949" s="49">
        <v>996</v>
      </c>
      <c r="B949" s="49" t="s">
        <v>256</v>
      </c>
      <c r="C949" s="48" t="s">
        <v>583</v>
      </c>
      <c r="D949" s="49"/>
      <c r="E949" s="48" t="s">
        <v>383</v>
      </c>
      <c r="F949" s="49">
        <v>313209</v>
      </c>
      <c r="G949" s="49" t="s">
        <v>496</v>
      </c>
      <c r="H949" s="47">
        <v>2328818</v>
      </c>
      <c r="I949" s="48" t="s">
        <v>14</v>
      </c>
      <c r="J949" s="48"/>
      <c r="K949" s="48"/>
      <c r="L949" s="48"/>
      <c r="M949" s="47" t="s">
        <v>120</v>
      </c>
      <c r="N949" s="49" t="s">
        <v>375</v>
      </c>
      <c r="O949" s="48" t="s">
        <v>288</v>
      </c>
      <c r="P949" s="51" t="s">
        <v>378</v>
      </c>
      <c r="Q949" s="38"/>
    </row>
    <row r="950" spans="1:56" s="37" customFormat="1" ht="35.1" customHeight="1" x14ac:dyDescent="0.25">
      <c r="A950" s="49">
        <v>997</v>
      </c>
      <c r="B950" s="49" t="s">
        <v>209</v>
      </c>
      <c r="C950" s="48" t="s">
        <v>487</v>
      </c>
      <c r="D950" s="49"/>
      <c r="E950" s="48" t="s">
        <v>383</v>
      </c>
      <c r="F950" s="49">
        <v>313209</v>
      </c>
      <c r="G950" s="49" t="s">
        <v>496</v>
      </c>
      <c r="H950" s="47">
        <v>2328818</v>
      </c>
      <c r="I950" s="48" t="s">
        <v>141</v>
      </c>
      <c r="J950" s="48" t="s">
        <v>150</v>
      </c>
      <c r="K950" s="48"/>
      <c r="L950" s="48"/>
      <c r="M950" s="47" t="s">
        <v>120</v>
      </c>
      <c r="N950" s="49" t="s">
        <v>375</v>
      </c>
      <c r="O950" s="48" t="s">
        <v>288</v>
      </c>
      <c r="P950" s="49" t="s">
        <v>377</v>
      </c>
      <c r="Q950" s="38"/>
    </row>
    <row r="951" spans="1:56" s="37" customFormat="1" ht="35.1" customHeight="1" x14ac:dyDescent="0.25">
      <c r="A951" s="49">
        <v>998</v>
      </c>
      <c r="B951" s="119" t="s">
        <v>114</v>
      </c>
      <c r="C951" s="48" t="s">
        <v>1</v>
      </c>
      <c r="D951" s="48"/>
      <c r="E951" s="48" t="s">
        <v>383</v>
      </c>
      <c r="F951" s="49">
        <v>313209</v>
      </c>
      <c r="G951" s="49" t="s">
        <v>496</v>
      </c>
      <c r="H951" s="47">
        <v>2328818</v>
      </c>
      <c r="I951" s="48" t="s">
        <v>436</v>
      </c>
      <c r="J951" s="48" t="s">
        <v>497</v>
      </c>
      <c r="K951" s="48" t="s">
        <v>536</v>
      </c>
      <c r="L951" s="48"/>
      <c r="M951" s="47" t="s">
        <v>6</v>
      </c>
      <c r="N951" s="49" t="s">
        <v>276</v>
      </c>
      <c r="O951" s="48" t="s">
        <v>6</v>
      </c>
      <c r="P951" s="49"/>
      <c r="Q951" s="38"/>
    </row>
    <row r="952" spans="1:56" s="37" customFormat="1" ht="35.1" customHeight="1" x14ac:dyDescent="0.25">
      <c r="A952" s="49">
        <v>999</v>
      </c>
      <c r="B952" s="48" t="s">
        <v>360</v>
      </c>
      <c r="C952" s="48" t="s">
        <v>90</v>
      </c>
      <c r="D952" s="49"/>
      <c r="E952" s="48" t="s">
        <v>383</v>
      </c>
      <c r="F952" s="49">
        <v>313209</v>
      </c>
      <c r="G952" s="49" t="s">
        <v>496</v>
      </c>
      <c r="H952" s="47">
        <v>2328818</v>
      </c>
      <c r="I952" s="48" t="s">
        <v>436</v>
      </c>
      <c r="J952" s="48" t="s">
        <v>497</v>
      </c>
      <c r="K952" s="48" t="s">
        <v>498</v>
      </c>
      <c r="L952" s="48"/>
      <c r="M952" s="47" t="s">
        <v>120</v>
      </c>
      <c r="N952" s="49" t="s">
        <v>375</v>
      </c>
      <c r="O952" s="48" t="s">
        <v>288</v>
      </c>
      <c r="P952" s="49" t="s">
        <v>377</v>
      </c>
      <c r="Q952" s="38"/>
      <c r="AJ952" s="38"/>
      <c r="AK952" s="38"/>
      <c r="AL952" s="38"/>
      <c r="AM952" s="38"/>
      <c r="AN952" s="38"/>
      <c r="AO952" s="38"/>
      <c r="AP952" s="38"/>
      <c r="AQ952" s="38"/>
      <c r="AR952" s="38"/>
      <c r="AS952" s="38"/>
      <c r="AT952" s="38"/>
      <c r="AU952" s="38"/>
      <c r="AV952" s="38"/>
      <c r="AW952" s="38"/>
      <c r="AX952" s="38"/>
      <c r="AY952" s="38"/>
      <c r="AZ952" s="38"/>
      <c r="BA952" s="38"/>
      <c r="BB952" s="38"/>
      <c r="BC952" s="38"/>
      <c r="BD952" s="38"/>
    </row>
    <row r="953" spans="1:56" s="37" customFormat="1" ht="35.1" customHeight="1" x14ac:dyDescent="0.25">
      <c r="A953" s="49">
        <v>1000</v>
      </c>
      <c r="B953" s="49" t="s">
        <v>146</v>
      </c>
      <c r="C953" s="48" t="s">
        <v>91</v>
      </c>
      <c r="D953" s="49"/>
      <c r="E953" s="48" t="s">
        <v>383</v>
      </c>
      <c r="F953" s="49">
        <v>313209</v>
      </c>
      <c r="G953" s="49" t="s">
        <v>496</v>
      </c>
      <c r="H953" s="47">
        <v>2328818</v>
      </c>
      <c r="I953" s="48" t="s">
        <v>67</v>
      </c>
      <c r="J953" s="48"/>
      <c r="K953" s="48"/>
      <c r="L953" s="48"/>
      <c r="M953" s="47" t="s">
        <v>399</v>
      </c>
      <c r="N953" s="49" t="s">
        <v>375</v>
      </c>
      <c r="O953" s="48" t="s">
        <v>399</v>
      </c>
      <c r="P953" s="51" t="s">
        <v>378</v>
      </c>
      <c r="Q953" s="38"/>
    </row>
    <row r="954" spans="1:56" s="37" customFormat="1" ht="35.1" customHeight="1" x14ac:dyDescent="0.25">
      <c r="A954" s="49">
        <v>1001</v>
      </c>
      <c r="B954" s="48" t="s">
        <v>60</v>
      </c>
      <c r="C954" s="48" t="s">
        <v>49</v>
      </c>
      <c r="D954" s="49"/>
      <c r="E954" s="48" t="s">
        <v>383</v>
      </c>
      <c r="F954" s="49">
        <v>313209</v>
      </c>
      <c r="G954" s="49" t="s">
        <v>496</v>
      </c>
      <c r="H954" s="47">
        <v>2328818</v>
      </c>
      <c r="I954" s="55" t="s">
        <v>77</v>
      </c>
      <c r="J954" s="48"/>
      <c r="K954" s="48"/>
      <c r="L954" s="48"/>
      <c r="M954" s="47" t="s">
        <v>120</v>
      </c>
      <c r="N954" s="49" t="s">
        <v>375</v>
      </c>
      <c r="O954" s="48" t="s">
        <v>288</v>
      </c>
      <c r="P954" s="49" t="s">
        <v>406</v>
      </c>
      <c r="Q954" s="38"/>
      <c r="AJ954" s="38"/>
      <c r="AK954" s="38"/>
      <c r="AL954" s="38"/>
      <c r="AM954" s="38"/>
      <c r="AN954" s="38"/>
      <c r="AO954" s="38"/>
      <c r="AP954" s="38"/>
      <c r="AQ954" s="38"/>
      <c r="AR954" s="38"/>
      <c r="AS954" s="38"/>
      <c r="AT954" s="38"/>
      <c r="AU954" s="38"/>
      <c r="AV954" s="38"/>
      <c r="AW954" s="38"/>
      <c r="AX954" s="38"/>
      <c r="AY954" s="38"/>
      <c r="AZ954" s="38"/>
      <c r="BA954" s="38"/>
      <c r="BB954" s="38"/>
      <c r="BC954" s="38"/>
      <c r="BD954" s="38"/>
    </row>
    <row r="955" spans="1:56" s="37" customFormat="1" ht="35.1" customHeight="1" x14ac:dyDescent="0.25">
      <c r="A955" s="49">
        <v>1002</v>
      </c>
      <c r="B955" s="49" t="s">
        <v>259</v>
      </c>
      <c r="C955" s="48" t="s">
        <v>50</v>
      </c>
      <c r="D955" s="49"/>
      <c r="E955" s="48" t="s">
        <v>383</v>
      </c>
      <c r="F955" s="49">
        <v>313209</v>
      </c>
      <c r="G955" s="49" t="s">
        <v>496</v>
      </c>
      <c r="H955" s="47">
        <v>2328818</v>
      </c>
      <c r="I955" s="48" t="s">
        <v>17</v>
      </c>
      <c r="J955" s="48"/>
      <c r="K955" s="48"/>
      <c r="L955" s="48"/>
      <c r="M955" s="47" t="s">
        <v>120</v>
      </c>
      <c r="N955" s="49" t="s">
        <v>375</v>
      </c>
      <c r="O955" s="48" t="s">
        <v>288</v>
      </c>
      <c r="P955" s="49" t="s">
        <v>406</v>
      </c>
      <c r="Q955" s="38"/>
      <c r="AJ955" s="38"/>
      <c r="AK955" s="38"/>
      <c r="AL955" s="38"/>
      <c r="AM955" s="38"/>
      <c r="AN955" s="38"/>
      <c r="AO955" s="38"/>
      <c r="AP955" s="38"/>
      <c r="AQ955" s="38"/>
      <c r="AR955" s="38"/>
      <c r="AS955" s="38"/>
      <c r="AT955" s="38"/>
      <c r="AU955" s="38"/>
      <c r="AV955" s="38"/>
      <c r="AW955" s="38"/>
      <c r="AX955" s="38"/>
      <c r="AY955" s="38"/>
      <c r="AZ955" s="38"/>
      <c r="BA955" s="38"/>
      <c r="BB955" s="38"/>
      <c r="BC955" s="38"/>
      <c r="BD955" s="38"/>
    </row>
    <row r="956" spans="1:56" s="37" customFormat="1" ht="35.1" customHeight="1" x14ac:dyDescent="0.25">
      <c r="A956" s="49">
        <v>1003</v>
      </c>
      <c r="B956" s="119" t="s">
        <v>109</v>
      </c>
      <c r="C956" s="48" t="s">
        <v>109</v>
      </c>
      <c r="D956" s="49"/>
      <c r="E956" s="48" t="s">
        <v>383</v>
      </c>
      <c r="F956" s="49">
        <v>313209</v>
      </c>
      <c r="G956" s="49" t="s">
        <v>496</v>
      </c>
      <c r="H956" s="47">
        <v>2328818</v>
      </c>
      <c r="I956" s="48" t="s">
        <v>436</v>
      </c>
      <c r="J956" s="48" t="s">
        <v>501</v>
      </c>
      <c r="K956" s="48" t="s">
        <v>534</v>
      </c>
      <c r="L956" s="48"/>
      <c r="M956" s="47" t="s">
        <v>120</v>
      </c>
      <c r="N956" s="49" t="s">
        <v>375</v>
      </c>
      <c r="O956" s="48" t="s">
        <v>288</v>
      </c>
      <c r="P956" s="49" t="s">
        <v>377</v>
      </c>
      <c r="Q956" s="38"/>
    </row>
    <row r="957" spans="1:56" s="37" customFormat="1" ht="35.1" customHeight="1" x14ac:dyDescent="0.25">
      <c r="A957" s="49">
        <v>1004</v>
      </c>
      <c r="B957" s="49" t="s">
        <v>255</v>
      </c>
      <c r="C957" s="48" t="s">
        <v>155</v>
      </c>
      <c r="D957" s="49"/>
      <c r="E957" s="48" t="s">
        <v>383</v>
      </c>
      <c r="F957" s="49">
        <v>313209</v>
      </c>
      <c r="G957" s="49" t="s">
        <v>496</v>
      </c>
      <c r="H957" s="47">
        <v>2328818</v>
      </c>
      <c r="I957" s="48" t="s">
        <v>26</v>
      </c>
      <c r="J957" s="48"/>
      <c r="K957" s="48"/>
      <c r="L957" s="48"/>
      <c r="M957" s="47" t="s">
        <v>120</v>
      </c>
      <c r="N957" s="49" t="s">
        <v>375</v>
      </c>
      <c r="O957" s="48" t="s">
        <v>288</v>
      </c>
      <c r="P957" s="51" t="s">
        <v>378</v>
      </c>
      <c r="Q957" s="38"/>
    </row>
    <row r="958" spans="1:56" s="37" customFormat="1" ht="35.1" customHeight="1" x14ac:dyDescent="0.25">
      <c r="A958" s="49">
        <v>1005</v>
      </c>
      <c r="B958" s="49" t="s">
        <v>257</v>
      </c>
      <c r="C958" s="48" t="s">
        <v>227</v>
      </c>
      <c r="D958" s="49"/>
      <c r="E958" s="48" t="s">
        <v>383</v>
      </c>
      <c r="F958" s="49">
        <v>313209</v>
      </c>
      <c r="G958" s="49" t="s">
        <v>496</v>
      </c>
      <c r="H958" s="47">
        <v>2328818</v>
      </c>
      <c r="I958" s="48" t="s">
        <v>79</v>
      </c>
      <c r="J958" s="48"/>
      <c r="K958" s="48"/>
      <c r="L958" s="48"/>
      <c r="M958" s="47" t="s">
        <v>120</v>
      </c>
      <c r="N958" s="49" t="s">
        <v>375</v>
      </c>
      <c r="O958" s="48" t="s">
        <v>288</v>
      </c>
      <c r="P958" s="51" t="s">
        <v>378</v>
      </c>
      <c r="Q958" s="38"/>
      <c r="AJ958" s="38"/>
      <c r="AK958" s="38"/>
      <c r="AL958" s="38"/>
      <c r="AM958" s="38"/>
      <c r="AN958" s="38"/>
      <c r="AO958" s="38"/>
      <c r="AP958" s="38"/>
      <c r="AQ958" s="38"/>
      <c r="AR958" s="38"/>
      <c r="AS958" s="38"/>
      <c r="AT958" s="38"/>
      <c r="AU958" s="38"/>
      <c r="AV958" s="38"/>
      <c r="AW958" s="38"/>
      <c r="AX958" s="38"/>
      <c r="AY958" s="38"/>
      <c r="AZ958" s="38"/>
      <c r="BA958" s="38"/>
      <c r="BB958" s="38"/>
      <c r="BC958" s="38"/>
      <c r="BD958" s="38"/>
    </row>
    <row r="959" spans="1:56" s="37" customFormat="1" ht="35.1" customHeight="1" x14ac:dyDescent="0.25">
      <c r="A959" s="49">
        <v>1006</v>
      </c>
      <c r="B959" s="48" t="s">
        <v>290</v>
      </c>
      <c r="C959" s="48" t="s">
        <v>190</v>
      </c>
      <c r="D959" s="49"/>
      <c r="E959" s="48" t="s">
        <v>383</v>
      </c>
      <c r="F959" s="49">
        <v>313209</v>
      </c>
      <c r="G959" s="49" t="s">
        <v>496</v>
      </c>
      <c r="H959" s="47">
        <v>2328818</v>
      </c>
      <c r="I959" s="48" t="s">
        <v>64</v>
      </c>
      <c r="J959" s="48"/>
      <c r="K959" s="48"/>
      <c r="L959" s="48"/>
      <c r="M959" s="47" t="s">
        <v>120</v>
      </c>
      <c r="N959" s="49" t="s">
        <v>375</v>
      </c>
      <c r="O959" s="48" t="s">
        <v>288</v>
      </c>
      <c r="P959" s="51" t="s">
        <v>378</v>
      </c>
      <c r="Q959" s="38"/>
    </row>
    <row r="960" spans="1:56" s="37" customFormat="1" ht="35.1" customHeight="1" x14ac:dyDescent="0.25">
      <c r="A960" s="49">
        <v>1007</v>
      </c>
      <c r="B960" s="48" t="s">
        <v>290</v>
      </c>
      <c r="C960" s="48" t="s">
        <v>160</v>
      </c>
      <c r="D960" s="49"/>
      <c r="E960" s="48" t="s">
        <v>383</v>
      </c>
      <c r="F960" s="49">
        <v>313209</v>
      </c>
      <c r="G960" s="49" t="s">
        <v>496</v>
      </c>
      <c r="H960" s="47">
        <v>2328818</v>
      </c>
      <c r="I960" s="48" t="s">
        <v>64</v>
      </c>
      <c r="J960" s="48"/>
      <c r="K960" s="48"/>
      <c r="L960" s="48"/>
      <c r="M960" s="47" t="s">
        <v>6</v>
      </c>
      <c r="N960" s="49" t="s">
        <v>375</v>
      </c>
      <c r="O960" s="48" t="s">
        <v>6</v>
      </c>
      <c r="P960" s="49"/>
      <c r="Q960" s="38"/>
    </row>
    <row r="961" spans="1:56" s="37" customFormat="1" ht="35.1" customHeight="1" x14ac:dyDescent="0.25">
      <c r="A961" s="49">
        <v>1008</v>
      </c>
      <c r="B961" s="49" t="s">
        <v>59</v>
      </c>
      <c r="C961" s="48" t="s">
        <v>229</v>
      </c>
      <c r="D961" s="49"/>
      <c r="E961" s="48" t="s">
        <v>383</v>
      </c>
      <c r="F961" s="49">
        <v>313209</v>
      </c>
      <c r="G961" s="49" t="s">
        <v>496</v>
      </c>
      <c r="H961" s="47">
        <v>2328818</v>
      </c>
      <c r="I961" s="48" t="s">
        <v>78</v>
      </c>
      <c r="J961" s="48"/>
      <c r="K961" s="48"/>
      <c r="L961" s="48"/>
      <c r="M961" s="47" t="s">
        <v>120</v>
      </c>
      <c r="N961" s="49" t="s">
        <v>375</v>
      </c>
      <c r="O961" s="48" t="s">
        <v>288</v>
      </c>
      <c r="P961" s="51" t="s">
        <v>378</v>
      </c>
      <c r="Q961" s="38"/>
    </row>
    <row r="962" spans="1:56" s="37" customFormat="1" ht="35.1" customHeight="1" x14ac:dyDescent="0.25">
      <c r="A962" s="49">
        <v>1009</v>
      </c>
      <c r="B962" s="49" t="s">
        <v>255</v>
      </c>
      <c r="C962" s="48" t="s">
        <v>155</v>
      </c>
      <c r="D962" s="49"/>
      <c r="E962" s="48" t="s">
        <v>383</v>
      </c>
      <c r="F962" s="49">
        <v>313209</v>
      </c>
      <c r="G962" s="49" t="s">
        <v>496</v>
      </c>
      <c r="H962" s="47">
        <v>2328818</v>
      </c>
      <c r="I962" s="48" t="s">
        <v>26</v>
      </c>
      <c r="J962" s="48"/>
      <c r="K962" s="48"/>
      <c r="L962" s="48"/>
      <c r="M962" s="47" t="s">
        <v>6</v>
      </c>
      <c r="N962" s="49" t="s">
        <v>375</v>
      </c>
      <c r="O962" s="48" t="s">
        <v>6</v>
      </c>
      <c r="P962" s="49"/>
      <c r="Q962" s="38"/>
    </row>
    <row r="963" spans="1:56" s="37" customFormat="1" ht="35.1" customHeight="1" x14ac:dyDescent="0.25">
      <c r="A963" s="49">
        <v>1010</v>
      </c>
      <c r="B963" s="49" t="s">
        <v>255</v>
      </c>
      <c r="C963" s="48" t="s">
        <v>155</v>
      </c>
      <c r="D963" s="49"/>
      <c r="E963" s="48" t="s">
        <v>383</v>
      </c>
      <c r="F963" s="49">
        <v>313209</v>
      </c>
      <c r="G963" s="49" t="s">
        <v>496</v>
      </c>
      <c r="H963" s="47">
        <v>2328818</v>
      </c>
      <c r="I963" s="48" t="s">
        <v>26</v>
      </c>
      <c r="J963" s="48"/>
      <c r="K963" s="48"/>
      <c r="L963" s="48"/>
      <c r="M963" s="47" t="s">
        <v>120</v>
      </c>
      <c r="N963" s="49" t="s">
        <v>375</v>
      </c>
      <c r="O963" s="48" t="s">
        <v>288</v>
      </c>
      <c r="P963" s="49" t="s">
        <v>377</v>
      </c>
      <c r="Q963" s="38"/>
    </row>
    <row r="964" spans="1:56" s="37" customFormat="1" ht="35.1" customHeight="1" x14ac:dyDescent="0.25">
      <c r="A964" s="49">
        <v>1011</v>
      </c>
      <c r="B964" s="49" t="s">
        <v>255</v>
      </c>
      <c r="C964" s="48" t="s">
        <v>156</v>
      </c>
      <c r="D964" s="49"/>
      <c r="E964" s="48" t="s">
        <v>383</v>
      </c>
      <c r="F964" s="49">
        <v>313209</v>
      </c>
      <c r="G964" s="49" t="s">
        <v>496</v>
      </c>
      <c r="H964" s="47">
        <v>2328818</v>
      </c>
      <c r="I964" s="48" t="s">
        <v>26</v>
      </c>
      <c r="J964" s="48"/>
      <c r="K964" s="48"/>
      <c r="L964" s="48"/>
      <c r="M964" s="47" t="s">
        <v>120</v>
      </c>
      <c r="N964" s="49" t="s">
        <v>375</v>
      </c>
      <c r="O964" s="48" t="s">
        <v>288</v>
      </c>
      <c r="P964" s="51" t="s">
        <v>377</v>
      </c>
      <c r="Q964" s="38"/>
      <c r="AJ964" s="38"/>
      <c r="AK964" s="38"/>
      <c r="AL964" s="38"/>
      <c r="AM964" s="38"/>
      <c r="AN964" s="38"/>
      <c r="AO964" s="38"/>
      <c r="AP964" s="38"/>
      <c r="AQ964" s="38"/>
      <c r="AR964" s="38"/>
      <c r="AS964" s="38"/>
      <c r="AT964" s="38"/>
      <c r="AU964" s="38"/>
      <c r="AV964" s="38"/>
      <c r="AW964" s="38"/>
      <c r="AX964" s="38"/>
      <c r="AY964" s="38"/>
      <c r="AZ964" s="38"/>
      <c r="BA964" s="38"/>
      <c r="BB964" s="38"/>
      <c r="BC964" s="38"/>
      <c r="BD964" s="38"/>
    </row>
    <row r="965" spans="1:56" s="37" customFormat="1" ht="35.1" customHeight="1" x14ac:dyDescent="0.25">
      <c r="A965" s="49">
        <v>1012</v>
      </c>
      <c r="B965" s="49" t="s">
        <v>60</v>
      </c>
      <c r="C965" s="48" t="s">
        <v>80</v>
      </c>
      <c r="D965" s="49"/>
      <c r="E965" s="48" t="s">
        <v>383</v>
      </c>
      <c r="F965" s="49">
        <v>313209</v>
      </c>
      <c r="G965" s="49" t="s">
        <v>496</v>
      </c>
      <c r="H965" s="47">
        <v>2328818</v>
      </c>
      <c r="I965" s="48" t="s">
        <v>77</v>
      </c>
      <c r="J965" s="48"/>
      <c r="K965" s="48"/>
      <c r="L965" s="48"/>
      <c r="M965" s="47" t="s">
        <v>120</v>
      </c>
      <c r="N965" s="49" t="s">
        <v>375</v>
      </c>
      <c r="O965" s="48" t="s">
        <v>288</v>
      </c>
      <c r="P965" s="51" t="s">
        <v>378</v>
      </c>
      <c r="Q965" s="38"/>
    </row>
    <row r="966" spans="1:56" s="37" customFormat="1" ht="35.1" customHeight="1" x14ac:dyDescent="0.25">
      <c r="A966" s="49">
        <v>1013</v>
      </c>
      <c r="B966" s="49" t="s">
        <v>62</v>
      </c>
      <c r="C966" s="48" t="s">
        <v>70</v>
      </c>
      <c r="D966" s="49"/>
      <c r="E966" s="48" t="s">
        <v>383</v>
      </c>
      <c r="F966" s="49">
        <v>313209</v>
      </c>
      <c r="G966" s="49" t="s">
        <v>496</v>
      </c>
      <c r="H966" s="47">
        <v>2328818</v>
      </c>
      <c r="I966" s="48" t="s">
        <v>16</v>
      </c>
      <c r="J966" s="48"/>
      <c r="K966" s="48"/>
      <c r="L966" s="48"/>
      <c r="M966" s="47" t="s">
        <v>120</v>
      </c>
      <c r="N966" s="49" t="s">
        <v>375</v>
      </c>
      <c r="O966" s="48" t="s">
        <v>288</v>
      </c>
      <c r="P966" s="51" t="s">
        <v>377</v>
      </c>
      <c r="Q966" s="38"/>
    </row>
    <row r="967" spans="1:56" s="37" customFormat="1" ht="35.1" customHeight="1" x14ac:dyDescent="0.25">
      <c r="A967" s="49">
        <v>1014</v>
      </c>
      <c r="B967" s="119" t="s">
        <v>114</v>
      </c>
      <c r="C967" s="48" t="s">
        <v>1</v>
      </c>
      <c r="D967" s="49"/>
      <c r="E967" s="48" t="s">
        <v>383</v>
      </c>
      <c r="F967" s="49">
        <v>313209</v>
      </c>
      <c r="G967" s="49" t="s">
        <v>496</v>
      </c>
      <c r="H967" s="47">
        <v>2328818</v>
      </c>
      <c r="I967" s="48" t="s">
        <v>436</v>
      </c>
      <c r="J967" s="48" t="s">
        <v>497</v>
      </c>
      <c r="K967" s="48" t="s">
        <v>536</v>
      </c>
      <c r="L967" s="48"/>
      <c r="M967" s="47" t="s">
        <v>120</v>
      </c>
      <c r="N967" s="49" t="s">
        <v>375</v>
      </c>
      <c r="O967" s="48" t="s">
        <v>288</v>
      </c>
      <c r="P967" s="49" t="s">
        <v>377</v>
      </c>
      <c r="Q967" s="38"/>
    </row>
    <row r="968" spans="1:56" s="37" customFormat="1" ht="35.1" customHeight="1" x14ac:dyDescent="0.25">
      <c r="A968" s="49">
        <v>1015</v>
      </c>
      <c r="B968" s="49" t="s">
        <v>257</v>
      </c>
      <c r="C968" s="48" t="s">
        <v>227</v>
      </c>
      <c r="D968" s="49"/>
      <c r="E968" s="48" t="s">
        <v>383</v>
      </c>
      <c r="F968" s="49">
        <v>313209</v>
      </c>
      <c r="G968" s="49" t="s">
        <v>496</v>
      </c>
      <c r="H968" s="47">
        <v>2328818</v>
      </c>
      <c r="I968" s="48" t="s">
        <v>79</v>
      </c>
      <c r="J968" s="48"/>
      <c r="K968" s="48"/>
      <c r="L968" s="48"/>
      <c r="M968" s="47" t="s">
        <v>120</v>
      </c>
      <c r="N968" s="49" t="s">
        <v>375</v>
      </c>
      <c r="O968" s="48" t="s">
        <v>288</v>
      </c>
      <c r="P968" s="51" t="s">
        <v>378</v>
      </c>
      <c r="Q968" s="38"/>
    </row>
    <row r="969" spans="1:56" s="37" customFormat="1" ht="35.1" customHeight="1" x14ac:dyDescent="0.25">
      <c r="A969" s="49">
        <v>1016</v>
      </c>
      <c r="B969" s="48" t="s">
        <v>290</v>
      </c>
      <c r="C969" s="48" t="s">
        <v>160</v>
      </c>
      <c r="D969" s="49"/>
      <c r="E969" s="48" t="s">
        <v>383</v>
      </c>
      <c r="F969" s="49">
        <v>313209</v>
      </c>
      <c r="G969" s="49" t="s">
        <v>496</v>
      </c>
      <c r="H969" s="47">
        <v>2328818</v>
      </c>
      <c r="I969" s="48" t="s">
        <v>64</v>
      </c>
      <c r="J969" s="48"/>
      <c r="K969" s="48"/>
      <c r="L969" s="48"/>
      <c r="M969" s="47" t="s">
        <v>120</v>
      </c>
      <c r="N969" s="49" t="s">
        <v>375</v>
      </c>
      <c r="O969" s="48" t="s">
        <v>288</v>
      </c>
      <c r="P969" s="51" t="s">
        <v>378</v>
      </c>
      <c r="Q969" s="38"/>
    </row>
    <row r="970" spans="1:56" s="37" customFormat="1" ht="35.1" customHeight="1" x14ac:dyDescent="0.25">
      <c r="A970" s="49">
        <v>1017</v>
      </c>
      <c r="B970" s="49" t="s">
        <v>109</v>
      </c>
      <c r="C970" s="48" t="s">
        <v>40</v>
      </c>
      <c r="D970" s="49"/>
      <c r="E970" s="48" t="s">
        <v>383</v>
      </c>
      <c r="F970" s="49">
        <v>313209</v>
      </c>
      <c r="G970" s="49" t="s">
        <v>496</v>
      </c>
      <c r="H970" s="47">
        <v>2328818</v>
      </c>
      <c r="I970" s="48" t="s">
        <v>141</v>
      </c>
      <c r="J970" s="48" t="s">
        <v>150</v>
      </c>
      <c r="K970" s="48"/>
      <c r="L970" s="48"/>
      <c r="M970" s="47" t="s">
        <v>6</v>
      </c>
      <c r="N970" s="49" t="s">
        <v>375</v>
      </c>
      <c r="O970" s="48" t="s">
        <v>6</v>
      </c>
      <c r="P970" s="51"/>
      <c r="Q970" s="38"/>
    </row>
    <row r="971" spans="1:56" s="37" customFormat="1" ht="35.1" customHeight="1" x14ac:dyDescent="0.25">
      <c r="A971" s="49">
        <v>1018</v>
      </c>
      <c r="B971" s="49" t="s">
        <v>146</v>
      </c>
      <c r="C971" s="48" t="s">
        <v>393</v>
      </c>
      <c r="D971" s="49"/>
      <c r="E971" s="48" t="s">
        <v>383</v>
      </c>
      <c r="F971" s="49">
        <v>313209</v>
      </c>
      <c r="G971" s="49" t="s">
        <v>496</v>
      </c>
      <c r="H971" s="47">
        <v>2328818</v>
      </c>
      <c r="I971" s="48" t="s">
        <v>67</v>
      </c>
      <c r="J971" s="48"/>
      <c r="K971" s="48"/>
      <c r="L971" s="48"/>
      <c r="M971" s="47" t="s">
        <v>120</v>
      </c>
      <c r="N971" s="49" t="s">
        <v>375</v>
      </c>
      <c r="O971" s="48" t="s">
        <v>288</v>
      </c>
      <c r="P971" s="51" t="s">
        <v>378</v>
      </c>
      <c r="Q971" s="38"/>
    </row>
    <row r="972" spans="1:56" s="37" customFormat="1" ht="35.1" customHeight="1" x14ac:dyDescent="0.25">
      <c r="A972" s="49">
        <v>1019</v>
      </c>
      <c r="B972" s="49" t="s">
        <v>255</v>
      </c>
      <c r="C972" s="48" t="s">
        <v>155</v>
      </c>
      <c r="D972" s="49"/>
      <c r="E972" s="48" t="s">
        <v>383</v>
      </c>
      <c r="F972" s="49">
        <v>313209</v>
      </c>
      <c r="G972" s="49" t="s">
        <v>496</v>
      </c>
      <c r="H972" s="47">
        <v>2328818</v>
      </c>
      <c r="I972" s="48" t="s">
        <v>436</v>
      </c>
      <c r="J972" s="48" t="s">
        <v>501</v>
      </c>
      <c r="K972" s="48" t="s">
        <v>502</v>
      </c>
      <c r="L972" s="48"/>
      <c r="M972" s="47" t="s">
        <v>6</v>
      </c>
      <c r="N972" s="49" t="s">
        <v>375</v>
      </c>
      <c r="O972" s="48" t="s">
        <v>6</v>
      </c>
      <c r="P972" s="49"/>
      <c r="Q972" s="38"/>
    </row>
    <row r="973" spans="1:56" s="37" customFormat="1" ht="35.1" customHeight="1" x14ac:dyDescent="0.25">
      <c r="A973" s="49">
        <v>1020</v>
      </c>
      <c r="B973" s="119" t="s">
        <v>114</v>
      </c>
      <c r="C973" s="48" t="s">
        <v>1</v>
      </c>
      <c r="D973" s="49"/>
      <c r="E973" s="48" t="s">
        <v>383</v>
      </c>
      <c r="F973" s="57">
        <v>313209</v>
      </c>
      <c r="G973" s="49" t="s">
        <v>496</v>
      </c>
      <c r="H973" s="47">
        <v>2328818</v>
      </c>
      <c r="I973" s="48" t="s">
        <v>436</v>
      </c>
      <c r="J973" s="48" t="s">
        <v>501</v>
      </c>
      <c r="K973" s="48" t="s">
        <v>272</v>
      </c>
      <c r="L973" s="48"/>
      <c r="M973" s="47" t="s">
        <v>120</v>
      </c>
      <c r="N973" s="49" t="s">
        <v>375</v>
      </c>
      <c r="O973" s="48" t="s">
        <v>288</v>
      </c>
      <c r="P973" s="49" t="s">
        <v>377</v>
      </c>
      <c r="Q973" s="38"/>
      <c r="AJ973" s="38"/>
      <c r="AK973" s="38"/>
      <c r="AL973" s="38"/>
      <c r="AM973" s="38"/>
      <c r="AN973" s="38"/>
      <c r="AO973" s="38"/>
      <c r="AP973" s="38"/>
      <c r="AQ973" s="38"/>
      <c r="AR973" s="38"/>
      <c r="AS973" s="38"/>
      <c r="AT973" s="38"/>
      <c r="AU973" s="38"/>
      <c r="AV973" s="38"/>
      <c r="AW973" s="38"/>
      <c r="AX973" s="38"/>
      <c r="AY973" s="38"/>
      <c r="AZ973" s="38"/>
      <c r="BA973" s="38"/>
      <c r="BB973" s="38"/>
      <c r="BC973" s="38"/>
      <c r="BD973" s="38"/>
    </row>
    <row r="974" spans="1:56" s="37" customFormat="1" ht="35.1" customHeight="1" x14ac:dyDescent="0.25">
      <c r="A974" s="49">
        <v>1021</v>
      </c>
      <c r="B974" s="119" t="s">
        <v>259</v>
      </c>
      <c r="C974" s="48" t="s">
        <v>476</v>
      </c>
      <c r="D974" s="57"/>
      <c r="E974" s="48" t="s">
        <v>383</v>
      </c>
      <c r="F974" s="49">
        <v>313209</v>
      </c>
      <c r="G974" s="49" t="s">
        <v>496</v>
      </c>
      <c r="H974" s="47">
        <v>2328818</v>
      </c>
      <c r="I974" s="48" t="s">
        <v>141</v>
      </c>
      <c r="J974" s="48" t="s">
        <v>150</v>
      </c>
      <c r="K974" s="48"/>
      <c r="L974" s="48"/>
      <c r="M974" s="47" t="s">
        <v>120</v>
      </c>
      <c r="N974" s="49" t="s">
        <v>375</v>
      </c>
      <c r="O974" s="48" t="s">
        <v>288</v>
      </c>
      <c r="P974" s="51" t="s">
        <v>378</v>
      </c>
      <c r="Q974" s="38"/>
    </row>
    <row r="975" spans="1:56" s="37" customFormat="1" ht="35.1" customHeight="1" x14ac:dyDescent="0.25">
      <c r="A975" s="49">
        <v>1022</v>
      </c>
      <c r="B975" s="49" t="s">
        <v>62</v>
      </c>
      <c r="C975" s="48" t="s">
        <v>221</v>
      </c>
      <c r="D975" s="49"/>
      <c r="E975" s="48" t="s">
        <v>383</v>
      </c>
      <c r="F975" s="49">
        <v>313209</v>
      </c>
      <c r="G975" s="49" t="s">
        <v>496</v>
      </c>
      <c r="H975" s="47">
        <v>2328818</v>
      </c>
      <c r="I975" s="48" t="s">
        <v>16</v>
      </c>
      <c r="J975" s="48"/>
      <c r="K975" s="48"/>
      <c r="L975" s="48"/>
      <c r="M975" s="47" t="s">
        <v>6</v>
      </c>
      <c r="N975" s="49" t="s">
        <v>375</v>
      </c>
      <c r="O975" s="48" t="s">
        <v>6</v>
      </c>
      <c r="P975" s="49"/>
      <c r="Q975" s="38"/>
    </row>
    <row r="976" spans="1:56" s="37" customFormat="1" ht="35.1" customHeight="1" x14ac:dyDescent="0.25">
      <c r="A976" s="49">
        <v>1023</v>
      </c>
      <c r="B976" s="49" t="s">
        <v>259</v>
      </c>
      <c r="C976" s="48" t="s">
        <v>263</v>
      </c>
      <c r="D976" s="49"/>
      <c r="E976" s="48" t="s">
        <v>383</v>
      </c>
      <c r="F976" s="49">
        <v>313209</v>
      </c>
      <c r="G976" s="49" t="s">
        <v>496</v>
      </c>
      <c r="H976" s="47">
        <v>2328818</v>
      </c>
      <c r="I976" s="48" t="s">
        <v>17</v>
      </c>
      <c r="J976" s="48"/>
      <c r="K976" s="48"/>
      <c r="L976" s="48"/>
      <c r="M976" s="47" t="s">
        <v>120</v>
      </c>
      <c r="N976" s="49" t="s">
        <v>375</v>
      </c>
      <c r="O976" s="48" t="s">
        <v>288</v>
      </c>
      <c r="P976" s="51" t="s">
        <v>378</v>
      </c>
      <c r="Q976" s="38"/>
      <c r="AJ976" s="38"/>
      <c r="AK976" s="38"/>
      <c r="AL976" s="38"/>
      <c r="AM976" s="38"/>
      <c r="AN976" s="38"/>
      <c r="AO976" s="38"/>
      <c r="AP976" s="38"/>
      <c r="AQ976" s="38"/>
      <c r="AR976" s="38"/>
      <c r="AS976" s="38"/>
      <c r="AT976" s="38"/>
      <c r="AU976" s="38"/>
      <c r="AV976" s="38"/>
      <c r="AW976" s="38"/>
      <c r="AX976" s="38"/>
      <c r="AY976" s="38"/>
      <c r="AZ976" s="38"/>
      <c r="BA976" s="38"/>
      <c r="BB976" s="38"/>
      <c r="BC976" s="38"/>
      <c r="BD976" s="38"/>
    </row>
    <row r="977" spans="1:56" s="37" customFormat="1" ht="35.1" customHeight="1" x14ac:dyDescent="0.25">
      <c r="A977" s="49">
        <v>1024</v>
      </c>
      <c r="B977" s="49" t="s">
        <v>257</v>
      </c>
      <c r="C977" s="48" t="s">
        <v>285</v>
      </c>
      <c r="D977" s="49"/>
      <c r="E977" s="48" t="s">
        <v>383</v>
      </c>
      <c r="F977" s="49">
        <v>313209</v>
      </c>
      <c r="G977" s="49" t="s">
        <v>496</v>
      </c>
      <c r="H977" s="47">
        <v>2328818</v>
      </c>
      <c r="I977" s="48" t="s">
        <v>79</v>
      </c>
      <c r="J977" s="48"/>
      <c r="K977" s="48"/>
      <c r="L977" s="48"/>
      <c r="M977" s="47" t="s">
        <v>120</v>
      </c>
      <c r="N977" s="49" t="s">
        <v>375</v>
      </c>
      <c r="O977" s="48" t="s">
        <v>288</v>
      </c>
      <c r="P977" s="51" t="s">
        <v>378</v>
      </c>
      <c r="Q977" s="38"/>
      <c r="AJ977" s="38"/>
      <c r="AK977" s="38"/>
      <c r="AL977" s="38"/>
      <c r="AM977" s="38"/>
      <c r="AN977" s="38"/>
      <c r="AO977" s="38"/>
      <c r="AP977" s="38"/>
      <c r="AQ977" s="38"/>
      <c r="AR977" s="38"/>
      <c r="AS977" s="38"/>
      <c r="AT977" s="38"/>
      <c r="AU977" s="38"/>
      <c r="AV977" s="38"/>
      <c r="AW977" s="38"/>
      <c r="AX977" s="38"/>
      <c r="AY977" s="38"/>
      <c r="AZ977" s="38"/>
      <c r="BA977" s="38"/>
      <c r="BB977" s="38"/>
      <c r="BC977" s="38"/>
      <c r="BD977" s="38"/>
    </row>
    <row r="978" spans="1:56" s="37" customFormat="1" ht="35.1" customHeight="1" x14ac:dyDescent="0.25">
      <c r="A978" s="49">
        <v>1025</v>
      </c>
      <c r="B978" s="49" t="s">
        <v>59</v>
      </c>
      <c r="C978" s="48" t="s">
        <v>229</v>
      </c>
      <c r="D978" s="49"/>
      <c r="E978" s="48" t="s">
        <v>383</v>
      </c>
      <c r="F978" s="49">
        <v>313209</v>
      </c>
      <c r="G978" s="49" t="s">
        <v>496</v>
      </c>
      <c r="H978" s="47">
        <v>2328818</v>
      </c>
      <c r="I978" s="48" t="s">
        <v>78</v>
      </c>
      <c r="J978" s="48"/>
      <c r="K978" s="48"/>
      <c r="L978" s="48"/>
      <c r="M978" s="47" t="s">
        <v>6</v>
      </c>
      <c r="N978" s="49" t="s">
        <v>276</v>
      </c>
      <c r="O978" s="48" t="s">
        <v>6</v>
      </c>
      <c r="P978" s="49"/>
      <c r="Q978" s="38"/>
      <c r="AJ978" s="38"/>
      <c r="AK978" s="38"/>
      <c r="AL978" s="38"/>
      <c r="AM978" s="38"/>
      <c r="AN978" s="38"/>
      <c r="AO978" s="38"/>
      <c r="AP978" s="38"/>
      <c r="AQ978" s="38"/>
      <c r="AR978" s="38"/>
      <c r="AS978" s="38"/>
      <c r="AT978" s="38"/>
      <c r="AU978" s="38"/>
      <c r="AV978" s="38"/>
      <c r="AW978" s="38"/>
      <c r="AX978" s="38"/>
      <c r="AY978" s="38"/>
      <c r="AZ978" s="38"/>
      <c r="BA978" s="38"/>
      <c r="BB978" s="38"/>
      <c r="BC978" s="38"/>
      <c r="BD978" s="38"/>
    </row>
    <row r="979" spans="1:56" s="37" customFormat="1" ht="35.1" customHeight="1" x14ac:dyDescent="0.25">
      <c r="A979" s="49">
        <v>1026</v>
      </c>
      <c r="B979" s="119" t="s">
        <v>114</v>
      </c>
      <c r="C979" s="48" t="s">
        <v>1</v>
      </c>
      <c r="D979" s="49"/>
      <c r="E979" s="48" t="s">
        <v>383</v>
      </c>
      <c r="F979" s="49">
        <v>313209</v>
      </c>
      <c r="G979" s="49" t="s">
        <v>496</v>
      </c>
      <c r="H979" s="47">
        <v>2328818</v>
      </c>
      <c r="I979" s="48" t="s">
        <v>15</v>
      </c>
      <c r="J979" s="48"/>
      <c r="K979" s="48"/>
      <c r="L979" s="48"/>
      <c r="M979" s="47" t="s">
        <v>120</v>
      </c>
      <c r="N979" s="49" t="s">
        <v>375</v>
      </c>
      <c r="O979" s="48" t="s">
        <v>288</v>
      </c>
      <c r="P979" s="51" t="s">
        <v>378</v>
      </c>
      <c r="Q979" s="38"/>
    </row>
    <row r="980" spans="1:56" s="37" customFormat="1" ht="35.1" customHeight="1" x14ac:dyDescent="0.25">
      <c r="A980" s="49">
        <v>1027</v>
      </c>
      <c r="B980" s="48" t="s">
        <v>259</v>
      </c>
      <c r="C980" s="48" t="s">
        <v>476</v>
      </c>
      <c r="D980" s="49"/>
      <c r="E980" s="48" t="s">
        <v>383</v>
      </c>
      <c r="F980" s="49">
        <v>313209</v>
      </c>
      <c r="G980" s="49" t="s">
        <v>496</v>
      </c>
      <c r="H980" s="47">
        <v>2328818</v>
      </c>
      <c r="I980" s="48" t="s">
        <v>141</v>
      </c>
      <c r="J980" s="48" t="s">
        <v>150</v>
      </c>
      <c r="K980" s="48"/>
      <c r="L980" s="48"/>
      <c r="M980" s="47" t="s">
        <v>120</v>
      </c>
      <c r="N980" s="49" t="s">
        <v>375</v>
      </c>
      <c r="O980" s="48" t="s">
        <v>288</v>
      </c>
      <c r="P980" s="49" t="s">
        <v>377</v>
      </c>
      <c r="Q980" s="38"/>
      <c r="AJ980" s="38"/>
      <c r="AK980" s="38"/>
      <c r="AL980" s="38"/>
      <c r="AM980" s="38"/>
      <c r="AN980" s="38"/>
      <c r="AO980" s="38"/>
      <c r="AP980" s="38"/>
      <c r="AQ980" s="38"/>
      <c r="AR980" s="38"/>
      <c r="AS980" s="38"/>
      <c r="AT980" s="38"/>
      <c r="AU980" s="38"/>
      <c r="AV980" s="38"/>
      <c r="AW980" s="38"/>
      <c r="AX980" s="38"/>
      <c r="AY980" s="38"/>
      <c r="AZ980" s="38"/>
      <c r="BA980" s="38"/>
      <c r="BB980" s="38"/>
      <c r="BC980" s="38"/>
      <c r="BD980" s="38"/>
    </row>
    <row r="981" spans="1:56" s="37" customFormat="1" ht="35.1" customHeight="1" x14ac:dyDescent="0.25">
      <c r="A981" s="49">
        <v>1028</v>
      </c>
      <c r="B981" s="49" t="s">
        <v>104</v>
      </c>
      <c r="C981" s="48" t="s">
        <v>482</v>
      </c>
      <c r="D981" s="49"/>
      <c r="E981" s="48" t="s">
        <v>383</v>
      </c>
      <c r="F981" s="49">
        <v>313209</v>
      </c>
      <c r="G981" s="49" t="s">
        <v>496</v>
      </c>
      <c r="H981" s="47">
        <v>2328818</v>
      </c>
      <c r="I981" s="48" t="s">
        <v>141</v>
      </c>
      <c r="J981" s="48" t="s">
        <v>150</v>
      </c>
      <c r="K981" s="48"/>
      <c r="L981" s="48"/>
      <c r="M981" s="47" t="s">
        <v>120</v>
      </c>
      <c r="N981" s="49" t="s">
        <v>375</v>
      </c>
      <c r="O981" s="48" t="s">
        <v>288</v>
      </c>
      <c r="P981" s="51" t="s">
        <v>378</v>
      </c>
      <c r="Q981" s="38"/>
    </row>
    <row r="982" spans="1:56" s="37" customFormat="1" ht="35.1" customHeight="1" x14ac:dyDescent="0.25">
      <c r="A982" s="49">
        <v>1029</v>
      </c>
      <c r="B982" s="119" t="s">
        <v>109</v>
      </c>
      <c r="C982" s="48" t="s">
        <v>109</v>
      </c>
      <c r="D982" s="49"/>
      <c r="E982" s="48" t="s">
        <v>383</v>
      </c>
      <c r="F982" s="49">
        <v>313209</v>
      </c>
      <c r="G982" s="49" t="s">
        <v>496</v>
      </c>
      <c r="H982" s="47">
        <v>2328818</v>
      </c>
      <c r="I982" s="48" t="s">
        <v>503</v>
      </c>
      <c r="J982" s="48" t="s">
        <v>116</v>
      </c>
      <c r="K982" s="48"/>
      <c r="L982" s="48"/>
      <c r="M982" s="47" t="s">
        <v>120</v>
      </c>
      <c r="N982" s="49" t="s">
        <v>375</v>
      </c>
      <c r="O982" s="48" t="s">
        <v>288</v>
      </c>
      <c r="P982" s="51" t="s">
        <v>378</v>
      </c>
      <c r="Q982" s="38"/>
    </row>
    <row r="983" spans="1:56" s="39" customFormat="1" ht="35.1" customHeight="1" x14ac:dyDescent="0.25">
      <c r="A983" s="49">
        <v>1030</v>
      </c>
      <c r="B983" s="119" t="s">
        <v>109</v>
      </c>
      <c r="C983" s="48" t="s">
        <v>109</v>
      </c>
      <c r="D983" s="49"/>
      <c r="E983" s="48" t="s">
        <v>383</v>
      </c>
      <c r="F983" s="49">
        <v>313209</v>
      </c>
      <c r="G983" s="49" t="s">
        <v>496</v>
      </c>
      <c r="H983" s="47">
        <v>2328818</v>
      </c>
      <c r="I983" s="48" t="s">
        <v>503</v>
      </c>
      <c r="J983" s="48" t="s">
        <v>510</v>
      </c>
      <c r="K983" s="48" t="s">
        <v>390</v>
      </c>
      <c r="L983" s="48"/>
      <c r="M983" s="47" t="s">
        <v>120</v>
      </c>
      <c r="N983" s="49" t="s">
        <v>375</v>
      </c>
      <c r="O983" s="48" t="s">
        <v>288</v>
      </c>
      <c r="P983" s="51" t="s">
        <v>378</v>
      </c>
      <c r="Q983" s="38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8"/>
      <c r="AK983" s="38"/>
      <c r="AL983" s="38"/>
      <c r="AM983" s="38"/>
      <c r="AN983" s="38"/>
      <c r="AO983" s="38"/>
      <c r="AP983" s="38"/>
      <c r="AQ983" s="38"/>
      <c r="AR983" s="38"/>
      <c r="AS983" s="38"/>
      <c r="AT983" s="38"/>
      <c r="AU983" s="38"/>
      <c r="AV983" s="38"/>
      <c r="AW983" s="38"/>
      <c r="AX983" s="38"/>
      <c r="AY983" s="38"/>
      <c r="AZ983" s="38"/>
      <c r="BA983" s="38"/>
      <c r="BB983" s="38"/>
      <c r="BC983" s="38"/>
      <c r="BD983" s="38"/>
    </row>
    <row r="984" spans="1:56" s="37" customFormat="1" ht="35.1" customHeight="1" x14ac:dyDescent="0.25">
      <c r="A984" s="49">
        <v>1031</v>
      </c>
      <c r="B984" s="119" t="s">
        <v>109</v>
      </c>
      <c r="C984" s="48" t="s">
        <v>109</v>
      </c>
      <c r="D984" s="49"/>
      <c r="E984" s="48" t="s">
        <v>383</v>
      </c>
      <c r="F984" s="49">
        <v>313209</v>
      </c>
      <c r="G984" s="49" t="s">
        <v>496</v>
      </c>
      <c r="H984" s="47">
        <v>2328818</v>
      </c>
      <c r="I984" s="48" t="s">
        <v>503</v>
      </c>
      <c r="J984" s="48" t="s">
        <v>510</v>
      </c>
      <c r="K984" s="48" t="s">
        <v>397</v>
      </c>
      <c r="L984" s="48"/>
      <c r="M984" s="47" t="s">
        <v>120</v>
      </c>
      <c r="N984" s="49" t="s">
        <v>375</v>
      </c>
      <c r="O984" s="48" t="s">
        <v>288</v>
      </c>
      <c r="P984" s="51" t="s">
        <v>378</v>
      </c>
      <c r="Q984" s="38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F984" s="39"/>
      <c r="AG984" s="39"/>
      <c r="AH984" s="39"/>
      <c r="AI984" s="39"/>
      <c r="AJ984" s="38"/>
      <c r="AK984" s="38"/>
      <c r="AL984" s="38"/>
      <c r="AM984" s="38"/>
      <c r="AN984" s="38"/>
      <c r="AO984" s="38"/>
      <c r="AP984" s="38"/>
      <c r="AQ984" s="38"/>
      <c r="AR984" s="38"/>
      <c r="AS984" s="38"/>
      <c r="AT984" s="38"/>
      <c r="AU984" s="38"/>
      <c r="AV984" s="38"/>
      <c r="AW984" s="38"/>
      <c r="AX984" s="38"/>
      <c r="AY984" s="38"/>
      <c r="AZ984" s="38"/>
      <c r="BA984" s="38"/>
      <c r="BB984" s="38"/>
      <c r="BC984" s="38"/>
      <c r="BD984" s="38"/>
    </row>
    <row r="985" spans="1:56" s="37" customFormat="1" ht="35.1" customHeight="1" x14ac:dyDescent="0.25">
      <c r="A985" s="49">
        <v>1032</v>
      </c>
      <c r="B985" s="49" t="s">
        <v>61</v>
      </c>
      <c r="C985" s="48" t="s">
        <v>98</v>
      </c>
      <c r="D985" s="49"/>
      <c r="E985" s="48" t="s">
        <v>383</v>
      </c>
      <c r="F985" s="49">
        <v>313209</v>
      </c>
      <c r="G985" s="49" t="s">
        <v>496</v>
      </c>
      <c r="H985" s="47">
        <v>2328818</v>
      </c>
      <c r="I985" s="48" t="s">
        <v>436</v>
      </c>
      <c r="J985" s="48" t="s">
        <v>497</v>
      </c>
      <c r="K985" s="48" t="s">
        <v>499</v>
      </c>
      <c r="L985" s="48"/>
      <c r="M985" s="47" t="s">
        <v>399</v>
      </c>
      <c r="N985" s="49" t="s">
        <v>375</v>
      </c>
      <c r="O985" s="48" t="s">
        <v>399</v>
      </c>
      <c r="P985" s="56" t="s">
        <v>378</v>
      </c>
      <c r="Q985" s="38"/>
      <c r="AJ985" s="38"/>
      <c r="AK985" s="38"/>
      <c r="AL985" s="38"/>
      <c r="AM985" s="38"/>
      <c r="AN985" s="38"/>
      <c r="AO985" s="38"/>
      <c r="AP985" s="38"/>
      <c r="AQ985" s="38"/>
      <c r="AR985" s="38"/>
      <c r="AS985" s="38"/>
      <c r="AT985" s="38"/>
      <c r="AU985" s="38"/>
      <c r="AV985" s="38"/>
      <c r="AW985" s="38"/>
      <c r="AX985" s="38"/>
      <c r="AY985" s="38"/>
      <c r="AZ985" s="38"/>
      <c r="BA985" s="38"/>
      <c r="BB985" s="38"/>
      <c r="BC985" s="38"/>
      <c r="BD985" s="38"/>
    </row>
    <row r="986" spans="1:56" s="37" customFormat="1" ht="35.1" customHeight="1" x14ac:dyDescent="0.25">
      <c r="A986" s="49">
        <v>1033</v>
      </c>
      <c r="B986" s="119" t="s">
        <v>114</v>
      </c>
      <c r="C986" s="48" t="s">
        <v>1</v>
      </c>
      <c r="D986" s="49"/>
      <c r="E986" s="48" t="s">
        <v>383</v>
      </c>
      <c r="F986" s="49">
        <v>313209</v>
      </c>
      <c r="G986" s="49" t="s">
        <v>496</v>
      </c>
      <c r="H986" s="47">
        <v>2328818</v>
      </c>
      <c r="I986" s="48" t="s">
        <v>436</v>
      </c>
      <c r="J986" s="48" t="s">
        <v>497</v>
      </c>
      <c r="K986" s="48" t="s">
        <v>418</v>
      </c>
      <c r="L986" s="48"/>
      <c r="M986" s="47" t="s">
        <v>120</v>
      </c>
      <c r="N986" s="49" t="s">
        <v>375</v>
      </c>
      <c r="O986" s="48" t="s">
        <v>288</v>
      </c>
      <c r="P986" s="51" t="s">
        <v>378</v>
      </c>
      <c r="Q986" s="38"/>
    </row>
    <row r="987" spans="1:56" s="37" customFormat="1" ht="35.1" customHeight="1" x14ac:dyDescent="0.25">
      <c r="A987" s="49">
        <v>1034</v>
      </c>
      <c r="B987" s="119" t="s">
        <v>109</v>
      </c>
      <c r="C987" s="48" t="s">
        <v>109</v>
      </c>
      <c r="D987" s="49"/>
      <c r="E987" s="48" t="s">
        <v>383</v>
      </c>
      <c r="F987" s="49">
        <v>313209</v>
      </c>
      <c r="G987" s="49" t="s">
        <v>496</v>
      </c>
      <c r="H987" s="47">
        <v>2328818</v>
      </c>
      <c r="I987" s="55" t="s">
        <v>427</v>
      </c>
      <c r="J987" s="48" t="s">
        <v>532</v>
      </c>
      <c r="K987" s="48"/>
      <c r="L987" s="48"/>
      <c r="M987" s="47" t="s">
        <v>120</v>
      </c>
      <c r="N987" s="49" t="s">
        <v>375</v>
      </c>
      <c r="O987" s="48" t="s">
        <v>288</v>
      </c>
      <c r="P987" s="51" t="s">
        <v>378</v>
      </c>
      <c r="Q987" s="38"/>
    </row>
    <row r="988" spans="1:56" s="37" customFormat="1" ht="35.1" customHeight="1" x14ac:dyDescent="0.25">
      <c r="A988" s="49">
        <v>1035</v>
      </c>
      <c r="B988" s="49" t="s">
        <v>114</v>
      </c>
      <c r="C988" s="48" t="s">
        <v>139</v>
      </c>
      <c r="D988" s="49"/>
      <c r="E988" s="48" t="s">
        <v>383</v>
      </c>
      <c r="F988" s="49">
        <v>313209</v>
      </c>
      <c r="G988" s="49" t="s">
        <v>496</v>
      </c>
      <c r="H988" s="47">
        <v>2328818</v>
      </c>
      <c r="I988" s="55" t="s">
        <v>15</v>
      </c>
      <c r="J988" s="48"/>
      <c r="K988" s="48"/>
      <c r="L988" s="48"/>
      <c r="M988" s="47" t="s">
        <v>6</v>
      </c>
      <c r="N988" s="49" t="s">
        <v>276</v>
      </c>
      <c r="O988" s="48" t="s">
        <v>6</v>
      </c>
      <c r="P988" s="49"/>
      <c r="Q988" s="38"/>
    </row>
    <row r="989" spans="1:56" s="37" customFormat="1" ht="35.1" customHeight="1" x14ac:dyDescent="0.25">
      <c r="A989" s="49">
        <v>1036</v>
      </c>
      <c r="B989" s="119" t="s">
        <v>114</v>
      </c>
      <c r="C989" s="48" t="s">
        <v>1</v>
      </c>
      <c r="D989" s="49"/>
      <c r="E989" s="48" t="s">
        <v>383</v>
      </c>
      <c r="F989" s="49">
        <v>313209</v>
      </c>
      <c r="G989" s="49" t="s">
        <v>496</v>
      </c>
      <c r="H989" s="47">
        <v>2328818</v>
      </c>
      <c r="I989" s="55" t="s">
        <v>15</v>
      </c>
      <c r="J989" s="48"/>
      <c r="K989" s="48"/>
      <c r="L989" s="48"/>
      <c r="M989" s="47" t="s">
        <v>120</v>
      </c>
      <c r="N989" s="49" t="s">
        <v>375</v>
      </c>
      <c r="O989" s="48" t="s">
        <v>288</v>
      </c>
      <c r="P989" s="51" t="s">
        <v>378</v>
      </c>
      <c r="Q989" s="38"/>
    </row>
    <row r="990" spans="1:56" s="37" customFormat="1" ht="35.1" customHeight="1" x14ac:dyDescent="0.25">
      <c r="A990" s="49">
        <v>1037</v>
      </c>
      <c r="B990" s="49" t="s">
        <v>259</v>
      </c>
      <c r="C990" s="48" t="s">
        <v>50</v>
      </c>
      <c r="D990" s="49"/>
      <c r="E990" s="48" t="s">
        <v>383</v>
      </c>
      <c r="F990" s="49">
        <v>313209</v>
      </c>
      <c r="G990" s="49" t="s">
        <v>496</v>
      </c>
      <c r="H990" s="47">
        <v>2328818</v>
      </c>
      <c r="I990" s="55" t="s">
        <v>17</v>
      </c>
      <c r="J990" s="123"/>
      <c r="K990" s="123"/>
      <c r="L990" s="123"/>
      <c r="M990" s="47" t="s">
        <v>6</v>
      </c>
      <c r="N990" s="49" t="s">
        <v>276</v>
      </c>
      <c r="O990" s="48" t="s">
        <v>6</v>
      </c>
      <c r="P990" s="49"/>
      <c r="Q990" s="38"/>
    </row>
    <row r="991" spans="1:56" s="37" customFormat="1" ht="35.1" customHeight="1" x14ac:dyDescent="0.25">
      <c r="A991" s="49">
        <v>1038</v>
      </c>
      <c r="B991" s="49" t="s">
        <v>255</v>
      </c>
      <c r="C991" s="48" t="s">
        <v>156</v>
      </c>
      <c r="D991" s="49"/>
      <c r="E991" s="48" t="s">
        <v>383</v>
      </c>
      <c r="F991" s="49">
        <v>313209</v>
      </c>
      <c r="G991" s="49" t="s">
        <v>496</v>
      </c>
      <c r="H991" s="47">
        <v>2328818</v>
      </c>
      <c r="I991" s="55" t="s">
        <v>26</v>
      </c>
      <c r="J991" s="123"/>
      <c r="K991" s="123"/>
      <c r="L991" s="123"/>
      <c r="M991" s="47" t="s">
        <v>120</v>
      </c>
      <c r="N991" s="49" t="s">
        <v>375</v>
      </c>
      <c r="O991" s="48" t="s">
        <v>288</v>
      </c>
      <c r="P991" s="49" t="s">
        <v>377</v>
      </c>
      <c r="Q991" s="38"/>
    </row>
    <row r="992" spans="1:56" s="37" customFormat="1" ht="35.1" customHeight="1" x14ac:dyDescent="0.25">
      <c r="A992" s="49">
        <v>1039</v>
      </c>
      <c r="B992" s="49" t="s">
        <v>62</v>
      </c>
      <c r="C992" s="48" t="s">
        <v>70</v>
      </c>
      <c r="D992" s="49"/>
      <c r="E992" s="48" t="s">
        <v>383</v>
      </c>
      <c r="F992" s="49">
        <v>313209</v>
      </c>
      <c r="G992" s="49" t="s">
        <v>496</v>
      </c>
      <c r="H992" s="47">
        <v>2328818</v>
      </c>
      <c r="I992" s="55" t="s">
        <v>16</v>
      </c>
      <c r="J992" s="123"/>
      <c r="K992" s="123" t="s">
        <v>388</v>
      </c>
      <c r="L992" s="123"/>
      <c r="M992" s="47" t="s">
        <v>6</v>
      </c>
      <c r="N992" s="49" t="s">
        <v>276</v>
      </c>
      <c r="O992" s="48" t="s">
        <v>6</v>
      </c>
      <c r="P992" s="49"/>
      <c r="Q992" s="38"/>
    </row>
    <row r="993" spans="1:56" s="37" customFormat="1" ht="35.1" customHeight="1" x14ac:dyDescent="0.25">
      <c r="A993" s="49">
        <v>1040</v>
      </c>
      <c r="B993" s="49" t="s">
        <v>255</v>
      </c>
      <c r="C993" s="48" t="s">
        <v>155</v>
      </c>
      <c r="D993" s="49"/>
      <c r="E993" s="48" t="s">
        <v>383</v>
      </c>
      <c r="F993" s="49">
        <v>313209</v>
      </c>
      <c r="G993" s="49" t="s">
        <v>496</v>
      </c>
      <c r="H993" s="47">
        <v>2328818</v>
      </c>
      <c r="I993" s="55" t="s">
        <v>218</v>
      </c>
      <c r="J993" s="123"/>
      <c r="K993" s="123"/>
      <c r="L993" s="123"/>
      <c r="M993" s="47" t="s">
        <v>120</v>
      </c>
      <c r="N993" s="49" t="s">
        <v>375</v>
      </c>
      <c r="O993" s="48" t="s">
        <v>288</v>
      </c>
      <c r="P993" s="51" t="s">
        <v>378</v>
      </c>
      <c r="Q993" s="38"/>
      <c r="AJ993" s="38"/>
      <c r="AK993" s="38"/>
      <c r="AL993" s="38"/>
      <c r="AM993" s="38"/>
      <c r="AN993" s="38"/>
      <c r="AO993" s="38"/>
      <c r="AP993" s="38"/>
      <c r="AQ993" s="38"/>
      <c r="AR993" s="38"/>
      <c r="AS993" s="38"/>
      <c r="AT993" s="38"/>
      <c r="AU993" s="38"/>
      <c r="AV993" s="38"/>
      <c r="AW993" s="38"/>
      <c r="AX993" s="38"/>
      <c r="AY993" s="38"/>
      <c r="AZ993" s="38"/>
      <c r="BA993" s="38"/>
      <c r="BB993" s="38"/>
      <c r="BC993" s="38"/>
      <c r="BD993" s="38"/>
    </row>
    <row r="994" spans="1:56" s="37" customFormat="1" ht="35.1" customHeight="1" x14ac:dyDescent="0.25">
      <c r="A994" s="49">
        <v>1041</v>
      </c>
      <c r="B994" s="49" t="s">
        <v>114</v>
      </c>
      <c r="C994" s="48" t="s">
        <v>41</v>
      </c>
      <c r="D994" s="49"/>
      <c r="E994" s="48" t="s">
        <v>383</v>
      </c>
      <c r="F994" s="49">
        <v>313209</v>
      </c>
      <c r="G994" s="49" t="s">
        <v>496</v>
      </c>
      <c r="H994" s="47">
        <v>2328818</v>
      </c>
      <c r="I994" s="55" t="s">
        <v>15</v>
      </c>
      <c r="J994" s="123"/>
      <c r="K994" s="123"/>
      <c r="L994" s="123"/>
      <c r="M994" s="47" t="s">
        <v>120</v>
      </c>
      <c r="N994" s="49" t="s">
        <v>375</v>
      </c>
      <c r="O994" s="48" t="s">
        <v>288</v>
      </c>
      <c r="P994" s="49" t="s">
        <v>377</v>
      </c>
      <c r="Q994" s="38"/>
      <c r="AJ994" s="38"/>
      <c r="AK994" s="38"/>
      <c r="AL994" s="38"/>
      <c r="AM994" s="38"/>
      <c r="AN994" s="38"/>
      <c r="AO994" s="38"/>
      <c r="AP994" s="38"/>
      <c r="AQ994" s="38"/>
      <c r="AR994" s="38"/>
      <c r="AS994" s="38"/>
      <c r="AT994" s="38"/>
      <c r="AU994" s="38"/>
      <c r="AV994" s="38"/>
      <c r="AW994" s="38"/>
      <c r="AX994" s="38"/>
      <c r="AY994" s="38"/>
      <c r="AZ994" s="38"/>
      <c r="BA994" s="38"/>
      <c r="BB994" s="38"/>
      <c r="BC994" s="38"/>
      <c r="BD994" s="38"/>
    </row>
    <row r="995" spans="1:56" s="37" customFormat="1" ht="35.1" customHeight="1" x14ac:dyDescent="0.25">
      <c r="A995" s="49">
        <v>1042</v>
      </c>
      <c r="B995" s="49" t="s">
        <v>104</v>
      </c>
      <c r="C995" s="48" t="s">
        <v>45</v>
      </c>
      <c r="D995" s="49"/>
      <c r="E995" s="48" t="s">
        <v>383</v>
      </c>
      <c r="F995" s="49">
        <v>313209</v>
      </c>
      <c r="G995" s="49" t="s">
        <v>496</v>
      </c>
      <c r="H995" s="47">
        <v>2328818</v>
      </c>
      <c r="I995" s="55" t="s">
        <v>76</v>
      </c>
      <c r="J995" s="123"/>
      <c r="K995" s="123"/>
      <c r="L995" s="123"/>
      <c r="M995" s="47" t="s">
        <v>120</v>
      </c>
      <c r="N995" s="49" t="s">
        <v>375</v>
      </c>
      <c r="O995" s="48" t="s">
        <v>288</v>
      </c>
      <c r="P995" s="51" t="s">
        <v>378</v>
      </c>
      <c r="Q995" s="38"/>
      <c r="AJ995" s="38"/>
      <c r="AK995" s="38"/>
      <c r="AL995" s="38"/>
      <c r="AM995" s="38"/>
      <c r="AN995" s="38"/>
      <c r="AO995" s="38"/>
      <c r="AP995" s="38"/>
      <c r="AQ995" s="38"/>
      <c r="AR995" s="38"/>
      <c r="AS995" s="38"/>
      <c r="AT995" s="38"/>
      <c r="AU995" s="38"/>
      <c r="AV995" s="38"/>
      <c r="AW995" s="38"/>
      <c r="AX995" s="38"/>
      <c r="AY995" s="38"/>
      <c r="AZ995" s="38"/>
      <c r="BA995" s="38"/>
      <c r="BB995" s="38"/>
      <c r="BC995" s="38"/>
      <c r="BD995" s="38"/>
    </row>
    <row r="996" spans="1:56" s="37" customFormat="1" ht="35.1" customHeight="1" x14ac:dyDescent="0.25">
      <c r="A996" s="49">
        <v>1043</v>
      </c>
      <c r="B996" s="48" t="s">
        <v>290</v>
      </c>
      <c r="C996" s="48" t="s">
        <v>190</v>
      </c>
      <c r="D996" s="49"/>
      <c r="E996" s="48" t="s">
        <v>383</v>
      </c>
      <c r="F996" s="49">
        <v>313209</v>
      </c>
      <c r="G996" s="49" t="s">
        <v>496</v>
      </c>
      <c r="H996" s="47">
        <v>2328818</v>
      </c>
      <c r="I996" s="55" t="s">
        <v>64</v>
      </c>
      <c r="J996" s="123"/>
      <c r="K996" s="123"/>
      <c r="L996" s="123"/>
      <c r="M996" s="47" t="s">
        <v>6</v>
      </c>
      <c r="N996" s="49" t="s">
        <v>375</v>
      </c>
      <c r="O996" s="48" t="s">
        <v>6</v>
      </c>
      <c r="P996" s="51"/>
      <c r="Q996" s="38"/>
    </row>
    <row r="997" spans="1:56" s="37" customFormat="1" ht="35.1" customHeight="1" x14ac:dyDescent="0.25">
      <c r="A997" s="49">
        <v>1044</v>
      </c>
      <c r="B997" s="48" t="s">
        <v>290</v>
      </c>
      <c r="C997" s="48" t="s">
        <v>11</v>
      </c>
      <c r="D997" s="49"/>
      <c r="E997" s="48" t="s">
        <v>383</v>
      </c>
      <c r="F997" s="49">
        <v>313209</v>
      </c>
      <c r="G997" s="49" t="s">
        <v>496</v>
      </c>
      <c r="H997" s="47">
        <v>2328818</v>
      </c>
      <c r="I997" s="55" t="s">
        <v>64</v>
      </c>
      <c r="J997" s="123"/>
      <c r="K997" s="123"/>
      <c r="L997" s="123"/>
      <c r="M997" s="47" t="s">
        <v>357</v>
      </c>
      <c r="N997" s="49" t="s">
        <v>375</v>
      </c>
      <c r="O997" s="48" t="s">
        <v>288</v>
      </c>
      <c r="P997" s="49" t="s">
        <v>377</v>
      </c>
      <c r="Q997" s="38"/>
      <c r="AJ997" s="38"/>
      <c r="AK997" s="38"/>
      <c r="AL997" s="38"/>
      <c r="AM997" s="38"/>
      <c r="AN997" s="38"/>
      <c r="AO997" s="38"/>
      <c r="AP997" s="38"/>
      <c r="AQ997" s="38"/>
      <c r="AR997" s="38"/>
      <c r="AS997" s="38"/>
      <c r="AT997" s="38"/>
      <c r="AU997" s="38"/>
      <c r="AV997" s="38"/>
      <c r="AW997" s="38"/>
      <c r="AX997" s="38"/>
      <c r="AY997" s="38"/>
      <c r="AZ997" s="38"/>
      <c r="BA997" s="38"/>
      <c r="BB997" s="38"/>
      <c r="BC997" s="38"/>
      <c r="BD997" s="38"/>
    </row>
    <row r="998" spans="1:56" s="37" customFormat="1" ht="35.1" customHeight="1" x14ac:dyDescent="0.25">
      <c r="A998" s="49">
        <v>1045</v>
      </c>
      <c r="B998" s="48" t="s">
        <v>360</v>
      </c>
      <c r="C998" s="48" t="s">
        <v>90</v>
      </c>
      <c r="D998" s="49"/>
      <c r="E998" s="48" t="s">
        <v>383</v>
      </c>
      <c r="F998" s="49">
        <v>313209</v>
      </c>
      <c r="G998" s="49" t="s">
        <v>496</v>
      </c>
      <c r="H998" s="47">
        <v>2328818</v>
      </c>
      <c r="I998" s="48" t="s">
        <v>358</v>
      </c>
      <c r="J998" s="123"/>
      <c r="K998" s="123"/>
      <c r="L998" s="123"/>
      <c r="M998" s="47" t="s">
        <v>120</v>
      </c>
      <c r="N998" s="49" t="s">
        <v>375</v>
      </c>
      <c r="O998" s="48" t="s">
        <v>288</v>
      </c>
      <c r="P998" s="51" t="s">
        <v>378</v>
      </c>
      <c r="Q998" s="38"/>
      <c r="AJ998" s="38"/>
      <c r="AK998" s="38"/>
      <c r="AL998" s="38"/>
      <c r="AM998" s="38"/>
      <c r="AN998" s="38"/>
      <c r="AO998" s="38"/>
      <c r="AP998" s="38"/>
      <c r="AQ998" s="38"/>
      <c r="AR998" s="38"/>
      <c r="AS998" s="38"/>
      <c r="AT998" s="38"/>
      <c r="AU998" s="38"/>
      <c r="AV998" s="38"/>
      <c r="AW998" s="38"/>
      <c r="AX998" s="38"/>
      <c r="AY998" s="38"/>
      <c r="AZ998" s="38"/>
      <c r="BA998" s="38"/>
      <c r="BB998" s="38"/>
      <c r="BC998" s="38"/>
      <c r="BD998" s="38"/>
    </row>
    <row r="999" spans="1:56" s="37" customFormat="1" ht="35.1" customHeight="1" x14ac:dyDescent="0.25">
      <c r="A999" s="49">
        <v>1046</v>
      </c>
      <c r="B999" s="48" t="s">
        <v>360</v>
      </c>
      <c r="C999" s="48" t="s">
        <v>248</v>
      </c>
      <c r="D999" s="49"/>
      <c r="E999" s="48" t="s">
        <v>383</v>
      </c>
      <c r="F999" s="49">
        <v>313209</v>
      </c>
      <c r="G999" s="49" t="s">
        <v>496</v>
      </c>
      <c r="H999" s="47">
        <v>2328818</v>
      </c>
      <c r="I999" s="48" t="s">
        <v>358</v>
      </c>
      <c r="J999" s="123"/>
      <c r="K999" s="123"/>
      <c r="L999" s="123"/>
      <c r="M999" s="47" t="s">
        <v>120</v>
      </c>
      <c r="N999" s="49" t="s">
        <v>375</v>
      </c>
      <c r="O999" s="48" t="s">
        <v>288</v>
      </c>
      <c r="P999" s="51" t="s">
        <v>377</v>
      </c>
      <c r="Q999" s="38"/>
    </row>
    <row r="1000" spans="1:56" s="37" customFormat="1" ht="35.1" customHeight="1" x14ac:dyDescent="0.25">
      <c r="A1000" s="49">
        <v>1047</v>
      </c>
      <c r="B1000" s="48" t="s">
        <v>59</v>
      </c>
      <c r="C1000" s="48" t="s">
        <v>229</v>
      </c>
      <c r="D1000" s="49"/>
      <c r="E1000" s="48" t="s">
        <v>383</v>
      </c>
      <c r="F1000" s="49">
        <v>313209</v>
      </c>
      <c r="G1000" s="49" t="s">
        <v>496</v>
      </c>
      <c r="H1000" s="47">
        <v>2328818</v>
      </c>
      <c r="I1000" s="48" t="s">
        <v>78</v>
      </c>
      <c r="J1000" s="123"/>
      <c r="K1000" s="123"/>
      <c r="L1000" s="123"/>
      <c r="M1000" s="47" t="s">
        <v>120</v>
      </c>
      <c r="N1000" s="49" t="s">
        <v>375</v>
      </c>
      <c r="O1000" s="48" t="s">
        <v>288</v>
      </c>
      <c r="P1000" s="51" t="s">
        <v>377</v>
      </c>
      <c r="Q1000" s="38"/>
    </row>
    <row r="1001" spans="1:56" s="37" customFormat="1" ht="35.1" customHeight="1" x14ac:dyDescent="0.25">
      <c r="A1001" s="49">
        <v>1048</v>
      </c>
      <c r="B1001" s="48" t="s">
        <v>360</v>
      </c>
      <c r="C1001" s="48" t="s">
        <v>366</v>
      </c>
      <c r="D1001" s="49"/>
      <c r="E1001" s="48" t="s">
        <v>383</v>
      </c>
      <c r="F1001" s="49">
        <v>313210</v>
      </c>
      <c r="G1001" s="49" t="s">
        <v>496</v>
      </c>
      <c r="H1001" s="47">
        <v>2436984</v>
      </c>
      <c r="I1001" s="48" t="s">
        <v>141</v>
      </c>
      <c r="J1001" s="48" t="s">
        <v>150</v>
      </c>
      <c r="K1001" s="48"/>
      <c r="L1001" s="48"/>
      <c r="M1001" s="47" t="s">
        <v>120</v>
      </c>
      <c r="N1001" s="49" t="s">
        <v>375</v>
      </c>
      <c r="O1001" s="48" t="s">
        <v>288</v>
      </c>
      <c r="P1001" s="49" t="s">
        <v>377</v>
      </c>
      <c r="Q1001" s="38"/>
    </row>
    <row r="1002" spans="1:56" s="37" customFormat="1" ht="35.1" customHeight="1" x14ac:dyDescent="0.25">
      <c r="A1002" s="49">
        <v>1049</v>
      </c>
      <c r="B1002" s="49" t="s">
        <v>208</v>
      </c>
      <c r="C1002" s="48" t="s">
        <v>154</v>
      </c>
      <c r="D1002" s="49"/>
      <c r="E1002" s="48" t="s">
        <v>383</v>
      </c>
      <c r="F1002" s="49">
        <v>313210</v>
      </c>
      <c r="G1002" s="49" t="s">
        <v>496</v>
      </c>
      <c r="H1002" s="47">
        <v>2436984</v>
      </c>
      <c r="I1002" s="48" t="s">
        <v>25</v>
      </c>
      <c r="J1002" s="48"/>
      <c r="K1002" s="48"/>
      <c r="L1002" s="48"/>
      <c r="M1002" s="47" t="s">
        <v>120</v>
      </c>
      <c r="N1002" s="49" t="s">
        <v>375</v>
      </c>
      <c r="O1002" s="48" t="s">
        <v>288</v>
      </c>
      <c r="P1002" s="51" t="s">
        <v>378</v>
      </c>
      <c r="Q1002" s="38"/>
    </row>
    <row r="1003" spans="1:56" s="37" customFormat="1" ht="35.1" customHeight="1" x14ac:dyDescent="0.25">
      <c r="A1003" s="49">
        <v>1050</v>
      </c>
      <c r="B1003" s="49" t="s">
        <v>255</v>
      </c>
      <c r="C1003" s="48" t="s">
        <v>157</v>
      </c>
      <c r="D1003" s="49"/>
      <c r="E1003" s="48" t="s">
        <v>383</v>
      </c>
      <c r="F1003" s="49">
        <v>313210</v>
      </c>
      <c r="G1003" s="49" t="s">
        <v>496</v>
      </c>
      <c r="H1003" s="47">
        <v>2436984</v>
      </c>
      <c r="I1003" s="48" t="s">
        <v>26</v>
      </c>
      <c r="J1003" s="48"/>
      <c r="K1003" s="48"/>
      <c r="L1003" s="48"/>
      <c r="M1003" s="47" t="s">
        <v>6</v>
      </c>
      <c r="N1003" s="49" t="s">
        <v>276</v>
      </c>
      <c r="O1003" s="48" t="s">
        <v>6</v>
      </c>
      <c r="P1003" s="49"/>
      <c r="Q1003" s="38"/>
      <c r="AJ1003" s="38"/>
      <c r="AK1003" s="38"/>
      <c r="AL1003" s="38"/>
      <c r="AM1003" s="38"/>
      <c r="AN1003" s="38"/>
      <c r="AO1003" s="38"/>
      <c r="AP1003" s="38"/>
      <c r="AQ1003" s="38"/>
      <c r="AR1003" s="38"/>
      <c r="AS1003" s="38"/>
      <c r="AT1003" s="38"/>
      <c r="AU1003" s="38"/>
      <c r="AV1003" s="38"/>
      <c r="AW1003" s="38"/>
      <c r="AX1003" s="38"/>
      <c r="AY1003" s="38"/>
      <c r="AZ1003" s="38"/>
      <c r="BA1003" s="38"/>
      <c r="BB1003" s="38"/>
      <c r="BC1003" s="38"/>
      <c r="BD1003" s="38"/>
    </row>
    <row r="1004" spans="1:56" s="37" customFormat="1" ht="35.1" customHeight="1" x14ac:dyDescent="0.25">
      <c r="A1004" s="49">
        <v>1051</v>
      </c>
      <c r="B1004" s="49" t="s">
        <v>235</v>
      </c>
      <c r="C1004" s="48" t="s">
        <v>289</v>
      </c>
      <c r="D1004" s="49"/>
      <c r="E1004" s="48" t="s">
        <v>383</v>
      </c>
      <c r="F1004" s="49">
        <v>313210</v>
      </c>
      <c r="G1004" s="49" t="s">
        <v>496</v>
      </c>
      <c r="H1004" s="47">
        <v>2436984</v>
      </c>
      <c r="I1004" s="48" t="s">
        <v>141</v>
      </c>
      <c r="J1004" s="48" t="s">
        <v>150</v>
      </c>
      <c r="K1004" s="48"/>
      <c r="L1004" s="48"/>
      <c r="M1004" s="47" t="s">
        <v>120</v>
      </c>
      <c r="N1004" s="49" t="s">
        <v>375</v>
      </c>
      <c r="O1004" s="48" t="s">
        <v>288</v>
      </c>
      <c r="P1004" s="51" t="s">
        <v>378</v>
      </c>
      <c r="Q1004" s="38"/>
    </row>
    <row r="1005" spans="1:56" s="37" customFormat="1" ht="35.1" customHeight="1" x14ac:dyDescent="0.25">
      <c r="A1005" s="49">
        <v>1052</v>
      </c>
      <c r="B1005" s="49" t="s">
        <v>109</v>
      </c>
      <c r="C1005" s="48" t="s">
        <v>40</v>
      </c>
      <c r="D1005" s="49"/>
      <c r="E1005" s="48" t="s">
        <v>383</v>
      </c>
      <c r="F1005" s="49">
        <v>313210</v>
      </c>
      <c r="G1005" s="49" t="s">
        <v>496</v>
      </c>
      <c r="H1005" s="47">
        <v>2436984</v>
      </c>
      <c r="I1005" s="48" t="s">
        <v>141</v>
      </c>
      <c r="J1005" s="48" t="s">
        <v>150</v>
      </c>
      <c r="K1005" s="48"/>
      <c r="L1005" s="48"/>
      <c r="M1005" s="47" t="s">
        <v>6</v>
      </c>
      <c r="N1005" s="49" t="s">
        <v>375</v>
      </c>
      <c r="O1005" s="48" t="s">
        <v>6</v>
      </c>
      <c r="P1005" s="49"/>
      <c r="Q1005" s="38"/>
    </row>
    <row r="1006" spans="1:56" s="37" customFormat="1" ht="35.1" customHeight="1" x14ac:dyDescent="0.25">
      <c r="A1006" s="49">
        <v>1053</v>
      </c>
      <c r="B1006" s="48" t="s">
        <v>360</v>
      </c>
      <c r="C1006" s="48" t="s">
        <v>90</v>
      </c>
      <c r="D1006" s="49"/>
      <c r="E1006" s="48" t="s">
        <v>383</v>
      </c>
      <c r="F1006" s="49">
        <v>313210</v>
      </c>
      <c r="G1006" s="49" t="s">
        <v>496</v>
      </c>
      <c r="H1006" s="47">
        <v>2436984</v>
      </c>
      <c r="I1006" s="48" t="s">
        <v>358</v>
      </c>
      <c r="J1006" s="48"/>
      <c r="K1006" s="48"/>
      <c r="L1006" s="48"/>
      <c r="M1006" s="47" t="s">
        <v>120</v>
      </c>
      <c r="N1006" s="49" t="s">
        <v>375</v>
      </c>
      <c r="O1006" s="48" t="s">
        <v>288</v>
      </c>
      <c r="P1006" s="49" t="s">
        <v>377</v>
      </c>
      <c r="Q1006" s="38"/>
    </row>
    <row r="1007" spans="1:56" s="37" customFormat="1" ht="35.1" customHeight="1" x14ac:dyDescent="0.25">
      <c r="A1007" s="49">
        <v>1054</v>
      </c>
      <c r="B1007" s="49" t="s">
        <v>61</v>
      </c>
      <c r="C1007" s="48" t="s">
        <v>186</v>
      </c>
      <c r="D1007" s="49"/>
      <c r="E1007" s="48" t="s">
        <v>383</v>
      </c>
      <c r="F1007" s="49">
        <v>313210</v>
      </c>
      <c r="G1007" s="49" t="s">
        <v>496</v>
      </c>
      <c r="H1007" s="47">
        <v>2436984</v>
      </c>
      <c r="I1007" s="48" t="s">
        <v>69</v>
      </c>
      <c r="J1007" s="48"/>
      <c r="K1007" s="48"/>
      <c r="L1007" s="48"/>
      <c r="M1007" s="47" t="s">
        <v>120</v>
      </c>
      <c r="N1007" s="49" t="s">
        <v>375</v>
      </c>
      <c r="O1007" s="48" t="s">
        <v>288</v>
      </c>
      <c r="P1007" s="51" t="s">
        <v>378</v>
      </c>
      <c r="Q1007" s="38"/>
    </row>
    <row r="1008" spans="1:56" s="37" customFormat="1" ht="35.1" customHeight="1" x14ac:dyDescent="0.25">
      <c r="A1008" s="49">
        <v>1055</v>
      </c>
      <c r="B1008" s="119" t="s">
        <v>109</v>
      </c>
      <c r="C1008" s="48" t="s">
        <v>109</v>
      </c>
      <c r="D1008" s="49"/>
      <c r="E1008" s="48" t="s">
        <v>383</v>
      </c>
      <c r="F1008" s="49">
        <v>313210</v>
      </c>
      <c r="G1008" s="49" t="s">
        <v>496</v>
      </c>
      <c r="H1008" s="47">
        <v>2436984</v>
      </c>
      <c r="I1008" s="48" t="s">
        <v>503</v>
      </c>
      <c r="J1008" s="48" t="s">
        <v>116</v>
      </c>
      <c r="K1008" s="48"/>
      <c r="L1008" s="48"/>
      <c r="M1008" s="47" t="s">
        <v>120</v>
      </c>
      <c r="N1008" s="49" t="s">
        <v>375</v>
      </c>
      <c r="O1008" s="48" t="s">
        <v>288</v>
      </c>
      <c r="P1008" s="51" t="s">
        <v>378</v>
      </c>
      <c r="Q1008" s="38"/>
    </row>
    <row r="1009" spans="1:56" s="37" customFormat="1" ht="35.1" customHeight="1" x14ac:dyDescent="0.25">
      <c r="A1009" s="49">
        <v>1056</v>
      </c>
      <c r="B1009" s="49" t="s">
        <v>235</v>
      </c>
      <c r="C1009" s="48" t="s">
        <v>289</v>
      </c>
      <c r="D1009" s="49"/>
      <c r="E1009" s="48" t="s">
        <v>383</v>
      </c>
      <c r="F1009" s="49">
        <v>313210</v>
      </c>
      <c r="G1009" s="49" t="s">
        <v>496</v>
      </c>
      <c r="H1009" s="47">
        <v>2436984</v>
      </c>
      <c r="I1009" s="48" t="s">
        <v>141</v>
      </c>
      <c r="J1009" s="48" t="s">
        <v>150</v>
      </c>
      <c r="K1009" s="48"/>
      <c r="L1009" s="48"/>
      <c r="M1009" s="47" t="s">
        <v>120</v>
      </c>
      <c r="N1009" s="49" t="s">
        <v>375</v>
      </c>
      <c r="O1009" s="48" t="s">
        <v>288</v>
      </c>
      <c r="P1009" s="51" t="s">
        <v>377</v>
      </c>
      <c r="Q1009" s="38"/>
    </row>
    <row r="1010" spans="1:56" s="37" customFormat="1" ht="35.1" customHeight="1" x14ac:dyDescent="0.25">
      <c r="A1010" s="49">
        <v>1057</v>
      </c>
      <c r="B1010" s="49" t="s">
        <v>209</v>
      </c>
      <c r="C1010" s="48" t="s">
        <v>211</v>
      </c>
      <c r="D1010" s="49"/>
      <c r="E1010" s="48" t="s">
        <v>383</v>
      </c>
      <c r="F1010" s="49">
        <v>313210</v>
      </c>
      <c r="G1010" s="49" t="s">
        <v>496</v>
      </c>
      <c r="H1010" s="47">
        <v>2436984</v>
      </c>
      <c r="I1010" s="48" t="s">
        <v>20</v>
      </c>
      <c r="J1010" s="48"/>
      <c r="K1010" s="48"/>
      <c r="L1010" s="48"/>
      <c r="M1010" s="47" t="s">
        <v>6</v>
      </c>
      <c r="N1010" s="49" t="s">
        <v>276</v>
      </c>
      <c r="O1010" s="48" t="s">
        <v>6</v>
      </c>
      <c r="P1010" s="49"/>
      <c r="Q1010" s="38"/>
      <c r="AJ1010" s="38"/>
      <c r="AK1010" s="38"/>
      <c r="AL1010" s="38"/>
      <c r="AM1010" s="38"/>
      <c r="AN1010" s="38"/>
      <c r="AO1010" s="38"/>
      <c r="AP1010" s="38"/>
      <c r="AQ1010" s="38"/>
      <c r="AR1010" s="38"/>
      <c r="AS1010" s="38"/>
      <c r="AT1010" s="38"/>
      <c r="AU1010" s="38"/>
      <c r="AV1010" s="38"/>
      <c r="AW1010" s="38"/>
      <c r="AX1010" s="38"/>
      <c r="AY1010" s="38"/>
      <c r="AZ1010" s="38"/>
      <c r="BA1010" s="38"/>
      <c r="BB1010" s="38"/>
      <c r="BC1010" s="38"/>
      <c r="BD1010" s="38"/>
    </row>
    <row r="1011" spans="1:56" s="37" customFormat="1" ht="35.1" customHeight="1" x14ac:dyDescent="0.25">
      <c r="A1011" s="49">
        <v>1058</v>
      </c>
      <c r="B1011" s="48" t="s">
        <v>146</v>
      </c>
      <c r="C1011" s="48" t="s">
        <v>480</v>
      </c>
      <c r="D1011" s="49"/>
      <c r="E1011" s="48" t="s">
        <v>383</v>
      </c>
      <c r="F1011" s="49">
        <v>313210</v>
      </c>
      <c r="G1011" s="49" t="s">
        <v>496</v>
      </c>
      <c r="H1011" s="47">
        <v>2436984</v>
      </c>
      <c r="I1011" s="48" t="s">
        <v>141</v>
      </c>
      <c r="J1011" s="48" t="s">
        <v>150</v>
      </c>
      <c r="K1011" s="48"/>
      <c r="L1011" s="48"/>
      <c r="M1011" s="47" t="s">
        <v>120</v>
      </c>
      <c r="N1011" s="49" t="s">
        <v>375</v>
      </c>
      <c r="O1011" s="48" t="s">
        <v>288</v>
      </c>
      <c r="P1011" s="51" t="s">
        <v>378</v>
      </c>
      <c r="Q1011" s="38"/>
      <c r="AJ1011" s="38"/>
      <c r="AK1011" s="38"/>
      <c r="AL1011" s="38"/>
      <c r="AM1011" s="38"/>
      <c r="AN1011" s="38"/>
      <c r="AO1011" s="38"/>
      <c r="AP1011" s="38"/>
      <c r="AQ1011" s="38"/>
      <c r="AR1011" s="38"/>
      <c r="AS1011" s="38"/>
      <c r="AT1011" s="38"/>
      <c r="AU1011" s="38"/>
      <c r="AV1011" s="38"/>
      <c r="AW1011" s="38"/>
      <c r="AX1011" s="38"/>
      <c r="AY1011" s="38"/>
      <c r="AZ1011" s="38"/>
      <c r="BA1011" s="38"/>
      <c r="BB1011" s="38"/>
      <c r="BC1011" s="38"/>
      <c r="BD1011" s="38"/>
    </row>
    <row r="1012" spans="1:56" s="37" customFormat="1" ht="35.1" customHeight="1" x14ac:dyDescent="0.25">
      <c r="A1012" s="49">
        <v>1059</v>
      </c>
      <c r="B1012" s="49" t="s">
        <v>61</v>
      </c>
      <c r="C1012" s="48" t="s">
        <v>184</v>
      </c>
      <c r="D1012" s="49"/>
      <c r="E1012" s="48" t="s">
        <v>383</v>
      </c>
      <c r="F1012" s="49">
        <v>313210</v>
      </c>
      <c r="G1012" s="49" t="s">
        <v>496</v>
      </c>
      <c r="H1012" s="47">
        <v>2436984</v>
      </c>
      <c r="I1012" s="48" t="s">
        <v>69</v>
      </c>
      <c r="J1012" s="48"/>
      <c r="K1012" s="48"/>
      <c r="L1012" s="48"/>
      <c r="M1012" s="47" t="s">
        <v>120</v>
      </c>
      <c r="N1012" s="49" t="s">
        <v>375</v>
      </c>
      <c r="O1012" s="48" t="s">
        <v>288</v>
      </c>
      <c r="P1012" s="51" t="s">
        <v>378</v>
      </c>
      <c r="Q1012" s="38"/>
    </row>
    <row r="1013" spans="1:56" s="37" customFormat="1" ht="35.1" customHeight="1" x14ac:dyDescent="0.25">
      <c r="A1013" s="49">
        <v>1060</v>
      </c>
      <c r="B1013" s="49" t="s">
        <v>209</v>
      </c>
      <c r="C1013" s="48" t="s">
        <v>212</v>
      </c>
      <c r="D1013" s="49"/>
      <c r="E1013" s="48" t="s">
        <v>383</v>
      </c>
      <c r="F1013" s="49">
        <v>313210</v>
      </c>
      <c r="G1013" s="49" t="s">
        <v>496</v>
      </c>
      <c r="H1013" s="47">
        <v>2436984</v>
      </c>
      <c r="I1013" s="48" t="s">
        <v>20</v>
      </c>
      <c r="J1013" s="48"/>
      <c r="K1013" s="48"/>
      <c r="L1013" s="48"/>
      <c r="M1013" s="47" t="s">
        <v>120</v>
      </c>
      <c r="N1013" s="49" t="s">
        <v>375</v>
      </c>
      <c r="O1013" s="48" t="s">
        <v>288</v>
      </c>
      <c r="P1013" s="51" t="s">
        <v>378</v>
      </c>
      <c r="Q1013" s="38"/>
      <c r="AJ1013" s="38"/>
      <c r="AK1013" s="38"/>
      <c r="AL1013" s="38"/>
      <c r="AM1013" s="38"/>
      <c r="AN1013" s="38"/>
      <c r="AO1013" s="38"/>
      <c r="AP1013" s="38"/>
      <c r="AQ1013" s="38"/>
      <c r="AR1013" s="38"/>
      <c r="AS1013" s="38"/>
      <c r="AT1013" s="38"/>
      <c r="AU1013" s="38"/>
      <c r="AV1013" s="38"/>
      <c r="AW1013" s="38"/>
      <c r="AX1013" s="38"/>
      <c r="AY1013" s="38"/>
      <c r="AZ1013" s="38"/>
      <c r="BA1013" s="38"/>
      <c r="BB1013" s="38"/>
      <c r="BC1013" s="38"/>
      <c r="BD1013" s="38"/>
    </row>
    <row r="1014" spans="1:56" s="37" customFormat="1" ht="35.1" customHeight="1" x14ac:dyDescent="0.25">
      <c r="A1014" s="49">
        <v>1061</v>
      </c>
      <c r="B1014" s="119" t="s">
        <v>109</v>
      </c>
      <c r="C1014" s="48" t="s">
        <v>109</v>
      </c>
      <c r="D1014" s="49"/>
      <c r="E1014" s="48" t="s">
        <v>383</v>
      </c>
      <c r="F1014" s="49">
        <v>313210</v>
      </c>
      <c r="G1014" s="49" t="s">
        <v>496</v>
      </c>
      <c r="H1014" s="47">
        <v>2436984</v>
      </c>
      <c r="I1014" s="48" t="s">
        <v>503</v>
      </c>
      <c r="J1014" s="48" t="s">
        <v>117</v>
      </c>
      <c r="K1014" s="48"/>
      <c r="L1014" s="48"/>
      <c r="M1014" s="47" t="s">
        <v>120</v>
      </c>
      <c r="N1014" s="49" t="s">
        <v>375</v>
      </c>
      <c r="O1014" s="48" t="s">
        <v>288</v>
      </c>
      <c r="P1014" s="51" t="s">
        <v>378</v>
      </c>
      <c r="Q1014" s="38"/>
      <c r="AJ1014" s="38"/>
      <c r="AK1014" s="38"/>
      <c r="AL1014" s="38"/>
      <c r="AM1014" s="38"/>
      <c r="AN1014" s="38"/>
      <c r="AO1014" s="38"/>
      <c r="AP1014" s="38"/>
      <c r="AQ1014" s="38"/>
      <c r="AR1014" s="38"/>
      <c r="AS1014" s="38"/>
      <c r="AT1014" s="38"/>
      <c r="AU1014" s="38"/>
      <c r="AV1014" s="38"/>
      <c r="AW1014" s="38"/>
      <c r="AX1014" s="38"/>
      <c r="AY1014" s="38"/>
      <c r="AZ1014" s="38"/>
      <c r="BA1014" s="38"/>
      <c r="BB1014" s="38"/>
      <c r="BC1014" s="38"/>
      <c r="BD1014" s="38"/>
    </row>
    <row r="1015" spans="1:56" s="37" customFormat="1" ht="35.1" customHeight="1" x14ac:dyDescent="0.25">
      <c r="A1015" s="49">
        <v>1062</v>
      </c>
      <c r="B1015" s="49" t="s">
        <v>208</v>
      </c>
      <c r="C1015" s="48" t="s">
        <v>220</v>
      </c>
      <c r="D1015" s="49"/>
      <c r="E1015" s="48" t="s">
        <v>383</v>
      </c>
      <c r="F1015" s="49">
        <v>313210</v>
      </c>
      <c r="G1015" s="49" t="s">
        <v>496</v>
      </c>
      <c r="H1015" s="47">
        <v>2436984</v>
      </c>
      <c r="I1015" s="55" t="s">
        <v>25</v>
      </c>
      <c r="J1015" s="123"/>
      <c r="K1015" s="123"/>
      <c r="L1015" s="123"/>
      <c r="M1015" s="47" t="s">
        <v>6</v>
      </c>
      <c r="N1015" s="49" t="s">
        <v>375</v>
      </c>
      <c r="O1015" s="48" t="s">
        <v>6</v>
      </c>
      <c r="P1015" s="51"/>
      <c r="Q1015" s="38"/>
      <c r="AJ1015" s="38"/>
      <c r="AK1015" s="38"/>
      <c r="AL1015" s="38"/>
      <c r="AM1015" s="38"/>
      <c r="AN1015" s="38"/>
      <c r="AO1015" s="38"/>
      <c r="AP1015" s="38"/>
      <c r="AQ1015" s="38"/>
      <c r="AR1015" s="38"/>
      <c r="AS1015" s="38"/>
      <c r="AT1015" s="38"/>
      <c r="AU1015" s="38"/>
      <c r="AV1015" s="38"/>
      <c r="AW1015" s="38"/>
      <c r="AX1015" s="38"/>
      <c r="AY1015" s="38"/>
      <c r="AZ1015" s="38"/>
      <c r="BA1015" s="38"/>
      <c r="BB1015" s="38"/>
      <c r="BC1015" s="38"/>
      <c r="BD1015" s="38"/>
    </row>
    <row r="1016" spans="1:56" s="37" customFormat="1" ht="35.1" customHeight="1" x14ac:dyDescent="0.25">
      <c r="A1016" s="49">
        <v>1063</v>
      </c>
      <c r="B1016" s="49" t="s">
        <v>208</v>
      </c>
      <c r="C1016" s="48" t="s">
        <v>220</v>
      </c>
      <c r="D1016" s="49"/>
      <c r="E1016" s="48" t="s">
        <v>383</v>
      </c>
      <c r="F1016" s="49">
        <v>313210</v>
      </c>
      <c r="G1016" s="49" t="s">
        <v>496</v>
      </c>
      <c r="H1016" s="47">
        <v>2436984</v>
      </c>
      <c r="I1016" s="55" t="s">
        <v>25</v>
      </c>
      <c r="J1016" s="123"/>
      <c r="K1016" s="123"/>
      <c r="L1016" s="123"/>
      <c r="M1016" s="47" t="s">
        <v>120</v>
      </c>
      <c r="N1016" s="49" t="s">
        <v>375</v>
      </c>
      <c r="O1016" s="48" t="s">
        <v>288</v>
      </c>
      <c r="P1016" s="51" t="s">
        <v>378</v>
      </c>
      <c r="Q1016" s="38"/>
      <c r="AJ1016" s="38"/>
      <c r="AK1016" s="38"/>
      <c r="AL1016" s="38"/>
      <c r="AM1016" s="38"/>
      <c r="AN1016" s="38"/>
      <c r="AO1016" s="38"/>
      <c r="AP1016" s="38"/>
      <c r="AQ1016" s="38"/>
      <c r="AR1016" s="38"/>
      <c r="AS1016" s="38"/>
      <c r="AT1016" s="38"/>
      <c r="AU1016" s="38"/>
      <c r="AV1016" s="38"/>
      <c r="AW1016" s="38"/>
      <c r="AX1016" s="38"/>
      <c r="AY1016" s="38"/>
      <c r="AZ1016" s="38"/>
      <c r="BA1016" s="38"/>
      <c r="BB1016" s="38"/>
      <c r="BC1016" s="38"/>
      <c r="BD1016" s="38"/>
    </row>
    <row r="1017" spans="1:56" s="37" customFormat="1" ht="35.1" customHeight="1" x14ac:dyDescent="0.25">
      <c r="A1017" s="49">
        <v>1064</v>
      </c>
      <c r="B1017" s="49" t="s">
        <v>208</v>
      </c>
      <c r="C1017" s="48" t="s">
        <v>220</v>
      </c>
      <c r="D1017" s="49"/>
      <c r="E1017" s="48" t="s">
        <v>383</v>
      </c>
      <c r="F1017" s="49">
        <v>313210</v>
      </c>
      <c r="G1017" s="49" t="s">
        <v>496</v>
      </c>
      <c r="H1017" s="47">
        <v>2436984</v>
      </c>
      <c r="I1017" s="55" t="s">
        <v>25</v>
      </c>
      <c r="J1017" s="123"/>
      <c r="K1017" s="123"/>
      <c r="L1017" s="123"/>
      <c r="M1017" s="47" t="s">
        <v>120</v>
      </c>
      <c r="N1017" s="49" t="s">
        <v>375</v>
      </c>
      <c r="O1017" s="48" t="s">
        <v>288</v>
      </c>
      <c r="P1017" s="51" t="s">
        <v>378</v>
      </c>
      <c r="Q1017" s="38"/>
    </row>
    <row r="1018" spans="1:56" s="37" customFormat="1" ht="35.1" customHeight="1" x14ac:dyDescent="0.25">
      <c r="A1018" s="49">
        <v>1065</v>
      </c>
      <c r="B1018" s="49" t="s">
        <v>255</v>
      </c>
      <c r="C1018" s="48" t="s">
        <v>155</v>
      </c>
      <c r="D1018" s="49"/>
      <c r="E1018" s="48" t="s">
        <v>383</v>
      </c>
      <c r="F1018" s="49">
        <v>313210</v>
      </c>
      <c r="G1018" s="49" t="s">
        <v>496</v>
      </c>
      <c r="H1018" s="47">
        <v>2436984</v>
      </c>
      <c r="I1018" s="55" t="s">
        <v>218</v>
      </c>
      <c r="J1018" s="123"/>
      <c r="K1018" s="123"/>
      <c r="L1018" s="123"/>
      <c r="M1018" s="47" t="s">
        <v>6</v>
      </c>
      <c r="N1018" s="49" t="s">
        <v>276</v>
      </c>
      <c r="O1018" s="48" t="s">
        <v>6</v>
      </c>
      <c r="P1018" s="49"/>
      <c r="Q1018" s="38"/>
      <c r="AJ1018" s="38"/>
      <c r="AK1018" s="38"/>
      <c r="AL1018" s="38"/>
      <c r="AM1018" s="38"/>
      <c r="AN1018" s="38"/>
      <c r="AO1018" s="38"/>
      <c r="AP1018" s="38"/>
      <c r="AQ1018" s="38"/>
      <c r="AR1018" s="38"/>
      <c r="AS1018" s="38"/>
      <c r="AT1018" s="38"/>
      <c r="AU1018" s="38"/>
      <c r="AV1018" s="38"/>
      <c r="AW1018" s="38"/>
      <c r="AX1018" s="38"/>
      <c r="AY1018" s="38"/>
      <c r="AZ1018" s="38"/>
      <c r="BA1018" s="38"/>
      <c r="BB1018" s="38"/>
      <c r="BC1018" s="38"/>
      <c r="BD1018" s="38"/>
    </row>
    <row r="1019" spans="1:56" s="37" customFormat="1" ht="35.1" customHeight="1" x14ac:dyDescent="0.25">
      <c r="A1019" s="49">
        <v>1066</v>
      </c>
      <c r="B1019" s="49" t="s">
        <v>62</v>
      </c>
      <c r="C1019" s="48" t="s">
        <v>48</v>
      </c>
      <c r="D1019" s="49"/>
      <c r="E1019" s="48" t="s">
        <v>383</v>
      </c>
      <c r="F1019" s="49">
        <v>313210</v>
      </c>
      <c r="G1019" s="49" t="s">
        <v>496</v>
      </c>
      <c r="H1019" s="47">
        <v>2436984</v>
      </c>
      <c r="I1019" s="55" t="s">
        <v>16</v>
      </c>
      <c r="J1019" s="123"/>
      <c r="K1019" s="123"/>
      <c r="L1019" s="123"/>
      <c r="M1019" s="47" t="s">
        <v>6</v>
      </c>
      <c r="N1019" s="49" t="s">
        <v>375</v>
      </c>
      <c r="O1019" s="48" t="s">
        <v>6</v>
      </c>
      <c r="P1019" s="49"/>
      <c r="Q1019" s="38"/>
    </row>
    <row r="1020" spans="1:56" s="37" customFormat="1" ht="35.1" customHeight="1" x14ac:dyDescent="0.25">
      <c r="A1020" s="49">
        <v>1067</v>
      </c>
      <c r="B1020" s="119" t="s">
        <v>109</v>
      </c>
      <c r="C1020" s="48" t="s">
        <v>109</v>
      </c>
      <c r="D1020" s="49"/>
      <c r="E1020" s="48" t="s">
        <v>383</v>
      </c>
      <c r="F1020" s="49">
        <v>313210</v>
      </c>
      <c r="G1020" s="49" t="s">
        <v>496</v>
      </c>
      <c r="H1020" s="47">
        <v>2436984</v>
      </c>
      <c r="I1020" s="48" t="s">
        <v>503</v>
      </c>
      <c r="J1020" s="123" t="s">
        <v>117</v>
      </c>
      <c r="K1020" s="123"/>
      <c r="L1020" s="123"/>
      <c r="M1020" s="47" t="s">
        <v>120</v>
      </c>
      <c r="N1020" s="49" t="s">
        <v>375</v>
      </c>
      <c r="O1020" s="48" t="s">
        <v>288</v>
      </c>
      <c r="P1020" s="49" t="s">
        <v>377</v>
      </c>
      <c r="Q1020" s="38"/>
      <c r="AJ1020" s="38"/>
      <c r="AK1020" s="38"/>
      <c r="AL1020" s="38"/>
      <c r="AM1020" s="38"/>
      <c r="AN1020" s="38"/>
      <c r="AO1020" s="38"/>
      <c r="AP1020" s="38"/>
      <c r="AQ1020" s="38"/>
      <c r="AR1020" s="38"/>
      <c r="AS1020" s="38"/>
      <c r="AT1020" s="38"/>
      <c r="AU1020" s="38"/>
      <c r="AV1020" s="38"/>
      <c r="AW1020" s="38"/>
      <c r="AX1020" s="38"/>
      <c r="AY1020" s="38"/>
      <c r="AZ1020" s="38"/>
      <c r="BA1020" s="38"/>
      <c r="BB1020" s="38"/>
      <c r="BC1020" s="38"/>
      <c r="BD1020" s="38"/>
    </row>
    <row r="1021" spans="1:56" s="37" customFormat="1" ht="35.1" customHeight="1" x14ac:dyDescent="0.25">
      <c r="A1021" s="49">
        <v>1068</v>
      </c>
      <c r="B1021" s="49" t="s">
        <v>61</v>
      </c>
      <c r="C1021" s="48" t="s">
        <v>98</v>
      </c>
      <c r="D1021" s="49"/>
      <c r="E1021" s="48" t="s">
        <v>383</v>
      </c>
      <c r="F1021" s="49">
        <v>313210</v>
      </c>
      <c r="G1021" s="49" t="s">
        <v>496</v>
      </c>
      <c r="H1021" s="47">
        <v>2436984</v>
      </c>
      <c r="I1021" s="55" t="s">
        <v>69</v>
      </c>
      <c r="J1021" s="123"/>
      <c r="K1021" s="123"/>
      <c r="L1021" s="123"/>
      <c r="M1021" s="47" t="s">
        <v>120</v>
      </c>
      <c r="N1021" s="49" t="s">
        <v>375</v>
      </c>
      <c r="O1021" s="48" t="s">
        <v>288</v>
      </c>
      <c r="P1021" s="51" t="s">
        <v>378</v>
      </c>
      <c r="Q1021" s="38"/>
      <c r="AJ1021" s="38"/>
      <c r="AK1021" s="38"/>
      <c r="AL1021" s="38"/>
      <c r="AM1021" s="38"/>
      <c r="AN1021" s="38"/>
      <c r="AO1021" s="38"/>
      <c r="AP1021" s="38"/>
      <c r="AQ1021" s="38"/>
      <c r="AR1021" s="38"/>
      <c r="AS1021" s="38"/>
      <c r="AT1021" s="38"/>
      <c r="AU1021" s="38"/>
      <c r="AV1021" s="38"/>
      <c r="AW1021" s="38"/>
      <c r="AX1021" s="38"/>
      <c r="AY1021" s="38"/>
      <c r="AZ1021" s="38"/>
      <c r="BA1021" s="38"/>
      <c r="BB1021" s="38"/>
      <c r="BC1021" s="38"/>
      <c r="BD1021" s="38"/>
    </row>
    <row r="1022" spans="1:56" s="37" customFormat="1" ht="35.1" customHeight="1" x14ac:dyDescent="0.25">
      <c r="A1022" s="49">
        <v>1069</v>
      </c>
      <c r="B1022" s="119" t="s">
        <v>62</v>
      </c>
      <c r="C1022" s="48" t="s">
        <v>266</v>
      </c>
      <c r="D1022" s="49"/>
      <c r="E1022" s="48" t="s">
        <v>383</v>
      </c>
      <c r="F1022" s="49">
        <v>313210</v>
      </c>
      <c r="G1022" s="49" t="s">
        <v>496</v>
      </c>
      <c r="H1022" s="47">
        <v>2436984</v>
      </c>
      <c r="I1022" s="55" t="s">
        <v>16</v>
      </c>
      <c r="J1022" s="48"/>
      <c r="K1022" s="48"/>
      <c r="L1022" s="48"/>
      <c r="M1022" s="47" t="s">
        <v>6</v>
      </c>
      <c r="N1022" s="49" t="s">
        <v>276</v>
      </c>
      <c r="O1022" s="48" t="s">
        <v>6</v>
      </c>
      <c r="P1022" s="51"/>
      <c r="Q1022" s="38"/>
    </row>
    <row r="1023" spans="1:56" s="37" customFormat="1" ht="35.1" customHeight="1" x14ac:dyDescent="0.25">
      <c r="A1023" s="49">
        <v>1070</v>
      </c>
      <c r="B1023" s="119" t="s">
        <v>109</v>
      </c>
      <c r="C1023" s="48" t="s">
        <v>109</v>
      </c>
      <c r="D1023" s="49"/>
      <c r="E1023" s="48" t="s">
        <v>383</v>
      </c>
      <c r="F1023" s="49">
        <v>313210</v>
      </c>
      <c r="G1023" s="49" t="s">
        <v>496</v>
      </c>
      <c r="H1023" s="47">
        <v>2436984</v>
      </c>
      <c r="I1023" s="55" t="s">
        <v>427</v>
      </c>
      <c r="J1023" s="48" t="s">
        <v>505</v>
      </c>
      <c r="K1023" s="48"/>
      <c r="L1023" s="48"/>
      <c r="M1023" s="47" t="s">
        <v>120</v>
      </c>
      <c r="N1023" s="49" t="s">
        <v>375</v>
      </c>
      <c r="O1023" s="48" t="s">
        <v>288</v>
      </c>
      <c r="P1023" s="51" t="s">
        <v>378</v>
      </c>
      <c r="Q1023" s="38"/>
    </row>
    <row r="1024" spans="1:56" s="37" customFormat="1" ht="35.1" customHeight="1" x14ac:dyDescent="0.25">
      <c r="A1024" s="49">
        <v>1071</v>
      </c>
      <c r="B1024" s="49" t="s">
        <v>109</v>
      </c>
      <c r="C1024" s="48" t="s">
        <v>40</v>
      </c>
      <c r="D1024" s="49"/>
      <c r="E1024" s="48" t="s">
        <v>383</v>
      </c>
      <c r="F1024" s="49">
        <v>313212</v>
      </c>
      <c r="G1024" s="49" t="s">
        <v>496</v>
      </c>
      <c r="H1024" s="47">
        <v>2724337</v>
      </c>
      <c r="I1024" s="48" t="s">
        <v>141</v>
      </c>
      <c r="J1024" s="48" t="s">
        <v>150</v>
      </c>
      <c r="K1024" s="48"/>
      <c r="L1024" s="48"/>
      <c r="M1024" s="47" t="s">
        <v>120</v>
      </c>
      <c r="N1024" s="49" t="s">
        <v>375</v>
      </c>
      <c r="O1024" s="48" t="s">
        <v>288</v>
      </c>
      <c r="P1024" s="51" t="s">
        <v>378</v>
      </c>
      <c r="Q1024" s="38"/>
    </row>
    <row r="1025" spans="1:56" s="37" customFormat="1" ht="35.1" customHeight="1" x14ac:dyDescent="0.25">
      <c r="A1025" s="49">
        <v>1072</v>
      </c>
      <c r="B1025" s="119" t="s">
        <v>109</v>
      </c>
      <c r="C1025" s="48" t="s">
        <v>40</v>
      </c>
      <c r="D1025" s="49"/>
      <c r="E1025" s="48" t="s">
        <v>383</v>
      </c>
      <c r="F1025" s="49">
        <v>313212</v>
      </c>
      <c r="G1025" s="49" t="s">
        <v>496</v>
      </c>
      <c r="H1025" s="47">
        <v>2724337</v>
      </c>
      <c r="I1025" s="48" t="s">
        <v>141</v>
      </c>
      <c r="J1025" s="48" t="s">
        <v>150</v>
      </c>
      <c r="K1025" s="48"/>
      <c r="L1025" s="48"/>
      <c r="M1025" s="47" t="s">
        <v>6</v>
      </c>
      <c r="N1025" s="49" t="s">
        <v>276</v>
      </c>
      <c r="O1025" s="48" t="s">
        <v>6</v>
      </c>
      <c r="P1025" s="51"/>
      <c r="Q1025" s="38"/>
    </row>
    <row r="1026" spans="1:56" s="37" customFormat="1" ht="35.1" customHeight="1" x14ac:dyDescent="0.25">
      <c r="A1026" s="49">
        <v>1073</v>
      </c>
      <c r="B1026" s="49" t="s">
        <v>109</v>
      </c>
      <c r="C1026" s="48" t="s">
        <v>40</v>
      </c>
      <c r="D1026" s="49"/>
      <c r="E1026" s="48" t="s">
        <v>383</v>
      </c>
      <c r="F1026" s="49">
        <v>313212</v>
      </c>
      <c r="G1026" s="49" t="s">
        <v>496</v>
      </c>
      <c r="H1026" s="47">
        <v>2724337</v>
      </c>
      <c r="I1026" s="48" t="s">
        <v>141</v>
      </c>
      <c r="J1026" s="48" t="s">
        <v>150</v>
      </c>
      <c r="K1026" s="48"/>
      <c r="L1026" s="48"/>
      <c r="M1026" s="47" t="s">
        <v>6</v>
      </c>
      <c r="N1026" s="49" t="s">
        <v>276</v>
      </c>
      <c r="O1026" s="48" t="s">
        <v>6</v>
      </c>
      <c r="P1026" s="49"/>
      <c r="Q1026" s="38"/>
    </row>
    <row r="1027" spans="1:56" s="37" customFormat="1" ht="35.1" customHeight="1" x14ac:dyDescent="0.25">
      <c r="A1027" s="49">
        <v>1074</v>
      </c>
      <c r="B1027" s="49" t="s">
        <v>260</v>
      </c>
      <c r="C1027" s="48" t="s">
        <v>126</v>
      </c>
      <c r="D1027" s="49"/>
      <c r="E1027" s="48" t="s">
        <v>383</v>
      </c>
      <c r="F1027" s="49">
        <v>313212</v>
      </c>
      <c r="G1027" s="49" t="s">
        <v>496</v>
      </c>
      <c r="H1027" s="47">
        <v>2724337</v>
      </c>
      <c r="I1027" s="48" t="s">
        <v>412</v>
      </c>
      <c r="J1027" s="48"/>
      <c r="K1027" s="48"/>
      <c r="L1027" s="48"/>
      <c r="M1027" s="47" t="s">
        <v>120</v>
      </c>
      <c r="N1027" s="49" t="s">
        <v>375</v>
      </c>
      <c r="O1027" s="48" t="s">
        <v>288</v>
      </c>
      <c r="P1027" s="51" t="s">
        <v>378</v>
      </c>
      <c r="Q1027" s="38"/>
      <c r="AJ1027" s="38"/>
      <c r="AK1027" s="38"/>
      <c r="AL1027" s="38"/>
      <c r="AM1027" s="38"/>
      <c r="AN1027" s="38"/>
      <c r="AO1027" s="38"/>
      <c r="AP1027" s="38"/>
      <c r="AQ1027" s="38"/>
      <c r="AR1027" s="38"/>
      <c r="AS1027" s="38"/>
      <c r="AT1027" s="38"/>
      <c r="AU1027" s="38"/>
      <c r="AV1027" s="38"/>
      <c r="AW1027" s="38"/>
      <c r="AX1027" s="38"/>
      <c r="AY1027" s="38"/>
      <c r="AZ1027" s="38"/>
      <c r="BA1027" s="38"/>
      <c r="BB1027" s="38"/>
      <c r="BC1027" s="38"/>
      <c r="BD1027" s="38"/>
    </row>
    <row r="1028" spans="1:56" s="37" customFormat="1" ht="35.1" customHeight="1" x14ac:dyDescent="0.25">
      <c r="A1028" s="49">
        <v>1075</v>
      </c>
      <c r="B1028" s="48" t="s">
        <v>360</v>
      </c>
      <c r="C1028" s="48" t="s">
        <v>479</v>
      </c>
      <c r="D1028" s="49"/>
      <c r="E1028" s="48" t="s">
        <v>383</v>
      </c>
      <c r="F1028" s="49">
        <v>313212</v>
      </c>
      <c r="G1028" s="49" t="s">
        <v>496</v>
      </c>
      <c r="H1028" s="47">
        <v>2724337</v>
      </c>
      <c r="I1028" s="48" t="s">
        <v>141</v>
      </c>
      <c r="J1028" s="48" t="s">
        <v>150</v>
      </c>
      <c r="K1028" s="48"/>
      <c r="L1028" s="48"/>
      <c r="M1028" s="47" t="s">
        <v>120</v>
      </c>
      <c r="N1028" s="49" t="s">
        <v>375</v>
      </c>
      <c r="O1028" s="48" t="s">
        <v>288</v>
      </c>
      <c r="P1028" s="51" t="s">
        <v>378</v>
      </c>
      <c r="Q1028" s="38"/>
      <c r="AJ1028" s="38"/>
      <c r="AK1028" s="38"/>
      <c r="AL1028" s="38"/>
      <c r="AM1028" s="38"/>
      <c r="AN1028" s="38"/>
      <c r="AO1028" s="38"/>
      <c r="AP1028" s="38"/>
      <c r="AQ1028" s="38"/>
      <c r="AR1028" s="38"/>
      <c r="AS1028" s="38"/>
      <c r="AT1028" s="38"/>
      <c r="AU1028" s="38"/>
      <c r="AV1028" s="38"/>
      <c r="AW1028" s="38"/>
      <c r="AX1028" s="38"/>
      <c r="AY1028" s="38"/>
      <c r="AZ1028" s="38"/>
      <c r="BA1028" s="38"/>
      <c r="BB1028" s="38"/>
      <c r="BC1028" s="38"/>
      <c r="BD1028" s="38"/>
    </row>
    <row r="1029" spans="1:56" s="37" customFormat="1" ht="35.1" customHeight="1" x14ac:dyDescent="0.25">
      <c r="A1029" s="49">
        <v>1076</v>
      </c>
      <c r="B1029" s="49" t="s">
        <v>258</v>
      </c>
      <c r="C1029" s="48" t="s">
        <v>483</v>
      </c>
      <c r="D1029" s="49"/>
      <c r="E1029" s="48" t="s">
        <v>383</v>
      </c>
      <c r="F1029" s="49">
        <v>313212</v>
      </c>
      <c r="G1029" s="49" t="s">
        <v>496</v>
      </c>
      <c r="H1029" s="47">
        <v>2724337</v>
      </c>
      <c r="I1029" s="48" t="s">
        <v>141</v>
      </c>
      <c r="J1029" s="48" t="s">
        <v>150</v>
      </c>
      <c r="K1029" s="48"/>
      <c r="L1029" s="48"/>
      <c r="M1029" s="47" t="s">
        <v>120</v>
      </c>
      <c r="N1029" s="49" t="s">
        <v>375</v>
      </c>
      <c r="O1029" s="48" t="s">
        <v>288</v>
      </c>
      <c r="P1029" s="51" t="s">
        <v>378</v>
      </c>
      <c r="Q1029" s="38"/>
      <c r="AJ1029" s="38"/>
      <c r="AK1029" s="38"/>
      <c r="AL1029" s="38"/>
      <c r="AM1029" s="38"/>
      <c r="AN1029" s="38"/>
      <c r="AO1029" s="38"/>
      <c r="AP1029" s="38"/>
      <c r="AQ1029" s="38"/>
      <c r="AR1029" s="38"/>
      <c r="AS1029" s="38"/>
      <c r="AT1029" s="38"/>
      <c r="AU1029" s="38"/>
      <c r="AV1029" s="38"/>
      <c r="AW1029" s="38"/>
      <c r="AX1029" s="38"/>
      <c r="AY1029" s="38"/>
      <c r="AZ1029" s="38"/>
      <c r="BA1029" s="38"/>
      <c r="BB1029" s="38"/>
      <c r="BC1029" s="38"/>
      <c r="BD1029" s="38"/>
    </row>
    <row r="1030" spans="1:56" s="37" customFormat="1" ht="35.1" customHeight="1" x14ac:dyDescent="0.25">
      <c r="A1030" s="49">
        <v>1077</v>
      </c>
      <c r="B1030" s="49" t="s">
        <v>260</v>
      </c>
      <c r="C1030" s="48" t="s">
        <v>125</v>
      </c>
      <c r="D1030" s="49"/>
      <c r="E1030" s="48" t="s">
        <v>383</v>
      </c>
      <c r="F1030" s="49">
        <v>313212</v>
      </c>
      <c r="G1030" s="49" t="s">
        <v>496</v>
      </c>
      <c r="H1030" s="47">
        <v>2724337</v>
      </c>
      <c r="I1030" s="48" t="s">
        <v>412</v>
      </c>
      <c r="J1030" s="48"/>
      <c r="K1030" s="48"/>
      <c r="L1030" s="48"/>
      <c r="M1030" s="47" t="s">
        <v>120</v>
      </c>
      <c r="N1030" s="49" t="s">
        <v>375</v>
      </c>
      <c r="O1030" s="48" t="s">
        <v>288</v>
      </c>
      <c r="P1030" s="51" t="s">
        <v>378</v>
      </c>
      <c r="Q1030" s="38"/>
      <c r="AJ1030" s="38"/>
      <c r="AK1030" s="38"/>
      <c r="AL1030" s="38"/>
      <c r="AM1030" s="38"/>
      <c r="AN1030" s="38"/>
      <c r="AO1030" s="38"/>
      <c r="AP1030" s="38"/>
      <c r="AQ1030" s="38"/>
      <c r="AR1030" s="38"/>
      <c r="AS1030" s="38"/>
      <c r="AT1030" s="38"/>
      <c r="AU1030" s="38"/>
      <c r="AV1030" s="38"/>
      <c r="AW1030" s="38"/>
      <c r="AX1030" s="38"/>
      <c r="AY1030" s="38"/>
      <c r="AZ1030" s="38"/>
      <c r="BA1030" s="38"/>
      <c r="BB1030" s="38"/>
      <c r="BC1030" s="38"/>
      <c r="BD1030" s="38"/>
    </row>
    <row r="1031" spans="1:56" s="37" customFormat="1" ht="35.1" customHeight="1" x14ac:dyDescent="0.25">
      <c r="A1031" s="49">
        <v>1078</v>
      </c>
      <c r="B1031" s="119" t="s">
        <v>109</v>
      </c>
      <c r="C1031" s="48" t="s">
        <v>109</v>
      </c>
      <c r="D1031" s="49"/>
      <c r="E1031" s="48" t="s">
        <v>383</v>
      </c>
      <c r="F1031" s="49">
        <v>313212</v>
      </c>
      <c r="G1031" s="49" t="s">
        <v>496</v>
      </c>
      <c r="H1031" s="47">
        <v>2724337</v>
      </c>
      <c r="I1031" s="48" t="s">
        <v>436</v>
      </c>
      <c r="J1031" s="48" t="s">
        <v>501</v>
      </c>
      <c r="K1031" s="48" t="s">
        <v>534</v>
      </c>
      <c r="L1031" s="48"/>
      <c r="M1031" s="47" t="s">
        <v>120</v>
      </c>
      <c r="N1031" s="49" t="s">
        <v>375</v>
      </c>
      <c r="O1031" s="48" t="s">
        <v>288</v>
      </c>
      <c r="P1031" s="51" t="s">
        <v>378</v>
      </c>
      <c r="Q1031" s="38"/>
      <c r="AJ1031" s="38"/>
      <c r="AK1031" s="38"/>
      <c r="AL1031" s="38"/>
      <c r="AM1031" s="38"/>
      <c r="AN1031" s="38"/>
      <c r="AO1031" s="38"/>
      <c r="AP1031" s="38"/>
      <c r="AQ1031" s="38"/>
      <c r="AR1031" s="38"/>
      <c r="AS1031" s="38"/>
      <c r="AT1031" s="38"/>
      <c r="AU1031" s="38"/>
      <c r="AV1031" s="38"/>
      <c r="AW1031" s="38"/>
      <c r="AX1031" s="38"/>
      <c r="AY1031" s="38"/>
      <c r="AZ1031" s="38"/>
      <c r="BA1031" s="38"/>
      <c r="BB1031" s="38"/>
      <c r="BC1031" s="38"/>
      <c r="BD1031" s="38"/>
    </row>
    <row r="1032" spans="1:56" s="37" customFormat="1" ht="35.1" customHeight="1" x14ac:dyDescent="0.25">
      <c r="A1032" s="49">
        <v>1079</v>
      </c>
      <c r="B1032" s="49" t="s">
        <v>259</v>
      </c>
      <c r="C1032" s="48" t="s">
        <v>476</v>
      </c>
      <c r="D1032" s="49"/>
      <c r="E1032" s="48" t="s">
        <v>383</v>
      </c>
      <c r="F1032" s="49">
        <v>313212</v>
      </c>
      <c r="G1032" s="49" t="s">
        <v>496</v>
      </c>
      <c r="H1032" s="47">
        <v>2724337</v>
      </c>
      <c r="I1032" s="48" t="s">
        <v>141</v>
      </c>
      <c r="J1032" s="48" t="s">
        <v>150</v>
      </c>
      <c r="K1032" s="48"/>
      <c r="L1032" s="48"/>
      <c r="M1032" s="47" t="s">
        <v>120</v>
      </c>
      <c r="N1032" s="49" t="s">
        <v>375</v>
      </c>
      <c r="O1032" s="48" t="s">
        <v>288</v>
      </c>
      <c r="P1032" s="51" t="s">
        <v>378</v>
      </c>
      <c r="Q1032" s="38"/>
      <c r="AJ1032" s="38"/>
      <c r="AK1032" s="38"/>
      <c r="AL1032" s="38"/>
      <c r="AM1032" s="38"/>
      <c r="AN1032" s="38"/>
      <c r="AO1032" s="38"/>
      <c r="AP1032" s="38"/>
      <c r="AQ1032" s="38"/>
      <c r="AR1032" s="38"/>
      <c r="AS1032" s="38"/>
      <c r="AT1032" s="38"/>
      <c r="AU1032" s="38"/>
      <c r="AV1032" s="38"/>
      <c r="AW1032" s="38"/>
      <c r="AX1032" s="38"/>
      <c r="AY1032" s="38"/>
      <c r="AZ1032" s="38"/>
      <c r="BA1032" s="38"/>
      <c r="BB1032" s="38"/>
      <c r="BC1032" s="38"/>
      <c r="BD1032" s="38"/>
    </row>
    <row r="1033" spans="1:56" s="37" customFormat="1" ht="35.1" customHeight="1" x14ac:dyDescent="0.25">
      <c r="A1033" s="49">
        <v>1080</v>
      </c>
      <c r="B1033" s="49" t="s">
        <v>260</v>
      </c>
      <c r="C1033" s="48" t="s">
        <v>484</v>
      </c>
      <c r="D1033" s="49"/>
      <c r="E1033" s="48" t="s">
        <v>383</v>
      </c>
      <c r="F1033" s="49">
        <v>313212</v>
      </c>
      <c r="G1033" s="49" t="s">
        <v>496</v>
      </c>
      <c r="H1033" s="47">
        <v>2724337</v>
      </c>
      <c r="I1033" s="48" t="s">
        <v>141</v>
      </c>
      <c r="J1033" s="48" t="s">
        <v>150</v>
      </c>
      <c r="K1033" s="48"/>
      <c r="L1033" s="48"/>
      <c r="M1033" s="47" t="s">
        <v>120</v>
      </c>
      <c r="N1033" s="49" t="s">
        <v>375</v>
      </c>
      <c r="O1033" s="48" t="s">
        <v>288</v>
      </c>
      <c r="P1033" s="51" t="s">
        <v>378</v>
      </c>
      <c r="Q1033" s="38"/>
      <c r="AJ1033" s="38"/>
      <c r="AK1033" s="38"/>
      <c r="AL1033" s="38"/>
      <c r="AM1033" s="38"/>
      <c r="AN1033" s="38"/>
      <c r="AO1033" s="38"/>
      <c r="AP1033" s="38"/>
      <c r="AQ1033" s="38"/>
      <c r="AR1033" s="38"/>
      <c r="AS1033" s="38"/>
      <c r="AT1033" s="38"/>
      <c r="AU1033" s="38"/>
      <c r="AV1033" s="38"/>
      <c r="AW1033" s="38"/>
      <c r="AX1033" s="38"/>
      <c r="AY1033" s="38"/>
      <c r="AZ1033" s="38"/>
      <c r="BA1033" s="38"/>
      <c r="BB1033" s="38"/>
      <c r="BC1033" s="38"/>
      <c r="BD1033" s="38"/>
    </row>
    <row r="1034" spans="1:56" s="37" customFormat="1" ht="35.1" customHeight="1" x14ac:dyDescent="0.25">
      <c r="A1034" s="49">
        <v>1081</v>
      </c>
      <c r="B1034" s="49" t="s">
        <v>138</v>
      </c>
      <c r="C1034" s="48" t="s">
        <v>46</v>
      </c>
      <c r="D1034" s="49"/>
      <c r="E1034" s="48" t="s">
        <v>383</v>
      </c>
      <c r="F1034" s="49">
        <v>313212</v>
      </c>
      <c r="G1034" s="49" t="s">
        <v>496</v>
      </c>
      <c r="H1034" s="47">
        <v>2724337</v>
      </c>
      <c r="I1034" s="55" t="s">
        <v>22</v>
      </c>
      <c r="J1034" s="48"/>
      <c r="K1034" s="48"/>
      <c r="L1034" s="48"/>
      <c r="M1034" s="47" t="s">
        <v>120</v>
      </c>
      <c r="N1034" s="49" t="s">
        <v>375</v>
      </c>
      <c r="O1034" s="48" t="s">
        <v>288</v>
      </c>
      <c r="P1034" s="51" t="s">
        <v>378</v>
      </c>
      <c r="Q1034" s="38"/>
      <c r="AJ1034" s="38"/>
      <c r="AK1034" s="38"/>
      <c r="AL1034" s="38"/>
      <c r="AM1034" s="38"/>
      <c r="AN1034" s="38"/>
      <c r="AO1034" s="38"/>
      <c r="AP1034" s="38"/>
      <c r="AQ1034" s="38"/>
      <c r="AR1034" s="38"/>
      <c r="AS1034" s="38"/>
      <c r="AT1034" s="38"/>
      <c r="AU1034" s="38"/>
      <c r="AV1034" s="38"/>
      <c r="AW1034" s="38"/>
      <c r="AX1034" s="38"/>
      <c r="AY1034" s="38"/>
      <c r="AZ1034" s="38"/>
      <c r="BA1034" s="38"/>
      <c r="BB1034" s="38"/>
      <c r="BC1034" s="38"/>
      <c r="BD1034" s="38"/>
    </row>
    <row r="1035" spans="1:56" s="37" customFormat="1" ht="35.1" customHeight="1" x14ac:dyDescent="0.25">
      <c r="A1035" s="49">
        <v>1082</v>
      </c>
      <c r="B1035" s="119" t="s">
        <v>109</v>
      </c>
      <c r="C1035" s="48" t="s">
        <v>109</v>
      </c>
      <c r="D1035" s="49"/>
      <c r="E1035" s="48" t="s">
        <v>383</v>
      </c>
      <c r="F1035" s="49">
        <v>313212</v>
      </c>
      <c r="G1035" s="49" t="s">
        <v>496</v>
      </c>
      <c r="H1035" s="47">
        <v>2724337</v>
      </c>
      <c r="I1035" s="48" t="s">
        <v>436</v>
      </c>
      <c r="J1035" s="48" t="s">
        <v>501</v>
      </c>
      <c r="K1035" s="48" t="s">
        <v>534</v>
      </c>
      <c r="L1035" s="48"/>
      <c r="M1035" s="47" t="s">
        <v>6</v>
      </c>
      <c r="N1035" s="49" t="s">
        <v>375</v>
      </c>
      <c r="O1035" s="48" t="s">
        <v>6</v>
      </c>
      <c r="P1035" s="49"/>
      <c r="Q1035" s="38"/>
    </row>
    <row r="1036" spans="1:56" s="37" customFormat="1" ht="35.1" customHeight="1" x14ac:dyDescent="0.25">
      <c r="A1036" s="49">
        <v>1083</v>
      </c>
      <c r="B1036" s="119" t="s">
        <v>109</v>
      </c>
      <c r="C1036" s="48" t="s">
        <v>109</v>
      </c>
      <c r="D1036" s="49"/>
      <c r="E1036" s="48" t="s">
        <v>383</v>
      </c>
      <c r="F1036" s="49">
        <v>313212</v>
      </c>
      <c r="G1036" s="49" t="s">
        <v>496</v>
      </c>
      <c r="H1036" s="47">
        <v>2724337</v>
      </c>
      <c r="I1036" s="48" t="s">
        <v>436</v>
      </c>
      <c r="J1036" s="48" t="s">
        <v>501</v>
      </c>
      <c r="K1036" s="48" t="s">
        <v>534</v>
      </c>
      <c r="L1036" s="48"/>
      <c r="M1036" s="47" t="s">
        <v>120</v>
      </c>
      <c r="N1036" s="49" t="s">
        <v>375</v>
      </c>
      <c r="O1036" s="48" t="s">
        <v>288</v>
      </c>
      <c r="P1036" s="51" t="s">
        <v>378</v>
      </c>
      <c r="Q1036" s="38"/>
    </row>
    <row r="1037" spans="1:56" s="37" customFormat="1" ht="35.1" customHeight="1" x14ac:dyDescent="0.25">
      <c r="A1037" s="49">
        <v>1084</v>
      </c>
      <c r="B1037" s="49" t="s">
        <v>207</v>
      </c>
      <c r="C1037" s="48" t="s">
        <v>164</v>
      </c>
      <c r="D1037" s="49"/>
      <c r="E1037" s="48" t="s">
        <v>383</v>
      </c>
      <c r="F1037" s="49">
        <v>313212</v>
      </c>
      <c r="G1037" s="49" t="s">
        <v>496</v>
      </c>
      <c r="H1037" s="47">
        <v>2724337</v>
      </c>
      <c r="I1037" s="55" t="s">
        <v>23</v>
      </c>
      <c r="J1037" s="123"/>
      <c r="K1037" s="123"/>
      <c r="L1037" s="123"/>
      <c r="M1037" s="47" t="s">
        <v>357</v>
      </c>
      <c r="N1037" s="49" t="s">
        <v>276</v>
      </c>
      <c r="O1037" s="48" t="s">
        <v>288</v>
      </c>
      <c r="P1037" s="51" t="s">
        <v>377</v>
      </c>
      <c r="Q1037" s="38"/>
    </row>
    <row r="1038" spans="1:56" s="37" customFormat="1" ht="35.1" customHeight="1" x14ac:dyDescent="0.25">
      <c r="A1038" s="49">
        <v>1085</v>
      </c>
      <c r="B1038" s="49" t="s">
        <v>207</v>
      </c>
      <c r="C1038" s="48" t="s">
        <v>164</v>
      </c>
      <c r="D1038" s="49"/>
      <c r="E1038" s="48" t="s">
        <v>383</v>
      </c>
      <c r="F1038" s="49">
        <v>313212</v>
      </c>
      <c r="G1038" s="49" t="s">
        <v>496</v>
      </c>
      <c r="H1038" s="47">
        <v>2724337</v>
      </c>
      <c r="I1038" s="55" t="s">
        <v>23</v>
      </c>
      <c r="J1038" s="123"/>
      <c r="K1038" s="123"/>
      <c r="L1038" s="123"/>
      <c r="M1038" s="47" t="s">
        <v>357</v>
      </c>
      <c r="N1038" s="49" t="s">
        <v>375</v>
      </c>
      <c r="O1038" s="48" t="s">
        <v>288</v>
      </c>
      <c r="P1038" s="51" t="s">
        <v>378</v>
      </c>
      <c r="Q1038" s="38"/>
    </row>
    <row r="1039" spans="1:56" s="37" customFormat="1" ht="35.1" customHeight="1" x14ac:dyDescent="0.25">
      <c r="A1039" s="49">
        <v>1086</v>
      </c>
      <c r="B1039" s="49" t="s">
        <v>43</v>
      </c>
      <c r="C1039" s="48" t="s">
        <v>269</v>
      </c>
      <c r="D1039" s="49"/>
      <c r="E1039" s="48" t="s">
        <v>383</v>
      </c>
      <c r="F1039" s="49">
        <v>313212</v>
      </c>
      <c r="G1039" s="49" t="s">
        <v>496</v>
      </c>
      <c r="H1039" s="47">
        <v>2724337</v>
      </c>
      <c r="I1039" s="48" t="s">
        <v>193</v>
      </c>
      <c r="J1039" s="123"/>
      <c r="K1039" s="123"/>
      <c r="L1039" s="123"/>
      <c r="M1039" s="47" t="s">
        <v>6</v>
      </c>
      <c r="N1039" s="49" t="s">
        <v>375</v>
      </c>
      <c r="O1039" s="48" t="s">
        <v>6</v>
      </c>
      <c r="P1039" s="49"/>
      <c r="Q1039" s="38"/>
      <c r="AJ1039" s="38"/>
      <c r="AK1039" s="38"/>
      <c r="AL1039" s="38"/>
      <c r="AM1039" s="38"/>
      <c r="AN1039" s="38"/>
      <c r="AO1039" s="38"/>
      <c r="AP1039" s="38"/>
      <c r="AQ1039" s="38"/>
      <c r="AR1039" s="38"/>
      <c r="AS1039" s="38"/>
      <c r="AT1039" s="38"/>
      <c r="AU1039" s="38"/>
      <c r="AV1039" s="38"/>
      <c r="AW1039" s="38"/>
      <c r="AX1039" s="38"/>
      <c r="AY1039" s="38"/>
      <c r="AZ1039" s="38"/>
      <c r="BA1039" s="38"/>
      <c r="BB1039" s="38"/>
      <c r="BC1039" s="38"/>
      <c r="BD1039" s="38"/>
    </row>
    <row r="1040" spans="1:56" s="37" customFormat="1" ht="35.1" customHeight="1" x14ac:dyDescent="0.25">
      <c r="A1040" s="49">
        <v>1087</v>
      </c>
      <c r="B1040" s="49" t="s">
        <v>43</v>
      </c>
      <c r="C1040" s="48" t="s">
        <v>269</v>
      </c>
      <c r="D1040" s="49"/>
      <c r="E1040" s="48" t="s">
        <v>383</v>
      </c>
      <c r="F1040" s="49">
        <v>313212</v>
      </c>
      <c r="G1040" s="49" t="s">
        <v>496</v>
      </c>
      <c r="H1040" s="47">
        <v>2724337</v>
      </c>
      <c r="I1040" s="48" t="s">
        <v>193</v>
      </c>
      <c r="J1040" s="123"/>
      <c r="K1040" s="123"/>
      <c r="L1040" s="123"/>
      <c r="M1040" s="47" t="s">
        <v>376</v>
      </c>
      <c r="N1040" s="49" t="s">
        <v>375</v>
      </c>
      <c r="O1040" s="48" t="s">
        <v>376</v>
      </c>
      <c r="P1040" s="51" t="s">
        <v>378</v>
      </c>
      <c r="Q1040" s="38"/>
      <c r="AJ1040" s="38"/>
      <c r="AK1040" s="38"/>
      <c r="AL1040" s="38"/>
      <c r="AM1040" s="38"/>
      <c r="AN1040" s="38"/>
      <c r="AO1040" s="38"/>
      <c r="AP1040" s="38"/>
      <c r="AQ1040" s="38"/>
      <c r="AR1040" s="38"/>
      <c r="AS1040" s="38"/>
      <c r="AT1040" s="38"/>
      <c r="AU1040" s="38"/>
      <c r="AV1040" s="38"/>
      <c r="AW1040" s="38"/>
      <c r="AX1040" s="38"/>
      <c r="AY1040" s="38"/>
      <c r="AZ1040" s="38"/>
      <c r="BA1040" s="38"/>
      <c r="BB1040" s="38"/>
      <c r="BC1040" s="38"/>
      <c r="BD1040" s="38"/>
    </row>
    <row r="1041" spans="1:56" s="37" customFormat="1" ht="35.1" customHeight="1" x14ac:dyDescent="0.25">
      <c r="A1041" s="49">
        <v>1088</v>
      </c>
      <c r="B1041" s="49" t="s">
        <v>260</v>
      </c>
      <c r="C1041" s="48" t="s">
        <v>126</v>
      </c>
      <c r="D1041" s="49"/>
      <c r="E1041" s="48" t="s">
        <v>383</v>
      </c>
      <c r="F1041" s="49">
        <v>313212</v>
      </c>
      <c r="G1041" s="49" t="s">
        <v>496</v>
      </c>
      <c r="H1041" s="47">
        <v>2724337</v>
      </c>
      <c r="I1041" s="48" t="s">
        <v>412</v>
      </c>
      <c r="J1041" s="123"/>
      <c r="K1041" s="123"/>
      <c r="L1041" s="123"/>
      <c r="M1041" s="47" t="s">
        <v>120</v>
      </c>
      <c r="N1041" s="49" t="s">
        <v>375</v>
      </c>
      <c r="O1041" s="48" t="s">
        <v>288</v>
      </c>
      <c r="P1041" s="51" t="s">
        <v>378</v>
      </c>
      <c r="Q1041" s="38"/>
      <c r="AJ1041" s="38"/>
      <c r="AK1041" s="38"/>
      <c r="AL1041" s="38"/>
      <c r="AM1041" s="38"/>
      <c r="AN1041" s="38"/>
      <c r="AO1041" s="38"/>
      <c r="AP1041" s="38"/>
      <c r="AQ1041" s="38"/>
      <c r="AR1041" s="38"/>
      <c r="AS1041" s="38"/>
      <c r="AT1041" s="38"/>
      <c r="AU1041" s="38"/>
      <c r="AV1041" s="38"/>
      <c r="AW1041" s="38"/>
      <c r="AX1041" s="38"/>
      <c r="AY1041" s="38"/>
      <c r="AZ1041" s="38"/>
      <c r="BA1041" s="38"/>
      <c r="BB1041" s="38"/>
      <c r="BC1041" s="38"/>
      <c r="BD1041" s="38"/>
    </row>
    <row r="1042" spans="1:56" s="37" customFormat="1" ht="35.1" customHeight="1" x14ac:dyDescent="0.25">
      <c r="A1042" s="49">
        <v>1089</v>
      </c>
      <c r="B1042" s="49" t="s">
        <v>260</v>
      </c>
      <c r="C1042" s="48" t="s">
        <v>81</v>
      </c>
      <c r="D1042" s="49"/>
      <c r="E1042" s="48" t="s">
        <v>383</v>
      </c>
      <c r="F1042" s="49">
        <v>313212</v>
      </c>
      <c r="G1042" s="49" t="s">
        <v>496</v>
      </c>
      <c r="H1042" s="47">
        <v>2724337</v>
      </c>
      <c r="I1042" s="48" t="s">
        <v>412</v>
      </c>
      <c r="J1042" s="123"/>
      <c r="K1042" s="123"/>
      <c r="L1042" s="123"/>
      <c r="M1042" s="47" t="s">
        <v>6</v>
      </c>
      <c r="N1042" s="49" t="s">
        <v>375</v>
      </c>
      <c r="O1042" s="48" t="s">
        <v>6</v>
      </c>
      <c r="P1042" s="51"/>
      <c r="Q1042" s="38"/>
      <c r="AJ1042" s="38"/>
      <c r="AK1042" s="38"/>
      <c r="AL1042" s="38"/>
      <c r="AM1042" s="38"/>
      <c r="AN1042" s="38"/>
      <c r="AO1042" s="38"/>
      <c r="AP1042" s="38"/>
      <c r="AQ1042" s="38"/>
      <c r="AR1042" s="38"/>
      <c r="AS1042" s="38"/>
      <c r="AT1042" s="38"/>
      <c r="AU1042" s="38"/>
      <c r="AV1042" s="38"/>
      <c r="AW1042" s="38"/>
      <c r="AX1042" s="38"/>
      <c r="AY1042" s="38"/>
      <c r="AZ1042" s="38"/>
      <c r="BA1042" s="38"/>
      <c r="BB1042" s="38"/>
      <c r="BC1042" s="38"/>
      <c r="BD1042" s="38"/>
    </row>
    <row r="1043" spans="1:56" s="37" customFormat="1" ht="35.1" customHeight="1" x14ac:dyDescent="0.25">
      <c r="A1043" s="49">
        <v>1090</v>
      </c>
      <c r="B1043" s="49" t="s">
        <v>149</v>
      </c>
      <c r="C1043" s="48" t="s">
        <v>194</v>
      </c>
      <c r="D1043" s="49"/>
      <c r="E1043" s="48" t="s">
        <v>383</v>
      </c>
      <c r="F1043" s="49">
        <v>313212</v>
      </c>
      <c r="G1043" s="49" t="s">
        <v>496</v>
      </c>
      <c r="H1043" s="47">
        <v>2724337</v>
      </c>
      <c r="I1043" s="55" t="s">
        <v>29</v>
      </c>
      <c r="J1043" s="123"/>
      <c r="K1043" s="123"/>
      <c r="L1043" s="123"/>
      <c r="M1043" s="47" t="s">
        <v>120</v>
      </c>
      <c r="N1043" s="49" t="s">
        <v>375</v>
      </c>
      <c r="O1043" s="48" t="s">
        <v>288</v>
      </c>
      <c r="P1043" s="51" t="s">
        <v>378</v>
      </c>
      <c r="Q1043" s="38"/>
      <c r="AJ1043" s="38"/>
      <c r="AK1043" s="38"/>
      <c r="AL1043" s="38"/>
      <c r="AM1043" s="38"/>
      <c r="AN1043" s="38"/>
      <c r="AO1043" s="38"/>
      <c r="AP1043" s="38"/>
      <c r="AQ1043" s="38"/>
      <c r="AR1043" s="38"/>
      <c r="AS1043" s="38"/>
      <c r="AT1043" s="38"/>
      <c r="AU1043" s="38"/>
      <c r="AV1043" s="38"/>
      <c r="AW1043" s="38"/>
      <c r="AX1043" s="38"/>
      <c r="AY1043" s="38"/>
      <c r="AZ1043" s="38"/>
      <c r="BA1043" s="38"/>
      <c r="BB1043" s="38"/>
      <c r="BC1043" s="38"/>
      <c r="BD1043" s="38"/>
    </row>
    <row r="1044" spans="1:56" s="37" customFormat="1" ht="35.1" customHeight="1" x14ac:dyDescent="0.25">
      <c r="A1044" s="49">
        <v>1091</v>
      </c>
      <c r="B1044" s="49" t="s">
        <v>149</v>
      </c>
      <c r="C1044" s="48" t="s">
        <v>194</v>
      </c>
      <c r="D1044" s="49"/>
      <c r="E1044" s="48" t="s">
        <v>383</v>
      </c>
      <c r="F1044" s="49">
        <v>313212</v>
      </c>
      <c r="G1044" s="49" t="s">
        <v>496</v>
      </c>
      <c r="H1044" s="47">
        <v>2724337</v>
      </c>
      <c r="I1044" s="55" t="s">
        <v>29</v>
      </c>
      <c r="J1044" s="123"/>
      <c r="K1044" s="123"/>
      <c r="L1044" s="123"/>
      <c r="M1044" s="47" t="s">
        <v>120</v>
      </c>
      <c r="N1044" s="49" t="s">
        <v>375</v>
      </c>
      <c r="O1044" s="48" t="s">
        <v>288</v>
      </c>
      <c r="P1044" s="51" t="s">
        <v>378</v>
      </c>
      <c r="Q1044" s="38"/>
      <c r="AJ1044" s="38"/>
      <c r="AK1044" s="38"/>
      <c r="AL1044" s="38"/>
      <c r="AM1044" s="38"/>
      <c r="AN1044" s="38"/>
      <c r="AO1044" s="38"/>
      <c r="AP1044" s="38"/>
      <c r="AQ1044" s="38"/>
      <c r="AR1044" s="38"/>
      <c r="AS1044" s="38"/>
      <c r="AT1044" s="38"/>
      <c r="AU1044" s="38"/>
      <c r="AV1044" s="38"/>
      <c r="AW1044" s="38"/>
      <c r="AX1044" s="38"/>
      <c r="AY1044" s="38"/>
      <c r="AZ1044" s="38"/>
      <c r="BA1044" s="38"/>
      <c r="BB1044" s="38"/>
      <c r="BC1044" s="38"/>
      <c r="BD1044" s="38"/>
    </row>
    <row r="1045" spans="1:56" s="37" customFormat="1" ht="35.1" customHeight="1" x14ac:dyDescent="0.25">
      <c r="A1045" s="49">
        <v>1092</v>
      </c>
      <c r="B1045" s="49" t="s">
        <v>261</v>
      </c>
      <c r="C1045" s="48" t="s">
        <v>309</v>
      </c>
      <c r="D1045" s="49"/>
      <c r="E1045" s="48" t="s">
        <v>383</v>
      </c>
      <c r="F1045" s="49">
        <v>313212</v>
      </c>
      <c r="G1045" s="49" t="s">
        <v>496</v>
      </c>
      <c r="H1045" s="47">
        <v>2724337</v>
      </c>
      <c r="I1045" s="55" t="s">
        <v>65</v>
      </c>
      <c r="J1045" s="123"/>
      <c r="K1045" s="123"/>
      <c r="L1045" s="123"/>
      <c r="M1045" s="47" t="s">
        <v>120</v>
      </c>
      <c r="N1045" s="49" t="s">
        <v>375</v>
      </c>
      <c r="O1045" s="48" t="s">
        <v>288</v>
      </c>
      <c r="P1045" s="51" t="s">
        <v>378</v>
      </c>
      <c r="Q1045" s="38"/>
    </row>
    <row r="1046" spans="1:56" s="37" customFormat="1" ht="35.1" customHeight="1" x14ac:dyDescent="0.25">
      <c r="A1046" s="49">
        <v>1093</v>
      </c>
      <c r="B1046" s="49" t="s">
        <v>109</v>
      </c>
      <c r="C1046" s="48" t="s">
        <v>40</v>
      </c>
      <c r="D1046" s="49"/>
      <c r="E1046" s="48" t="s">
        <v>383</v>
      </c>
      <c r="F1046" s="49">
        <v>313212</v>
      </c>
      <c r="G1046" s="49" t="s">
        <v>496</v>
      </c>
      <c r="H1046" s="47">
        <v>2724337</v>
      </c>
      <c r="I1046" s="48" t="s">
        <v>141</v>
      </c>
      <c r="J1046" s="48" t="s">
        <v>150</v>
      </c>
      <c r="K1046" s="123"/>
      <c r="L1046" s="123"/>
      <c r="M1046" s="47" t="s">
        <v>120</v>
      </c>
      <c r="N1046" s="49" t="s">
        <v>375</v>
      </c>
      <c r="O1046" s="48" t="s">
        <v>288</v>
      </c>
      <c r="P1046" s="49" t="s">
        <v>377</v>
      </c>
      <c r="Q1046" s="38"/>
    </row>
    <row r="1047" spans="1:56" s="37" customFormat="1" ht="35.1" customHeight="1" x14ac:dyDescent="0.25">
      <c r="A1047" s="49">
        <v>1094</v>
      </c>
      <c r="B1047" s="49" t="s">
        <v>144</v>
      </c>
      <c r="C1047" s="48" t="s">
        <v>144</v>
      </c>
      <c r="D1047" s="49"/>
      <c r="E1047" s="48" t="s">
        <v>383</v>
      </c>
      <c r="F1047" s="49">
        <v>313212</v>
      </c>
      <c r="G1047" s="49" t="s">
        <v>496</v>
      </c>
      <c r="H1047" s="47">
        <v>2724337</v>
      </c>
      <c r="I1047" s="55" t="s">
        <v>177</v>
      </c>
      <c r="J1047" s="123"/>
      <c r="K1047" s="123"/>
      <c r="L1047" s="123"/>
      <c r="M1047" s="47" t="s">
        <v>120</v>
      </c>
      <c r="N1047" s="49" t="s">
        <v>375</v>
      </c>
      <c r="O1047" s="48" t="s">
        <v>288</v>
      </c>
      <c r="P1047" s="51" t="s">
        <v>378</v>
      </c>
      <c r="Q1047" s="38"/>
    </row>
    <row r="1048" spans="1:56" s="37" customFormat="1" ht="35.1" customHeight="1" x14ac:dyDescent="0.25">
      <c r="A1048" s="49">
        <v>1095</v>
      </c>
      <c r="B1048" s="49" t="s">
        <v>144</v>
      </c>
      <c r="C1048" s="48" t="s">
        <v>282</v>
      </c>
      <c r="D1048" s="49"/>
      <c r="E1048" s="48" t="s">
        <v>383</v>
      </c>
      <c r="F1048" s="49">
        <v>313212</v>
      </c>
      <c r="G1048" s="49" t="s">
        <v>496</v>
      </c>
      <c r="H1048" s="47">
        <v>2724337</v>
      </c>
      <c r="I1048" s="55" t="s">
        <v>177</v>
      </c>
      <c r="J1048" s="123"/>
      <c r="K1048" s="123"/>
      <c r="L1048" s="123"/>
      <c r="M1048" s="47" t="s">
        <v>6</v>
      </c>
      <c r="N1048" s="49" t="s">
        <v>375</v>
      </c>
      <c r="O1048" s="48" t="s">
        <v>6</v>
      </c>
      <c r="P1048" s="49"/>
      <c r="Q1048" s="38"/>
    </row>
    <row r="1049" spans="1:56" s="37" customFormat="1" ht="35.1" customHeight="1" x14ac:dyDescent="0.25">
      <c r="A1049" s="49">
        <v>1096</v>
      </c>
      <c r="B1049" s="49" t="s">
        <v>195</v>
      </c>
      <c r="C1049" s="48" t="s">
        <v>196</v>
      </c>
      <c r="D1049" s="49"/>
      <c r="E1049" s="48" t="s">
        <v>383</v>
      </c>
      <c r="F1049" s="49">
        <v>313212</v>
      </c>
      <c r="G1049" s="49" t="s">
        <v>496</v>
      </c>
      <c r="H1049" s="47">
        <v>2724337</v>
      </c>
      <c r="I1049" s="55" t="s">
        <v>197</v>
      </c>
      <c r="J1049" s="123"/>
      <c r="K1049" s="123"/>
      <c r="L1049" s="123"/>
      <c r="M1049" s="47" t="s">
        <v>376</v>
      </c>
      <c r="N1049" s="49" t="s">
        <v>375</v>
      </c>
      <c r="O1049" s="48" t="s">
        <v>376</v>
      </c>
      <c r="P1049" s="51" t="s">
        <v>378</v>
      </c>
      <c r="Q1049" s="38"/>
    </row>
    <row r="1050" spans="1:56" s="37" customFormat="1" ht="35.1" customHeight="1" x14ac:dyDescent="0.25">
      <c r="A1050" s="49">
        <v>1097</v>
      </c>
      <c r="B1050" s="49" t="s">
        <v>195</v>
      </c>
      <c r="C1050" s="48" t="s">
        <v>196</v>
      </c>
      <c r="D1050" s="49"/>
      <c r="E1050" s="48" t="s">
        <v>383</v>
      </c>
      <c r="F1050" s="49">
        <v>313212</v>
      </c>
      <c r="G1050" s="49" t="s">
        <v>496</v>
      </c>
      <c r="H1050" s="47">
        <v>2724337</v>
      </c>
      <c r="I1050" s="55" t="s">
        <v>197</v>
      </c>
      <c r="J1050" s="123"/>
      <c r="K1050" s="123"/>
      <c r="L1050" s="123"/>
      <c r="M1050" s="47" t="s">
        <v>376</v>
      </c>
      <c r="N1050" s="49" t="s">
        <v>375</v>
      </c>
      <c r="O1050" s="48" t="s">
        <v>376</v>
      </c>
      <c r="P1050" s="49" t="s">
        <v>377</v>
      </c>
      <c r="Q1050" s="38"/>
      <c r="AJ1050" s="38"/>
      <c r="AK1050" s="38"/>
      <c r="AL1050" s="38"/>
      <c r="AM1050" s="38"/>
      <c r="AN1050" s="38"/>
      <c r="AO1050" s="38"/>
      <c r="AP1050" s="38"/>
      <c r="AQ1050" s="38"/>
      <c r="AR1050" s="38"/>
      <c r="AS1050" s="38"/>
      <c r="AT1050" s="38"/>
      <c r="AU1050" s="38"/>
      <c r="AV1050" s="38"/>
      <c r="AW1050" s="38"/>
      <c r="AX1050" s="38"/>
      <c r="AY1050" s="38"/>
      <c r="AZ1050" s="38"/>
      <c r="BA1050" s="38"/>
      <c r="BB1050" s="38"/>
      <c r="BC1050" s="38"/>
      <c r="BD1050" s="38"/>
    </row>
    <row r="1051" spans="1:56" s="37" customFormat="1" ht="35.1" customHeight="1" x14ac:dyDescent="0.25">
      <c r="A1051" s="49">
        <v>1098</v>
      </c>
      <c r="B1051" s="48" t="s">
        <v>365</v>
      </c>
      <c r="C1051" s="48" t="s">
        <v>94</v>
      </c>
      <c r="D1051" s="48"/>
      <c r="E1051" s="48" t="s">
        <v>383</v>
      </c>
      <c r="F1051" s="49">
        <v>313212</v>
      </c>
      <c r="G1051" s="49" t="s">
        <v>496</v>
      </c>
      <c r="H1051" s="47">
        <v>2724337</v>
      </c>
      <c r="I1051" s="55" t="s">
        <v>68</v>
      </c>
      <c r="J1051" s="123"/>
      <c r="K1051" s="123"/>
      <c r="L1051" s="123"/>
      <c r="M1051" s="47" t="s">
        <v>120</v>
      </c>
      <c r="N1051" s="49" t="s">
        <v>375</v>
      </c>
      <c r="O1051" s="48" t="s">
        <v>288</v>
      </c>
      <c r="P1051" s="51" t="s">
        <v>378</v>
      </c>
      <c r="Q1051" s="38"/>
    </row>
    <row r="1052" spans="1:56" s="37" customFormat="1" ht="35.1" customHeight="1" x14ac:dyDescent="0.25">
      <c r="A1052" s="49">
        <v>1099</v>
      </c>
      <c r="B1052" s="49" t="s">
        <v>147</v>
      </c>
      <c r="C1052" s="48" t="s">
        <v>113</v>
      </c>
      <c r="D1052" s="49"/>
      <c r="E1052" s="48" t="s">
        <v>383</v>
      </c>
      <c r="F1052" s="49">
        <v>313212</v>
      </c>
      <c r="G1052" s="49" t="s">
        <v>496</v>
      </c>
      <c r="H1052" s="47">
        <v>2724337</v>
      </c>
      <c r="I1052" s="55" t="s">
        <v>178</v>
      </c>
      <c r="J1052" s="123"/>
      <c r="K1052" s="123"/>
      <c r="L1052" s="123"/>
      <c r="M1052" s="47" t="s">
        <v>6</v>
      </c>
      <c r="N1052" s="49" t="s">
        <v>276</v>
      </c>
      <c r="O1052" s="48" t="s">
        <v>6</v>
      </c>
      <c r="P1052" s="51"/>
      <c r="Q1052" s="38"/>
      <c r="AJ1052" s="38"/>
      <c r="AK1052" s="38"/>
      <c r="AL1052" s="38"/>
      <c r="AM1052" s="38"/>
      <c r="AN1052" s="38"/>
      <c r="AO1052" s="38"/>
      <c r="AP1052" s="38"/>
      <c r="AQ1052" s="38"/>
      <c r="AR1052" s="38"/>
      <c r="AS1052" s="38"/>
      <c r="AT1052" s="38"/>
      <c r="AU1052" s="38"/>
      <c r="AV1052" s="38"/>
      <c r="AW1052" s="38"/>
      <c r="AX1052" s="38"/>
      <c r="AY1052" s="38"/>
      <c r="AZ1052" s="38"/>
      <c r="BA1052" s="38"/>
      <c r="BB1052" s="38"/>
      <c r="BC1052" s="38"/>
      <c r="BD1052" s="38"/>
    </row>
    <row r="1053" spans="1:56" s="37" customFormat="1" ht="35.1" customHeight="1" x14ac:dyDescent="0.25">
      <c r="A1053" s="49">
        <v>1100</v>
      </c>
      <c r="B1053" s="49" t="s">
        <v>109</v>
      </c>
      <c r="C1053" s="48" t="s">
        <v>40</v>
      </c>
      <c r="D1053" s="49"/>
      <c r="E1053" s="48" t="s">
        <v>383</v>
      </c>
      <c r="F1053" s="49">
        <v>313213</v>
      </c>
      <c r="G1053" s="49" t="s">
        <v>496</v>
      </c>
      <c r="H1053" s="47">
        <v>2905284</v>
      </c>
      <c r="I1053" s="48" t="s">
        <v>141</v>
      </c>
      <c r="J1053" s="48" t="s">
        <v>150</v>
      </c>
      <c r="K1053" s="48"/>
      <c r="L1053" s="48"/>
      <c r="M1053" s="47" t="s">
        <v>357</v>
      </c>
      <c r="N1053" s="49" t="s">
        <v>276</v>
      </c>
      <c r="O1053" s="48" t="s">
        <v>288</v>
      </c>
      <c r="P1053" s="51" t="s">
        <v>377</v>
      </c>
      <c r="Q1053" s="38"/>
      <c r="AJ1053" s="38"/>
      <c r="AK1053" s="38"/>
      <c r="AL1053" s="38"/>
      <c r="AM1053" s="38"/>
      <c r="AN1053" s="38"/>
      <c r="AO1053" s="38"/>
      <c r="AP1053" s="38"/>
      <c r="AQ1053" s="38"/>
      <c r="AR1053" s="38"/>
      <c r="AS1053" s="38"/>
      <c r="AT1053" s="38"/>
      <c r="AU1053" s="38"/>
      <c r="AV1053" s="38"/>
      <c r="AW1053" s="38"/>
      <c r="AX1053" s="38"/>
      <c r="AY1053" s="38"/>
      <c r="AZ1053" s="38"/>
      <c r="BA1053" s="38"/>
      <c r="BB1053" s="38"/>
      <c r="BC1053" s="38"/>
      <c r="BD1053" s="38"/>
    </row>
    <row r="1054" spans="1:56" s="37" customFormat="1" ht="35.1" customHeight="1" x14ac:dyDescent="0.25">
      <c r="A1054" s="49">
        <v>1101</v>
      </c>
      <c r="B1054" s="49" t="s">
        <v>61</v>
      </c>
      <c r="C1054" s="48" t="s">
        <v>98</v>
      </c>
      <c r="D1054" s="49"/>
      <c r="E1054" s="48" t="s">
        <v>383</v>
      </c>
      <c r="F1054" s="49">
        <v>313213</v>
      </c>
      <c r="G1054" s="49" t="s">
        <v>496</v>
      </c>
      <c r="H1054" s="47">
        <v>2905284</v>
      </c>
      <c r="I1054" s="48" t="s">
        <v>69</v>
      </c>
      <c r="J1054" s="48"/>
      <c r="K1054" s="48"/>
      <c r="L1054" s="48"/>
      <c r="M1054" s="47" t="s">
        <v>120</v>
      </c>
      <c r="N1054" s="49" t="s">
        <v>375</v>
      </c>
      <c r="O1054" s="48" t="s">
        <v>288</v>
      </c>
      <c r="P1054" s="51" t="s">
        <v>378</v>
      </c>
      <c r="Q1054" s="38"/>
      <c r="AJ1054" s="38"/>
      <c r="AK1054" s="38"/>
      <c r="AL1054" s="38"/>
      <c r="AM1054" s="38"/>
      <c r="AN1054" s="38"/>
      <c r="AO1054" s="38"/>
      <c r="AP1054" s="38"/>
      <c r="AQ1054" s="38"/>
      <c r="AR1054" s="38"/>
      <c r="AS1054" s="38"/>
      <c r="AT1054" s="38"/>
      <c r="AU1054" s="38"/>
      <c r="AV1054" s="38"/>
      <c r="AW1054" s="38"/>
      <c r="AX1054" s="38"/>
      <c r="AY1054" s="38"/>
      <c r="AZ1054" s="38"/>
      <c r="BA1054" s="38"/>
      <c r="BB1054" s="38"/>
      <c r="BC1054" s="38"/>
      <c r="BD1054" s="38"/>
    </row>
    <row r="1055" spans="1:56" s="37" customFormat="1" ht="35.1" customHeight="1" x14ac:dyDescent="0.25">
      <c r="A1055" s="49">
        <v>1102</v>
      </c>
      <c r="B1055" s="49" t="s">
        <v>114</v>
      </c>
      <c r="C1055" s="48" t="s">
        <v>93</v>
      </c>
      <c r="D1055" s="49"/>
      <c r="E1055" s="48" t="s">
        <v>383</v>
      </c>
      <c r="F1055" s="49">
        <v>313213</v>
      </c>
      <c r="G1055" s="49" t="s">
        <v>496</v>
      </c>
      <c r="H1055" s="47">
        <v>2905284</v>
      </c>
      <c r="I1055" s="48" t="s">
        <v>15</v>
      </c>
      <c r="J1055" s="48"/>
      <c r="K1055" s="48"/>
      <c r="L1055" s="48"/>
      <c r="M1055" s="47" t="s">
        <v>120</v>
      </c>
      <c r="N1055" s="49" t="s">
        <v>375</v>
      </c>
      <c r="O1055" s="48" t="s">
        <v>288</v>
      </c>
      <c r="P1055" s="51" t="s">
        <v>378</v>
      </c>
      <c r="Q1055" s="38"/>
      <c r="AJ1055" s="38"/>
      <c r="AK1055" s="38"/>
      <c r="AL1055" s="38"/>
      <c r="AM1055" s="38"/>
      <c r="AN1055" s="38"/>
      <c r="AO1055" s="38"/>
      <c r="AP1055" s="38"/>
      <c r="AQ1055" s="38"/>
      <c r="AR1055" s="38"/>
      <c r="AS1055" s="38"/>
      <c r="AT1055" s="38"/>
      <c r="AU1055" s="38"/>
      <c r="AV1055" s="38"/>
      <c r="AW1055" s="38"/>
      <c r="AX1055" s="38"/>
      <c r="AY1055" s="38"/>
      <c r="AZ1055" s="38"/>
      <c r="BA1055" s="38"/>
      <c r="BB1055" s="38"/>
      <c r="BC1055" s="38"/>
      <c r="BD1055" s="38"/>
    </row>
    <row r="1056" spans="1:56" s="37" customFormat="1" ht="35.1" customHeight="1" x14ac:dyDescent="0.25">
      <c r="A1056" s="49">
        <v>1103</v>
      </c>
      <c r="B1056" s="49" t="s">
        <v>114</v>
      </c>
      <c r="C1056" s="48" t="s">
        <v>140</v>
      </c>
      <c r="D1056" s="49"/>
      <c r="E1056" s="48" t="s">
        <v>383</v>
      </c>
      <c r="F1056" s="49">
        <v>313213</v>
      </c>
      <c r="G1056" s="49" t="s">
        <v>496</v>
      </c>
      <c r="H1056" s="47">
        <v>2905284</v>
      </c>
      <c r="I1056" s="55" t="s">
        <v>15</v>
      </c>
      <c r="J1056" s="48"/>
      <c r="K1056" s="48"/>
      <c r="L1056" s="48"/>
      <c r="M1056" s="47" t="s">
        <v>6</v>
      </c>
      <c r="N1056" s="49" t="s">
        <v>375</v>
      </c>
      <c r="O1056" s="48" t="s">
        <v>6</v>
      </c>
      <c r="P1056" s="49"/>
      <c r="Q1056" s="38"/>
      <c r="AJ1056" s="38"/>
      <c r="AK1056" s="38"/>
      <c r="AL1056" s="38"/>
      <c r="AM1056" s="38"/>
      <c r="AN1056" s="38"/>
      <c r="AO1056" s="38"/>
      <c r="AP1056" s="38"/>
      <c r="AQ1056" s="38"/>
      <c r="AR1056" s="38"/>
      <c r="AS1056" s="38"/>
      <c r="AT1056" s="38"/>
      <c r="AU1056" s="38"/>
      <c r="AV1056" s="38"/>
      <c r="AW1056" s="38"/>
      <c r="AX1056" s="38"/>
      <c r="AY1056" s="38"/>
      <c r="AZ1056" s="38"/>
      <c r="BA1056" s="38"/>
      <c r="BB1056" s="38"/>
      <c r="BC1056" s="38"/>
      <c r="BD1056" s="38"/>
    </row>
    <row r="1057" spans="1:56" s="37" customFormat="1" ht="35.1" customHeight="1" x14ac:dyDescent="0.25">
      <c r="A1057" s="49">
        <v>1104</v>
      </c>
      <c r="B1057" s="49" t="s">
        <v>60</v>
      </c>
      <c r="C1057" s="48" t="s">
        <v>474</v>
      </c>
      <c r="D1057" s="49"/>
      <c r="E1057" s="48" t="s">
        <v>383</v>
      </c>
      <c r="F1057" s="49">
        <v>313214</v>
      </c>
      <c r="G1057" s="49" t="s">
        <v>496</v>
      </c>
      <c r="H1057" s="47">
        <v>3011402</v>
      </c>
      <c r="I1057" s="55" t="s">
        <v>77</v>
      </c>
      <c r="J1057" s="123"/>
      <c r="K1057" s="123"/>
      <c r="L1057" s="123"/>
      <c r="M1057" s="47" t="s">
        <v>6</v>
      </c>
      <c r="N1057" s="49" t="s">
        <v>375</v>
      </c>
      <c r="O1057" s="48" t="s">
        <v>6</v>
      </c>
      <c r="P1057" s="51"/>
      <c r="Q1057" s="38"/>
      <c r="AJ1057" s="38"/>
      <c r="AK1057" s="38"/>
      <c r="AL1057" s="38"/>
      <c r="AM1057" s="38"/>
      <c r="AN1057" s="38"/>
      <c r="AO1057" s="38"/>
      <c r="AP1057" s="38"/>
      <c r="AQ1057" s="38"/>
      <c r="AR1057" s="38"/>
      <c r="AS1057" s="38"/>
      <c r="AT1057" s="38"/>
      <c r="AU1057" s="38"/>
      <c r="AV1057" s="38"/>
      <c r="AW1057" s="38"/>
      <c r="AX1057" s="38"/>
      <c r="AY1057" s="38"/>
      <c r="AZ1057" s="38"/>
      <c r="BA1057" s="38"/>
      <c r="BB1057" s="38"/>
      <c r="BC1057" s="38"/>
      <c r="BD1057" s="38"/>
    </row>
    <row r="1058" spans="1:56" s="37" customFormat="1" ht="35.1" customHeight="1" x14ac:dyDescent="0.25">
      <c r="A1058" s="49">
        <v>1105</v>
      </c>
      <c r="B1058" s="49" t="s">
        <v>60</v>
      </c>
      <c r="C1058" s="48" t="s">
        <v>49</v>
      </c>
      <c r="D1058" s="49"/>
      <c r="E1058" s="48" t="s">
        <v>383</v>
      </c>
      <c r="F1058" s="49">
        <v>313214</v>
      </c>
      <c r="G1058" s="49" t="s">
        <v>496</v>
      </c>
      <c r="H1058" s="47">
        <v>3011402</v>
      </c>
      <c r="I1058" s="55" t="s">
        <v>77</v>
      </c>
      <c r="J1058" s="123"/>
      <c r="K1058" s="123"/>
      <c r="L1058" s="123"/>
      <c r="M1058" s="47" t="s">
        <v>6</v>
      </c>
      <c r="N1058" s="49" t="s">
        <v>375</v>
      </c>
      <c r="O1058" s="48" t="s">
        <v>6</v>
      </c>
      <c r="P1058" s="49"/>
      <c r="Q1058" s="38"/>
    </row>
    <row r="1059" spans="1:56" s="37" customFormat="1" ht="35.1" customHeight="1" x14ac:dyDescent="0.25">
      <c r="A1059" s="49">
        <v>1106</v>
      </c>
      <c r="B1059" s="48" t="s">
        <v>290</v>
      </c>
      <c r="C1059" s="48" t="s">
        <v>160</v>
      </c>
      <c r="D1059" s="49"/>
      <c r="E1059" s="48" t="s">
        <v>383</v>
      </c>
      <c r="F1059" s="49">
        <v>313214</v>
      </c>
      <c r="G1059" s="49" t="s">
        <v>496</v>
      </c>
      <c r="H1059" s="47">
        <v>3011402</v>
      </c>
      <c r="I1059" s="55" t="s">
        <v>64</v>
      </c>
      <c r="J1059" s="123"/>
      <c r="K1059" s="123"/>
      <c r="L1059" s="123"/>
      <c r="M1059" s="47" t="s">
        <v>120</v>
      </c>
      <c r="N1059" s="49" t="s">
        <v>375</v>
      </c>
      <c r="O1059" s="48" t="s">
        <v>288</v>
      </c>
      <c r="P1059" s="51" t="s">
        <v>378</v>
      </c>
      <c r="Q1059" s="38"/>
      <c r="AJ1059" s="38"/>
      <c r="AK1059" s="38"/>
      <c r="AL1059" s="38"/>
      <c r="AM1059" s="38"/>
      <c r="AN1059" s="38"/>
      <c r="AO1059" s="38"/>
      <c r="AP1059" s="38"/>
      <c r="AQ1059" s="38"/>
      <c r="AR1059" s="38"/>
      <c r="AS1059" s="38"/>
      <c r="AT1059" s="38"/>
      <c r="AU1059" s="38"/>
      <c r="AV1059" s="38"/>
      <c r="AW1059" s="38"/>
      <c r="AX1059" s="38"/>
      <c r="AY1059" s="38"/>
      <c r="AZ1059" s="38"/>
      <c r="BA1059" s="38"/>
      <c r="BB1059" s="38"/>
      <c r="BC1059" s="38"/>
      <c r="BD1059" s="38"/>
    </row>
    <row r="1060" spans="1:56" s="37" customFormat="1" ht="35.1" customHeight="1" x14ac:dyDescent="0.25">
      <c r="A1060" s="49">
        <v>1107</v>
      </c>
      <c r="B1060" s="48" t="s">
        <v>60</v>
      </c>
      <c r="C1060" s="48" t="s">
        <v>49</v>
      </c>
      <c r="D1060" s="49"/>
      <c r="E1060" s="48" t="s">
        <v>383</v>
      </c>
      <c r="F1060" s="49">
        <v>313214</v>
      </c>
      <c r="G1060" s="49" t="s">
        <v>496</v>
      </c>
      <c r="H1060" s="47">
        <v>3011402</v>
      </c>
      <c r="I1060" s="55" t="s">
        <v>77</v>
      </c>
      <c r="J1060" s="123"/>
      <c r="K1060" s="123"/>
      <c r="L1060" s="123"/>
      <c r="M1060" s="47" t="s">
        <v>120</v>
      </c>
      <c r="N1060" s="49" t="s">
        <v>375</v>
      </c>
      <c r="O1060" s="48" t="s">
        <v>288</v>
      </c>
      <c r="P1060" s="51" t="s">
        <v>377</v>
      </c>
      <c r="Q1060" s="38"/>
    </row>
    <row r="1061" spans="1:56" s="37" customFormat="1" ht="35.1" customHeight="1" x14ac:dyDescent="0.25">
      <c r="A1061" s="49">
        <v>1108</v>
      </c>
      <c r="B1061" s="48" t="s">
        <v>290</v>
      </c>
      <c r="C1061" s="48" t="s">
        <v>74</v>
      </c>
      <c r="D1061" s="49"/>
      <c r="E1061" s="48" t="s">
        <v>383</v>
      </c>
      <c r="F1061" s="49">
        <v>313214</v>
      </c>
      <c r="G1061" s="49" t="s">
        <v>496</v>
      </c>
      <c r="H1061" s="47">
        <v>3011402</v>
      </c>
      <c r="I1061" s="55" t="s">
        <v>64</v>
      </c>
      <c r="J1061" s="123"/>
      <c r="K1061" s="123"/>
      <c r="L1061" s="123" t="s">
        <v>538</v>
      </c>
      <c r="M1061" s="47" t="s">
        <v>6</v>
      </c>
      <c r="N1061" s="49" t="s">
        <v>375</v>
      </c>
      <c r="O1061" s="48" t="s">
        <v>6</v>
      </c>
      <c r="P1061" s="49"/>
      <c r="Q1061" s="38"/>
    </row>
    <row r="1062" spans="1:56" s="37" customFormat="1" ht="35.1" customHeight="1" x14ac:dyDescent="0.25">
      <c r="A1062" s="49">
        <v>1122</v>
      </c>
      <c r="B1062" s="49" t="s">
        <v>203</v>
      </c>
      <c r="C1062" s="120" t="s">
        <v>551</v>
      </c>
      <c r="D1062" s="49"/>
      <c r="E1062" s="48" t="s">
        <v>383</v>
      </c>
      <c r="F1062" s="49">
        <v>313215</v>
      </c>
      <c r="G1062" s="49" t="s">
        <v>496</v>
      </c>
      <c r="H1062" s="47">
        <v>3147287</v>
      </c>
      <c r="I1062" s="48" t="s">
        <v>18</v>
      </c>
      <c r="J1062" s="48"/>
      <c r="K1062" s="48"/>
      <c r="L1062" s="48"/>
      <c r="M1062" s="47" t="s">
        <v>120</v>
      </c>
      <c r="N1062" s="49" t="s">
        <v>375</v>
      </c>
      <c r="O1062" s="48" t="s">
        <v>288</v>
      </c>
      <c r="P1062" s="51" t="s">
        <v>378</v>
      </c>
      <c r="Q1062" s="38"/>
    </row>
    <row r="1063" spans="1:56" s="38" customFormat="1" ht="35.1" customHeight="1" x14ac:dyDescent="0.25">
      <c r="A1063" s="49">
        <v>1127</v>
      </c>
      <c r="B1063" s="119" t="s">
        <v>235</v>
      </c>
      <c r="C1063" s="48" t="s">
        <v>202</v>
      </c>
      <c r="D1063" s="57"/>
      <c r="E1063" s="48" t="s">
        <v>383</v>
      </c>
      <c r="F1063" s="49">
        <v>313215</v>
      </c>
      <c r="G1063" s="49" t="s">
        <v>496</v>
      </c>
      <c r="H1063" s="47">
        <v>3147287</v>
      </c>
      <c r="I1063" s="48" t="s">
        <v>19</v>
      </c>
      <c r="J1063" s="48"/>
      <c r="K1063" s="48"/>
      <c r="L1063" s="48"/>
      <c r="M1063" s="47" t="s">
        <v>120</v>
      </c>
      <c r="N1063" s="49" t="s">
        <v>375</v>
      </c>
      <c r="O1063" s="48" t="s">
        <v>288</v>
      </c>
      <c r="P1063" s="51" t="s">
        <v>378</v>
      </c>
      <c r="R1063" s="37"/>
      <c r="S1063" s="37"/>
      <c r="T1063" s="37"/>
      <c r="U1063" s="37"/>
      <c r="V1063" s="37"/>
      <c r="W1063" s="37"/>
      <c r="X1063" s="37"/>
      <c r="Y1063" s="37"/>
      <c r="Z1063" s="37"/>
      <c r="AA1063" s="37"/>
      <c r="AB1063" s="37"/>
      <c r="AC1063" s="37"/>
      <c r="AD1063" s="37"/>
      <c r="AE1063" s="37"/>
      <c r="AF1063" s="37"/>
      <c r="AG1063" s="37"/>
      <c r="AH1063" s="37"/>
      <c r="AI1063" s="37"/>
    </row>
    <row r="1064" spans="1:56" s="38" customFormat="1" ht="35.1" customHeight="1" x14ac:dyDescent="0.25">
      <c r="A1064" s="49">
        <v>1131</v>
      </c>
      <c r="B1064" s="49" t="s">
        <v>203</v>
      </c>
      <c r="C1064" s="54" t="s">
        <v>254</v>
      </c>
      <c r="D1064" s="57"/>
      <c r="E1064" s="48" t="s">
        <v>383</v>
      </c>
      <c r="F1064" s="49">
        <v>313215</v>
      </c>
      <c r="G1064" s="49" t="s">
        <v>496</v>
      </c>
      <c r="H1064" s="47">
        <v>3147287</v>
      </c>
      <c r="I1064" s="55" t="s">
        <v>18</v>
      </c>
      <c r="J1064" s="123"/>
      <c r="K1064" s="123"/>
      <c r="L1064" s="123"/>
      <c r="M1064" s="47" t="s">
        <v>120</v>
      </c>
      <c r="N1064" s="49" t="s">
        <v>375</v>
      </c>
      <c r="O1064" s="48" t="s">
        <v>288</v>
      </c>
      <c r="P1064" s="51" t="s">
        <v>377</v>
      </c>
      <c r="AJ1064" s="37"/>
      <c r="AK1064" s="37"/>
      <c r="AL1064" s="37"/>
      <c r="AM1064" s="37"/>
      <c r="AN1064" s="37"/>
      <c r="AO1064" s="37"/>
      <c r="AP1064" s="37"/>
      <c r="AQ1064" s="37"/>
      <c r="AR1064" s="37"/>
      <c r="AS1064" s="37"/>
      <c r="AT1064" s="37"/>
      <c r="AU1064" s="37"/>
      <c r="AV1064" s="37"/>
      <c r="AW1064" s="37"/>
      <c r="AX1064" s="37"/>
      <c r="AY1064" s="37"/>
      <c r="AZ1064" s="37"/>
      <c r="BA1064" s="37"/>
      <c r="BB1064" s="37"/>
      <c r="BC1064" s="37"/>
      <c r="BD1064" s="37"/>
    </row>
    <row r="1065" spans="1:56" s="38" customFormat="1" ht="35.1" customHeight="1" x14ac:dyDescent="0.25">
      <c r="A1065" s="49">
        <v>1133</v>
      </c>
      <c r="B1065" s="119" t="s">
        <v>109</v>
      </c>
      <c r="C1065" s="48" t="s">
        <v>109</v>
      </c>
      <c r="D1065" s="49"/>
      <c r="E1065" s="48" t="s">
        <v>383</v>
      </c>
      <c r="F1065" s="49">
        <v>313216</v>
      </c>
      <c r="G1065" s="49" t="s">
        <v>496</v>
      </c>
      <c r="H1065" s="47">
        <v>3556004</v>
      </c>
      <c r="I1065" s="48" t="s">
        <v>141</v>
      </c>
      <c r="J1065" s="48" t="s">
        <v>429</v>
      </c>
      <c r="K1065" s="48"/>
      <c r="L1065" s="48"/>
      <c r="M1065" s="47" t="s">
        <v>357</v>
      </c>
      <c r="N1065" s="49" t="s">
        <v>375</v>
      </c>
      <c r="O1065" s="48" t="s">
        <v>288</v>
      </c>
      <c r="P1065" s="51" t="s">
        <v>377</v>
      </c>
      <c r="AJ1065" s="37"/>
      <c r="AK1065" s="37"/>
      <c r="AL1065" s="37"/>
      <c r="AM1065" s="37"/>
      <c r="AN1065" s="37"/>
      <c r="AO1065" s="37"/>
      <c r="AP1065" s="37"/>
      <c r="AQ1065" s="37"/>
      <c r="AR1065" s="37"/>
      <c r="AS1065" s="37"/>
      <c r="AT1065" s="37"/>
      <c r="AU1065" s="37"/>
      <c r="AV1065" s="37"/>
      <c r="AW1065" s="37"/>
      <c r="AX1065" s="37"/>
      <c r="AY1065" s="37"/>
      <c r="AZ1065" s="37"/>
      <c r="BA1065" s="37"/>
      <c r="BB1065" s="37"/>
      <c r="BC1065" s="37"/>
      <c r="BD1065" s="37"/>
    </row>
    <row r="1066" spans="1:56" s="37" customFormat="1" ht="35.1" customHeight="1" x14ac:dyDescent="0.25">
      <c r="A1066" s="49">
        <v>1136</v>
      </c>
      <c r="B1066" s="49" t="s">
        <v>235</v>
      </c>
      <c r="C1066" s="48" t="s">
        <v>289</v>
      </c>
      <c r="D1066" s="49"/>
      <c r="E1066" s="48" t="s">
        <v>383</v>
      </c>
      <c r="F1066" s="49">
        <v>313216</v>
      </c>
      <c r="G1066" s="49" t="s">
        <v>496</v>
      </c>
      <c r="H1066" s="47">
        <v>3556004</v>
      </c>
      <c r="I1066" s="48" t="s">
        <v>141</v>
      </c>
      <c r="J1066" s="48" t="s">
        <v>150</v>
      </c>
      <c r="K1066" s="48"/>
      <c r="L1066" s="48"/>
      <c r="M1066" s="47" t="s">
        <v>120</v>
      </c>
      <c r="N1066" s="49" t="s">
        <v>375</v>
      </c>
      <c r="O1066" s="48" t="s">
        <v>288</v>
      </c>
      <c r="P1066" s="51" t="s">
        <v>378</v>
      </c>
      <c r="Q1066" s="38"/>
      <c r="R1066" s="38"/>
      <c r="S1066" s="38"/>
      <c r="T1066" s="38"/>
      <c r="U1066" s="38"/>
      <c r="V1066" s="38"/>
      <c r="W1066" s="38"/>
      <c r="X1066" s="38"/>
      <c r="Y1066" s="38"/>
      <c r="Z1066" s="38"/>
      <c r="AA1066" s="38"/>
      <c r="AB1066" s="38"/>
      <c r="AC1066" s="38"/>
      <c r="AD1066" s="38"/>
      <c r="AE1066" s="38"/>
      <c r="AF1066" s="38"/>
      <c r="AG1066" s="38"/>
      <c r="AH1066" s="38"/>
      <c r="AI1066" s="38"/>
    </row>
    <row r="1067" spans="1:56" s="38" customFormat="1" ht="35.1" customHeight="1" x14ac:dyDescent="0.25">
      <c r="A1067" s="49">
        <v>1137</v>
      </c>
      <c r="B1067" s="48" t="s">
        <v>360</v>
      </c>
      <c r="C1067" s="48" t="s">
        <v>90</v>
      </c>
      <c r="D1067" s="49"/>
      <c r="E1067" s="48" t="s">
        <v>384</v>
      </c>
      <c r="F1067" s="49">
        <v>312416</v>
      </c>
      <c r="G1067" s="49" t="s">
        <v>496</v>
      </c>
      <c r="H1067" s="47">
        <v>3556004</v>
      </c>
      <c r="I1067" s="48" t="s">
        <v>358</v>
      </c>
      <c r="J1067" s="48"/>
      <c r="K1067" s="48"/>
      <c r="L1067" s="48"/>
      <c r="M1067" s="47" t="s">
        <v>120</v>
      </c>
      <c r="N1067" s="49" t="s">
        <v>375</v>
      </c>
      <c r="O1067" s="48" t="s">
        <v>288</v>
      </c>
      <c r="P1067" s="51" t="s">
        <v>377</v>
      </c>
      <c r="R1067" s="37"/>
      <c r="S1067" s="37"/>
      <c r="T1067" s="37"/>
      <c r="U1067" s="37"/>
      <c r="V1067" s="37"/>
      <c r="W1067" s="37"/>
      <c r="X1067" s="37"/>
      <c r="Y1067" s="37"/>
      <c r="Z1067" s="37"/>
      <c r="AA1067" s="37"/>
      <c r="AB1067" s="37"/>
      <c r="AC1067" s="37"/>
      <c r="AD1067" s="37"/>
      <c r="AE1067" s="37"/>
      <c r="AF1067" s="37"/>
      <c r="AG1067" s="37"/>
      <c r="AH1067" s="37"/>
      <c r="AI1067" s="37"/>
      <c r="AJ1067" s="37"/>
      <c r="AK1067" s="37"/>
      <c r="AL1067" s="37"/>
      <c r="AM1067" s="37"/>
      <c r="AN1067" s="37"/>
      <c r="AO1067" s="37"/>
      <c r="AP1067" s="37"/>
      <c r="AQ1067" s="37"/>
      <c r="AR1067" s="37"/>
      <c r="AS1067" s="37"/>
      <c r="AT1067" s="37"/>
      <c r="AU1067" s="37"/>
      <c r="AV1067" s="37"/>
      <c r="AW1067" s="37"/>
      <c r="AX1067" s="37"/>
      <c r="AY1067" s="37"/>
      <c r="AZ1067" s="37"/>
      <c r="BA1067" s="37"/>
      <c r="BB1067" s="37"/>
      <c r="BC1067" s="37"/>
      <c r="BD1067" s="37"/>
    </row>
    <row r="1068" spans="1:56" s="38" customFormat="1" ht="35.1" customHeight="1" x14ac:dyDescent="0.25">
      <c r="A1068" s="49">
        <v>1138</v>
      </c>
      <c r="B1068" s="49" t="s">
        <v>236</v>
      </c>
      <c r="C1068" s="48" t="s">
        <v>223</v>
      </c>
      <c r="D1068" s="49"/>
      <c r="E1068" s="48" t="s">
        <v>383</v>
      </c>
      <c r="F1068" s="49">
        <v>313216</v>
      </c>
      <c r="G1068" s="49" t="s">
        <v>496</v>
      </c>
      <c r="H1068" s="47">
        <v>3556004</v>
      </c>
      <c r="I1068" s="55" t="s">
        <v>28</v>
      </c>
      <c r="J1068" s="48"/>
      <c r="K1068" s="48"/>
      <c r="L1068" s="48"/>
      <c r="M1068" s="47" t="s">
        <v>120</v>
      </c>
      <c r="N1068" s="49" t="s">
        <v>375</v>
      </c>
      <c r="O1068" s="48" t="s">
        <v>288</v>
      </c>
      <c r="P1068" s="51" t="s">
        <v>377</v>
      </c>
      <c r="AJ1068" s="37"/>
      <c r="AK1068" s="37"/>
      <c r="AL1068" s="37"/>
      <c r="AM1068" s="37"/>
      <c r="AN1068" s="37"/>
      <c r="AO1068" s="37"/>
      <c r="AP1068" s="37"/>
      <c r="AQ1068" s="37"/>
      <c r="AR1068" s="37"/>
      <c r="AS1068" s="37"/>
      <c r="AT1068" s="37"/>
      <c r="AU1068" s="37"/>
      <c r="AV1068" s="37"/>
      <c r="AW1068" s="37"/>
      <c r="AX1068" s="37"/>
      <c r="AY1068" s="37"/>
      <c r="AZ1068" s="37"/>
      <c r="BA1068" s="37"/>
      <c r="BB1068" s="37"/>
      <c r="BC1068" s="37"/>
      <c r="BD1068" s="37"/>
    </row>
    <row r="1069" spans="1:56" s="38" customFormat="1" ht="35.1" customHeight="1" x14ac:dyDescent="0.25">
      <c r="A1069" s="49">
        <v>1140</v>
      </c>
      <c r="B1069" s="48" t="s">
        <v>290</v>
      </c>
      <c r="C1069" s="48" t="s">
        <v>160</v>
      </c>
      <c r="D1069" s="49"/>
      <c r="E1069" s="48" t="s">
        <v>383</v>
      </c>
      <c r="F1069" s="49">
        <v>313216</v>
      </c>
      <c r="G1069" s="49" t="s">
        <v>496</v>
      </c>
      <c r="H1069" s="47">
        <v>3556004</v>
      </c>
      <c r="I1069" s="55" t="s">
        <v>64</v>
      </c>
      <c r="J1069" s="48"/>
      <c r="K1069" s="48"/>
      <c r="L1069" s="48"/>
      <c r="M1069" s="47" t="s">
        <v>120</v>
      </c>
      <c r="N1069" s="49" t="s">
        <v>375</v>
      </c>
      <c r="O1069" s="48" t="s">
        <v>288</v>
      </c>
      <c r="P1069" s="51" t="s">
        <v>377</v>
      </c>
    </row>
    <row r="1070" spans="1:56" s="38" customFormat="1" ht="35.1" customHeight="1" x14ac:dyDescent="0.25">
      <c r="A1070" s="49">
        <v>1141</v>
      </c>
      <c r="B1070" s="119" t="s">
        <v>109</v>
      </c>
      <c r="C1070" s="48" t="s">
        <v>109</v>
      </c>
      <c r="D1070" s="49"/>
      <c r="E1070" s="48" t="s">
        <v>383</v>
      </c>
      <c r="F1070" s="49">
        <v>313216</v>
      </c>
      <c r="G1070" s="49" t="s">
        <v>496</v>
      </c>
      <c r="H1070" s="47">
        <v>3556004</v>
      </c>
      <c r="I1070" s="55" t="s">
        <v>201</v>
      </c>
      <c r="J1070" s="48"/>
      <c r="K1070" s="48" t="s">
        <v>449</v>
      </c>
      <c r="L1070" s="48"/>
      <c r="M1070" s="47" t="s">
        <v>357</v>
      </c>
      <c r="N1070" s="49" t="s">
        <v>375</v>
      </c>
      <c r="O1070" s="48" t="s">
        <v>288</v>
      </c>
      <c r="P1070" s="51" t="s">
        <v>377</v>
      </c>
      <c r="AJ1070" s="37"/>
      <c r="AK1070" s="37"/>
      <c r="AL1070" s="37"/>
      <c r="AM1070" s="37"/>
      <c r="AN1070" s="37"/>
      <c r="AO1070" s="37"/>
      <c r="AP1070" s="37"/>
      <c r="AQ1070" s="37"/>
      <c r="AR1070" s="37"/>
      <c r="AS1070" s="37"/>
      <c r="AT1070" s="37"/>
      <c r="AU1070" s="37"/>
      <c r="AV1070" s="37"/>
      <c r="AW1070" s="37"/>
      <c r="AX1070" s="37"/>
      <c r="AY1070" s="37"/>
      <c r="AZ1070" s="37"/>
      <c r="BA1070" s="37"/>
      <c r="BB1070" s="37"/>
      <c r="BC1070" s="37"/>
      <c r="BD1070" s="37"/>
    </row>
    <row r="1071" spans="1:56" s="38" customFormat="1" ht="35.1" customHeight="1" x14ac:dyDescent="0.25">
      <c r="A1071" s="49">
        <v>1142</v>
      </c>
      <c r="B1071" s="119" t="s">
        <v>114</v>
      </c>
      <c r="C1071" s="48" t="s">
        <v>1</v>
      </c>
      <c r="D1071" s="49"/>
      <c r="E1071" s="54" t="s">
        <v>200</v>
      </c>
      <c r="F1071" s="49">
        <v>404408</v>
      </c>
      <c r="G1071" s="49" t="s">
        <v>35</v>
      </c>
      <c r="H1071" s="47">
        <v>1512681</v>
      </c>
      <c r="I1071" s="48" t="s">
        <v>436</v>
      </c>
      <c r="J1071" s="48" t="s">
        <v>501</v>
      </c>
      <c r="K1071" s="48" t="s">
        <v>272</v>
      </c>
      <c r="L1071" s="48"/>
      <c r="M1071" s="47" t="s">
        <v>120</v>
      </c>
      <c r="N1071" s="49" t="s">
        <v>375</v>
      </c>
      <c r="O1071" s="48" t="s">
        <v>288</v>
      </c>
      <c r="P1071" s="51" t="s">
        <v>378</v>
      </c>
      <c r="AJ1071" s="37"/>
      <c r="AK1071" s="37"/>
      <c r="AL1071" s="37"/>
      <c r="AM1071" s="37"/>
      <c r="AN1071" s="37"/>
      <c r="AO1071" s="37"/>
      <c r="AP1071" s="37"/>
      <c r="AQ1071" s="37"/>
      <c r="AR1071" s="37"/>
      <c r="AS1071" s="37"/>
      <c r="AT1071" s="37"/>
      <c r="AU1071" s="37"/>
      <c r="AV1071" s="37"/>
      <c r="AW1071" s="37"/>
      <c r="AX1071" s="37"/>
      <c r="AY1071" s="37"/>
      <c r="AZ1071" s="37"/>
      <c r="BA1071" s="37"/>
      <c r="BB1071" s="37"/>
      <c r="BC1071" s="37"/>
      <c r="BD1071" s="37"/>
    </row>
    <row r="1072" spans="1:56" s="38" customFormat="1" ht="35.1" customHeight="1" x14ac:dyDescent="0.25">
      <c r="A1072" s="49">
        <v>1143</v>
      </c>
      <c r="B1072" s="49" t="s">
        <v>235</v>
      </c>
      <c r="C1072" s="48" t="s">
        <v>202</v>
      </c>
      <c r="D1072" s="49"/>
      <c r="E1072" s="54" t="s">
        <v>200</v>
      </c>
      <c r="F1072" s="49">
        <v>404408</v>
      </c>
      <c r="G1072" s="49" t="s">
        <v>35</v>
      </c>
      <c r="H1072" s="47">
        <v>1512681</v>
      </c>
      <c r="I1072" s="48" t="s">
        <v>19</v>
      </c>
      <c r="J1072" s="48"/>
      <c r="K1072" s="48"/>
      <c r="L1072" s="48"/>
      <c r="M1072" s="47" t="s">
        <v>376</v>
      </c>
      <c r="N1072" s="49" t="s">
        <v>375</v>
      </c>
      <c r="O1072" s="48" t="s">
        <v>376</v>
      </c>
      <c r="P1072" s="51" t="s">
        <v>378</v>
      </c>
      <c r="AJ1072" s="37"/>
      <c r="AK1072" s="37"/>
      <c r="AL1072" s="37"/>
      <c r="AM1072" s="37"/>
      <c r="AN1072" s="37"/>
      <c r="AO1072" s="37"/>
      <c r="AP1072" s="37"/>
      <c r="AQ1072" s="37"/>
      <c r="AR1072" s="37"/>
      <c r="AS1072" s="37"/>
      <c r="AT1072" s="37"/>
      <c r="AU1072" s="37"/>
      <c r="AV1072" s="37"/>
      <c r="AW1072" s="37"/>
      <c r="AX1072" s="37"/>
      <c r="AY1072" s="37"/>
      <c r="AZ1072" s="37"/>
      <c r="BA1072" s="37"/>
      <c r="BB1072" s="37"/>
      <c r="BC1072" s="37"/>
      <c r="BD1072" s="37"/>
    </row>
    <row r="1073" spans="1:56" s="38" customFormat="1" ht="35.1" customHeight="1" x14ac:dyDescent="0.25">
      <c r="A1073" s="49">
        <v>1144</v>
      </c>
      <c r="B1073" s="49" t="s">
        <v>138</v>
      </c>
      <c r="C1073" s="48" t="s">
        <v>46</v>
      </c>
      <c r="D1073" s="49"/>
      <c r="E1073" s="54" t="s">
        <v>200</v>
      </c>
      <c r="F1073" s="49">
        <v>404408</v>
      </c>
      <c r="G1073" s="49" t="s">
        <v>35</v>
      </c>
      <c r="H1073" s="47">
        <v>1512681</v>
      </c>
      <c r="I1073" s="48" t="s">
        <v>22</v>
      </c>
      <c r="J1073" s="48"/>
      <c r="K1073" s="48"/>
      <c r="L1073" s="48"/>
      <c r="M1073" s="47" t="s">
        <v>376</v>
      </c>
      <c r="N1073" s="49" t="s">
        <v>375</v>
      </c>
      <c r="O1073" s="48" t="s">
        <v>376</v>
      </c>
      <c r="P1073" s="51" t="s">
        <v>378</v>
      </c>
    </row>
    <row r="1074" spans="1:56" s="38" customFormat="1" ht="35.1" customHeight="1" x14ac:dyDescent="0.25">
      <c r="A1074" s="49">
        <v>1145</v>
      </c>
      <c r="B1074" s="49" t="s">
        <v>255</v>
      </c>
      <c r="C1074" s="48" t="s">
        <v>155</v>
      </c>
      <c r="D1074" s="49"/>
      <c r="E1074" s="54" t="s">
        <v>200</v>
      </c>
      <c r="F1074" s="49">
        <v>404408</v>
      </c>
      <c r="G1074" s="49" t="s">
        <v>35</v>
      </c>
      <c r="H1074" s="47">
        <v>1512681</v>
      </c>
      <c r="I1074" s="48" t="s">
        <v>436</v>
      </c>
      <c r="J1074" s="48" t="s">
        <v>501</v>
      </c>
      <c r="K1074" s="48"/>
      <c r="L1074" s="48"/>
      <c r="M1074" s="47" t="s">
        <v>376</v>
      </c>
      <c r="N1074" s="49" t="s">
        <v>375</v>
      </c>
      <c r="O1074" s="48" t="s">
        <v>376</v>
      </c>
      <c r="P1074" s="51" t="s">
        <v>378</v>
      </c>
    </row>
    <row r="1075" spans="1:56" s="38" customFormat="1" ht="35.1" customHeight="1" x14ac:dyDescent="0.25">
      <c r="A1075" s="49">
        <v>1146</v>
      </c>
      <c r="B1075" s="49" t="s">
        <v>260</v>
      </c>
      <c r="C1075" s="48" t="s">
        <v>125</v>
      </c>
      <c r="D1075" s="49"/>
      <c r="E1075" s="54" t="s">
        <v>200</v>
      </c>
      <c r="F1075" s="49">
        <v>404408</v>
      </c>
      <c r="G1075" s="49" t="s">
        <v>35</v>
      </c>
      <c r="H1075" s="47">
        <v>1512681</v>
      </c>
      <c r="I1075" s="48" t="s">
        <v>412</v>
      </c>
      <c r="J1075" s="48"/>
      <c r="K1075" s="48"/>
      <c r="L1075" s="48"/>
      <c r="M1075" s="47" t="s">
        <v>120</v>
      </c>
      <c r="N1075" s="49" t="s">
        <v>375</v>
      </c>
      <c r="O1075" s="48" t="s">
        <v>288</v>
      </c>
      <c r="P1075" s="49" t="s">
        <v>377</v>
      </c>
    </row>
    <row r="1076" spans="1:56" s="38" customFormat="1" ht="35.1" customHeight="1" x14ac:dyDescent="0.25">
      <c r="A1076" s="49">
        <v>1147</v>
      </c>
      <c r="B1076" s="49" t="s">
        <v>109</v>
      </c>
      <c r="C1076" s="48" t="s">
        <v>109</v>
      </c>
      <c r="D1076" s="48"/>
      <c r="E1076" s="54" t="s">
        <v>200</v>
      </c>
      <c r="F1076" s="48">
        <v>404408</v>
      </c>
      <c r="G1076" s="49" t="s">
        <v>35</v>
      </c>
      <c r="H1076" s="47">
        <v>1512681</v>
      </c>
      <c r="I1076" s="48" t="s">
        <v>436</v>
      </c>
      <c r="J1076" s="48" t="s">
        <v>501</v>
      </c>
      <c r="K1076" s="48" t="s">
        <v>534</v>
      </c>
      <c r="L1076" s="48"/>
      <c r="M1076" s="47" t="s">
        <v>376</v>
      </c>
      <c r="N1076" s="49" t="s">
        <v>375</v>
      </c>
      <c r="O1076" s="48" t="s">
        <v>376</v>
      </c>
      <c r="P1076" s="49" t="s">
        <v>377</v>
      </c>
    </row>
    <row r="1077" spans="1:56" s="38" customFormat="1" ht="35.1" customHeight="1" x14ac:dyDescent="0.25">
      <c r="A1077" s="49">
        <v>1148</v>
      </c>
      <c r="B1077" s="49" t="s">
        <v>235</v>
      </c>
      <c r="C1077" s="48" t="s">
        <v>202</v>
      </c>
      <c r="D1077" s="49"/>
      <c r="E1077" s="54" t="s">
        <v>200</v>
      </c>
      <c r="F1077" s="49">
        <v>404408</v>
      </c>
      <c r="G1077" s="49" t="s">
        <v>35</v>
      </c>
      <c r="H1077" s="47">
        <v>1512681</v>
      </c>
      <c r="I1077" s="48" t="s">
        <v>436</v>
      </c>
      <c r="J1077" s="48" t="s">
        <v>497</v>
      </c>
      <c r="K1077" s="48" t="s">
        <v>499</v>
      </c>
      <c r="L1077" s="48"/>
      <c r="M1077" s="47" t="s">
        <v>376</v>
      </c>
      <c r="N1077" s="49" t="s">
        <v>375</v>
      </c>
      <c r="O1077" s="48" t="s">
        <v>376</v>
      </c>
      <c r="P1077" s="51" t="s">
        <v>377</v>
      </c>
    </row>
    <row r="1078" spans="1:56" s="38" customFormat="1" ht="35.1" customHeight="1" x14ac:dyDescent="0.25">
      <c r="A1078" s="49">
        <v>1149</v>
      </c>
      <c r="B1078" s="49" t="s">
        <v>138</v>
      </c>
      <c r="C1078" s="48" t="s">
        <v>162</v>
      </c>
      <c r="D1078" s="56"/>
      <c r="E1078" s="54" t="s">
        <v>200</v>
      </c>
      <c r="F1078" s="49">
        <v>404408</v>
      </c>
      <c r="G1078" s="49" t="s">
        <v>35</v>
      </c>
      <c r="H1078" s="47">
        <v>1512681</v>
      </c>
      <c r="I1078" s="48" t="s">
        <v>22</v>
      </c>
      <c r="J1078" s="48"/>
      <c r="K1078" s="48"/>
      <c r="L1078" s="48"/>
      <c r="M1078" s="47" t="s">
        <v>120</v>
      </c>
      <c r="N1078" s="49" t="s">
        <v>375</v>
      </c>
      <c r="O1078" s="48" t="s">
        <v>288</v>
      </c>
      <c r="P1078" s="51" t="s">
        <v>378</v>
      </c>
    </row>
    <row r="1079" spans="1:56" s="38" customFormat="1" ht="35.1" customHeight="1" x14ac:dyDescent="0.25">
      <c r="A1079" s="49">
        <v>1150</v>
      </c>
      <c r="B1079" s="119" t="s">
        <v>109</v>
      </c>
      <c r="C1079" s="48" t="s">
        <v>109</v>
      </c>
      <c r="D1079" s="49"/>
      <c r="E1079" s="54" t="s">
        <v>200</v>
      </c>
      <c r="F1079" s="49">
        <v>404408</v>
      </c>
      <c r="G1079" s="49" t="s">
        <v>35</v>
      </c>
      <c r="H1079" s="47">
        <v>1512681</v>
      </c>
      <c r="I1079" s="48" t="s">
        <v>141</v>
      </c>
      <c r="J1079" s="48" t="s">
        <v>584</v>
      </c>
      <c r="K1079" s="48"/>
      <c r="L1079" s="48"/>
      <c r="M1079" s="47" t="s">
        <v>376</v>
      </c>
      <c r="N1079" s="49" t="s">
        <v>276</v>
      </c>
      <c r="O1079" s="48" t="s">
        <v>376</v>
      </c>
      <c r="P1079" s="49" t="s">
        <v>377</v>
      </c>
    </row>
    <row r="1080" spans="1:56" s="38" customFormat="1" ht="35.1" customHeight="1" x14ac:dyDescent="0.25">
      <c r="A1080" s="49">
        <v>1151</v>
      </c>
      <c r="B1080" s="48" t="s">
        <v>290</v>
      </c>
      <c r="C1080" s="120" t="s">
        <v>160</v>
      </c>
      <c r="D1080" s="119"/>
      <c r="E1080" s="54" t="s">
        <v>200</v>
      </c>
      <c r="F1080" s="49">
        <v>404408</v>
      </c>
      <c r="G1080" s="49" t="s">
        <v>35</v>
      </c>
      <c r="H1080" s="47">
        <v>1512681</v>
      </c>
      <c r="I1080" s="48" t="s">
        <v>64</v>
      </c>
      <c r="J1080" s="48"/>
      <c r="K1080" s="48"/>
      <c r="L1080" s="48"/>
      <c r="M1080" s="47" t="s">
        <v>6</v>
      </c>
      <c r="N1080" s="49" t="s">
        <v>276</v>
      </c>
      <c r="O1080" s="48" t="s">
        <v>6</v>
      </c>
      <c r="P1080" s="51"/>
    </row>
    <row r="1081" spans="1:56" s="38" customFormat="1" ht="35.1" customHeight="1" x14ac:dyDescent="0.25">
      <c r="A1081" s="49">
        <v>1152</v>
      </c>
      <c r="B1081" s="49" t="s">
        <v>290</v>
      </c>
      <c r="C1081" s="48" t="s">
        <v>190</v>
      </c>
      <c r="D1081" s="49"/>
      <c r="E1081" s="54" t="s">
        <v>200</v>
      </c>
      <c r="F1081" s="49">
        <v>404408</v>
      </c>
      <c r="G1081" s="49" t="s">
        <v>35</v>
      </c>
      <c r="H1081" s="47">
        <v>1512681</v>
      </c>
      <c r="I1081" s="48" t="s">
        <v>64</v>
      </c>
      <c r="J1081" s="48"/>
      <c r="K1081" s="48"/>
      <c r="L1081" s="48"/>
      <c r="M1081" s="47" t="s">
        <v>376</v>
      </c>
      <c r="N1081" s="49" t="s">
        <v>375</v>
      </c>
      <c r="O1081" s="48" t="s">
        <v>376</v>
      </c>
      <c r="P1081" s="51" t="s">
        <v>378</v>
      </c>
    </row>
    <row r="1082" spans="1:56" s="38" customFormat="1" ht="35.1" customHeight="1" x14ac:dyDescent="0.25">
      <c r="A1082" s="49">
        <v>1153</v>
      </c>
      <c r="B1082" s="49" t="s">
        <v>236</v>
      </c>
      <c r="C1082" s="48" t="s">
        <v>223</v>
      </c>
      <c r="D1082" s="49"/>
      <c r="E1082" s="54" t="s">
        <v>200</v>
      </c>
      <c r="F1082" s="49">
        <v>404408</v>
      </c>
      <c r="G1082" s="49" t="s">
        <v>35</v>
      </c>
      <c r="H1082" s="47">
        <v>1512681</v>
      </c>
      <c r="I1082" s="48" t="s">
        <v>28</v>
      </c>
      <c r="J1082" s="48"/>
      <c r="K1082" s="48"/>
      <c r="L1082" s="48"/>
      <c r="M1082" s="47" t="s">
        <v>376</v>
      </c>
      <c r="N1082" s="49" t="s">
        <v>276</v>
      </c>
      <c r="O1082" s="48" t="s">
        <v>376</v>
      </c>
      <c r="P1082" s="49" t="s">
        <v>377</v>
      </c>
      <c r="AJ1082" s="37"/>
      <c r="AK1082" s="37"/>
      <c r="AL1082" s="37"/>
      <c r="AM1082" s="37"/>
      <c r="AN1082" s="37"/>
      <c r="AO1082" s="37"/>
      <c r="AP1082" s="37"/>
      <c r="AQ1082" s="37"/>
      <c r="AR1082" s="37"/>
      <c r="AS1082" s="37"/>
      <c r="AT1082" s="37"/>
      <c r="AU1082" s="37"/>
      <c r="AV1082" s="37"/>
      <c r="AW1082" s="37"/>
      <c r="AX1082" s="37"/>
      <c r="AY1082" s="37"/>
      <c r="AZ1082" s="37"/>
      <c r="BA1082" s="37"/>
      <c r="BB1082" s="37"/>
      <c r="BC1082" s="37"/>
      <c r="BD1082" s="37"/>
    </row>
    <row r="1083" spans="1:56" s="38" customFormat="1" ht="35.1" customHeight="1" x14ac:dyDescent="0.25">
      <c r="A1083" s="49">
        <v>1154</v>
      </c>
      <c r="B1083" s="119" t="s">
        <v>114</v>
      </c>
      <c r="C1083" s="48" t="s">
        <v>1</v>
      </c>
      <c r="D1083" s="49"/>
      <c r="E1083" s="54" t="s">
        <v>200</v>
      </c>
      <c r="F1083" s="49">
        <v>404408</v>
      </c>
      <c r="G1083" s="49" t="s">
        <v>35</v>
      </c>
      <c r="H1083" s="47">
        <v>1512681</v>
      </c>
      <c r="I1083" s="48" t="s">
        <v>15</v>
      </c>
      <c r="J1083" s="48"/>
      <c r="K1083" s="48"/>
      <c r="L1083" s="48"/>
      <c r="M1083" s="47" t="s">
        <v>6</v>
      </c>
      <c r="N1083" s="49" t="s">
        <v>276</v>
      </c>
      <c r="O1083" s="48" t="s">
        <v>6</v>
      </c>
      <c r="P1083" s="49"/>
    </row>
    <row r="1084" spans="1:56" s="38" customFormat="1" ht="35.1" customHeight="1" x14ac:dyDescent="0.25">
      <c r="A1084" s="49">
        <v>1155</v>
      </c>
      <c r="B1084" s="119" t="s">
        <v>109</v>
      </c>
      <c r="C1084" s="48" t="s">
        <v>109</v>
      </c>
      <c r="D1084" s="49"/>
      <c r="E1084" s="54" t="s">
        <v>200</v>
      </c>
      <c r="F1084" s="49">
        <v>404408</v>
      </c>
      <c r="G1084" s="49" t="s">
        <v>35</v>
      </c>
      <c r="H1084" s="47">
        <v>1512681</v>
      </c>
      <c r="I1084" s="48" t="s">
        <v>201</v>
      </c>
      <c r="J1084" s="48"/>
      <c r="K1084" s="48" t="s">
        <v>354</v>
      </c>
      <c r="L1084" s="48"/>
      <c r="M1084" s="47" t="s">
        <v>6</v>
      </c>
      <c r="N1084" s="49" t="s">
        <v>375</v>
      </c>
      <c r="O1084" s="48" t="s">
        <v>6</v>
      </c>
      <c r="P1084" s="49"/>
    </row>
    <row r="1085" spans="1:56" s="38" customFormat="1" ht="35.1" customHeight="1" x14ac:dyDescent="0.25">
      <c r="A1085" s="49">
        <v>1156</v>
      </c>
      <c r="B1085" s="49" t="s">
        <v>257</v>
      </c>
      <c r="C1085" s="48" t="s">
        <v>227</v>
      </c>
      <c r="D1085" s="49"/>
      <c r="E1085" s="54" t="s">
        <v>200</v>
      </c>
      <c r="F1085" s="49">
        <v>404408</v>
      </c>
      <c r="G1085" s="49" t="s">
        <v>35</v>
      </c>
      <c r="H1085" s="47">
        <v>1512681</v>
      </c>
      <c r="I1085" s="48" t="s">
        <v>79</v>
      </c>
      <c r="J1085" s="48"/>
      <c r="K1085" s="48"/>
      <c r="L1085" s="48"/>
      <c r="M1085" s="47" t="s">
        <v>376</v>
      </c>
      <c r="N1085" s="49" t="s">
        <v>375</v>
      </c>
      <c r="O1085" s="48" t="s">
        <v>376</v>
      </c>
      <c r="P1085" s="51" t="s">
        <v>378</v>
      </c>
      <c r="AJ1085" s="37"/>
      <c r="AK1085" s="37"/>
      <c r="AL1085" s="37"/>
      <c r="AM1085" s="37"/>
      <c r="AN1085" s="37"/>
      <c r="AO1085" s="37"/>
      <c r="AP1085" s="37"/>
      <c r="AQ1085" s="37"/>
      <c r="AR1085" s="37"/>
      <c r="AS1085" s="37"/>
      <c r="AT1085" s="37"/>
      <c r="AU1085" s="37"/>
      <c r="AV1085" s="37"/>
      <c r="AW1085" s="37"/>
      <c r="AX1085" s="37"/>
      <c r="AY1085" s="37"/>
      <c r="AZ1085" s="37"/>
      <c r="BA1085" s="37"/>
      <c r="BB1085" s="37"/>
      <c r="BC1085" s="37"/>
      <c r="BD1085" s="37"/>
    </row>
    <row r="1086" spans="1:56" s="38" customFormat="1" ht="35.1" customHeight="1" x14ac:dyDescent="0.25">
      <c r="A1086" s="49">
        <v>1157</v>
      </c>
      <c r="B1086" s="119" t="s">
        <v>109</v>
      </c>
      <c r="C1086" s="48" t="s">
        <v>40</v>
      </c>
      <c r="D1086" s="49"/>
      <c r="E1086" s="54" t="s">
        <v>200</v>
      </c>
      <c r="F1086" s="49">
        <v>404408</v>
      </c>
      <c r="G1086" s="49" t="s">
        <v>35</v>
      </c>
      <c r="H1086" s="47">
        <v>1512681</v>
      </c>
      <c r="I1086" s="48" t="s">
        <v>141</v>
      </c>
      <c r="J1086" s="48" t="s">
        <v>150</v>
      </c>
      <c r="K1086" s="48"/>
      <c r="L1086" s="48"/>
      <c r="M1086" s="47" t="s">
        <v>6</v>
      </c>
      <c r="N1086" s="49" t="s">
        <v>276</v>
      </c>
      <c r="O1086" s="48" t="s">
        <v>6</v>
      </c>
      <c r="P1086" s="51"/>
      <c r="AJ1086" s="37"/>
      <c r="AK1086" s="37"/>
      <c r="AL1086" s="37"/>
      <c r="AM1086" s="37"/>
      <c r="AN1086" s="37"/>
      <c r="AO1086" s="37"/>
      <c r="AP1086" s="37"/>
      <c r="AQ1086" s="37"/>
      <c r="AR1086" s="37"/>
      <c r="AS1086" s="37"/>
      <c r="AT1086" s="37"/>
      <c r="AU1086" s="37"/>
      <c r="AV1086" s="37"/>
      <c r="AW1086" s="37"/>
      <c r="AX1086" s="37"/>
      <c r="AY1086" s="37"/>
      <c r="AZ1086" s="37"/>
      <c r="BA1086" s="37"/>
      <c r="BB1086" s="37"/>
      <c r="BC1086" s="37"/>
      <c r="BD1086" s="37"/>
    </row>
    <row r="1087" spans="1:56" s="38" customFormat="1" ht="35.1" customHeight="1" x14ac:dyDescent="0.25">
      <c r="A1087" s="49">
        <v>1158</v>
      </c>
      <c r="B1087" s="119" t="s">
        <v>114</v>
      </c>
      <c r="C1087" s="48" t="s">
        <v>1</v>
      </c>
      <c r="D1087" s="49"/>
      <c r="E1087" s="54" t="s">
        <v>200</v>
      </c>
      <c r="F1087" s="49">
        <v>404408</v>
      </c>
      <c r="G1087" s="49" t="s">
        <v>35</v>
      </c>
      <c r="H1087" s="47">
        <v>1512681</v>
      </c>
      <c r="I1087" s="48" t="s">
        <v>436</v>
      </c>
      <c r="J1087" s="48" t="s">
        <v>501</v>
      </c>
      <c r="K1087" s="48" t="s">
        <v>272</v>
      </c>
      <c r="L1087" s="48"/>
      <c r="M1087" s="47" t="s">
        <v>376</v>
      </c>
      <c r="N1087" s="49" t="s">
        <v>375</v>
      </c>
      <c r="O1087" s="48" t="s">
        <v>376</v>
      </c>
      <c r="P1087" s="51" t="s">
        <v>378</v>
      </c>
    </row>
    <row r="1088" spans="1:56" s="38" customFormat="1" ht="35.1" customHeight="1" x14ac:dyDescent="0.25">
      <c r="A1088" s="49">
        <v>1159</v>
      </c>
      <c r="B1088" s="119" t="s">
        <v>109</v>
      </c>
      <c r="C1088" s="48" t="s">
        <v>109</v>
      </c>
      <c r="D1088" s="49"/>
      <c r="E1088" s="54" t="s">
        <v>200</v>
      </c>
      <c r="F1088" s="49">
        <v>404408</v>
      </c>
      <c r="G1088" s="49" t="s">
        <v>35</v>
      </c>
      <c r="H1088" s="47">
        <v>1512681</v>
      </c>
      <c r="I1088" s="55" t="s">
        <v>201</v>
      </c>
      <c r="J1088" s="48"/>
      <c r="K1088" s="48" t="s">
        <v>449</v>
      </c>
      <c r="L1088" s="48"/>
      <c r="M1088" s="47" t="s">
        <v>376</v>
      </c>
      <c r="N1088" s="49" t="s">
        <v>276</v>
      </c>
      <c r="O1088" s="48" t="s">
        <v>376</v>
      </c>
      <c r="P1088" s="49" t="s">
        <v>378</v>
      </c>
    </row>
    <row r="1089" spans="1:56" s="38" customFormat="1" ht="35.1" customHeight="1" x14ac:dyDescent="0.25">
      <c r="A1089" s="49">
        <v>1160</v>
      </c>
      <c r="B1089" s="119" t="s">
        <v>109</v>
      </c>
      <c r="C1089" s="48" t="s">
        <v>109</v>
      </c>
      <c r="D1089" s="49"/>
      <c r="E1089" s="54" t="s">
        <v>200</v>
      </c>
      <c r="F1089" s="49">
        <v>404408</v>
      </c>
      <c r="G1089" s="49" t="s">
        <v>35</v>
      </c>
      <c r="H1089" s="47">
        <v>1512681</v>
      </c>
      <c r="I1089" s="48" t="s">
        <v>201</v>
      </c>
      <c r="J1089" s="48"/>
      <c r="K1089" s="48" t="s">
        <v>451</v>
      </c>
      <c r="L1089" s="48"/>
      <c r="M1089" s="47" t="s">
        <v>376</v>
      </c>
      <c r="N1089" s="49" t="s">
        <v>375</v>
      </c>
      <c r="O1089" s="48" t="s">
        <v>376</v>
      </c>
      <c r="P1089" s="49" t="s">
        <v>377</v>
      </c>
      <c r="AJ1089" s="37"/>
      <c r="AK1089" s="37"/>
      <c r="AL1089" s="37"/>
      <c r="AM1089" s="37"/>
      <c r="AN1089" s="37"/>
      <c r="AO1089" s="37"/>
      <c r="AP1089" s="37"/>
      <c r="AQ1089" s="37"/>
      <c r="AR1089" s="37"/>
      <c r="AS1089" s="37"/>
      <c r="AT1089" s="37"/>
      <c r="AU1089" s="37"/>
      <c r="AV1089" s="37"/>
      <c r="AW1089" s="37"/>
      <c r="AX1089" s="37"/>
      <c r="AY1089" s="37"/>
      <c r="AZ1089" s="37"/>
      <c r="BA1089" s="37"/>
      <c r="BB1089" s="37"/>
      <c r="BC1089" s="37"/>
      <c r="BD1089" s="37"/>
    </row>
    <row r="1090" spans="1:56" s="38" customFormat="1" ht="35.1" customHeight="1" x14ac:dyDescent="0.25">
      <c r="A1090" s="49">
        <v>1161</v>
      </c>
      <c r="B1090" s="49" t="s">
        <v>256</v>
      </c>
      <c r="C1090" s="48" t="s">
        <v>44</v>
      </c>
      <c r="D1090" s="49"/>
      <c r="E1090" s="54" t="s">
        <v>200</v>
      </c>
      <c r="F1090" s="49">
        <v>404408</v>
      </c>
      <c r="G1090" s="49" t="s">
        <v>35</v>
      </c>
      <c r="H1090" s="47">
        <v>1512681</v>
      </c>
      <c r="I1090" s="48" t="s">
        <v>14</v>
      </c>
      <c r="J1090" s="48"/>
      <c r="K1090" s="48"/>
      <c r="L1090" s="48"/>
      <c r="M1090" s="47" t="s">
        <v>6</v>
      </c>
      <c r="N1090" s="49" t="s">
        <v>375</v>
      </c>
      <c r="O1090" s="48" t="s">
        <v>6</v>
      </c>
      <c r="P1090" s="49"/>
      <c r="AJ1090" s="37"/>
      <c r="AK1090" s="37"/>
      <c r="AL1090" s="37"/>
      <c r="AM1090" s="37"/>
      <c r="AN1090" s="37"/>
      <c r="AO1090" s="37"/>
      <c r="AP1090" s="37"/>
      <c r="AQ1090" s="37"/>
      <c r="AR1090" s="37"/>
      <c r="AS1090" s="37"/>
      <c r="AT1090" s="37"/>
      <c r="AU1090" s="37"/>
      <c r="AV1090" s="37"/>
      <c r="AW1090" s="37"/>
      <c r="AX1090" s="37"/>
      <c r="AY1090" s="37"/>
      <c r="AZ1090" s="37"/>
      <c r="BA1090" s="37"/>
      <c r="BB1090" s="37"/>
      <c r="BC1090" s="37"/>
      <c r="BD1090" s="37"/>
    </row>
    <row r="1091" spans="1:56" s="38" customFormat="1" ht="35.1" customHeight="1" x14ac:dyDescent="0.25">
      <c r="A1091" s="49">
        <v>1162</v>
      </c>
      <c r="B1091" s="49" t="s">
        <v>259</v>
      </c>
      <c r="C1091" s="48" t="s">
        <v>50</v>
      </c>
      <c r="D1091" s="49"/>
      <c r="E1091" s="54" t="s">
        <v>200</v>
      </c>
      <c r="F1091" s="49">
        <v>404408</v>
      </c>
      <c r="G1091" s="49" t="s">
        <v>35</v>
      </c>
      <c r="H1091" s="47">
        <v>1512681</v>
      </c>
      <c r="I1091" s="48" t="s">
        <v>141</v>
      </c>
      <c r="J1091" s="48" t="s">
        <v>150</v>
      </c>
      <c r="K1091" s="48"/>
      <c r="L1091" s="48"/>
      <c r="M1091" s="47" t="s">
        <v>376</v>
      </c>
      <c r="N1091" s="49" t="s">
        <v>276</v>
      </c>
      <c r="O1091" s="48" t="s">
        <v>376</v>
      </c>
      <c r="P1091" s="49" t="s">
        <v>377</v>
      </c>
    </row>
    <row r="1092" spans="1:56" s="38" customFormat="1" ht="35.1" customHeight="1" x14ac:dyDescent="0.25">
      <c r="A1092" s="49">
        <v>1163</v>
      </c>
      <c r="B1092" s="49" t="s">
        <v>257</v>
      </c>
      <c r="C1092" s="48" t="s">
        <v>227</v>
      </c>
      <c r="D1092" s="49"/>
      <c r="E1092" s="54" t="s">
        <v>200</v>
      </c>
      <c r="F1092" s="49">
        <v>404408</v>
      </c>
      <c r="G1092" s="49" t="s">
        <v>35</v>
      </c>
      <c r="H1092" s="47">
        <v>1512681</v>
      </c>
      <c r="I1092" s="48" t="s">
        <v>79</v>
      </c>
      <c r="J1092" s="48"/>
      <c r="K1092" s="48"/>
      <c r="L1092" s="48"/>
      <c r="M1092" s="47" t="s">
        <v>376</v>
      </c>
      <c r="N1092" s="49" t="s">
        <v>375</v>
      </c>
      <c r="O1092" s="48" t="s">
        <v>376</v>
      </c>
      <c r="P1092" s="51" t="s">
        <v>377</v>
      </c>
    </row>
    <row r="1093" spans="1:56" s="38" customFormat="1" ht="35.1" customHeight="1" x14ac:dyDescent="0.25">
      <c r="A1093" s="49">
        <v>1164</v>
      </c>
      <c r="B1093" s="49" t="s">
        <v>257</v>
      </c>
      <c r="C1093" s="48" t="s">
        <v>553</v>
      </c>
      <c r="D1093" s="49"/>
      <c r="E1093" s="54" t="s">
        <v>200</v>
      </c>
      <c r="F1093" s="49">
        <v>404408</v>
      </c>
      <c r="G1093" s="49" t="s">
        <v>35</v>
      </c>
      <c r="H1093" s="47">
        <v>1512681</v>
      </c>
      <c r="I1093" s="48" t="s">
        <v>79</v>
      </c>
      <c r="J1093" s="48"/>
      <c r="K1093" s="48"/>
      <c r="L1093" s="48"/>
      <c r="M1093" s="47" t="s">
        <v>376</v>
      </c>
      <c r="N1093" s="49" t="s">
        <v>375</v>
      </c>
      <c r="O1093" s="48" t="s">
        <v>376</v>
      </c>
      <c r="P1093" s="51" t="s">
        <v>378</v>
      </c>
    </row>
    <row r="1094" spans="1:56" s="38" customFormat="1" ht="35.1" customHeight="1" x14ac:dyDescent="0.25">
      <c r="A1094" s="49">
        <v>1165</v>
      </c>
      <c r="B1094" s="49" t="s">
        <v>255</v>
      </c>
      <c r="C1094" s="48" t="s">
        <v>205</v>
      </c>
      <c r="D1094" s="49"/>
      <c r="E1094" s="54" t="s">
        <v>200</v>
      </c>
      <c r="F1094" s="49">
        <v>404408</v>
      </c>
      <c r="G1094" s="49" t="s">
        <v>35</v>
      </c>
      <c r="H1094" s="47">
        <v>1512681</v>
      </c>
      <c r="I1094" s="48" t="s">
        <v>26</v>
      </c>
      <c r="J1094" s="48"/>
      <c r="K1094" s="48"/>
      <c r="L1094" s="48"/>
      <c r="M1094" s="47" t="s">
        <v>120</v>
      </c>
      <c r="N1094" s="49" t="s">
        <v>375</v>
      </c>
      <c r="O1094" s="48" t="s">
        <v>288</v>
      </c>
      <c r="P1094" s="51" t="s">
        <v>377</v>
      </c>
    </row>
    <row r="1095" spans="1:56" s="38" customFormat="1" ht="35.1" customHeight="1" x14ac:dyDescent="0.25">
      <c r="A1095" s="49">
        <v>1166</v>
      </c>
      <c r="B1095" s="119" t="s">
        <v>109</v>
      </c>
      <c r="C1095" s="48" t="s">
        <v>109</v>
      </c>
      <c r="D1095" s="49"/>
      <c r="E1095" s="54" t="s">
        <v>200</v>
      </c>
      <c r="F1095" s="49">
        <v>404408</v>
      </c>
      <c r="G1095" s="49" t="s">
        <v>35</v>
      </c>
      <c r="H1095" s="47">
        <v>1512681</v>
      </c>
      <c r="I1095" s="48" t="s">
        <v>201</v>
      </c>
      <c r="J1095" s="48"/>
      <c r="K1095" s="48" t="s">
        <v>449</v>
      </c>
      <c r="L1095" s="48"/>
      <c r="M1095" s="48" t="s">
        <v>376</v>
      </c>
      <c r="N1095" s="49" t="s">
        <v>375</v>
      </c>
      <c r="O1095" s="48" t="s">
        <v>376</v>
      </c>
      <c r="P1095" s="49" t="s">
        <v>377</v>
      </c>
      <c r="AJ1095" s="37"/>
      <c r="AK1095" s="37"/>
      <c r="AL1095" s="37"/>
      <c r="AM1095" s="37"/>
      <c r="AN1095" s="37"/>
      <c r="AO1095" s="37"/>
      <c r="AP1095" s="37"/>
      <c r="AQ1095" s="37"/>
      <c r="AR1095" s="37"/>
      <c r="AS1095" s="37"/>
      <c r="AT1095" s="37"/>
      <c r="AU1095" s="37"/>
      <c r="AV1095" s="37"/>
      <c r="AW1095" s="37"/>
      <c r="AX1095" s="37"/>
      <c r="AY1095" s="37"/>
      <c r="AZ1095" s="37"/>
      <c r="BA1095" s="37"/>
      <c r="BB1095" s="37"/>
      <c r="BC1095" s="37"/>
      <c r="BD1095" s="37"/>
    </row>
    <row r="1096" spans="1:56" s="38" customFormat="1" ht="35.1" customHeight="1" x14ac:dyDescent="0.25">
      <c r="A1096" s="49">
        <v>1167</v>
      </c>
      <c r="B1096" s="49" t="s">
        <v>62</v>
      </c>
      <c r="C1096" s="48" t="s">
        <v>32</v>
      </c>
      <c r="D1096" s="49"/>
      <c r="E1096" s="54" t="s">
        <v>200</v>
      </c>
      <c r="F1096" s="49">
        <v>404408</v>
      </c>
      <c r="G1096" s="49" t="s">
        <v>35</v>
      </c>
      <c r="H1096" s="47">
        <v>1512681</v>
      </c>
      <c r="I1096" s="48" t="s">
        <v>16</v>
      </c>
      <c r="J1096" s="48"/>
      <c r="K1096" s="48"/>
      <c r="L1096" s="48"/>
      <c r="M1096" s="47" t="s">
        <v>376</v>
      </c>
      <c r="N1096" s="49" t="s">
        <v>276</v>
      </c>
      <c r="O1096" s="48" t="s">
        <v>376</v>
      </c>
      <c r="P1096" s="51" t="s">
        <v>378</v>
      </c>
    </row>
    <row r="1097" spans="1:56" s="38" customFormat="1" ht="35.1" customHeight="1" x14ac:dyDescent="0.25">
      <c r="A1097" s="49">
        <v>1168</v>
      </c>
      <c r="B1097" s="119" t="s">
        <v>109</v>
      </c>
      <c r="C1097" s="48" t="s">
        <v>109</v>
      </c>
      <c r="D1097" s="49"/>
      <c r="E1097" s="54" t="s">
        <v>200</v>
      </c>
      <c r="F1097" s="49">
        <v>404408</v>
      </c>
      <c r="G1097" s="49" t="s">
        <v>35</v>
      </c>
      <c r="H1097" s="47">
        <v>1512681</v>
      </c>
      <c r="I1097" s="48" t="s">
        <v>436</v>
      </c>
      <c r="J1097" s="48" t="s">
        <v>497</v>
      </c>
      <c r="K1097" s="48"/>
      <c r="L1097" s="48"/>
      <c r="M1097" s="47" t="s">
        <v>6</v>
      </c>
      <c r="N1097" s="49" t="s">
        <v>375</v>
      </c>
      <c r="O1097" s="48" t="s">
        <v>6</v>
      </c>
      <c r="P1097" s="49"/>
    </row>
    <row r="1098" spans="1:56" s="38" customFormat="1" ht="35.1" customHeight="1" x14ac:dyDescent="0.25">
      <c r="A1098" s="49">
        <v>1169</v>
      </c>
      <c r="B1098" s="119" t="s">
        <v>114</v>
      </c>
      <c r="C1098" s="52" t="s">
        <v>1</v>
      </c>
      <c r="D1098" s="49"/>
      <c r="E1098" s="54" t="s">
        <v>200</v>
      </c>
      <c r="F1098" s="49">
        <v>404408</v>
      </c>
      <c r="G1098" s="49" t="s">
        <v>35</v>
      </c>
      <c r="H1098" s="47">
        <v>1512681</v>
      </c>
      <c r="I1098" s="48" t="s">
        <v>436</v>
      </c>
      <c r="J1098" s="48" t="s">
        <v>501</v>
      </c>
      <c r="K1098" s="48" t="s">
        <v>272</v>
      </c>
      <c r="L1098" s="48"/>
      <c r="M1098" s="47" t="s">
        <v>376</v>
      </c>
      <c r="N1098" s="49" t="s">
        <v>276</v>
      </c>
      <c r="O1098" s="48" t="s">
        <v>376</v>
      </c>
      <c r="P1098" s="51" t="s">
        <v>378</v>
      </c>
    </row>
    <row r="1099" spans="1:56" s="38" customFormat="1" ht="35.1" customHeight="1" x14ac:dyDescent="0.25">
      <c r="A1099" s="49">
        <v>1170</v>
      </c>
      <c r="B1099" s="49" t="s">
        <v>62</v>
      </c>
      <c r="C1099" s="48" t="s">
        <v>268</v>
      </c>
      <c r="D1099" s="49"/>
      <c r="E1099" s="54" t="s">
        <v>200</v>
      </c>
      <c r="F1099" s="49">
        <v>404408</v>
      </c>
      <c r="G1099" s="49" t="s">
        <v>35</v>
      </c>
      <c r="H1099" s="47">
        <v>1512681</v>
      </c>
      <c r="I1099" s="48" t="s">
        <v>16</v>
      </c>
      <c r="J1099" s="48"/>
      <c r="K1099" s="48"/>
      <c r="L1099" s="48"/>
      <c r="M1099" s="47" t="s">
        <v>120</v>
      </c>
      <c r="N1099" s="49" t="s">
        <v>375</v>
      </c>
      <c r="O1099" s="48" t="s">
        <v>288</v>
      </c>
      <c r="P1099" s="49" t="s">
        <v>377</v>
      </c>
    </row>
    <row r="1100" spans="1:56" s="38" customFormat="1" ht="35.1" customHeight="1" x14ac:dyDescent="0.25">
      <c r="A1100" s="49">
        <v>1171</v>
      </c>
      <c r="B1100" s="119" t="s">
        <v>109</v>
      </c>
      <c r="C1100" s="48" t="s">
        <v>109</v>
      </c>
      <c r="D1100" s="49"/>
      <c r="E1100" s="54" t="s">
        <v>200</v>
      </c>
      <c r="F1100" s="49">
        <v>404408</v>
      </c>
      <c r="G1100" s="49" t="s">
        <v>35</v>
      </c>
      <c r="H1100" s="47">
        <v>1512681</v>
      </c>
      <c r="I1100" s="48" t="s">
        <v>436</v>
      </c>
      <c r="J1100" s="48" t="s">
        <v>501</v>
      </c>
      <c r="K1100" s="48" t="s">
        <v>534</v>
      </c>
      <c r="L1100" s="48"/>
      <c r="M1100" s="47" t="s">
        <v>376</v>
      </c>
      <c r="N1100" s="49" t="s">
        <v>375</v>
      </c>
      <c r="O1100" s="48" t="s">
        <v>376</v>
      </c>
      <c r="P1100" s="51" t="s">
        <v>377</v>
      </c>
    </row>
    <row r="1101" spans="1:56" s="38" customFormat="1" ht="35.1" customHeight="1" x14ac:dyDescent="0.25">
      <c r="A1101" s="49">
        <v>1172</v>
      </c>
      <c r="B1101" s="49" t="s">
        <v>257</v>
      </c>
      <c r="C1101" s="48" t="s">
        <v>227</v>
      </c>
      <c r="D1101" s="49"/>
      <c r="E1101" s="54" t="s">
        <v>200</v>
      </c>
      <c r="F1101" s="49">
        <v>404408</v>
      </c>
      <c r="G1101" s="49" t="s">
        <v>35</v>
      </c>
      <c r="H1101" s="47">
        <v>1512681</v>
      </c>
      <c r="I1101" s="48" t="s">
        <v>79</v>
      </c>
      <c r="J1101" s="48"/>
      <c r="K1101" s="48"/>
      <c r="L1101" s="48"/>
      <c r="M1101" s="47" t="s">
        <v>6</v>
      </c>
      <c r="N1101" s="49" t="s">
        <v>276</v>
      </c>
      <c r="O1101" s="48" t="s">
        <v>6</v>
      </c>
      <c r="P1101" s="51"/>
    </row>
    <row r="1102" spans="1:56" s="38" customFormat="1" ht="35.1" customHeight="1" x14ac:dyDescent="0.25">
      <c r="A1102" s="49">
        <v>1173</v>
      </c>
      <c r="B1102" s="49" t="s">
        <v>255</v>
      </c>
      <c r="C1102" s="48" t="s">
        <v>157</v>
      </c>
      <c r="D1102" s="49"/>
      <c r="E1102" s="54" t="s">
        <v>200</v>
      </c>
      <c r="F1102" s="49">
        <v>404408</v>
      </c>
      <c r="G1102" s="49" t="s">
        <v>35</v>
      </c>
      <c r="H1102" s="47">
        <v>1512681</v>
      </c>
      <c r="I1102" s="48" t="s">
        <v>26</v>
      </c>
      <c r="J1102" s="48"/>
      <c r="K1102" s="48"/>
      <c r="L1102" s="48"/>
      <c r="M1102" s="47" t="s">
        <v>120</v>
      </c>
      <c r="N1102" s="49" t="s">
        <v>375</v>
      </c>
      <c r="O1102" s="48" t="s">
        <v>288</v>
      </c>
      <c r="P1102" s="51" t="s">
        <v>377</v>
      </c>
    </row>
    <row r="1103" spans="1:56" s="38" customFormat="1" ht="35.1" customHeight="1" x14ac:dyDescent="0.25">
      <c r="A1103" s="49">
        <v>1174</v>
      </c>
      <c r="B1103" s="49" t="s">
        <v>114</v>
      </c>
      <c r="C1103" s="48" t="s">
        <v>189</v>
      </c>
      <c r="D1103" s="49"/>
      <c r="E1103" s="54" t="s">
        <v>200</v>
      </c>
      <c r="F1103" s="49">
        <v>404408</v>
      </c>
      <c r="G1103" s="49" t="s">
        <v>35</v>
      </c>
      <c r="H1103" s="47">
        <v>1512681</v>
      </c>
      <c r="I1103" s="48" t="s">
        <v>15</v>
      </c>
      <c r="J1103" s="48"/>
      <c r="K1103" s="48"/>
      <c r="L1103" s="48"/>
      <c r="M1103" s="47" t="s">
        <v>6</v>
      </c>
      <c r="N1103" s="49" t="s">
        <v>375</v>
      </c>
      <c r="O1103" s="48" t="s">
        <v>6</v>
      </c>
      <c r="P1103" s="51"/>
    </row>
    <row r="1104" spans="1:56" s="38" customFormat="1" ht="35.1" customHeight="1" x14ac:dyDescent="0.25">
      <c r="A1104" s="49">
        <v>1175</v>
      </c>
      <c r="B1104" s="49" t="s">
        <v>236</v>
      </c>
      <c r="C1104" s="48" t="s">
        <v>243</v>
      </c>
      <c r="D1104" s="49"/>
      <c r="E1104" s="54" t="s">
        <v>200</v>
      </c>
      <c r="F1104" s="49">
        <v>404408</v>
      </c>
      <c r="G1104" s="49" t="s">
        <v>35</v>
      </c>
      <c r="H1104" s="47">
        <v>1512681</v>
      </c>
      <c r="I1104" s="48" t="s">
        <v>28</v>
      </c>
      <c r="J1104" s="48"/>
      <c r="K1104" s="48"/>
      <c r="L1104" s="48"/>
      <c r="M1104" s="47" t="s">
        <v>376</v>
      </c>
      <c r="N1104" s="49" t="s">
        <v>276</v>
      </c>
      <c r="O1104" s="48" t="s">
        <v>376</v>
      </c>
      <c r="P1104" s="49" t="s">
        <v>377</v>
      </c>
      <c r="AJ1104" s="37"/>
      <c r="AK1104" s="37"/>
      <c r="AL1104" s="37"/>
      <c r="AM1104" s="37"/>
      <c r="AN1104" s="37"/>
      <c r="AO1104" s="37"/>
      <c r="AP1104" s="37"/>
      <c r="AQ1104" s="37"/>
      <c r="AR1104" s="37"/>
      <c r="AS1104" s="37"/>
      <c r="AT1104" s="37"/>
      <c r="AU1104" s="37"/>
      <c r="AV1104" s="37"/>
      <c r="AW1104" s="37"/>
      <c r="AX1104" s="37"/>
      <c r="AY1104" s="37"/>
      <c r="AZ1104" s="37"/>
      <c r="BA1104" s="37"/>
      <c r="BB1104" s="37"/>
      <c r="BC1104" s="37"/>
      <c r="BD1104" s="37"/>
    </row>
    <row r="1105" spans="1:56" s="38" customFormat="1" ht="35.1" customHeight="1" x14ac:dyDescent="0.25">
      <c r="A1105" s="49">
        <v>1176</v>
      </c>
      <c r="B1105" s="49" t="s">
        <v>62</v>
      </c>
      <c r="C1105" s="48" t="s">
        <v>266</v>
      </c>
      <c r="D1105" s="49"/>
      <c r="E1105" s="54" t="s">
        <v>200</v>
      </c>
      <c r="F1105" s="49">
        <v>404408</v>
      </c>
      <c r="G1105" s="49" t="s">
        <v>35</v>
      </c>
      <c r="H1105" s="47">
        <v>1512681</v>
      </c>
      <c r="I1105" s="48" t="s">
        <v>16</v>
      </c>
      <c r="J1105" s="48"/>
      <c r="K1105" s="48"/>
      <c r="L1105" s="48"/>
      <c r="M1105" s="47" t="s">
        <v>376</v>
      </c>
      <c r="N1105" s="49" t="s">
        <v>276</v>
      </c>
      <c r="O1105" s="48" t="s">
        <v>376</v>
      </c>
      <c r="P1105" s="49" t="s">
        <v>378</v>
      </c>
      <c r="AJ1105" s="37"/>
      <c r="AK1105" s="37"/>
      <c r="AL1105" s="37"/>
      <c r="AM1105" s="37"/>
      <c r="AN1105" s="37"/>
      <c r="AO1105" s="37"/>
      <c r="AP1105" s="37"/>
      <c r="AQ1105" s="37"/>
      <c r="AR1105" s="37"/>
      <c r="AS1105" s="37"/>
      <c r="AT1105" s="37"/>
      <c r="AU1105" s="37"/>
      <c r="AV1105" s="37"/>
      <c r="AW1105" s="37"/>
      <c r="AX1105" s="37"/>
      <c r="AY1105" s="37"/>
      <c r="AZ1105" s="37"/>
      <c r="BA1105" s="37"/>
      <c r="BB1105" s="37"/>
      <c r="BC1105" s="37"/>
      <c r="BD1105" s="37"/>
    </row>
    <row r="1106" spans="1:56" s="38" customFormat="1" ht="35.1" customHeight="1" x14ac:dyDescent="0.25">
      <c r="A1106" s="49">
        <v>1177</v>
      </c>
      <c r="B1106" s="49" t="s">
        <v>259</v>
      </c>
      <c r="C1106" s="48" t="s">
        <v>50</v>
      </c>
      <c r="D1106" s="49"/>
      <c r="E1106" s="54" t="s">
        <v>200</v>
      </c>
      <c r="F1106" s="49">
        <v>404408</v>
      </c>
      <c r="G1106" s="49" t="s">
        <v>35</v>
      </c>
      <c r="H1106" s="47">
        <v>1512681</v>
      </c>
      <c r="I1106" s="48" t="s">
        <v>17</v>
      </c>
      <c r="J1106" s="48"/>
      <c r="K1106" s="48"/>
      <c r="L1106" s="48"/>
      <c r="M1106" s="47" t="s">
        <v>376</v>
      </c>
      <c r="N1106" s="49" t="s">
        <v>276</v>
      </c>
      <c r="O1106" s="48" t="s">
        <v>376</v>
      </c>
      <c r="P1106" s="51" t="s">
        <v>378</v>
      </c>
    </row>
    <row r="1107" spans="1:56" s="38" customFormat="1" ht="35.1" customHeight="1" x14ac:dyDescent="0.25">
      <c r="A1107" s="49">
        <v>1178</v>
      </c>
      <c r="B1107" s="49" t="s">
        <v>259</v>
      </c>
      <c r="C1107" s="48" t="s">
        <v>50</v>
      </c>
      <c r="D1107" s="49"/>
      <c r="E1107" s="54" t="s">
        <v>200</v>
      </c>
      <c r="F1107" s="49">
        <v>404408</v>
      </c>
      <c r="G1107" s="49" t="s">
        <v>35</v>
      </c>
      <c r="H1107" s="47">
        <v>1512681</v>
      </c>
      <c r="I1107" s="48" t="s">
        <v>17</v>
      </c>
      <c r="J1107" s="48"/>
      <c r="K1107" s="48"/>
      <c r="L1107" s="48"/>
      <c r="M1107" s="47" t="s">
        <v>376</v>
      </c>
      <c r="N1107" s="49" t="s">
        <v>375</v>
      </c>
      <c r="O1107" s="48" t="s">
        <v>376</v>
      </c>
      <c r="P1107" s="49" t="s">
        <v>377</v>
      </c>
    </row>
    <row r="1108" spans="1:56" s="38" customFormat="1" ht="35.1" customHeight="1" x14ac:dyDescent="0.25">
      <c r="A1108" s="49">
        <v>1179</v>
      </c>
      <c r="B1108" s="119" t="s">
        <v>144</v>
      </c>
      <c r="C1108" s="120" t="s">
        <v>99</v>
      </c>
      <c r="D1108" s="119"/>
      <c r="E1108" s="54" t="s">
        <v>200</v>
      </c>
      <c r="F1108" s="49">
        <v>404408</v>
      </c>
      <c r="G1108" s="49" t="s">
        <v>35</v>
      </c>
      <c r="H1108" s="47">
        <v>1512681</v>
      </c>
      <c r="I1108" s="48" t="s">
        <v>177</v>
      </c>
      <c r="J1108" s="120"/>
      <c r="K1108" s="120"/>
      <c r="L1108" s="120"/>
      <c r="M1108" s="47" t="s">
        <v>376</v>
      </c>
      <c r="N1108" s="49" t="s">
        <v>276</v>
      </c>
      <c r="O1108" s="48" t="s">
        <v>376</v>
      </c>
      <c r="P1108" s="49" t="s">
        <v>378</v>
      </c>
    </row>
    <row r="1109" spans="1:56" s="38" customFormat="1" ht="35.1" customHeight="1" x14ac:dyDescent="0.25">
      <c r="A1109" s="49">
        <v>1180</v>
      </c>
      <c r="B1109" s="49" t="s">
        <v>236</v>
      </c>
      <c r="C1109" s="48" t="s">
        <v>223</v>
      </c>
      <c r="D1109" s="49"/>
      <c r="E1109" s="54" t="s">
        <v>200</v>
      </c>
      <c r="F1109" s="49">
        <v>404408</v>
      </c>
      <c r="G1109" s="49" t="s">
        <v>35</v>
      </c>
      <c r="H1109" s="47">
        <v>1512681</v>
      </c>
      <c r="I1109" s="48" t="s">
        <v>28</v>
      </c>
      <c r="J1109" s="48"/>
      <c r="K1109" s="48"/>
      <c r="L1109" s="48"/>
      <c r="M1109" s="47" t="s">
        <v>376</v>
      </c>
      <c r="N1109" s="49" t="s">
        <v>375</v>
      </c>
      <c r="O1109" s="48" t="s">
        <v>376</v>
      </c>
      <c r="P1109" s="51" t="s">
        <v>377</v>
      </c>
      <c r="AJ1109" s="37"/>
      <c r="AK1109" s="37"/>
      <c r="AL1109" s="37"/>
      <c r="AM1109" s="37"/>
      <c r="AN1109" s="37"/>
      <c r="AO1109" s="37"/>
      <c r="AP1109" s="37"/>
      <c r="AQ1109" s="37"/>
      <c r="AR1109" s="37"/>
      <c r="AS1109" s="37"/>
      <c r="AT1109" s="37"/>
      <c r="AU1109" s="37"/>
      <c r="AV1109" s="37"/>
      <c r="AW1109" s="37"/>
      <c r="AX1109" s="37"/>
      <c r="AY1109" s="37"/>
      <c r="AZ1109" s="37"/>
      <c r="BA1109" s="37"/>
      <c r="BB1109" s="37"/>
      <c r="BC1109" s="37"/>
      <c r="BD1109" s="37"/>
    </row>
    <row r="1110" spans="1:56" s="38" customFormat="1" ht="35.1" customHeight="1" x14ac:dyDescent="0.25">
      <c r="A1110" s="49">
        <v>1181</v>
      </c>
      <c r="B1110" s="49" t="s">
        <v>235</v>
      </c>
      <c r="C1110" s="48" t="s">
        <v>202</v>
      </c>
      <c r="D1110" s="49"/>
      <c r="E1110" s="54" t="s">
        <v>200</v>
      </c>
      <c r="F1110" s="49">
        <v>404408</v>
      </c>
      <c r="G1110" s="49" t="s">
        <v>35</v>
      </c>
      <c r="H1110" s="47">
        <v>1512681</v>
      </c>
      <c r="I1110" s="48" t="s">
        <v>19</v>
      </c>
      <c r="J1110" s="48"/>
      <c r="K1110" s="48"/>
      <c r="L1110" s="48"/>
      <c r="M1110" s="47" t="s">
        <v>376</v>
      </c>
      <c r="N1110" s="49" t="s">
        <v>375</v>
      </c>
      <c r="O1110" s="48" t="s">
        <v>376</v>
      </c>
      <c r="P1110" s="51" t="s">
        <v>378</v>
      </c>
      <c r="AJ1110" s="37"/>
      <c r="AK1110" s="37"/>
      <c r="AL1110" s="37"/>
      <c r="AM1110" s="37"/>
      <c r="AN1110" s="37"/>
      <c r="AO1110" s="37"/>
      <c r="AP1110" s="37"/>
      <c r="AQ1110" s="37"/>
      <c r="AR1110" s="37"/>
      <c r="AS1110" s="37"/>
      <c r="AT1110" s="37"/>
      <c r="AU1110" s="37"/>
      <c r="AV1110" s="37"/>
      <c r="AW1110" s="37"/>
      <c r="AX1110" s="37"/>
      <c r="AY1110" s="37"/>
      <c r="AZ1110" s="37"/>
      <c r="BA1110" s="37"/>
      <c r="BB1110" s="37"/>
      <c r="BC1110" s="37"/>
      <c r="BD1110" s="37"/>
    </row>
    <row r="1111" spans="1:56" s="38" customFormat="1" ht="35.1" customHeight="1" x14ac:dyDescent="0.25">
      <c r="A1111" s="49">
        <v>1182</v>
      </c>
      <c r="B1111" s="119" t="s">
        <v>109</v>
      </c>
      <c r="C1111" s="48" t="s">
        <v>109</v>
      </c>
      <c r="D1111" s="49"/>
      <c r="E1111" s="54" t="s">
        <v>200</v>
      </c>
      <c r="F1111" s="49">
        <v>404408</v>
      </c>
      <c r="G1111" s="49" t="s">
        <v>35</v>
      </c>
      <c r="H1111" s="47">
        <v>1512681</v>
      </c>
      <c r="I1111" s="48" t="s">
        <v>201</v>
      </c>
      <c r="J1111" s="48"/>
      <c r="K1111" s="48" t="s">
        <v>602</v>
      </c>
      <c r="L1111" s="48"/>
      <c r="M1111" s="47" t="s">
        <v>376</v>
      </c>
      <c r="N1111" s="49" t="s">
        <v>375</v>
      </c>
      <c r="O1111" s="48" t="s">
        <v>376</v>
      </c>
      <c r="P1111" s="51" t="s">
        <v>378</v>
      </c>
    </row>
    <row r="1112" spans="1:56" s="38" customFormat="1" ht="35.1" customHeight="1" x14ac:dyDescent="0.25">
      <c r="A1112" s="49">
        <v>1183</v>
      </c>
      <c r="B1112" s="119" t="s">
        <v>109</v>
      </c>
      <c r="C1112" s="48" t="s">
        <v>109</v>
      </c>
      <c r="D1112" s="121"/>
      <c r="E1112" s="54" t="s">
        <v>200</v>
      </c>
      <c r="F1112" s="49">
        <v>404408</v>
      </c>
      <c r="G1112" s="49" t="s">
        <v>35</v>
      </c>
      <c r="H1112" s="47">
        <v>1512681</v>
      </c>
      <c r="I1112" s="55" t="s">
        <v>201</v>
      </c>
      <c r="J1112" s="48"/>
      <c r="K1112" s="48" t="s">
        <v>119</v>
      </c>
      <c r="L1112" s="48"/>
      <c r="M1112" s="47" t="s">
        <v>376</v>
      </c>
      <c r="N1112" s="49" t="s">
        <v>375</v>
      </c>
      <c r="O1112" s="48" t="s">
        <v>376</v>
      </c>
      <c r="P1112" s="51" t="s">
        <v>377</v>
      </c>
    </row>
    <row r="1113" spans="1:56" s="38" customFormat="1" ht="35.1" customHeight="1" x14ac:dyDescent="0.25">
      <c r="A1113" s="49">
        <v>1184</v>
      </c>
      <c r="B1113" s="119" t="s">
        <v>256</v>
      </c>
      <c r="C1113" s="48" t="s">
        <v>44</v>
      </c>
      <c r="D1113" s="49"/>
      <c r="E1113" s="54" t="s">
        <v>200</v>
      </c>
      <c r="F1113" s="49">
        <v>404408</v>
      </c>
      <c r="G1113" s="49" t="s">
        <v>35</v>
      </c>
      <c r="H1113" s="47">
        <v>1512681</v>
      </c>
      <c r="I1113" s="48" t="s">
        <v>14</v>
      </c>
      <c r="J1113" s="48"/>
      <c r="K1113" s="48"/>
      <c r="L1113" s="48"/>
      <c r="M1113" s="47" t="s">
        <v>120</v>
      </c>
      <c r="N1113" s="49" t="s">
        <v>375</v>
      </c>
      <c r="O1113" s="48" t="s">
        <v>288</v>
      </c>
      <c r="P1113" s="51" t="s">
        <v>378</v>
      </c>
    </row>
    <row r="1114" spans="1:56" s="38" customFormat="1" ht="35.1" customHeight="1" x14ac:dyDescent="0.25">
      <c r="A1114" s="49">
        <v>1185</v>
      </c>
      <c r="B1114" s="49" t="s">
        <v>259</v>
      </c>
      <c r="C1114" s="48" t="s">
        <v>263</v>
      </c>
      <c r="D1114" s="49"/>
      <c r="E1114" s="54" t="s">
        <v>200</v>
      </c>
      <c r="F1114" s="49">
        <v>404408</v>
      </c>
      <c r="G1114" s="49" t="s">
        <v>35</v>
      </c>
      <c r="H1114" s="47">
        <v>1512681</v>
      </c>
      <c r="I1114" s="48" t="s">
        <v>17</v>
      </c>
      <c r="J1114" s="48"/>
      <c r="K1114" s="48"/>
      <c r="L1114" s="48"/>
      <c r="M1114" s="47" t="s">
        <v>376</v>
      </c>
      <c r="N1114" s="49" t="s">
        <v>375</v>
      </c>
      <c r="O1114" s="48" t="s">
        <v>376</v>
      </c>
      <c r="P1114" s="49" t="s">
        <v>377</v>
      </c>
    </row>
    <row r="1115" spans="1:56" s="38" customFormat="1" ht="35.1" customHeight="1" x14ac:dyDescent="0.25">
      <c r="A1115" s="49">
        <v>1186</v>
      </c>
      <c r="B1115" s="49" t="s">
        <v>236</v>
      </c>
      <c r="C1115" s="48" t="s">
        <v>206</v>
      </c>
      <c r="D1115" s="49"/>
      <c r="E1115" s="54" t="s">
        <v>200</v>
      </c>
      <c r="F1115" s="49">
        <v>404408</v>
      </c>
      <c r="G1115" s="49" t="s">
        <v>35</v>
      </c>
      <c r="H1115" s="47">
        <v>1512681</v>
      </c>
      <c r="I1115" s="48" t="s">
        <v>28</v>
      </c>
      <c r="J1115" s="48"/>
      <c r="K1115" s="48"/>
      <c r="L1115" s="48"/>
      <c r="M1115" s="47" t="s">
        <v>376</v>
      </c>
      <c r="N1115" s="49" t="s">
        <v>276</v>
      </c>
      <c r="O1115" s="48" t="s">
        <v>376</v>
      </c>
      <c r="P1115" s="51" t="s">
        <v>377</v>
      </c>
      <c r="AJ1115" s="37"/>
      <c r="AK1115" s="37"/>
      <c r="AL1115" s="37"/>
      <c r="AM1115" s="37"/>
      <c r="AN1115" s="37"/>
      <c r="AO1115" s="37"/>
      <c r="AP1115" s="37"/>
      <c r="AQ1115" s="37"/>
      <c r="AR1115" s="37"/>
      <c r="AS1115" s="37"/>
      <c r="AT1115" s="37"/>
      <c r="AU1115" s="37"/>
      <c r="AV1115" s="37"/>
      <c r="AW1115" s="37"/>
      <c r="AX1115" s="37"/>
      <c r="AY1115" s="37"/>
      <c r="AZ1115" s="37"/>
      <c r="BA1115" s="37"/>
      <c r="BB1115" s="37"/>
      <c r="BC1115" s="37"/>
      <c r="BD1115" s="37"/>
    </row>
    <row r="1116" spans="1:56" s="38" customFormat="1" ht="35.1" customHeight="1" x14ac:dyDescent="0.25">
      <c r="A1116" s="49">
        <v>1187</v>
      </c>
      <c r="B1116" s="119" t="s">
        <v>257</v>
      </c>
      <c r="C1116" s="48" t="s">
        <v>227</v>
      </c>
      <c r="D1116" s="49"/>
      <c r="E1116" s="54" t="s">
        <v>200</v>
      </c>
      <c r="F1116" s="49">
        <v>404408</v>
      </c>
      <c r="G1116" s="49" t="s">
        <v>35</v>
      </c>
      <c r="H1116" s="47">
        <v>1512681</v>
      </c>
      <c r="I1116" s="48" t="s">
        <v>79</v>
      </c>
      <c r="J1116" s="48"/>
      <c r="K1116" s="48"/>
      <c r="L1116" s="48"/>
      <c r="M1116" s="47" t="s">
        <v>376</v>
      </c>
      <c r="N1116" s="49" t="s">
        <v>375</v>
      </c>
      <c r="O1116" s="48" t="s">
        <v>376</v>
      </c>
      <c r="P1116" s="49" t="s">
        <v>377</v>
      </c>
      <c r="AJ1116" s="37"/>
      <c r="AK1116" s="37"/>
      <c r="AL1116" s="37"/>
      <c r="AM1116" s="37"/>
      <c r="AN1116" s="37"/>
      <c r="AO1116" s="37"/>
      <c r="AP1116" s="37"/>
      <c r="AQ1116" s="37"/>
      <c r="AR1116" s="37"/>
      <c r="AS1116" s="37"/>
      <c r="AT1116" s="37"/>
      <c r="AU1116" s="37"/>
      <c r="AV1116" s="37"/>
      <c r="AW1116" s="37"/>
      <c r="AX1116" s="37"/>
      <c r="AY1116" s="37"/>
      <c r="AZ1116" s="37"/>
      <c r="BA1116" s="37"/>
      <c r="BB1116" s="37"/>
      <c r="BC1116" s="37"/>
      <c r="BD1116" s="37"/>
    </row>
    <row r="1117" spans="1:56" s="38" customFormat="1" ht="35.1" customHeight="1" x14ac:dyDescent="0.25">
      <c r="A1117" s="49">
        <v>1188</v>
      </c>
      <c r="B1117" s="49" t="s">
        <v>144</v>
      </c>
      <c r="C1117" s="48" t="s">
        <v>99</v>
      </c>
      <c r="D1117" s="49"/>
      <c r="E1117" s="54" t="s">
        <v>200</v>
      </c>
      <c r="F1117" s="49">
        <v>404408</v>
      </c>
      <c r="G1117" s="49" t="s">
        <v>35</v>
      </c>
      <c r="H1117" s="47">
        <v>1512681</v>
      </c>
      <c r="I1117" s="48" t="s">
        <v>177</v>
      </c>
      <c r="J1117" s="48"/>
      <c r="K1117" s="48"/>
      <c r="L1117" s="48"/>
      <c r="M1117" s="47" t="s">
        <v>6</v>
      </c>
      <c r="N1117" s="49" t="s">
        <v>375</v>
      </c>
      <c r="O1117" s="48" t="s">
        <v>6</v>
      </c>
      <c r="P1117" s="51"/>
      <c r="AJ1117" s="37"/>
      <c r="AK1117" s="37"/>
      <c r="AL1117" s="37"/>
      <c r="AM1117" s="37"/>
      <c r="AN1117" s="37"/>
      <c r="AO1117" s="37"/>
      <c r="AP1117" s="37"/>
      <c r="AQ1117" s="37"/>
      <c r="AR1117" s="37"/>
      <c r="AS1117" s="37"/>
      <c r="AT1117" s="37"/>
      <c r="AU1117" s="37"/>
      <c r="AV1117" s="37"/>
      <c r="AW1117" s="37"/>
      <c r="AX1117" s="37"/>
      <c r="AY1117" s="37"/>
      <c r="AZ1117" s="37"/>
      <c r="BA1117" s="37"/>
      <c r="BB1117" s="37"/>
      <c r="BC1117" s="37"/>
      <c r="BD1117" s="37"/>
    </row>
    <row r="1118" spans="1:56" s="38" customFormat="1" ht="35.1" customHeight="1" x14ac:dyDescent="0.25">
      <c r="A1118" s="49">
        <v>1189</v>
      </c>
      <c r="B1118" s="119" t="s">
        <v>109</v>
      </c>
      <c r="C1118" s="48" t="s">
        <v>109</v>
      </c>
      <c r="D1118" s="49"/>
      <c r="E1118" s="54" t="s">
        <v>200</v>
      </c>
      <c r="F1118" s="49">
        <v>404408</v>
      </c>
      <c r="G1118" s="49" t="s">
        <v>35</v>
      </c>
      <c r="H1118" s="47">
        <v>1512681</v>
      </c>
      <c r="I1118" s="48" t="s">
        <v>284</v>
      </c>
      <c r="J1118" s="48"/>
      <c r="K1118" s="48"/>
      <c r="L1118" s="48"/>
      <c r="M1118" s="47" t="s">
        <v>6</v>
      </c>
      <c r="N1118" s="49" t="s">
        <v>375</v>
      </c>
      <c r="O1118" s="48" t="s">
        <v>6</v>
      </c>
      <c r="P1118" s="49"/>
      <c r="AJ1118" s="37"/>
      <c r="AK1118" s="37"/>
      <c r="AL1118" s="37"/>
      <c r="AM1118" s="37"/>
      <c r="AN1118" s="37"/>
      <c r="AO1118" s="37"/>
      <c r="AP1118" s="37"/>
      <c r="AQ1118" s="37"/>
      <c r="AR1118" s="37"/>
      <c r="AS1118" s="37"/>
      <c r="AT1118" s="37"/>
      <c r="AU1118" s="37"/>
      <c r="AV1118" s="37"/>
      <c r="AW1118" s="37"/>
      <c r="AX1118" s="37"/>
      <c r="AY1118" s="37"/>
      <c r="AZ1118" s="37"/>
      <c r="BA1118" s="37"/>
      <c r="BB1118" s="37"/>
      <c r="BC1118" s="37"/>
      <c r="BD1118" s="37"/>
    </row>
    <row r="1119" spans="1:56" s="38" customFormat="1" ht="35.1" customHeight="1" x14ac:dyDescent="0.25">
      <c r="A1119" s="49">
        <v>1190</v>
      </c>
      <c r="B1119" s="49" t="s">
        <v>235</v>
      </c>
      <c r="C1119" s="48" t="s">
        <v>202</v>
      </c>
      <c r="D1119" s="49"/>
      <c r="E1119" s="54" t="s">
        <v>200</v>
      </c>
      <c r="F1119" s="49">
        <v>404408</v>
      </c>
      <c r="G1119" s="49" t="s">
        <v>35</v>
      </c>
      <c r="H1119" s="47">
        <v>1512681</v>
      </c>
      <c r="I1119" s="48" t="s">
        <v>19</v>
      </c>
      <c r="J1119" s="48"/>
      <c r="K1119" s="48"/>
      <c r="L1119" s="48"/>
      <c r="M1119" s="47" t="s">
        <v>376</v>
      </c>
      <c r="N1119" s="49" t="s">
        <v>375</v>
      </c>
      <c r="O1119" s="48" t="s">
        <v>376</v>
      </c>
      <c r="P1119" s="49" t="s">
        <v>377</v>
      </c>
      <c r="AJ1119" s="37"/>
      <c r="AK1119" s="37"/>
      <c r="AL1119" s="37"/>
      <c r="AM1119" s="37"/>
      <c r="AN1119" s="37"/>
      <c r="AO1119" s="37"/>
      <c r="AP1119" s="37"/>
      <c r="AQ1119" s="37"/>
      <c r="AR1119" s="37"/>
      <c r="AS1119" s="37"/>
      <c r="AT1119" s="37"/>
      <c r="AU1119" s="37"/>
      <c r="AV1119" s="37"/>
      <c r="AW1119" s="37"/>
      <c r="AX1119" s="37"/>
      <c r="AY1119" s="37"/>
      <c r="AZ1119" s="37"/>
      <c r="BA1119" s="37"/>
      <c r="BB1119" s="37"/>
      <c r="BC1119" s="37"/>
      <c r="BD1119" s="37"/>
    </row>
    <row r="1120" spans="1:56" s="38" customFormat="1" ht="35.1" customHeight="1" x14ac:dyDescent="0.25">
      <c r="A1120" s="49">
        <v>1191</v>
      </c>
      <c r="B1120" s="49" t="s">
        <v>62</v>
      </c>
      <c r="C1120" s="48" t="s">
        <v>267</v>
      </c>
      <c r="D1120" s="49"/>
      <c r="E1120" s="54" t="s">
        <v>200</v>
      </c>
      <c r="F1120" s="49">
        <v>404408</v>
      </c>
      <c r="G1120" s="49" t="s">
        <v>35</v>
      </c>
      <c r="H1120" s="47">
        <v>1512681</v>
      </c>
      <c r="I1120" s="48" t="s">
        <v>16</v>
      </c>
      <c r="J1120" s="48"/>
      <c r="K1120" s="48"/>
      <c r="L1120" s="48"/>
      <c r="M1120" s="47" t="s">
        <v>376</v>
      </c>
      <c r="N1120" s="49" t="s">
        <v>375</v>
      </c>
      <c r="O1120" s="48" t="s">
        <v>376</v>
      </c>
      <c r="P1120" s="51" t="s">
        <v>377</v>
      </c>
      <c r="AJ1120" s="37"/>
      <c r="AK1120" s="37"/>
      <c r="AL1120" s="37"/>
      <c r="AM1120" s="37"/>
      <c r="AN1120" s="37"/>
      <c r="AO1120" s="37"/>
      <c r="AP1120" s="37"/>
      <c r="AQ1120" s="37"/>
      <c r="AR1120" s="37"/>
      <c r="AS1120" s="37"/>
      <c r="AT1120" s="37"/>
      <c r="AU1120" s="37"/>
      <c r="AV1120" s="37"/>
      <c r="AW1120" s="37"/>
      <c r="AX1120" s="37"/>
      <c r="AY1120" s="37"/>
      <c r="AZ1120" s="37"/>
      <c r="BA1120" s="37"/>
      <c r="BB1120" s="37"/>
      <c r="BC1120" s="37"/>
      <c r="BD1120" s="37"/>
    </row>
    <row r="1121" spans="1:56" s="38" customFormat="1" ht="35.1" customHeight="1" x14ac:dyDescent="0.25">
      <c r="A1121" s="49">
        <v>1192</v>
      </c>
      <c r="B1121" s="119" t="s">
        <v>258</v>
      </c>
      <c r="C1121" s="120" t="s">
        <v>483</v>
      </c>
      <c r="D1121" s="119"/>
      <c r="E1121" s="54" t="s">
        <v>200</v>
      </c>
      <c r="F1121" s="49">
        <v>404408</v>
      </c>
      <c r="G1121" s="49" t="s">
        <v>35</v>
      </c>
      <c r="H1121" s="47">
        <v>1512681</v>
      </c>
      <c r="I1121" s="48" t="s">
        <v>141</v>
      </c>
      <c r="J1121" s="48" t="s">
        <v>150</v>
      </c>
      <c r="K1121" s="48"/>
      <c r="L1121" s="48"/>
      <c r="M1121" s="47" t="s">
        <v>376</v>
      </c>
      <c r="N1121" s="49" t="s">
        <v>375</v>
      </c>
      <c r="O1121" s="48" t="s">
        <v>376</v>
      </c>
      <c r="P1121" s="51" t="s">
        <v>378</v>
      </c>
    </row>
    <row r="1122" spans="1:56" s="38" customFormat="1" ht="35.1" customHeight="1" x14ac:dyDescent="0.25">
      <c r="A1122" s="49">
        <v>1193</v>
      </c>
      <c r="B1122" s="119" t="s">
        <v>109</v>
      </c>
      <c r="C1122" s="48" t="s">
        <v>109</v>
      </c>
      <c r="D1122" s="49"/>
      <c r="E1122" s="54" t="s">
        <v>200</v>
      </c>
      <c r="F1122" s="49">
        <v>404408</v>
      </c>
      <c r="G1122" s="49" t="s">
        <v>35</v>
      </c>
      <c r="H1122" s="47">
        <v>1512681</v>
      </c>
      <c r="I1122" s="48" t="s">
        <v>201</v>
      </c>
      <c r="J1122" s="48"/>
      <c r="K1122" s="48" t="s">
        <v>449</v>
      </c>
      <c r="L1122" s="48"/>
      <c r="M1122" s="47" t="s">
        <v>376</v>
      </c>
      <c r="N1122" s="49" t="s">
        <v>276</v>
      </c>
      <c r="O1122" s="48" t="s">
        <v>376</v>
      </c>
      <c r="P1122" s="51" t="s">
        <v>378</v>
      </c>
      <c r="AJ1122" s="37"/>
      <c r="AK1122" s="37"/>
      <c r="AL1122" s="37"/>
      <c r="AM1122" s="37"/>
      <c r="AN1122" s="37"/>
      <c r="AO1122" s="37"/>
      <c r="AP1122" s="37"/>
      <c r="AQ1122" s="37"/>
      <c r="AR1122" s="37"/>
      <c r="AS1122" s="37"/>
      <c r="AT1122" s="37"/>
      <c r="AU1122" s="37"/>
      <c r="AV1122" s="37"/>
      <c r="AW1122" s="37"/>
      <c r="AX1122" s="37"/>
      <c r="AY1122" s="37"/>
      <c r="AZ1122" s="37"/>
      <c r="BA1122" s="37"/>
      <c r="BB1122" s="37"/>
      <c r="BC1122" s="37"/>
      <c r="BD1122" s="37"/>
    </row>
    <row r="1123" spans="1:56" s="38" customFormat="1" ht="35.1" customHeight="1" x14ac:dyDescent="0.25">
      <c r="A1123" s="49">
        <v>1194</v>
      </c>
      <c r="B1123" s="119" t="s">
        <v>109</v>
      </c>
      <c r="C1123" s="48" t="s">
        <v>109</v>
      </c>
      <c r="D1123" s="49"/>
      <c r="E1123" s="54" t="s">
        <v>200</v>
      </c>
      <c r="F1123" s="49">
        <v>404408</v>
      </c>
      <c r="G1123" s="49" t="s">
        <v>35</v>
      </c>
      <c r="H1123" s="47">
        <v>1512681</v>
      </c>
      <c r="I1123" s="48" t="s">
        <v>141</v>
      </c>
      <c r="J1123" s="48"/>
      <c r="K1123" s="48" t="s">
        <v>273</v>
      </c>
      <c r="L1123" s="48"/>
      <c r="M1123" s="47" t="s">
        <v>376</v>
      </c>
      <c r="N1123" s="49" t="s">
        <v>276</v>
      </c>
      <c r="O1123" s="48" t="s">
        <v>376</v>
      </c>
      <c r="P1123" s="51" t="s">
        <v>378</v>
      </c>
    </row>
    <row r="1124" spans="1:56" s="38" customFormat="1" ht="35.1" customHeight="1" x14ac:dyDescent="0.25">
      <c r="A1124" s="49">
        <v>1195</v>
      </c>
      <c r="B1124" s="49" t="s">
        <v>235</v>
      </c>
      <c r="C1124" s="48" t="s">
        <v>202</v>
      </c>
      <c r="D1124" s="49"/>
      <c r="E1124" s="54" t="s">
        <v>200</v>
      </c>
      <c r="F1124" s="49">
        <v>404408</v>
      </c>
      <c r="G1124" s="49" t="s">
        <v>35</v>
      </c>
      <c r="H1124" s="47">
        <v>1512681</v>
      </c>
      <c r="I1124" s="55" t="s">
        <v>19</v>
      </c>
      <c r="J1124" s="48"/>
      <c r="K1124" s="48"/>
      <c r="L1124" s="48"/>
      <c r="M1124" s="47" t="s">
        <v>120</v>
      </c>
      <c r="N1124" s="49" t="s">
        <v>375</v>
      </c>
      <c r="O1124" s="48" t="s">
        <v>288</v>
      </c>
      <c r="P1124" s="51" t="s">
        <v>378</v>
      </c>
    </row>
    <row r="1125" spans="1:56" s="38" customFormat="1" ht="35.1" customHeight="1" x14ac:dyDescent="0.25">
      <c r="A1125" s="49">
        <v>1196</v>
      </c>
      <c r="B1125" s="49" t="s">
        <v>236</v>
      </c>
      <c r="C1125" s="48" t="s">
        <v>243</v>
      </c>
      <c r="D1125" s="49"/>
      <c r="E1125" s="54" t="s">
        <v>200</v>
      </c>
      <c r="F1125" s="49">
        <v>404408</v>
      </c>
      <c r="G1125" s="49" t="s">
        <v>35</v>
      </c>
      <c r="H1125" s="47">
        <v>1512681</v>
      </c>
      <c r="I1125" s="48" t="s">
        <v>436</v>
      </c>
      <c r="J1125" s="48" t="s">
        <v>501</v>
      </c>
      <c r="K1125" s="48" t="s">
        <v>502</v>
      </c>
      <c r="L1125" s="48"/>
      <c r="M1125" s="47" t="s">
        <v>376</v>
      </c>
      <c r="N1125" s="49" t="s">
        <v>375</v>
      </c>
      <c r="O1125" s="48" t="s">
        <v>376</v>
      </c>
      <c r="P1125" s="51" t="s">
        <v>377</v>
      </c>
    </row>
    <row r="1126" spans="1:56" s="38" customFormat="1" ht="35.1" customHeight="1" x14ac:dyDescent="0.25">
      <c r="A1126" s="49">
        <v>1197</v>
      </c>
      <c r="B1126" s="49" t="s">
        <v>255</v>
      </c>
      <c r="C1126" s="48" t="s">
        <v>155</v>
      </c>
      <c r="D1126" s="49"/>
      <c r="E1126" s="54" t="s">
        <v>200</v>
      </c>
      <c r="F1126" s="49">
        <v>404408</v>
      </c>
      <c r="G1126" s="49" t="s">
        <v>35</v>
      </c>
      <c r="H1126" s="47">
        <v>1512681</v>
      </c>
      <c r="I1126" s="48" t="s">
        <v>26</v>
      </c>
      <c r="J1126" s="48"/>
      <c r="K1126" s="48"/>
      <c r="L1126" s="48"/>
      <c r="M1126" s="47" t="s">
        <v>376</v>
      </c>
      <c r="N1126" s="49" t="s">
        <v>276</v>
      </c>
      <c r="O1126" s="48" t="s">
        <v>376</v>
      </c>
      <c r="P1126" s="51" t="s">
        <v>378</v>
      </c>
    </row>
    <row r="1127" spans="1:56" s="38" customFormat="1" ht="35.1" customHeight="1" x14ac:dyDescent="0.25">
      <c r="A1127" s="49">
        <v>1198</v>
      </c>
      <c r="B1127" s="119" t="s">
        <v>114</v>
      </c>
      <c r="C1127" s="48" t="s">
        <v>1</v>
      </c>
      <c r="D1127" s="49"/>
      <c r="E1127" s="54" t="s">
        <v>200</v>
      </c>
      <c r="F1127" s="49">
        <v>404408</v>
      </c>
      <c r="G1127" s="49" t="s">
        <v>35</v>
      </c>
      <c r="H1127" s="47">
        <v>1512681</v>
      </c>
      <c r="I1127" s="48" t="s">
        <v>436</v>
      </c>
      <c r="J1127" s="48" t="s">
        <v>501</v>
      </c>
      <c r="K1127" s="48" t="s">
        <v>272</v>
      </c>
      <c r="L1127" s="48"/>
      <c r="M1127" s="47" t="s">
        <v>6</v>
      </c>
      <c r="N1127" s="49" t="s">
        <v>276</v>
      </c>
      <c r="O1127" s="48" t="s">
        <v>6</v>
      </c>
      <c r="P1127" s="51"/>
    </row>
    <row r="1128" spans="1:56" s="38" customFormat="1" ht="35.1" customHeight="1" x14ac:dyDescent="0.25">
      <c r="A1128" s="49">
        <v>1199</v>
      </c>
      <c r="B1128" s="49" t="s">
        <v>236</v>
      </c>
      <c r="C1128" s="48" t="s">
        <v>223</v>
      </c>
      <c r="D1128" s="49"/>
      <c r="E1128" s="54" t="s">
        <v>200</v>
      </c>
      <c r="F1128" s="49">
        <v>404408</v>
      </c>
      <c r="G1128" s="49" t="s">
        <v>35</v>
      </c>
      <c r="H1128" s="47">
        <v>1512681</v>
      </c>
      <c r="I1128" s="48" t="s">
        <v>28</v>
      </c>
      <c r="J1128" s="48"/>
      <c r="K1128" s="48"/>
      <c r="L1128" s="48"/>
      <c r="M1128" s="47" t="s">
        <v>376</v>
      </c>
      <c r="N1128" s="49" t="s">
        <v>276</v>
      </c>
      <c r="O1128" s="48" t="s">
        <v>376</v>
      </c>
      <c r="P1128" s="51" t="s">
        <v>377</v>
      </c>
      <c r="AJ1128" s="37"/>
      <c r="AK1128" s="37"/>
      <c r="AL1128" s="37"/>
      <c r="AM1128" s="37"/>
      <c r="AN1128" s="37"/>
      <c r="AO1128" s="37"/>
      <c r="AP1128" s="37"/>
      <c r="AQ1128" s="37"/>
      <c r="AR1128" s="37"/>
      <c r="AS1128" s="37"/>
      <c r="AT1128" s="37"/>
      <c r="AU1128" s="37"/>
      <c r="AV1128" s="37"/>
      <c r="AW1128" s="37"/>
      <c r="AX1128" s="37"/>
      <c r="AY1128" s="37"/>
      <c r="AZ1128" s="37"/>
      <c r="BA1128" s="37"/>
      <c r="BB1128" s="37"/>
      <c r="BC1128" s="37"/>
      <c r="BD1128" s="37"/>
    </row>
    <row r="1129" spans="1:56" s="38" customFormat="1" ht="35.1" customHeight="1" x14ac:dyDescent="0.25">
      <c r="A1129" s="49">
        <v>1200</v>
      </c>
      <c r="B1129" s="49" t="s">
        <v>209</v>
      </c>
      <c r="C1129" s="48" t="s">
        <v>209</v>
      </c>
      <c r="D1129" s="49"/>
      <c r="E1129" s="54" t="s">
        <v>200</v>
      </c>
      <c r="F1129" s="49">
        <v>404408</v>
      </c>
      <c r="G1129" s="49" t="s">
        <v>35</v>
      </c>
      <c r="H1129" s="47">
        <v>1512681</v>
      </c>
      <c r="I1129" s="48" t="s">
        <v>20</v>
      </c>
      <c r="J1129" s="48"/>
      <c r="K1129" s="48"/>
      <c r="L1129" s="48"/>
      <c r="M1129" s="47" t="s">
        <v>376</v>
      </c>
      <c r="N1129" s="49" t="s">
        <v>375</v>
      </c>
      <c r="O1129" s="48" t="s">
        <v>376</v>
      </c>
      <c r="P1129" s="51" t="s">
        <v>377</v>
      </c>
    </row>
    <row r="1130" spans="1:56" s="38" customFormat="1" ht="35.1" customHeight="1" x14ac:dyDescent="0.25">
      <c r="A1130" s="49">
        <v>1201</v>
      </c>
      <c r="B1130" s="49" t="s">
        <v>257</v>
      </c>
      <c r="C1130" s="48" t="s">
        <v>227</v>
      </c>
      <c r="D1130" s="49"/>
      <c r="E1130" s="54" t="s">
        <v>200</v>
      </c>
      <c r="F1130" s="49">
        <v>404408</v>
      </c>
      <c r="G1130" s="49" t="s">
        <v>35</v>
      </c>
      <c r="H1130" s="47">
        <v>1512681</v>
      </c>
      <c r="I1130" s="48" t="s">
        <v>79</v>
      </c>
      <c r="J1130" s="48"/>
      <c r="K1130" s="48"/>
      <c r="L1130" s="48"/>
      <c r="M1130" s="47" t="s">
        <v>6</v>
      </c>
      <c r="N1130" s="49" t="s">
        <v>276</v>
      </c>
      <c r="O1130" s="48" t="s">
        <v>6</v>
      </c>
      <c r="P1130" s="49"/>
    </row>
    <row r="1131" spans="1:56" s="38" customFormat="1" ht="35.1" customHeight="1" x14ac:dyDescent="0.25">
      <c r="A1131" s="49">
        <v>1202</v>
      </c>
      <c r="B1131" s="49" t="s">
        <v>59</v>
      </c>
      <c r="C1131" s="48" t="s">
        <v>229</v>
      </c>
      <c r="D1131" s="49"/>
      <c r="E1131" s="54" t="s">
        <v>200</v>
      </c>
      <c r="F1131" s="49">
        <v>404408</v>
      </c>
      <c r="G1131" s="49" t="s">
        <v>35</v>
      </c>
      <c r="H1131" s="47">
        <v>1512681</v>
      </c>
      <c r="I1131" s="48" t="s">
        <v>78</v>
      </c>
      <c r="J1131" s="48"/>
      <c r="K1131" s="48"/>
      <c r="L1131" s="48"/>
      <c r="M1131" s="47" t="s">
        <v>376</v>
      </c>
      <c r="N1131" s="49" t="s">
        <v>375</v>
      </c>
      <c r="O1131" s="48" t="s">
        <v>376</v>
      </c>
      <c r="P1131" s="51" t="s">
        <v>377</v>
      </c>
      <c r="AJ1131" s="37"/>
      <c r="AK1131" s="37"/>
      <c r="AL1131" s="37"/>
      <c r="AM1131" s="37"/>
      <c r="AN1131" s="37"/>
      <c r="AO1131" s="37"/>
      <c r="AP1131" s="37"/>
      <c r="AQ1131" s="37"/>
      <c r="AR1131" s="37"/>
      <c r="AS1131" s="37"/>
      <c r="AT1131" s="37"/>
      <c r="AU1131" s="37"/>
      <c r="AV1131" s="37"/>
      <c r="AW1131" s="37"/>
      <c r="AX1131" s="37"/>
      <c r="AY1131" s="37"/>
      <c r="AZ1131" s="37"/>
      <c r="BA1131" s="37"/>
      <c r="BB1131" s="37"/>
      <c r="BC1131" s="37"/>
      <c r="BD1131" s="37"/>
    </row>
    <row r="1132" spans="1:56" s="38" customFormat="1" ht="35.1" customHeight="1" x14ac:dyDescent="0.25">
      <c r="A1132" s="49">
        <v>1203</v>
      </c>
      <c r="B1132" s="49" t="s">
        <v>258</v>
      </c>
      <c r="C1132" s="48" t="s">
        <v>213</v>
      </c>
      <c r="D1132" s="49"/>
      <c r="E1132" s="54" t="s">
        <v>200</v>
      </c>
      <c r="F1132" s="49">
        <v>404408</v>
      </c>
      <c r="G1132" s="49" t="s">
        <v>35</v>
      </c>
      <c r="H1132" s="47">
        <v>1512681</v>
      </c>
      <c r="I1132" s="48" t="s">
        <v>436</v>
      </c>
      <c r="J1132" s="48" t="s">
        <v>501</v>
      </c>
      <c r="K1132" s="48"/>
      <c r="L1132" s="48"/>
      <c r="M1132" s="47" t="s">
        <v>376</v>
      </c>
      <c r="N1132" s="49" t="s">
        <v>276</v>
      </c>
      <c r="O1132" s="48" t="s">
        <v>376</v>
      </c>
      <c r="P1132" s="51" t="s">
        <v>378</v>
      </c>
      <c r="AJ1132" s="37"/>
      <c r="AK1132" s="37"/>
      <c r="AL1132" s="37"/>
      <c r="AM1132" s="37"/>
      <c r="AN1132" s="37"/>
      <c r="AO1132" s="37"/>
      <c r="AP1132" s="37"/>
      <c r="AQ1132" s="37"/>
      <c r="AR1132" s="37"/>
      <c r="AS1132" s="37"/>
      <c r="AT1132" s="37"/>
      <c r="AU1132" s="37"/>
      <c r="AV1132" s="37"/>
      <c r="AW1132" s="37"/>
      <c r="AX1132" s="37"/>
      <c r="AY1132" s="37"/>
      <c r="AZ1132" s="37"/>
      <c r="BA1132" s="37"/>
      <c r="BB1132" s="37"/>
      <c r="BC1132" s="37"/>
      <c r="BD1132" s="37"/>
    </row>
    <row r="1133" spans="1:56" s="38" customFormat="1" ht="35.1" customHeight="1" x14ac:dyDescent="0.25">
      <c r="A1133" s="49">
        <v>1204</v>
      </c>
      <c r="B1133" s="49" t="s">
        <v>144</v>
      </c>
      <c r="C1133" s="48" t="s">
        <v>99</v>
      </c>
      <c r="D1133" s="49"/>
      <c r="E1133" s="54" t="s">
        <v>200</v>
      </c>
      <c r="F1133" s="49">
        <v>404408</v>
      </c>
      <c r="G1133" s="49" t="s">
        <v>35</v>
      </c>
      <c r="H1133" s="47">
        <v>1512681</v>
      </c>
      <c r="I1133" s="48" t="s">
        <v>177</v>
      </c>
      <c r="J1133" s="48"/>
      <c r="K1133" s="48"/>
      <c r="L1133" s="48"/>
      <c r="M1133" s="47" t="s">
        <v>120</v>
      </c>
      <c r="N1133" s="49" t="s">
        <v>375</v>
      </c>
      <c r="O1133" s="48" t="s">
        <v>288</v>
      </c>
      <c r="P1133" s="51" t="s">
        <v>378</v>
      </c>
    </row>
    <row r="1134" spans="1:56" s="38" customFormat="1" ht="35.1" customHeight="1" x14ac:dyDescent="0.25">
      <c r="A1134" s="49">
        <v>1205</v>
      </c>
      <c r="B1134" s="119" t="s">
        <v>109</v>
      </c>
      <c r="C1134" s="48" t="s">
        <v>109</v>
      </c>
      <c r="D1134" s="49"/>
      <c r="E1134" s="54" t="s">
        <v>200</v>
      </c>
      <c r="F1134" s="49">
        <v>404408</v>
      </c>
      <c r="G1134" s="49" t="s">
        <v>35</v>
      </c>
      <c r="H1134" s="47">
        <v>1512681</v>
      </c>
      <c r="I1134" s="55" t="s">
        <v>201</v>
      </c>
      <c r="J1134" s="48"/>
      <c r="K1134" s="48" t="s">
        <v>527</v>
      </c>
      <c r="L1134" s="48"/>
      <c r="M1134" s="47" t="s">
        <v>376</v>
      </c>
      <c r="N1134" s="49" t="s">
        <v>375</v>
      </c>
      <c r="O1134" s="48" t="s">
        <v>376</v>
      </c>
      <c r="P1134" s="51" t="s">
        <v>378</v>
      </c>
    </row>
    <row r="1135" spans="1:56" s="38" customFormat="1" ht="35.1" customHeight="1" x14ac:dyDescent="0.25">
      <c r="A1135" s="49">
        <v>1206</v>
      </c>
      <c r="B1135" s="49" t="s">
        <v>144</v>
      </c>
      <c r="C1135" s="48" t="s">
        <v>286</v>
      </c>
      <c r="D1135" s="49"/>
      <c r="E1135" s="54" t="s">
        <v>200</v>
      </c>
      <c r="F1135" s="49">
        <v>404408</v>
      </c>
      <c r="G1135" s="49" t="s">
        <v>35</v>
      </c>
      <c r="H1135" s="47">
        <v>1512681</v>
      </c>
      <c r="I1135" s="48" t="s">
        <v>177</v>
      </c>
      <c r="J1135" s="48"/>
      <c r="K1135" s="48"/>
      <c r="L1135" s="48"/>
      <c r="M1135" s="47" t="s">
        <v>120</v>
      </c>
      <c r="N1135" s="49" t="s">
        <v>375</v>
      </c>
      <c r="O1135" s="48" t="s">
        <v>288</v>
      </c>
      <c r="P1135" s="51" t="s">
        <v>377</v>
      </c>
      <c r="AJ1135" s="37"/>
      <c r="AK1135" s="37"/>
      <c r="AL1135" s="37"/>
      <c r="AM1135" s="37"/>
      <c r="AN1135" s="37"/>
      <c r="AO1135" s="37"/>
      <c r="AP1135" s="37"/>
      <c r="AQ1135" s="37"/>
      <c r="AR1135" s="37"/>
      <c r="AS1135" s="37"/>
      <c r="AT1135" s="37"/>
      <c r="AU1135" s="37"/>
      <c r="AV1135" s="37"/>
      <c r="AW1135" s="37"/>
      <c r="AX1135" s="37"/>
      <c r="AY1135" s="37"/>
      <c r="AZ1135" s="37"/>
      <c r="BA1135" s="37"/>
      <c r="BB1135" s="37"/>
      <c r="BC1135" s="37"/>
      <c r="BD1135" s="37"/>
    </row>
    <row r="1136" spans="1:56" s="38" customFormat="1" ht="35.1" customHeight="1" x14ac:dyDescent="0.25">
      <c r="A1136" s="49">
        <v>1207</v>
      </c>
      <c r="B1136" s="49" t="s">
        <v>144</v>
      </c>
      <c r="C1136" s="48" t="s">
        <v>280</v>
      </c>
      <c r="D1136" s="49"/>
      <c r="E1136" s="54" t="s">
        <v>200</v>
      </c>
      <c r="F1136" s="49">
        <v>404408</v>
      </c>
      <c r="G1136" s="49" t="s">
        <v>35</v>
      </c>
      <c r="H1136" s="47">
        <v>1512681</v>
      </c>
      <c r="I1136" s="48" t="s">
        <v>177</v>
      </c>
      <c r="J1136" s="48"/>
      <c r="K1136" s="48"/>
      <c r="L1136" s="48"/>
      <c r="M1136" s="47" t="s">
        <v>376</v>
      </c>
      <c r="N1136" s="49" t="s">
        <v>276</v>
      </c>
      <c r="O1136" s="48" t="s">
        <v>376</v>
      </c>
      <c r="P1136" s="51" t="s">
        <v>377</v>
      </c>
      <c r="AJ1136" s="37"/>
      <c r="AK1136" s="37"/>
      <c r="AL1136" s="37"/>
      <c r="AM1136" s="37"/>
      <c r="AN1136" s="37"/>
      <c r="AO1136" s="37"/>
      <c r="AP1136" s="37"/>
      <c r="AQ1136" s="37"/>
      <c r="AR1136" s="37"/>
      <c r="AS1136" s="37"/>
      <c r="AT1136" s="37"/>
      <c r="AU1136" s="37"/>
      <c r="AV1136" s="37"/>
      <c r="AW1136" s="37"/>
      <c r="AX1136" s="37"/>
      <c r="AY1136" s="37"/>
      <c r="AZ1136" s="37"/>
      <c r="BA1136" s="37"/>
      <c r="BB1136" s="37"/>
      <c r="BC1136" s="37"/>
      <c r="BD1136" s="37"/>
    </row>
    <row r="1137" spans="1:56" s="38" customFormat="1" ht="35.1" customHeight="1" x14ac:dyDescent="0.25">
      <c r="A1137" s="49">
        <v>1208</v>
      </c>
      <c r="B1137" s="49" t="s">
        <v>236</v>
      </c>
      <c r="C1137" s="48" t="s">
        <v>223</v>
      </c>
      <c r="D1137" s="49"/>
      <c r="E1137" s="54" t="s">
        <v>200</v>
      </c>
      <c r="F1137" s="49">
        <v>404408</v>
      </c>
      <c r="G1137" s="49" t="s">
        <v>35</v>
      </c>
      <c r="H1137" s="47">
        <v>1512681</v>
      </c>
      <c r="I1137" s="48" t="s">
        <v>28</v>
      </c>
      <c r="J1137" s="48"/>
      <c r="K1137" s="48"/>
      <c r="L1137" s="48"/>
      <c r="M1137" s="47" t="s">
        <v>376</v>
      </c>
      <c r="N1137" s="49" t="s">
        <v>276</v>
      </c>
      <c r="O1137" s="48" t="s">
        <v>376</v>
      </c>
      <c r="P1137" s="49" t="s">
        <v>377</v>
      </c>
      <c r="AJ1137" s="37"/>
      <c r="AK1137" s="37"/>
      <c r="AL1137" s="37"/>
      <c r="AM1137" s="37"/>
      <c r="AN1137" s="37"/>
      <c r="AO1137" s="37"/>
      <c r="AP1137" s="37"/>
      <c r="AQ1137" s="37"/>
      <c r="AR1137" s="37"/>
      <c r="AS1137" s="37"/>
      <c r="AT1137" s="37"/>
      <c r="AU1137" s="37"/>
      <c r="AV1137" s="37"/>
      <c r="AW1137" s="37"/>
      <c r="AX1137" s="37"/>
      <c r="AY1137" s="37"/>
      <c r="AZ1137" s="37"/>
      <c r="BA1137" s="37"/>
      <c r="BB1137" s="37"/>
      <c r="BC1137" s="37"/>
      <c r="BD1137" s="37"/>
    </row>
    <row r="1138" spans="1:56" s="38" customFormat="1" ht="35.1" customHeight="1" x14ac:dyDescent="0.25">
      <c r="A1138" s="49">
        <v>1209</v>
      </c>
      <c r="B1138" s="119" t="s">
        <v>109</v>
      </c>
      <c r="C1138" s="48" t="s">
        <v>109</v>
      </c>
      <c r="D1138" s="49"/>
      <c r="E1138" s="54" t="s">
        <v>200</v>
      </c>
      <c r="F1138" s="49">
        <v>404408</v>
      </c>
      <c r="G1138" s="49" t="s">
        <v>35</v>
      </c>
      <c r="H1138" s="47">
        <v>1512681</v>
      </c>
      <c r="I1138" s="48" t="s">
        <v>201</v>
      </c>
      <c r="J1138" s="48"/>
      <c r="K1138" s="48" t="s">
        <v>449</v>
      </c>
      <c r="L1138" s="48"/>
      <c r="M1138" s="47" t="s">
        <v>376</v>
      </c>
      <c r="N1138" s="49" t="s">
        <v>375</v>
      </c>
      <c r="O1138" s="48" t="s">
        <v>376</v>
      </c>
      <c r="P1138" s="51" t="s">
        <v>377</v>
      </c>
      <c r="AJ1138" s="37"/>
      <c r="AK1138" s="37"/>
      <c r="AL1138" s="37"/>
      <c r="AM1138" s="37"/>
      <c r="AN1138" s="37"/>
      <c r="AO1138" s="37"/>
      <c r="AP1138" s="37"/>
      <c r="AQ1138" s="37"/>
      <c r="AR1138" s="37"/>
      <c r="AS1138" s="37"/>
      <c r="AT1138" s="37"/>
      <c r="AU1138" s="37"/>
      <c r="AV1138" s="37"/>
      <c r="AW1138" s="37"/>
      <c r="AX1138" s="37"/>
      <c r="AY1138" s="37"/>
      <c r="AZ1138" s="37"/>
      <c r="BA1138" s="37"/>
      <c r="BB1138" s="37"/>
      <c r="BC1138" s="37"/>
      <c r="BD1138" s="37"/>
    </row>
    <row r="1139" spans="1:56" s="38" customFormat="1" ht="35.1" customHeight="1" x14ac:dyDescent="0.25">
      <c r="A1139" s="49">
        <v>1210</v>
      </c>
      <c r="B1139" s="49" t="s">
        <v>62</v>
      </c>
      <c r="C1139" s="48" t="s">
        <v>151</v>
      </c>
      <c r="D1139" s="49"/>
      <c r="E1139" s="54" t="s">
        <v>200</v>
      </c>
      <c r="F1139" s="49">
        <v>404408</v>
      </c>
      <c r="G1139" s="49" t="s">
        <v>35</v>
      </c>
      <c r="H1139" s="47">
        <v>1512681</v>
      </c>
      <c r="I1139" s="48" t="s">
        <v>16</v>
      </c>
      <c r="J1139" s="48"/>
      <c r="K1139" s="48"/>
      <c r="L1139" s="48"/>
      <c r="M1139" s="47" t="s">
        <v>120</v>
      </c>
      <c r="N1139" s="49" t="s">
        <v>375</v>
      </c>
      <c r="O1139" s="48" t="s">
        <v>288</v>
      </c>
      <c r="P1139" s="51" t="s">
        <v>378</v>
      </c>
    </row>
    <row r="1140" spans="1:56" s="38" customFormat="1" ht="35.1" customHeight="1" x14ac:dyDescent="0.25">
      <c r="A1140" s="49">
        <v>1211</v>
      </c>
      <c r="B1140" s="48" t="s">
        <v>209</v>
      </c>
      <c r="C1140" s="48" t="s">
        <v>210</v>
      </c>
      <c r="D1140" s="49"/>
      <c r="E1140" s="54" t="s">
        <v>200</v>
      </c>
      <c r="F1140" s="49">
        <v>404408</v>
      </c>
      <c r="G1140" s="49" t="s">
        <v>35</v>
      </c>
      <c r="H1140" s="47">
        <v>1512681</v>
      </c>
      <c r="I1140" s="48" t="s">
        <v>20</v>
      </c>
      <c r="J1140" s="48"/>
      <c r="K1140" s="48"/>
      <c r="L1140" s="48"/>
      <c r="M1140" s="47" t="s">
        <v>376</v>
      </c>
      <c r="N1140" s="49" t="s">
        <v>375</v>
      </c>
      <c r="O1140" s="48" t="s">
        <v>376</v>
      </c>
      <c r="P1140" s="51" t="s">
        <v>378</v>
      </c>
      <c r="AJ1140" s="37"/>
      <c r="AK1140" s="37"/>
      <c r="AL1140" s="37"/>
      <c r="AM1140" s="37"/>
      <c r="AN1140" s="37"/>
      <c r="AO1140" s="37"/>
      <c r="AP1140" s="37"/>
      <c r="AQ1140" s="37"/>
      <c r="AR1140" s="37"/>
      <c r="AS1140" s="37"/>
      <c r="AT1140" s="37"/>
      <c r="AU1140" s="37"/>
      <c r="AV1140" s="37"/>
      <c r="AW1140" s="37"/>
      <c r="AX1140" s="37"/>
      <c r="AY1140" s="37"/>
      <c r="AZ1140" s="37"/>
      <c r="BA1140" s="37"/>
      <c r="BB1140" s="37"/>
      <c r="BC1140" s="37"/>
      <c r="BD1140" s="37"/>
    </row>
    <row r="1141" spans="1:56" s="38" customFormat="1" ht="35.1" customHeight="1" x14ac:dyDescent="0.25">
      <c r="A1141" s="49">
        <v>1212</v>
      </c>
      <c r="B1141" s="49" t="s">
        <v>258</v>
      </c>
      <c r="C1141" s="48" t="s">
        <v>483</v>
      </c>
      <c r="D1141" s="49"/>
      <c r="E1141" s="54" t="s">
        <v>200</v>
      </c>
      <c r="F1141" s="49">
        <v>404408</v>
      </c>
      <c r="G1141" s="49" t="s">
        <v>35</v>
      </c>
      <c r="H1141" s="47">
        <v>1512681</v>
      </c>
      <c r="I1141" s="48" t="s">
        <v>141</v>
      </c>
      <c r="J1141" s="48" t="s">
        <v>150</v>
      </c>
      <c r="K1141" s="48"/>
      <c r="L1141" s="48"/>
      <c r="M1141" s="47" t="s">
        <v>376</v>
      </c>
      <c r="N1141" s="49" t="s">
        <v>375</v>
      </c>
      <c r="O1141" s="48" t="s">
        <v>376</v>
      </c>
      <c r="P1141" s="51" t="s">
        <v>378</v>
      </c>
      <c r="AJ1141" s="37"/>
      <c r="AK1141" s="37"/>
      <c r="AL1141" s="37"/>
      <c r="AM1141" s="37"/>
      <c r="AN1141" s="37"/>
      <c r="AO1141" s="37"/>
      <c r="AP1141" s="37"/>
      <c r="AQ1141" s="37"/>
      <c r="AR1141" s="37"/>
      <c r="AS1141" s="37"/>
      <c r="AT1141" s="37"/>
      <c r="AU1141" s="37"/>
      <c r="AV1141" s="37"/>
      <c r="AW1141" s="37"/>
      <c r="AX1141" s="37"/>
      <c r="AY1141" s="37"/>
      <c r="AZ1141" s="37"/>
      <c r="BA1141" s="37"/>
      <c r="BB1141" s="37"/>
      <c r="BC1141" s="37"/>
      <c r="BD1141" s="37"/>
    </row>
    <row r="1142" spans="1:56" s="38" customFormat="1" ht="35.1" customHeight="1" x14ac:dyDescent="0.25">
      <c r="A1142" s="49">
        <v>1213</v>
      </c>
      <c r="B1142" s="49" t="s">
        <v>62</v>
      </c>
      <c r="C1142" s="48" t="s">
        <v>32</v>
      </c>
      <c r="D1142" s="49"/>
      <c r="E1142" s="54" t="s">
        <v>200</v>
      </c>
      <c r="F1142" s="49">
        <v>404408</v>
      </c>
      <c r="G1142" s="49" t="s">
        <v>35</v>
      </c>
      <c r="H1142" s="47">
        <v>1512681</v>
      </c>
      <c r="I1142" s="48" t="s">
        <v>16</v>
      </c>
      <c r="J1142" s="48"/>
      <c r="K1142" s="48"/>
      <c r="L1142" s="48"/>
      <c r="M1142" s="47" t="s">
        <v>6</v>
      </c>
      <c r="N1142" s="49" t="s">
        <v>276</v>
      </c>
      <c r="O1142" s="48" t="s">
        <v>6</v>
      </c>
      <c r="P1142" s="51"/>
    </row>
    <row r="1143" spans="1:56" s="38" customFormat="1" ht="35.1" customHeight="1" x14ac:dyDescent="0.25">
      <c r="A1143" s="49">
        <v>1214</v>
      </c>
      <c r="B1143" s="49" t="s">
        <v>235</v>
      </c>
      <c r="C1143" s="48" t="s">
        <v>202</v>
      </c>
      <c r="D1143" s="49"/>
      <c r="E1143" s="54" t="s">
        <v>200</v>
      </c>
      <c r="F1143" s="49">
        <v>404408</v>
      </c>
      <c r="G1143" s="49" t="s">
        <v>35</v>
      </c>
      <c r="H1143" s="47">
        <v>1512681</v>
      </c>
      <c r="I1143" s="48" t="s">
        <v>19</v>
      </c>
      <c r="J1143" s="48"/>
      <c r="K1143" s="48"/>
      <c r="L1143" s="48"/>
      <c r="M1143" s="47" t="s">
        <v>376</v>
      </c>
      <c r="N1143" s="49" t="s">
        <v>375</v>
      </c>
      <c r="O1143" s="48" t="s">
        <v>376</v>
      </c>
      <c r="P1143" s="51" t="s">
        <v>377</v>
      </c>
    </row>
    <row r="1144" spans="1:56" s="38" customFormat="1" ht="35.1" customHeight="1" x14ac:dyDescent="0.25">
      <c r="A1144" s="49">
        <v>1215</v>
      </c>
      <c r="B1144" s="49" t="s">
        <v>260</v>
      </c>
      <c r="C1144" s="48" t="s">
        <v>126</v>
      </c>
      <c r="D1144" s="49"/>
      <c r="E1144" s="54" t="s">
        <v>200</v>
      </c>
      <c r="F1144" s="49">
        <v>404408</v>
      </c>
      <c r="G1144" s="49" t="s">
        <v>35</v>
      </c>
      <c r="H1144" s="47">
        <v>1512681</v>
      </c>
      <c r="I1144" s="48" t="s">
        <v>412</v>
      </c>
      <c r="J1144" s="48"/>
      <c r="K1144" s="48"/>
      <c r="L1144" s="48"/>
      <c r="M1144" s="47" t="s">
        <v>120</v>
      </c>
      <c r="N1144" s="49" t="s">
        <v>375</v>
      </c>
      <c r="O1144" s="48" t="s">
        <v>288</v>
      </c>
      <c r="P1144" s="51" t="s">
        <v>377</v>
      </c>
      <c r="AJ1144" s="37"/>
      <c r="AK1144" s="37"/>
      <c r="AL1144" s="37"/>
      <c r="AM1144" s="37"/>
      <c r="AN1144" s="37"/>
      <c r="AO1144" s="37"/>
      <c r="AP1144" s="37"/>
      <c r="AQ1144" s="37"/>
      <c r="AR1144" s="37"/>
      <c r="AS1144" s="37"/>
      <c r="AT1144" s="37"/>
      <c r="AU1144" s="37"/>
      <c r="AV1144" s="37"/>
      <c r="AW1144" s="37"/>
      <c r="AX1144" s="37"/>
      <c r="AY1144" s="37"/>
      <c r="AZ1144" s="37"/>
      <c r="BA1144" s="37"/>
      <c r="BB1144" s="37"/>
      <c r="BC1144" s="37"/>
      <c r="BD1144" s="37"/>
    </row>
    <row r="1145" spans="1:56" s="38" customFormat="1" ht="35.1" customHeight="1" x14ac:dyDescent="0.25">
      <c r="A1145" s="49">
        <v>1216</v>
      </c>
      <c r="B1145" s="49" t="s">
        <v>260</v>
      </c>
      <c r="C1145" s="48" t="s">
        <v>125</v>
      </c>
      <c r="D1145" s="49"/>
      <c r="E1145" s="54" t="s">
        <v>200</v>
      </c>
      <c r="F1145" s="49">
        <v>404408</v>
      </c>
      <c r="G1145" s="49" t="s">
        <v>35</v>
      </c>
      <c r="H1145" s="47">
        <v>1512681</v>
      </c>
      <c r="I1145" s="48" t="s">
        <v>412</v>
      </c>
      <c r="J1145" s="48"/>
      <c r="K1145" s="48"/>
      <c r="L1145" s="48"/>
      <c r="M1145" s="47" t="s">
        <v>120</v>
      </c>
      <c r="N1145" s="49" t="s">
        <v>375</v>
      </c>
      <c r="O1145" s="48" t="s">
        <v>288</v>
      </c>
      <c r="P1145" s="51" t="s">
        <v>378</v>
      </c>
      <c r="AJ1145" s="37"/>
      <c r="AK1145" s="37"/>
      <c r="AL1145" s="37"/>
      <c r="AM1145" s="37"/>
      <c r="AN1145" s="37"/>
      <c r="AO1145" s="37"/>
      <c r="AP1145" s="37"/>
      <c r="AQ1145" s="37"/>
      <c r="AR1145" s="37"/>
      <c r="AS1145" s="37"/>
      <c r="AT1145" s="37"/>
      <c r="AU1145" s="37"/>
      <c r="AV1145" s="37"/>
      <c r="AW1145" s="37"/>
      <c r="AX1145" s="37"/>
      <c r="AY1145" s="37"/>
      <c r="AZ1145" s="37"/>
      <c r="BA1145" s="37"/>
      <c r="BB1145" s="37"/>
      <c r="BC1145" s="37"/>
      <c r="BD1145" s="37"/>
    </row>
    <row r="1146" spans="1:56" s="38" customFormat="1" ht="35.1" customHeight="1" x14ac:dyDescent="0.25">
      <c r="A1146" s="49">
        <v>1217</v>
      </c>
      <c r="B1146" s="119" t="s">
        <v>109</v>
      </c>
      <c r="C1146" s="48" t="s">
        <v>109</v>
      </c>
      <c r="D1146" s="49"/>
      <c r="E1146" s="54" t="s">
        <v>200</v>
      </c>
      <c r="F1146" s="49">
        <v>404408</v>
      </c>
      <c r="G1146" s="49" t="s">
        <v>35</v>
      </c>
      <c r="H1146" s="47">
        <v>1512681</v>
      </c>
      <c r="I1146" s="48" t="s">
        <v>201</v>
      </c>
      <c r="J1146" s="48"/>
      <c r="K1146" s="48" t="s">
        <v>449</v>
      </c>
      <c r="L1146" s="48"/>
      <c r="M1146" s="47" t="s">
        <v>376</v>
      </c>
      <c r="N1146" s="49" t="s">
        <v>276</v>
      </c>
      <c r="O1146" s="48" t="s">
        <v>376</v>
      </c>
      <c r="P1146" s="51" t="s">
        <v>377</v>
      </c>
      <c r="AJ1146" s="37"/>
      <c r="AK1146" s="37"/>
      <c r="AL1146" s="37"/>
      <c r="AM1146" s="37"/>
      <c r="AN1146" s="37"/>
      <c r="AO1146" s="37"/>
      <c r="AP1146" s="37"/>
      <c r="AQ1146" s="37"/>
      <c r="AR1146" s="37"/>
      <c r="AS1146" s="37"/>
      <c r="AT1146" s="37"/>
      <c r="AU1146" s="37"/>
      <c r="AV1146" s="37"/>
      <c r="AW1146" s="37"/>
      <c r="AX1146" s="37"/>
      <c r="AY1146" s="37"/>
      <c r="AZ1146" s="37"/>
      <c r="BA1146" s="37"/>
      <c r="BB1146" s="37"/>
      <c r="BC1146" s="37"/>
      <c r="BD1146" s="37"/>
    </row>
    <row r="1147" spans="1:56" s="38" customFormat="1" ht="35.1" customHeight="1" x14ac:dyDescent="0.25">
      <c r="A1147" s="49">
        <v>1218</v>
      </c>
      <c r="B1147" s="49" t="s">
        <v>114</v>
      </c>
      <c r="C1147" s="48" t="s">
        <v>1</v>
      </c>
      <c r="D1147" s="49"/>
      <c r="E1147" s="54" t="s">
        <v>200</v>
      </c>
      <c r="F1147" s="49">
        <v>404409</v>
      </c>
      <c r="G1147" s="49" t="s">
        <v>35</v>
      </c>
      <c r="H1147" s="47">
        <v>1609179</v>
      </c>
      <c r="I1147" s="48" t="s">
        <v>15</v>
      </c>
      <c r="J1147" s="48"/>
      <c r="K1147" s="48"/>
      <c r="L1147" s="48"/>
      <c r="M1147" s="47" t="s">
        <v>6</v>
      </c>
      <c r="N1147" s="49" t="s">
        <v>375</v>
      </c>
      <c r="O1147" s="48" t="s">
        <v>6</v>
      </c>
      <c r="P1147" s="49"/>
    </row>
    <row r="1148" spans="1:56" s="38" customFormat="1" ht="35.1" customHeight="1" x14ac:dyDescent="0.25">
      <c r="A1148" s="49">
        <v>1219</v>
      </c>
      <c r="B1148" s="49" t="s">
        <v>235</v>
      </c>
      <c r="C1148" s="48" t="s">
        <v>202</v>
      </c>
      <c r="D1148" s="49"/>
      <c r="E1148" s="54" t="s">
        <v>200</v>
      </c>
      <c r="F1148" s="49">
        <v>404409</v>
      </c>
      <c r="G1148" s="49" t="s">
        <v>35</v>
      </c>
      <c r="H1148" s="47">
        <v>1609179</v>
      </c>
      <c r="I1148" s="48" t="s">
        <v>19</v>
      </c>
      <c r="J1148" s="48"/>
      <c r="K1148" s="48"/>
      <c r="L1148" s="48"/>
      <c r="M1148" s="47" t="s">
        <v>6</v>
      </c>
      <c r="N1148" s="49" t="s">
        <v>375</v>
      </c>
      <c r="O1148" s="48" t="s">
        <v>6</v>
      </c>
      <c r="P1148" s="51"/>
    </row>
    <row r="1149" spans="1:56" s="38" customFormat="1" ht="35.1" customHeight="1" x14ac:dyDescent="0.25">
      <c r="A1149" s="49">
        <v>1220</v>
      </c>
      <c r="B1149" s="48" t="s">
        <v>360</v>
      </c>
      <c r="C1149" s="48" t="s">
        <v>145</v>
      </c>
      <c r="D1149" s="49"/>
      <c r="E1149" s="54" t="s">
        <v>200</v>
      </c>
      <c r="F1149" s="49">
        <v>404409</v>
      </c>
      <c r="G1149" s="49" t="s">
        <v>35</v>
      </c>
      <c r="H1149" s="47">
        <v>1609179</v>
      </c>
      <c r="I1149" s="48" t="s">
        <v>358</v>
      </c>
      <c r="J1149" s="48"/>
      <c r="K1149" s="48"/>
      <c r="L1149" s="48"/>
      <c r="M1149" s="47" t="s">
        <v>376</v>
      </c>
      <c r="N1149" s="49" t="s">
        <v>375</v>
      </c>
      <c r="O1149" s="48" t="s">
        <v>376</v>
      </c>
      <c r="P1149" s="51" t="s">
        <v>378</v>
      </c>
    </row>
    <row r="1150" spans="1:56" s="38" customFormat="1" ht="35.1" customHeight="1" x14ac:dyDescent="0.25">
      <c r="A1150" s="49">
        <v>1221</v>
      </c>
      <c r="B1150" s="49" t="s">
        <v>257</v>
      </c>
      <c r="C1150" s="48" t="s">
        <v>404</v>
      </c>
      <c r="D1150" s="49"/>
      <c r="E1150" s="54" t="s">
        <v>200</v>
      </c>
      <c r="F1150" s="49">
        <v>404409</v>
      </c>
      <c r="G1150" s="49" t="s">
        <v>35</v>
      </c>
      <c r="H1150" s="47">
        <v>1609179</v>
      </c>
      <c r="I1150" s="48" t="s">
        <v>79</v>
      </c>
      <c r="J1150" s="48"/>
      <c r="K1150" s="48"/>
      <c r="L1150" s="48"/>
      <c r="M1150" s="47" t="s">
        <v>376</v>
      </c>
      <c r="N1150" s="49" t="s">
        <v>375</v>
      </c>
      <c r="O1150" s="48" t="s">
        <v>376</v>
      </c>
      <c r="P1150" s="51" t="s">
        <v>377</v>
      </c>
    </row>
    <row r="1151" spans="1:56" s="38" customFormat="1" ht="35.1" customHeight="1" x14ac:dyDescent="0.25">
      <c r="A1151" s="49">
        <v>1222</v>
      </c>
      <c r="B1151" s="49" t="s">
        <v>209</v>
      </c>
      <c r="C1151" s="48" t="s">
        <v>209</v>
      </c>
      <c r="D1151" s="49"/>
      <c r="E1151" s="54" t="s">
        <v>200</v>
      </c>
      <c r="F1151" s="49">
        <v>404409</v>
      </c>
      <c r="G1151" s="49" t="s">
        <v>35</v>
      </c>
      <c r="H1151" s="47">
        <v>1609179</v>
      </c>
      <c r="I1151" s="48" t="s">
        <v>20</v>
      </c>
      <c r="J1151" s="48"/>
      <c r="K1151" s="48"/>
      <c r="L1151" s="48"/>
      <c r="M1151" s="47" t="s">
        <v>376</v>
      </c>
      <c r="N1151" s="49" t="s">
        <v>375</v>
      </c>
      <c r="O1151" s="48" t="s">
        <v>376</v>
      </c>
      <c r="P1151" s="51" t="s">
        <v>377</v>
      </c>
    </row>
    <row r="1152" spans="1:56" s="38" customFormat="1" ht="35.1" customHeight="1" x14ac:dyDescent="0.25">
      <c r="A1152" s="49">
        <v>1223</v>
      </c>
      <c r="B1152" s="49" t="s">
        <v>60</v>
      </c>
      <c r="C1152" s="48" t="s">
        <v>49</v>
      </c>
      <c r="D1152" s="49"/>
      <c r="E1152" s="54" t="s">
        <v>200</v>
      </c>
      <c r="F1152" s="49">
        <v>404409</v>
      </c>
      <c r="G1152" s="49" t="s">
        <v>35</v>
      </c>
      <c r="H1152" s="47">
        <v>1609179</v>
      </c>
      <c r="I1152" s="48" t="s">
        <v>77</v>
      </c>
      <c r="J1152" s="48"/>
      <c r="K1152" s="48"/>
      <c r="L1152" s="48"/>
      <c r="M1152" s="47" t="s">
        <v>376</v>
      </c>
      <c r="N1152" s="49" t="s">
        <v>276</v>
      </c>
      <c r="O1152" s="48" t="s">
        <v>376</v>
      </c>
      <c r="P1152" s="49" t="s">
        <v>377</v>
      </c>
      <c r="AJ1152" s="37"/>
      <c r="AK1152" s="37"/>
      <c r="AL1152" s="37"/>
      <c r="AM1152" s="37"/>
      <c r="AN1152" s="37"/>
      <c r="AO1152" s="37"/>
      <c r="AP1152" s="37"/>
      <c r="AQ1152" s="37"/>
      <c r="AR1152" s="37"/>
      <c r="AS1152" s="37"/>
      <c r="AT1152" s="37"/>
      <c r="AU1152" s="37"/>
      <c r="AV1152" s="37"/>
      <c r="AW1152" s="37"/>
      <c r="AX1152" s="37"/>
      <c r="AY1152" s="37"/>
      <c r="AZ1152" s="37"/>
      <c r="BA1152" s="37"/>
      <c r="BB1152" s="37"/>
      <c r="BC1152" s="37"/>
      <c r="BD1152" s="37"/>
    </row>
    <row r="1153" spans="1:56" s="38" customFormat="1" ht="35.1" customHeight="1" x14ac:dyDescent="0.25">
      <c r="A1153" s="49">
        <v>1224</v>
      </c>
      <c r="B1153" s="49" t="s">
        <v>60</v>
      </c>
      <c r="C1153" s="48" t="s">
        <v>159</v>
      </c>
      <c r="D1153" s="49"/>
      <c r="E1153" s="54" t="s">
        <v>200</v>
      </c>
      <c r="F1153" s="49">
        <v>404409</v>
      </c>
      <c r="G1153" s="49" t="s">
        <v>35</v>
      </c>
      <c r="H1153" s="47">
        <v>1609179</v>
      </c>
      <c r="I1153" s="48" t="s">
        <v>77</v>
      </c>
      <c r="J1153" s="48"/>
      <c r="K1153" s="48"/>
      <c r="L1153" s="48"/>
      <c r="M1153" s="47" t="s">
        <v>120</v>
      </c>
      <c r="N1153" s="49" t="s">
        <v>375</v>
      </c>
      <c r="O1153" s="48" t="s">
        <v>288</v>
      </c>
      <c r="P1153" s="51" t="s">
        <v>377</v>
      </c>
      <c r="AJ1153" s="37"/>
      <c r="AK1153" s="37"/>
      <c r="AL1153" s="37"/>
      <c r="AM1153" s="37"/>
      <c r="AN1153" s="37"/>
      <c r="AO1153" s="37"/>
      <c r="AP1153" s="37"/>
      <c r="AQ1153" s="37"/>
      <c r="AR1153" s="37"/>
      <c r="AS1153" s="37"/>
      <c r="AT1153" s="37"/>
      <c r="AU1153" s="37"/>
      <c r="AV1153" s="37"/>
      <c r="AW1153" s="37"/>
      <c r="AX1153" s="37"/>
      <c r="AY1153" s="37"/>
      <c r="AZ1153" s="37"/>
      <c r="BA1153" s="37"/>
      <c r="BB1153" s="37"/>
      <c r="BC1153" s="37"/>
      <c r="BD1153" s="37"/>
    </row>
    <row r="1154" spans="1:56" s="38" customFormat="1" ht="35.1" customHeight="1" x14ac:dyDescent="0.25">
      <c r="A1154" s="49">
        <v>1225</v>
      </c>
      <c r="B1154" s="49" t="s">
        <v>257</v>
      </c>
      <c r="C1154" s="48" t="s">
        <v>10</v>
      </c>
      <c r="D1154" s="49"/>
      <c r="E1154" s="54" t="s">
        <v>200</v>
      </c>
      <c r="F1154" s="49">
        <v>404409</v>
      </c>
      <c r="G1154" s="49" t="s">
        <v>35</v>
      </c>
      <c r="H1154" s="47">
        <v>1609179</v>
      </c>
      <c r="I1154" s="48" t="s">
        <v>79</v>
      </c>
      <c r="J1154" s="48"/>
      <c r="K1154" s="48"/>
      <c r="L1154" s="48"/>
      <c r="M1154" s="47" t="s">
        <v>6</v>
      </c>
      <c r="N1154" s="49" t="s">
        <v>375</v>
      </c>
      <c r="O1154" s="48" t="s">
        <v>6</v>
      </c>
      <c r="P1154" s="51"/>
    </row>
    <row r="1155" spans="1:56" s="38" customFormat="1" ht="35.1" customHeight="1" x14ac:dyDescent="0.25">
      <c r="A1155" s="49">
        <v>1226</v>
      </c>
      <c r="B1155" s="49" t="s">
        <v>261</v>
      </c>
      <c r="C1155" s="48" t="s">
        <v>234</v>
      </c>
      <c r="D1155" s="49"/>
      <c r="E1155" s="54" t="s">
        <v>200</v>
      </c>
      <c r="F1155" s="49">
        <v>404409</v>
      </c>
      <c r="G1155" s="49" t="s">
        <v>35</v>
      </c>
      <c r="H1155" s="47">
        <v>1609179</v>
      </c>
      <c r="I1155" s="48" t="s">
        <v>141</v>
      </c>
      <c r="J1155" s="48" t="s">
        <v>150</v>
      </c>
      <c r="K1155" s="48"/>
      <c r="L1155" s="48"/>
      <c r="M1155" s="47" t="s">
        <v>120</v>
      </c>
      <c r="N1155" s="49" t="s">
        <v>375</v>
      </c>
      <c r="O1155" s="48" t="s">
        <v>288</v>
      </c>
      <c r="P1155" s="51" t="s">
        <v>378</v>
      </c>
    </row>
    <row r="1156" spans="1:56" s="38" customFormat="1" ht="35.1" customHeight="1" x14ac:dyDescent="0.25">
      <c r="A1156" s="49">
        <v>1227</v>
      </c>
      <c r="B1156" s="49" t="s">
        <v>236</v>
      </c>
      <c r="C1156" s="48" t="s">
        <v>84</v>
      </c>
      <c r="D1156" s="49"/>
      <c r="E1156" s="54" t="s">
        <v>200</v>
      </c>
      <c r="F1156" s="49">
        <v>404409</v>
      </c>
      <c r="G1156" s="49" t="s">
        <v>35</v>
      </c>
      <c r="H1156" s="47">
        <v>1609179</v>
      </c>
      <c r="I1156" s="48" t="s">
        <v>28</v>
      </c>
      <c r="J1156" s="48"/>
      <c r="K1156" s="48"/>
      <c r="L1156" s="48"/>
      <c r="M1156" s="47" t="s">
        <v>6</v>
      </c>
      <c r="N1156" s="49" t="s">
        <v>276</v>
      </c>
      <c r="O1156" s="48" t="s">
        <v>6</v>
      </c>
      <c r="P1156" s="51"/>
    </row>
    <row r="1157" spans="1:56" s="38" customFormat="1" ht="35.1" customHeight="1" x14ac:dyDescent="0.25">
      <c r="A1157" s="49">
        <v>1228</v>
      </c>
      <c r="B1157" s="49" t="s">
        <v>59</v>
      </c>
      <c r="C1157" s="48" t="s">
        <v>229</v>
      </c>
      <c r="D1157" s="49"/>
      <c r="E1157" s="54" t="s">
        <v>200</v>
      </c>
      <c r="F1157" s="49">
        <v>404409</v>
      </c>
      <c r="G1157" s="49" t="s">
        <v>35</v>
      </c>
      <c r="H1157" s="47">
        <v>1609179</v>
      </c>
      <c r="I1157" s="48" t="s">
        <v>78</v>
      </c>
      <c r="J1157" s="48"/>
      <c r="K1157" s="48"/>
      <c r="L1157" s="48"/>
      <c r="M1157" s="47" t="s">
        <v>6</v>
      </c>
      <c r="N1157" s="49" t="s">
        <v>276</v>
      </c>
      <c r="O1157" s="48" t="s">
        <v>6</v>
      </c>
      <c r="P1157" s="51"/>
    </row>
    <row r="1158" spans="1:56" s="38" customFormat="1" ht="35.1" customHeight="1" x14ac:dyDescent="0.25">
      <c r="A1158" s="49">
        <v>1229</v>
      </c>
      <c r="B1158" s="49" t="s">
        <v>104</v>
      </c>
      <c r="C1158" s="48" t="s">
        <v>131</v>
      </c>
      <c r="D1158" s="49"/>
      <c r="E1158" s="54" t="s">
        <v>200</v>
      </c>
      <c r="F1158" s="49">
        <v>404409</v>
      </c>
      <c r="G1158" s="49" t="s">
        <v>35</v>
      </c>
      <c r="H1158" s="47">
        <v>1609179</v>
      </c>
      <c r="I1158" s="48" t="s">
        <v>76</v>
      </c>
      <c r="J1158" s="48"/>
      <c r="K1158" s="48"/>
      <c r="L1158" s="48"/>
      <c r="M1158" s="47" t="s">
        <v>376</v>
      </c>
      <c r="N1158" s="49" t="s">
        <v>276</v>
      </c>
      <c r="O1158" s="48" t="s">
        <v>376</v>
      </c>
      <c r="P1158" s="51" t="s">
        <v>378</v>
      </c>
      <c r="AJ1158" s="37"/>
      <c r="AK1158" s="37"/>
      <c r="AL1158" s="37"/>
      <c r="AM1158" s="37"/>
      <c r="AN1158" s="37"/>
      <c r="AO1158" s="37"/>
      <c r="AP1158" s="37"/>
      <c r="AQ1158" s="37"/>
      <c r="AR1158" s="37"/>
      <c r="AS1158" s="37"/>
      <c r="AT1158" s="37"/>
      <c r="AU1158" s="37"/>
      <c r="AV1158" s="37"/>
      <c r="AW1158" s="37"/>
      <c r="AX1158" s="37"/>
      <c r="AY1158" s="37"/>
      <c r="AZ1158" s="37"/>
      <c r="BA1158" s="37"/>
      <c r="BB1158" s="37"/>
      <c r="BC1158" s="37"/>
      <c r="BD1158" s="37"/>
    </row>
    <row r="1159" spans="1:56" s="38" customFormat="1" ht="35.1" customHeight="1" x14ac:dyDescent="0.25">
      <c r="A1159" s="49">
        <v>1230</v>
      </c>
      <c r="B1159" s="119" t="s">
        <v>114</v>
      </c>
      <c r="C1159" s="48" t="s">
        <v>1</v>
      </c>
      <c r="D1159" s="49"/>
      <c r="E1159" s="54" t="s">
        <v>200</v>
      </c>
      <c r="F1159" s="49">
        <v>404409</v>
      </c>
      <c r="G1159" s="49" t="s">
        <v>35</v>
      </c>
      <c r="H1159" s="47">
        <v>1609179</v>
      </c>
      <c r="I1159" s="48" t="s">
        <v>436</v>
      </c>
      <c r="J1159" s="48" t="s">
        <v>497</v>
      </c>
      <c r="K1159" s="48" t="s">
        <v>418</v>
      </c>
      <c r="L1159" s="48"/>
      <c r="M1159" s="47" t="s">
        <v>376</v>
      </c>
      <c r="N1159" s="49" t="s">
        <v>276</v>
      </c>
      <c r="O1159" s="48" t="s">
        <v>376</v>
      </c>
      <c r="P1159" s="49" t="s">
        <v>377</v>
      </c>
      <c r="AJ1159" s="37"/>
      <c r="AK1159" s="37"/>
      <c r="AL1159" s="37"/>
      <c r="AM1159" s="37"/>
      <c r="AN1159" s="37"/>
      <c r="AO1159" s="37"/>
      <c r="AP1159" s="37"/>
      <c r="AQ1159" s="37"/>
      <c r="AR1159" s="37"/>
      <c r="AS1159" s="37"/>
      <c r="AT1159" s="37"/>
      <c r="AU1159" s="37"/>
      <c r="AV1159" s="37"/>
      <c r="AW1159" s="37"/>
      <c r="AX1159" s="37"/>
      <c r="AY1159" s="37"/>
      <c r="AZ1159" s="37"/>
      <c r="BA1159" s="37"/>
      <c r="BB1159" s="37"/>
      <c r="BC1159" s="37"/>
      <c r="BD1159" s="37"/>
    </row>
    <row r="1160" spans="1:56" s="38" customFormat="1" ht="35.1" customHeight="1" x14ac:dyDescent="0.25">
      <c r="A1160" s="49">
        <v>1231</v>
      </c>
      <c r="B1160" s="49" t="s">
        <v>144</v>
      </c>
      <c r="C1160" s="48" t="s">
        <v>99</v>
      </c>
      <c r="D1160" s="49"/>
      <c r="E1160" s="54" t="s">
        <v>200</v>
      </c>
      <c r="F1160" s="49">
        <v>404409</v>
      </c>
      <c r="G1160" s="49" t="s">
        <v>35</v>
      </c>
      <c r="H1160" s="47">
        <v>1609179</v>
      </c>
      <c r="I1160" s="48" t="s">
        <v>177</v>
      </c>
      <c r="J1160" s="48"/>
      <c r="K1160" s="48"/>
      <c r="L1160" s="48"/>
      <c r="M1160" s="47" t="s">
        <v>6</v>
      </c>
      <c r="N1160" s="49" t="s">
        <v>375</v>
      </c>
      <c r="O1160" s="48" t="s">
        <v>6</v>
      </c>
      <c r="P1160" s="51"/>
    </row>
    <row r="1161" spans="1:56" s="38" customFormat="1" ht="35.1" customHeight="1" x14ac:dyDescent="0.25">
      <c r="A1161" s="49">
        <v>1232</v>
      </c>
      <c r="B1161" s="49" t="s">
        <v>104</v>
      </c>
      <c r="C1161" s="48" t="s">
        <v>45</v>
      </c>
      <c r="D1161" s="49"/>
      <c r="E1161" s="54" t="s">
        <v>200</v>
      </c>
      <c r="F1161" s="49">
        <v>404409</v>
      </c>
      <c r="G1161" s="49" t="s">
        <v>35</v>
      </c>
      <c r="H1161" s="47">
        <v>1609179</v>
      </c>
      <c r="I1161" s="48" t="s">
        <v>76</v>
      </c>
      <c r="J1161" s="48"/>
      <c r="K1161" s="48"/>
      <c r="L1161" s="48"/>
      <c r="M1161" s="47" t="s">
        <v>6</v>
      </c>
      <c r="N1161" s="49" t="s">
        <v>276</v>
      </c>
      <c r="O1161" s="48" t="s">
        <v>6</v>
      </c>
      <c r="P1161" s="49"/>
      <c r="AJ1161" s="37"/>
      <c r="AK1161" s="37"/>
      <c r="AL1161" s="37"/>
      <c r="AM1161" s="37"/>
      <c r="AN1161" s="37"/>
      <c r="AO1161" s="37"/>
      <c r="AP1161" s="37"/>
      <c r="AQ1161" s="37"/>
      <c r="AR1161" s="37"/>
      <c r="AS1161" s="37"/>
      <c r="AT1161" s="37"/>
      <c r="AU1161" s="37"/>
      <c r="AV1161" s="37"/>
      <c r="AW1161" s="37"/>
      <c r="AX1161" s="37"/>
      <c r="AY1161" s="37"/>
      <c r="AZ1161" s="37"/>
      <c r="BA1161" s="37"/>
      <c r="BB1161" s="37"/>
      <c r="BC1161" s="37"/>
      <c r="BD1161" s="37"/>
    </row>
    <row r="1162" spans="1:56" s="38" customFormat="1" ht="35.1" customHeight="1" x14ac:dyDescent="0.25">
      <c r="A1162" s="49">
        <v>1233</v>
      </c>
      <c r="B1162" s="119" t="s">
        <v>109</v>
      </c>
      <c r="C1162" s="48" t="s">
        <v>40</v>
      </c>
      <c r="D1162" s="56"/>
      <c r="E1162" s="54" t="s">
        <v>200</v>
      </c>
      <c r="F1162" s="49">
        <v>404409</v>
      </c>
      <c r="G1162" s="49" t="s">
        <v>35</v>
      </c>
      <c r="H1162" s="47">
        <v>1609179</v>
      </c>
      <c r="I1162" s="48" t="s">
        <v>141</v>
      </c>
      <c r="J1162" s="48" t="s">
        <v>150</v>
      </c>
      <c r="K1162" s="48"/>
      <c r="L1162" s="48"/>
      <c r="M1162" s="47" t="s">
        <v>357</v>
      </c>
      <c r="N1162" s="49" t="s">
        <v>375</v>
      </c>
      <c r="O1162" s="48" t="s">
        <v>288</v>
      </c>
      <c r="P1162" s="51" t="s">
        <v>377</v>
      </c>
    </row>
    <row r="1163" spans="1:56" s="38" customFormat="1" ht="35.1" customHeight="1" x14ac:dyDescent="0.25">
      <c r="A1163" s="49">
        <v>1234</v>
      </c>
      <c r="B1163" s="49" t="s">
        <v>257</v>
      </c>
      <c r="C1163" s="48" t="s">
        <v>227</v>
      </c>
      <c r="D1163" s="49"/>
      <c r="E1163" s="54" t="s">
        <v>200</v>
      </c>
      <c r="F1163" s="49">
        <v>404409</v>
      </c>
      <c r="G1163" s="49" t="s">
        <v>35</v>
      </c>
      <c r="H1163" s="47">
        <v>1609179</v>
      </c>
      <c r="I1163" s="48" t="s">
        <v>436</v>
      </c>
      <c r="J1163" s="48" t="s">
        <v>501</v>
      </c>
      <c r="K1163" s="48" t="s">
        <v>502</v>
      </c>
      <c r="L1163" s="48"/>
      <c r="M1163" s="47" t="s">
        <v>357</v>
      </c>
      <c r="N1163" s="49" t="s">
        <v>375</v>
      </c>
      <c r="O1163" s="48" t="s">
        <v>288</v>
      </c>
      <c r="P1163" s="49" t="s">
        <v>377</v>
      </c>
    </row>
    <row r="1164" spans="1:56" s="38" customFormat="1" ht="35.1" customHeight="1" x14ac:dyDescent="0.25">
      <c r="A1164" s="49">
        <v>1235</v>
      </c>
      <c r="B1164" s="49" t="s">
        <v>235</v>
      </c>
      <c r="C1164" s="48" t="s">
        <v>275</v>
      </c>
      <c r="D1164" s="49"/>
      <c r="E1164" s="54" t="s">
        <v>200</v>
      </c>
      <c r="F1164" s="49">
        <v>404409</v>
      </c>
      <c r="G1164" s="49" t="s">
        <v>35</v>
      </c>
      <c r="H1164" s="47">
        <v>1609179</v>
      </c>
      <c r="I1164" s="48" t="s">
        <v>19</v>
      </c>
      <c r="J1164" s="48"/>
      <c r="K1164" s="48"/>
      <c r="L1164" s="48"/>
      <c r="M1164" s="47" t="s">
        <v>120</v>
      </c>
      <c r="N1164" s="49" t="s">
        <v>375</v>
      </c>
      <c r="O1164" s="48" t="s">
        <v>288</v>
      </c>
      <c r="P1164" s="51" t="s">
        <v>377</v>
      </c>
    </row>
    <row r="1165" spans="1:56" s="38" customFormat="1" ht="35.1" customHeight="1" x14ac:dyDescent="0.25">
      <c r="A1165" s="49">
        <v>1236</v>
      </c>
      <c r="B1165" s="49" t="s">
        <v>235</v>
      </c>
      <c r="C1165" s="48" t="s">
        <v>202</v>
      </c>
      <c r="D1165" s="49"/>
      <c r="E1165" s="54" t="s">
        <v>200</v>
      </c>
      <c r="F1165" s="49">
        <v>404409</v>
      </c>
      <c r="G1165" s="49" t="s">
        <v>35</v>
      </c>
      <c r="H1165" s="47">
        <v>1609179</v>
      </c>
      <c r="I1165" s="48" t="s">
        <v>19</v>
      </c>
      <c r="J1165" s="48"/>
      <c r="K1165" s="48"/>
      <c r="L1165" s="48"/>
      <c r="M1165" s="47" t="s">
        <v>376</v>
      </c>
      <c r="N1165" s="49" t="s">
        <v>375</v>
      </c>
      <c r="O1165" s="48" t="s">
        <v>376</v>
      </c>
      <c r="P1165" s="51" t="s">
        <v>377</v>
      </c>
    </row>
    <row r="1166" spans="1:56" s="38" customFormat="1" ht="35.1" customHeight="1" x14ac:dyDescent="0.25">
      <c r="A1166" s="49">
        <v>1237</v>
      </c>
      <c r="B1166" s="119" t="s">
        <v>109</v>
      </c>
      <c r="C1166" s="48" t="s">
        <v>40</v>
      </c>
      <c r="D1166" s="49"/>
      <c r="E1166" s="54" t="s">
        <v>200</v>
      </c>
      <c r="F1166" s="49">
        <v>404409</v>
      </c>
      <c r="G1166" s="49" t="s">
        <v>35</v>
      </c>
      <c r="H1166" s="47">
        <v>1609179</v>
      </c>
      <c r="I1166" s="48" t="s">
        <v>141</v>
      </c>
      <c r="J1166" s="48" t="s">
        <v>584</v>
      </c>
      <c r="K1166" s="48"/>
      <c r="L1166" s="48"/>
      <c r="M1166" s="47" t="s">
        <v>376</v>
      </c>
      <c r="N1166" s="49" t="s">
        <v>375</v>
      </c>
      <c r="O1166" s="48" t="s">
        <v>376</v>
      </c>
      <c r="P1166" s="51" t="s">
        <v>378</v>
      </c>
    </row>
    <row r="1167" spans="1:56" s="38" customFormat="1" ht="35.1" customHeight="1" x14ac:dyDescent="0.25">
      <c r="A1167" s="49">
        <v>1238</v>
      </c>
      <c r="B1167" s="119" t="s">
        <v>290</v>
      </c>
      <c r="C1167" s="48" t="s">
        <v>160</v>
      </c>
      <c r="D1167" s="57"/>
      <c r="E1167" s="54" t="s">
        <v>200</v>
      </c>
      <c r="F1167" s="49">
        <v>404409</v>
      </c>
      <c r="G1167" s="49" t="s">
        <v>35</v>
      </c>
      <c r="H1167" s="47">
        <v>1609179</v>
      </c>
      <c r="I1167" s="48" t="s">
        <v>141</v>
      </c>
      <c r="J1167" s="48" t="s">
        <v>150</v>
      </c>
      <c r="K1167" s="48"/>
      <c r="L1167" s="48"/>
      <c r="M1167" s="47" t="s">
        <v>6</v>
      </c>
      <c r="N1167" s="49" t="s">
        <v>375</v>
      </c>
      <c r="O1167" s="48" t="s">
        <v>6</v>
      </c>
      <c r="P1167" s="51"/>
    </row>
    <row r="1168" spans="1:56" s="38" customFormat="1" ht="35.1" customHeight="1" x14ac:dyDescent="0.25">
      <c r="A1168" s="49">
        <v>1239</v>
      </c>
      <c r="B1168" s="49" t="s">
        <v>235</v>
      </c>
      <c r="C1168" s="48" t="s">
        <v>202</v>
      </c>
      <c r="D1168" s="49"/>
      <c r="E1168" s="54" t="s">
        <v>200</v>
      </c>
      <c r="F1168" s="49">
        <v>404409</v>
      </c>
      <c r="G1168" s="49" t="s">
        <v>35</v>
      </c>
      <c r="H1168" s="47">
        <v>1609179</v>
      </c>
      <c r="I1168" s="48" t="s">
        <v>19</v>
      </c>
      <c r="J1168" s="48"/>
      <c r="K1168" s="48"/>
      <c r="L1168" s="48"/>
      <c r="M1168" s="47" t="s">
        <v>376</v>
      </c>
      <c r="N1168" s="49" t="s">
        <v>375</v>
      </c>
      <c r="O1168" s="48" t="s">
        <v>376</v>
      </c>
      <c r="P1168" s="49" t="s">
        <v>377</v>
      </c>
      <c r="AJ1168" s="37"/>
      <c r="AK1168" s="37"/>
      <c r="AL1168" s="37"/>
      <c r="AM1168" s="37"/>
      <c r="AN1168" s="37"/>
      <c r="AO1168" s="37"/>
      <c r="AP1168" s="37"/>
      <c r="AQ1168" s="37"/>
      <c r="AR1168" s="37"/>
      <c r="AS1168" s="37"/>
      <c r="AT1168" s="37"/>
      <c r="AU1168" s="37"/>
      <c r="AV1168" s="37"/>
      <c r="AW1168" s="37"/>
      <c r="AX1168" s="37"/>
      <c r="AY1168" s="37"/>
      <c r="AZ1168" s="37"/>
      <c r="BA1168" s="37"/>
      <c r="BB1168" s="37"/>
      <c r="BC1168" s="37"/>
      <c r="BD1168" s="37"/>
    </row>
    <row r="1169" spans="1:56" s="38" customFormat="1" ht="35.1" customHeight="1" x14ac:dyDescent="0.25">
      <c r="A1169" s="49">
        <v>1240</v>
      </c>
      <c r="B1169" s="119" t="s">
        <v>114</v>
      </c>
      <c r="C1169" s="48" t="s">
        <v>1</v>
      </c>
      <c r="D1169" s="49"/>
      <c r="E1169" s="54" t="s">
        <v>200</v>
      </c>
      <c r="F1169" s="49">
        <v>404409</v>
      </c>
      <c r="G1169" s="49" t="s">
        <v>35</v>
      </c>
      <c r="H1169" s="47">
        <v>1609179</v>
      </c>
      <c r="I1169" s="48" t="s">
        <v>15</v>
      </c>
      <c r="J1169" s="48"/>
      <c r="K1169" s="48"/>
      <c r="L1169" s="48"/>
      <c r="M1169" s="47" t="s">
        <v>376</v>
      </c>
      <c r="N1169" s="49" t="s">
        <v>375</v>
      </c>
      <c r="O1169" s="48" t="s">
        <v>376</v>
      </c>
      <c r="P1169" s="49" t="s">
        <v>377</v>
      </c>
    </row>
    <row r="1170" spans="1:56" s="38" customFormat="1" ht="35.1" customHeight="1" x14ac:dyDescent="0.25">
      <c r="A1170" s="49">
        <v>1241</v>
      </c>
      <c r="B1170" s="49" t="s">
        <v>148</v>
      </c>
      <c r="C1170" s="48" t="s">
        <v>264</v>
      </c>
      <c r="D1170" s="49"/>
      <c r="E1170" s="54" t="s">
        <v>200</v>
      </c>
      <c r="F1170" s="49">
        <v>404409</v>
      </c>
      <c r="G1170" s="49" t="s">
        <v>35</v>
      </c>
      <c r="H1170" s="47">
        <v>1609179</v>
      </c>
      <c r="I1170" s="48" t="s">
        <v>24</v>
      </c>
      <c r="J1170" s="48"/>
      <c r="K1170" s="48"/>
      <c r="L1170" s="48"/>
      <c r="M1170" s="47" t="s">
        <v>376</v>
      </c>
      <c r="N1170" s="49" t="s">
        <v>375</v>
      </c>
      <c r="O1170" s="48" t="s">
        <v>376</v>
      </c>
      <c r="P1170" s="49" t="s">
        <v>377</v>
      </c>
    </row>
    <row r="1171" spans="1:56" s="38" customFormat="1" ht="35.1" customHeight="1" x14ac:dyDescent="0.25">
      <c r="A1171" s="49">
        <v>1242</v>
      </c>
      <c r="B1171" s="49" t="s">
        <v>59</v>
      </c>
      <c r="C1171" s="48" t="s">
        <v>229</v>
      </c>
      <c r="D1171" s="49"/>
      <c r="E1171" s="54" t="s">
        <v>200</v>
      </c>
      <c r="F1171" s="49">
        <v>404409</v>
      </c>
      <c r="G1171" s="49" t="s">
        <v>35</v>
      </c>
      <c r="H1171" s="47">
        <v>1609179</v>
      </c>
      <c r="I1171" s="48" t="s">
        <v>78</v>
      </c>
      <c r="J1171" s="48"/>
      <c r="K1171" s="48"/>
      <c r="L1171" s="48"/>
      <c r="M1171" s="47" t="s">
        <v>376</v>
      </c>
      <c r="N1171" s="49" t="s">
        <v>375</v>
      </c>
      <c r="O1171" s="48" t="s">
        <v>376</v>
      </c>
      <c r="P1171" s="51" t="s">
        <v>378</v>
      </c>
      <c r="AJ1171" s="37"/>
      <c r="AK1171" s="37"/>
      <c r="AL1171" s="37"/>
      <c r="AM1171" s="37"/>
      <c r="AN1171" s="37"/>
      <c r="AO1171" s="37"/>
      <c r="AP1171" s="37"/>
      <c r="AQ1171" s="37"/>
      <c r="AR1171" s="37"/>
      <c r="AS1171" s="37"/>
      <c r="AT1171" s="37"/>
      <c r="AU1171" s="37"/>
      <c r="AV1171" s="37"/>
      <c r="AW1171" s="37"/>
      <c r="AX1171" s="37"/>
      <c r="AY1171" s="37"/>
      <c r="AZ1171" s="37"/>
      <c r="BA1171" s="37"/>
      <c r="BB1171" s="37"/>
      <c r="BC1171" s="37"/>
      <c r="BD1171" s="37"/>
    </row>
    <row r="1172" spans="1:56" s="38" customFormat="1" ht="35.1" customHeight="1" x14ac:dyDescent="0.25">
      <c r="A1172" s="49">
        <v>1243</v>
      </c>
      <c r="B1172" s="121" t="s">
        <v>256</v>
      </c>
      <c r="C1172" s="54" t="s">
        <v>106</v>
      </c>
      <c r="D1172" s="57"/>
      <c r="E1172" s="54" t="s">
        <v>200</v>
      </c>
      <c r="F1172" s="49">
        <v>404409</v>
      </c>
      <c r="G1172" s="49" t="s">
        <v>35</v>
      </c>
      <c r="H1172" s="47">
        <v>1609179</v>
      </c>
      <c r="I1172" s="48" t="s">
        <v>14</v>
      </c>
      <c r="J1172" s="60"/>
      <c r="K1172" s="60"/>
      <c r="L1172" s="60"/>
      <c r="M1172" s="47" t="s">
        <v>376</v>
      </c>
      <c r="N1172" s="49" t="s">
        <v>375</v>
      </c>
      <c r="O1172" s="48" t="s">
        <v>376</v>
      </c>
      <c r="P1172" s="51" t="s">
        <v>378</v>
      </c>
      <c r="AJ1172" s="37"/>
      <c r="AK1172" s="37"/>
      <c r="AL1172" s="37"/>
      <c r="AM1172" s="37"/>
      <c r="AN1172" s="37"/>
      <c r="AO1172" s="37"/>
      <c r="AP1172" s="37"/>
      <c r="AQ1172" s="37"/>
      <c r="AR1172" s="37"/>
      <c r="AS1172" s="37"/>
      <c r="AT1172" s="37"/>
      <c r="AU1172" s="37"/>
      <c r="AV1172" s="37"/>
      <c r="AW1172" s="37"/>
      <c r="AX1172" s="37"/>
      <c r="AY1172" s="37"/>
      <c r="AZ1172" s="37"/>
      <c r="BA1172" s="37"/>
      <c r="BB1172" s="37"/>
      <c r="BC1172" s="37"/>
      <c r="BD1172" s="37"/>
    </row>
    <row r="1173" spans="1:56" s="38" customFormat="1" ht="35.1" customHeight="1" x14ac:dyDescent="0.25">
      <c r="A1173" s="49">
        <v>1244</v>
      </c>
      <c r="B1173" s="48" t="s">
        <v>360</v>
      </c>
      <c r="C1173" s="48" t="s">
        <v>90</v>
      </c>
      <c r="D1173" s="49"/>
      <c r="E1173" s="54" t="s">
        <v>200</v>
      </c>
      <c r="F1173" s="49">
        <v>404409</v>
      </c>
      <c r="G1173" s="49" t="s">
        <v>35</v>
      </c>
      <c r="H1173" s="47">
        <v>1609179</v>
      </c>
      <c r="I1173" s="48" t="s">
        <v>436</v>
      </c>
      <c r="J1173" s="48" t="s">
        <v>501</v>
      </c>
      <c r="K1173" s="48" t="s">
        <v>502</v>
      </c>
      <c r="L1173" s="48"/>
      <c r="M1173" s="47" t="s">
        <v>6</v>
      </c>
      <c r="N1173" s="49" t="s">
        <v>375</v>
      </c>
      <c r="O1173" s="48" t="s">
        <v>6</v>
      </c>
      <c r="P1173" s="51"/>
    </row>
    <row r="1174" spans="1:56" s="38" customFormat="1" ht="35.1" customHeight="1" x14ac:dyDescent="0.25">
      <c r="A1174" s="49">
        <v>1245</v>
      </c>
      <c r="B1174" s="119" t="s">
        <v>256</v>
      </c>
      <c r="C1174" s="48" t="s">
        <v>44</v>
      </c>
      <c r="D1174" s="49"/>
      <c r="E1174" s="54" t="s">
        <v>200</v>
      </c>
      <c r="F1174" s="49">
        <v>404409</v>
      </c>
      <c r="G1174" s="49" t="s">
        <v>35</v>
      </c>
      <c r="H1174" s="47">
        <v>1609179</v>
      </c>
      <c r="I1174" s="48" t="s">
        <v>14</v>
      </c>
      <c r="J1174" s="48"/>
      <c r="K1174" s="48"/>
      <c r="L1174" s="48"/>
      <c r="M1174" s="47" t="s">
        <v>376</v>
      </c>
      <c r="N1174" s="49" t="s">
        <v>276</v>
      </c>
      <c r="O1174" s="48" t="s">
        <v>376</v>
      </c>
      <c r="P1174" s="51" t="s">
        <v>378</v>
      </c>
      <c r="AJ1174" s="37"/>
      <c r="AK1174" s="37"/>
      <c r="AL1174" s="37"/>
      <c r="AM1174" s="37"/>
      <c r="AN1174" s="37"/>
      <c r="AO1174" s="37"/>
      <c r="AP1174" s="37"/>
      <c r="AQ1174" s="37"/>
      <c r="AR1174" s="37"/>
      <c r="AS1174" s="37"/>
      <c r="AT1174" s="37"/>
      <c r="AU1174" s="37"/>
      <c r="AV1174" s="37"/>
      <c r="AW1174" s="37"/>
      <c r="AX1174" s="37"/>
      <c r="AY1174" s="37"/>
      <c r="AZ1174" s="37"/>
      <c r="BA1174" s="37"/>
      <c r="BB1174" s="37"/>
      <c r="BC1174" s="37"/>
      <c r="BD1174" s="37"/>
    </row>
    <row r="1175" spans="1:56" s="38" customFormat="1" ht="35.1" customHeight="1" x14ac:dyDescent="0.25">
      <c r="A1175" s="49">
        <v>1246</v>
      </c>
      <c r="B1175" s="49" t="s">
        <v>235</v>
      </c>
      <c r="C1175" s="48" t="s">
        <v>289</v>
      </c>
      <c r="D1175" s="49"/>
      <c r="E1175" s="54" t="s">
        <v>200</v>
      </c>
      <c r="F1175" s="49">
        <v>404409</v>
      </c>
      <c r="G1175" s="49" t="s">
        <v>35</v>
      </c>
      <c r="H1175" s="47">
        <v>1609179</v>
      </c>
      <c r="I1175" s="48" t="s">
        <v>141</v>
      </c>
      <c r="J1175" s="48" t="s">
        <v>150</v>
      </c>
      <c r="K1175" s="48"/>
      <c r="L1175" s="48"/>
      <c r="M1175" s="47" t="s">
        <v>376</v>
      </c>
      <c r="N1175" s="49" t="s">
        <v>375</v>
      </c>
      <c r="O1175" s="48" t="s">
        <v>376</v>
      </c>
      <c r="P1175" s="51" t="s">
        <v>378</v>
      </c>
      <c r="AJ1175" s="37"/>
      <c r="AK1175" s="37"/>
      <c r="AL1175" s="37"/>
      <c r="AM1175" s="37"/>
      <c r="AN1175" s="37"/>
      <c r="AO1175" s="37"/>
      <c r="AP1175" s="37"/>
      <c r="AQ1175" s="37"/>
      <c r="AR1175" s="37"/>
      <c r="AS1175" s="37"/>
      <c r="AT1175" s="37"/>
      <c r="AU1175" s="37"/>
      <c r="AV1175" s="37"/>
      <c r="AW1175" s="37"/>
      <c r="AX1175" s="37"/>
      <c r="AY1175" s="37"/>
      <c r="AZ1175" s="37"/>
      <c r="BA1175" s="37"/>
      <c r="BB1175" s="37"/>
      <c r="BC1175" s="37"/>
      <c r="BD1175" s="37"/>
    </row>
    <row r="1176" spans="1:56" s="38" customFormat="1" ht="35.1" customHeight="1" x14ac:dyDescent="0.25">
      <c r="A1176" s="49">
        <v>1247</v>
      </c>
      <c r="B1176" s="49" t="s">
        <v>258</v>
      </c>
      <c r="C1176" s="48" t="s">
        <v>213</v>
      </c>
      <c r="D1176" s="49"/>
      <c r="E1176" s="54" t="s">
        <v>200</v>
      </c>
      <c r="F1176" s="49">
        <v>404409</v>
      </c>
      <c r="G1176" s="49" t="s">
        <v>35</v>
      </c>
      <c r="H1176" s="47">
        <v>1609179</v>
      </c>
      <c r="I1176" s="48" t="s">
        <v>21</v>
      </c>
      <c r="J1176" s="48"/>
      <c r="K1176" s="48"/>
      <c r="L1176" s="48"/>
      <c r="M1176" s="47" t="s">
        <v>376</v>
      </c>
      <c r="N1176" s="49" t="s">
        <v>375</v>
      </c>
      <c r="O1176" s="48" t="s">
        <v>376</v>
      </c>
      <c r="P1176" s="51" t="s">
        <v>377</v>
      </c>
    </row>
    <row r="1177" spans="1:56" s="38" customFormat="1" ht="35.1" customHeight="1" x14ac:dyDescent="0.25">
      <c r="A1177" s="49">
        <v>1248</v>
      </c>
      <c r="B1177" s="49" t="s">
        <v>236</v>
      </c>
      <c r="C1177" s="48" t="s">
        <v>243</v>
      </c>
      <c r="D1177" s="49"/>
      <c r="E1177" s="54" t="s">
        <v>200</v>
      </c>
      <c r="F1177" s="49">
        <v>404409</v>
      </c>
      <c r="G1177" s="49" t="s">
        <v>35</v>
      </c>
      <c r="H1177" s="47">
        <v>1609179</v>
      </c>
      <c r="I1177" s="48" t="s">
        <v>28</v>
      </c>
      <c r="J1177" s="48"/>
      <c r="K1177" s="48"/>
      <c r="L1177" s="48"/>
      <c r="M1177" s="47" t="s">
        <v>376</v>
      </c>
      <c r="N1177" s="49" t="s">
        <v>375</v>
      </c>
      <c r="O1177" s="48" t="s">
        <v>376</v>
      </c>
      <c r="P1177" s="51" t="s">
        <v>377</v>
      </c>
      <c r="AJ1177" s="37"/>
      <c r="AK1177" s="37"/>
      <c r="AL1177" s="37"/>
      <c r="AM1177" s="37"/>
      <c r="AN1177" s="37"/>
      <c r="AO1177" s="37"/>
      <c r="AP1177" s="37"/>
      <c r="AQ1177" s="37"/>
      <c r="AR1177" s="37"/>
      <c r="AS1177" s="37"/>
      <c r="AT1177" s="37"/>
      <c r="AU1177" s="37"/>
      <c r="AV1177" s="37"/>
      <c r="AW1177" s="37"/>
      <c r="AX1177" s="37"/>
      <c r="AY1177" s="37"/>
      <c r="AZ1177" s="37"/>
      <c r="BA1177" s="37"/>
      <c r="BB1177" s="37"/>
      <c r="BC1177" s="37"/>
      <c r="BD1177" s="37"/>
    </row>
    <row r="1178" spans="1:56" s="38" customFormat="1" ht="35.1" customHeight="1" x14ac:dyDescent="0.25">
      <c r="A1178" s="49">
        <v>1249</v>
      </c>
      <c r="B1178" s="49" t="s">
        <v>59</v>
      </c>
      <c r="C1178" s="48" t="s">
        <v>229</v>
      </c>
      <c r="D1178" s="49"/>
      <c r="E1178" s="54" t="s">
        <v>200</v>
      </c>
      <c r="F1178" s="49">
        <v>404409</v>
      </c>
      <c r="G1178" s="49" t="s">
        <v>35</v>
      </c>
      <c r="H1178" s="47">
        <v>1609179</v>
      </c>
      <c r="I1178" s="48" t="s">
        <v>78</v>
      </c>
      <c r="J1178" s="48"/>
      <c r="K1178" s="48"/>
      <c r="L1178" s="48"/>
      <c r="M1178" s="47" t="s">
        <v>6</v>
      </c>
      <c r="N1178" s="49" t="s">
        <v>375</v>
      </c>
      <c r="O1178" s="48" t="s">
        <v>6</v>
      </c>
      <c r="P1178" s="51"/>
      <c r="AJ1178" s="37"/>
      <c r="AK1178" s="37"/>
      <c r="AL1178" s="37"/>
      <c r="AM1178" s="37"/>
      <c r="AN1178" s="37"/>
      <c r="AO1178" s="37"/>
      <c r="AP1178" s="37"/>
      <c r="AQ1178" s="37"/>
      <c r="AR1178" s="37"/>
      <c r="AS1178" s="37"/>
      <c r="AT1178" s="37"/>
      <c r="AU1178" s="37"/>
      <c r="AV1178" s="37"/>
      <c r="AW1178" s="37"/>
      <c r="AX1178" s="37"/>
      <c r="AY1178" s="37"/>
      <c r="AZ1178" s="37"/>
      <c r="BA1178" s="37"/>
      <c r="BB1178" s="37"/>
      <c r="BC1178" s="37"/>
      <c r="BD1178" s="37"/>
    </row>
    <row r="1179" spans="1:56" s="38" customFormat="1" ht="35.1" customHeight="1" x14ac:dyDescent="0.25">
      <c r="A1179" s="49">
        <v>1250</v>
      </c>
      <c r="B1179" s="49" t="s">
        <v>236</v>
      </c>
      <c r="C1179" s="48" t="s">
        <v>226</v>
      </c>
      <c r="D1179" s="49"/>
      <c r="E1179" s="54" t="s">
        <v>200</v>
      </c>
      <c r="F1179" s="49">
        <v>404409</v>
      </c>
      <c r="G1179" s="49" t="s">
        <v>35</v>
      </c>
      <c r="H1179" s="47">
        <v>1609179</v>
      </c>
      <c r="I1179" s="48" t="s">
        <v>28</v>
      </c>
      <c r="J1179" s="48"/>
      <c r="K1179" s="48"/>
      <c r="L1179" s="48"/>
      <c r="M1179" s="47" t="s">
        <v>376</v>
      </c>
      <c r="N1179" s="49" t="s">
        <v>375</v>
      </c>
      <c r="O1179" s="48" t="s">
        <v>376</v>
      </c>
      <c r="P1179" s="51" t="s">
        <v>378</v>
      </c>
    </row>
    <row r="1180" spans="1:56" s="38" customFormat="1" ht="35.1" customHeight="1" x14ac:dyDescent="0.25">
      <c r="A1180" s="49">
        <v>1251</v>
      </c>
      <c r="B1180" s="49" t="s">
        <v>60</v>
      </c>
      <c r="C1180" s="48" t="s">
        <v>158</v>
      </c>
      <c r="D1180" s="49"/>
      <c r="E1180" s="54" t="s">
        <v>200</v>
      </c>
      <c r="F1180" s="49">
        <v>404409</v>
      </c>
      <c r="G1180" s="49" t="s">
        <v>35</v>
      </c>
      <c r="H1180" s="47">
        <v>1609179</v>
      </c>
      <c r="I1180" s="48" t="s">
        <v>77</v>
      </c>
      <c r="J1180" s="48"/>
      <c r="K1180" s="48"/>
      <c r="L1180" s="48"/>
      <c r="M1180" s="47" t="s">
        <v>357</v>
      </c>
      <c r="N1180" s="49" t="s">
        <v>276</v>
      </c>
      <c r="O1180" s="48" t="s">
        <v>288</v>
      </c>
      <c r="P1180" s="51" t="s">
        <v>377</v>
      </c>
    </row>
    <row r="1181" spans="1:56" s="38" customFormat="1" ht="35.1" customHeight="1" x14ac:dyDescent="0.25">
      <c r="A1181" s="49">
        <v>1252</v>
      </c>
      <c r="B1181" s="119" t="s">
        <v>114</v>
      </c>
      <c r="C1181" s="48" t="s">
        <v>1</v>
      </c>
      <c r="D1181" s="49"/>
      <c r="E1181" s="54" t="s">
        <v>200</v>
      </c>
      <c r="F1181" s="49">
        <v>404409</v>
      </c>
      <c r="G1181" s="49" t="s">
        <v>35</v>
      </c>
      <c r="H1181" s="47">
        <v>1609179</v>
      </c>
      <c r="I1181" s="48" t="s">
        <v>15</v>
      </c>
      <c r="J1181" s="48"/>
      <c r="K1181" s="48"/>
      <c r="L1181" s="48"/>
      <c r="M1181" s="47" t="s">
        <v>376</v>
      </c>
      <c r="N1181" s="49" t="s">
        <v>375</v>
      </c>
      <c r="O1181" s="48" t="s">
        <v>376</v>
      </c>
      <c r="P1181" s="51" t="s">
        <v>377</v>
      </c>
      <c r="AJ1181" s="37"/>
      <c r="AK1181" s="37"/>
      <c r="AL1181" s="37"/>
      <c r="AM1181" s="37"/>
      <c r="AN1181" s="37"/>
      <c r="AO1181" s="37"/>
      <c r="AP1181" s="37"/>
      <c r="AQ1181" s="37"/>
      <c r="AR1181" s="37"/>
      <c r="AS1181" s="37"/>
      <c r="AT1181" s="37"/>
      <c r="AU1181" s="37"/>
      <c r="AV1181" s="37"/>
      <c r="AW1181" s="37"/>
      <c r="AX1181" s="37"/>
      <c r="AY1181" s="37"/>
      <c r="AZ1181" s="37"/>
      <c r="BA1181" s="37"/>
      <c r="BB1181" s="37"/>
      <c r="BC1181" s="37"/>
      <c r="BD1181" s="37"/>
    </row>
    <row r="1182" spans="1:56" s="38" customFormat="1" ht="35.1" customHeight="1" x14ac:dyDescent="0.25">
      <c r="A1182" s="49">
        <v>1253</v>
      </c>
      <c r="B1182" s="49" t="s">
        <v>235</v>
      </c>
      <c r="C1182" s="48" t="s">
        <v>202</v>
      </c>
      <c r="D1182" s="49"/>
      <c r="E1182" s="54" t="s">
        <v>200</v>
      </c>
      <c r="F1182" s="49">
        <v>404409</v>
      </c>
      <c r="G1182" s="49" t="s">
        <v>35</v>
      </c>
      <c r="H1182" s="47">
        <v>1609179</v>
      </c>
      <c r="I1182" s="48" t="s">
        <v>19</v>
      </c>
      <c r="J1182" s="48"/>
      <c r="K1182" s="48"/>
      <c r="L1182" s="48"/>
      <c r="M1182" s="47" t="s">
        <v>376</v>
      </c>
      <c r="N1182" s="49" t="s">
        <v>375</v>
      </c>
      <c r="O1182" s="48" t="s">
        <v>376</v>
      </c>
      <c r="P1182" s="51" t="s">
        <v>377</v>
      </c>
      <c r="AJ1182" s="37"/>
      <c r="AK1182" s="37"/>
      <c r="AL1182" s="37"/>
      <c r="AM1182" s="37"/>
      <c r="AN1182" s="37"/>
      <c r="AO1182" s="37"/>
      <c r="AP1182" s="37"/>
      <c r="AQ1182" s="37"/>
      <c r="AR1182" s="37"/>
      <c r="AS1182" s="37"/>
      <c r="AT1182" s="37"/>
      <c r="AU1182" s="37"/>
      <c r="AV1182" s="37"/>
      <c r="AW1182" s="37"/>
      <c r="AX1182" s="37"/>
      <c r="AY1182" s="37"/>
      <c r="AZ1182" s="37"/>
      <c r="BA1182" s="37"/>
      <c r="BB1182" s="37"/>
      <c r="BC1182" s="37"/>
      <c r="BD1182" s="37"/>
    </row>
    <row r="1183" spans="1:56" s="38" customFormat="1" ht="35.1" customHeight="1" x14ac:dyDescent="0.25">
      <c r="A1183" s="49">
        <v>1254</v>
      </c>
      <c r="B1183" s="49" t="s">
        <v>144</v>
      </c>
      <c r="C1183" s="48" t="s">
        <v>100</v>
      </c>
      <c r="D1183" s="49"/>
      <c r="E1183" s="54" t="s">
        <v>200</v>
      </c>
      <c r="F1183" s="49">
        <v>404409</v>
      </c>
      <c r="G1183" s="49" t="s">
        <v>35</v>
      </c>
      <c r="H1183" s="47">
        <v>1609179</v>
      </c>
      <c r="I1183" s="48" t="s">
        <v>177</v>
      </c>
      <c r="J1183" s="48"/>
      <c r="K1183" s="48"/>
      <c r="L1183" s="48"/>
      <c r="M1183" s="47" t="s">
        <v>357</v>
      </c>
      <c r="N1183" s="49" t="s">
        <v>276</v>
      </c>
      <c r="O1183" s="48" t="s">
        <v>288</v>
      </c>
      <c r="P1183" s="51" t="s">
        <v>378</v>
      </c>
      <c r="AJ1183" s="37"/>
      <c r="AK1183" s="37"/>
      <c r="AL1183" s="37"/>
      <c r="AM1183" s="37"/>
      <c r="AN1183" s="37"/>
      <c r="AO1183" s="37"/>
      <c r="AP1183" s="37"/>
      <c r="AQ1183" s="37"/>
      <c r="AR1183" s="37"/>
      <c r="AS1183" s="37"/>
      <c r="AT1183" s="37"/>
      <c r="AU1183" s="37"/>
      <c r="AV1183" s="37"/>
      <c r="AW1183" s="37"/>
      <c r="AX1183" s="37"/>
      <c r="AY1183" s="37"/>
      <c r="AZ1183" s="37"/>
      <c r="BA1183" s="37"/>
      <c r="BB1183" s="37"/>
      <c r="BC1183" s="37"/>
      <c r="BD1183" s="37"/>
    </row>
    <row r="1184" spans="1:56" s="38" customFormat="1" ht="35.1" customHeight="1" x14ac:dyDescent="0.25">
      <c r="A1184" s="49">
        <v>1255</v>
      </c>
      <c r="B1184" s="49" t="s">
        <v>261</v>
      </c>
      <c r="C1184" s="48" t="s">
        <v>97</v>
      </c>
      <c r="D1184" s="49"/>
      <c r="E1184" s="54" t="s">
        <v>200</v>
      </c>
      <c r="F1184" s="49">
        <v>404409</v>
      </c>
      <c r="G1184" s="49" t="s">
        <v>35</v>
      </c>
      <c r="H1184" s="47">
        <v>1609179</v>
      </c>
      <c r="I1184" s="48" t="s">
        <v>65</v>
      </c>
      <c r="J1184" s="48"/>
      <c r="K1184" s="48"/>
      <c r="L1184" s="48"/>
      <c r="M1184" s="47" t="s">
        <v>120</v>
      </c>
      <c r="N1184" s="49" t="s">
        <v>375</v>
      </c>
      <c r="O1184" s="48" t="s">
        <v>288</v>
      </c>
      <c r="P1184" s="51" t="s">
        <v>377</v>
      </c>
    </row>
    <row r="1185" spans="1:56" s="38" customFormat="1" ht="35.1" customHeight="1" x14ac:dyDescent="0.25">
      <c r="A1185" s="49">
        <v>1256</v>
      </c>
      <c r="B1185" s="49" t="s">
        <v>104</v>
      </c>
      <c r="C1185" s="48" t="s">
        <v>45</v>
      </c>
      <c r="D1185" s="49"/>
      <c r="E1185" s="54" t="s">
        <v>200</v>
      </c>
      <c r="F1185" s="49">
        <v>404409</v>
      </c>
      <c r="G1185" s="49" t="s">
        <v>35</v>
      </c>
      <c r="H1185" s="47">
        <v>1609179</v>
      </c>
      <c r="I1185" s="48" t="s">
        <v>76</v>
      </c>
      <c r="J1185" s="48"/>
      <c r="K1185" s="48"/>
      <c r="L1185" s="48"/>
      <c r="M1185" s="47" t="s">
        <v>376</v>
      </c>
      <c r="N1185" s="49" t="s">
        <v>375</v>
      </c>
      <c r="O1185" s="48" t="s">
        <v>376</v>
      </c>
      <c r="P1185" s="49" t="s">
        <v>377</v>
      </c>
      <c r="AJ1185" s="37"/>
      <c r="AK1185" s="37"/>
      <c r="AL1185" s="37"/>
      <c r="AM1185" s="37"/>
      <c r="AN1185" s="37"/>
      <c r="AO1185" s="37"/>
      <c r="AP1185" s="37"/>
      <c r="AQ1185" s="37"/>
      <c r="AR1185" s="37"/>
      <c r="AS1185" s="37"/>
      <c r="AT1185" s="37"/>
      <c r="AU1185" s="37"/>
      <c r="AV1185" s="37"/>
      <c r="AW1185" s="37"/>
      <c r="AX1185" s="37"/>
      <c r="AY1185" s="37"/>
      <c r="AZ1185" s="37"/>
      <c r="BA1185" s="37"/>
      <c r="BB1185" s="37"/>
      <c r="BC1185" s="37"/>
      <c r="BD1185" s="37"/>
    </row>
    <row r="1186" spans="1:56" s="38" customFormat="1" ht="35.1" customHeight="1" x14ac:dyDescent="0.25">
      <c r="A1186" s="49">
        <v>1257</v>
      </c>
      <c r="B1186" s="119" t="s">
        <v>109</v>
      </c>
      <c r="C1186" s="54" t="s">
        <v>109</v>
      </c>
      <c r="D1186" s="57"/>
      <c r="E1186" s="54" t="s">
        <v>200</v>
      </c>
      <c r="F1186" s="57">
        <v>404409</v>
      </c>
      <c r="G1186" s="49" t="s">
        <v>35</v>
      </c>
      <c r="H1186" s="47">
        <v>1609179</v>
      </c>
      <c r="I1186" s="48" t="s">
        <v>201</v>
      </c>
      <c r="J1186" s="127"/>
      <c r="K1186" s="48" t="s">
        <v>449</v>
      </c>
      <c r="L1186" s="127"/>
      <c r="M1186" s="47" t="s">
        <v>376</v>
      </c>
      <c r="N1186" s="49" t="s">
        <v>375</v>
      </c>
      <c r="O1186" s="48" t="s">
        <v>376</v>
      </c>
      <c r="P1186" s="51" t="s">
        <v>377</v>
      </c>
      <c r="AJ1186" s="37"/>
      <c r="AK1186" s="37"/>
      <c r="AL1186" s="37"/>
      <c r="AN1186" s="37"/>
      <c r="AO1186" s="37"/>
      <c r="AP1186" s="37"/>
      <c r="AQ1186" s="37"/>
      <c r="AR1186" s="37"/>
      <c r="AS1186" s="37"/>
      <c r="AT1186" s="37"/>
      <c r="AU1186" s="37"/>
      <c r="AV1186" s="37"/>
      <c r="AW1186" s="37"/>
      <c r="AX1186" s="37"/>
      <c r="AY1186" s="37"/>
      <c r="AZ1186" s="37"/>
      <c r="BA1186" s="37"/>
      <c r="BB1186" s="37"/>
      <c r="BC1186" s="37"/>
      <c r="BD1186" s="37"/>
    </row>
    <row r="1187" spans="1:56" s="38" customFormat="1" ht="35.1" customHeight="1" x14ac:dyDescent="0.25">
      <c r="A1187" s="49">
        <v>1258</v>
      </c>
      <c r="B1187" s="49" t="s">
        <v>235</v>
      </c>
      <c r="C1187" s="48" t="s">
        <v>202</v>
      </c>
      <c r="D1187" s="49"/>
      <c r="E1187" s="54" t="s">
        <v>200</v>
      </c>
      <c r="F1187" s="49">
        <v>404409</v>
      </c>
      <c r="G1187" s="49" t="s">
        <v>35</v>
      </c>
      <c r="H1187" s="47">
        <v>1609179</v>
      </c>
      <c r="I1187" s="48" t="s">
        <v>19</v>
      </c>
      <c r="J1187" s="48"/>
      <c r="K1187" s="48"/>
      <c r="L1187" s="48"/>
      <c r="M1187" s="47" t="s">
        <v>376</v>
      </c>
      <c r="N1187" s="49" t="s">
        <v>375</v>
      </c>
      <c r="O1187" s="48" t="s">
        <v>376</v>
      </c>
      <c r="P1187" s="49" t="s">
        <v>377</v>
      </c>
      <c r="AJ1187" s="37"/>
      <c r="AK1187" s="37"/>
      <c r="AL1187" s="37"/>
      <c r="AM1187" s="37"/>
      <c r="AN1187" s="37"/>
      <c r="AO1187" s="37"/>
      <c r="AP1187" s="37"/>
      <c r="AQ1187" s="37"/>
      <c r="AR1187" s="37"/>
      <c r="AS1187" s="37"/>
      <c r="AT1187" s="37"/>
      <c r="AU1187" s="37"/>
      <c r="AV1187" s="37"/>
      <c r="AW1187" s="37"/>
      <c r="AX1187" s="37"/>
      <c r="AY1187" s="37"/>
      <c r="AZ1187" s="37"/>
      <c r="BA1187" s="37"/>
      <c r="BB1187" s="37"/>
      <c r="BC1187" s="37"/>
      <c r="BD1187" s="37"/>
    </row>
    <row r="1188" spans="1:56" s="38" customFormat="1" ht="35.1" customHeight="1" x14ac:dyDescent="0.25">
      <c r="A1188" s="49">
        <v>1259</v>
      </c>
      <c r="B1188" s="49" t="s">
        <v>209</v>
      </c>
      <c r="C1188" s="48" t="s">
        <v>209</v>
      </c>
      <c r="D1188" s="49"/>
      <c r="E1188" s="54" t="s">
        <v>200</v>
      </c>
      <c r="F1188" s="49">
        <v>404409</v>
      </c>
      <c r="G1188" s="49" t="s">
        <v>35</v>
      </c>
      <c r="H1188" s="47">
        <v>1609179</v>
      </c>
      <c r="I1188" s="48" t="s">
        <v>20</v>
      </c>
      <c r="J1188" s="48"/>
      <c r="K1188" s="48"/>
      <c r="L1188" s="48"/>
      <c r="M1188" s="47" t="s">
        <v>6</v>
      </c>
      <c r="N1188" s="49" t="s">
        <v>276</v>
      </c>
      <c r="O1188" s="48" t="s">
        <v>6</v>
      </c>
      <c r="P1188" s="51"/>
    </row>
    <row r="1189" spans="1:56" s="38" customFormat="1" ht="35.1" customHeight="1" x14ac:dyDescent="0.25">
      <c r="A1189" s="49">
        <v>1260</v>
      </c>
      <c r="B1189" s="49" t="s">
        <v>235</v>
      </c>
      <c r="C1189" s="48" t="s">
        <v>182</v>
      </c>
      <c r="D1189" s="49"/>
      <c r="E1189" s="54" t="s">
        <v>200</v>
      </c>
      <c r="F1189" s="49">
        <v>404409</v>
      </c>
      <c r="G1189" s="49" t="s">
        <v>35</v>
      </c>
      <c r="H1189" s="47">
        <v>1609179</v>
      </c>
      <c r="I1189" s="48" t="s">
        <v>19</v>
      </c>
      <c r="J1189" s="48"/>
      <c r="K1189" s="48"/>
      <c r="L1189" s="48"/>
      <c r="M1189" s="47" t="s">
        <v>376</v>
      </c>
      <c r="N1189" s="49" t="s">
        <v>375</v>
      </c>
      <c r="O1189" s="48" t="s">
        <v>376</v>
      </c>
      <c r="P1189" s="51" t="s">
        <v>377</v>
      </c>
      <c r="AJ1189" s="37"/>
      <c r="AK1189" s="37"/>
      <c r="AL1189" s="37"/>
      <c r="AM1189" s="37"/>
      <c r="AN1189" s="37"/>
      <c r="AO1189" s="37"/>
      <c r="AP1189" s="37"/>
      <c r="AQ1189" s="37"/>
      <c r="AR1189" s="37"/>
      <c r="AS1189" s="37"/>
      <c r="AT1189" s="37"/>
      <c r="AU1189" s="37"/>
      <c r="AV1189" s="37"/>
      <c r="AW1189" s="37"/>
      <c r="AX1189" s="37"/>
      <c r="AY1189" s="37"/>
      <c r="AZ1189" s="37"/>
      <c r="BA1189" s="37"/>
      <c r="BB1189" s="37"/>
      <c r="BC1189" s="37"/>
      <c r="BD1189" s="37"/>
    </row>
    <row r="1190" spans="1:56" s="38" customFormat="1" ht="35.1" customHeight="1" x14ac:dyDescent="0.25">
      <c r="A1190" s="49">
        <v>1261</v>
      </c>
      <c r="B1190" s="49" t="s">
        <v>109</v>
      </c>
      <c r="C1190" s="48" t="s">
        <v>40</v>
      </c>
      <c r="D1190" s="49"/>
      <c r="E1190" s="54" t="s">
        <v>200</v>
      </c>
      <c r="F1190" s="49">
        <v>404409</v>
      </c>
      <c r="G1190" s="49" t="s">
        <v>35</v>
      </c>
      <c r="H1190" s="47">
        <v>1609179</v>
      </c>
      <c r="I1190" s="48" t="s">
        <v>141</v>
      </c>
      <c r="J1190" s="48" t="s">
        <v>150</v>
      </c>
      <c r="K1190" s="48"/>
      <c r="L1190" s="48"/>
      <c r="M1190" s="47" t="s">
        <v>120</v>
      </c>
      <c r="N1190" s="49" t="s">
        <v>375</v>
      </c>
      <c r="O1190" s="48" t="s">
        <v>288</v>
      </c>
      <c r="P1190" s="51" t="s">
        <v>378</v>
      </c>
    </row>
    <row r="1191" spans="1:56" s="38" customFormat="1" ht="35.1" customHeight="1" x14ac:dyDescent="0.25">
      <c r="A1191" s="49">
        <v>1262</v>
      </c>
      <c r="B1191" s="49" t="s">
        <v>61</v>
      </c>
      <c r="C1191" s="48" t="s">
        <v>187</v>
      </c>
      <c r="D1191" s="49"/>
      <c r="E1191" s="54" t="s">
        <v>200</v>
      </c>
      <c r="F1191" s="49">
        <v>404409</v>
      </c>
      <c r="G1191" s="49" t="s">
        <v>35</v>
      </c>
      <c r="H1191" s="47">
        <v>1609179</v>
      </c>
      <c r="I1191" s="48" t="s">
        <v>69</v>
      </c>
      <c r="J1191" s="48"/>
      <c r="K1191" s="48"/>
      <c r="L1191" s="48"/>
      <c r="M1191" s="47" t="s">
        <v>376</v>
      </c>
      <c r="N1191" s="49" t="s">
        <v>375</v>
      </c>
      <c r="O1191" s="48" t="s">
        <v>376</v>
      </c>
      <c r="P1191" s="51" t="s">
        <v>378</v>
      </c>
      <c r="AJ1191" s="37"/>
      <c r="AK1191" s="37"/>
      <c r="AL1191" s="37"/>
      <c r="AM1191" s="37"/>
      <c r="AN1191" s="37"/>
      <c r="AO1191" s="37"/>
      <c r="AP1191" s="37"/>
      <c r="AQ1191" s="37"/>
      <c r="AR1191" s="37"/>
      <c r="AS1191" s="37"/>
      <c r="AT1191" s="37"/>
      <c r="AU1191" s="37"/>
      <c r="AV1191" s="37"/>
      <c r="AW1191" s="37"/>
      <c r="AX1191" s="37"/>
      <c r="AY1191" s="37"/>
      <c r="AZ1191" s="37"/>
      <c r="BA1191" s="37"/>
      <c r="BB1191" s="37"/>
      <c r="BC1191" s="37"/>
      <c r="BD1191" s="37"/>
    </row>
    <row r="1192" spans="1:56" s="38" customFormat="1" ht="35.1" customHeight="1" x14ac:dyDescent="0.25">
      <c r="A1192" s="49">
        <v>1263</v>
      </c>
      <c r="B1192" s="49" t="s">
        <v>262</v>
      </c>
      <c r="C1192" s="48" t="s">
        <v>95</v>
      </c>
      <c r="D1192" s="49"/>
      <c r="E1192" s="54" t="s">
        <v>200</v>
      </c>
      <c r="F1192" s="49">
        <v>404409</v>
      </c>
      <c r="G1192" s="49" t="s">
        <v>35</v>
      </c>
      <c r="H1192" s="47">
        <v>1609179</v>
      </c>
      <c r="I1192" s="48" t="s">
        <v>66</v>
      </c>
      <c r="J1192" s="48"/>
      <c r="K1192" s="48"/>
      <c r="L1192" s="48"/>
      <c r="M1192" s="47" t="s">
        <v>376</v>
      </c>
      <c r="N1192" s="49" t="s">
        <v>375</v>
      </c>
      <c r="O1192" s="48" t="s">
        <v>376</v>
      </c>
      <c r="P1192" s="51" t="s">
        <v>377</v>
      </c>
    </row>
    <row r="1193" spans="1:56" s="38" customFormat="1" ht="35.1" customHeight="1" x14ac:dyDescent="0.25">
      <c r="A1193" s="49">
        <v>1264</v>
      </c>
      <c r="B1193" s="49" t="s">
        <v>114</v>
      </c>
      <c r="C1193" s="48" t="s">
        <v>253</v>
      </c>
      <c r="D1193" s="49"/>
      <c r="E1193" s="54" t="s">
        <v>200</v>
      </c>
      <c r="F1193" s="49">
        <v>404409</v>
      </c>
      <c r="G1193" s="49" t="s">
        <v>35</v>
      </c>
      <c r="H1193" s="47">
        <v>1609179</v>
      </c>
      <c r="I1193" s="48" t="s">
        <v>15</v>
      </c>
      <c r="J1193" s="48"/>
      <c r="K1193" s="48"/>
      <c r="L1193" s="48"/>
      <c r="M1193" s="47" t="s">
        <v>120</v>
      </c>
      <c r="N1193" s="49" t="s">
        <v>375</v>
      </c>
      <c r="O1193" s="48" t="s">
        <v>288</v>
      </c>
      <c r="P1193" s="51" t="s">
        <v>377</v>
      </c>
    </row>
    <row r="1194" spans="1:56" s="38" customFormat="1" ht="35.1" customHeight="1" x14ac:dyDescent="0.25">
      <c r="A1194" s="49">
        <v>1265</v>
      </c>
      <c r="B1194" s="48" t="s">
        <v>257</v>
      </c>
      <c r="C1194" s="48" t="s">
        <v>227</v>
      </c>
      <c r="D1194" s="49"/>
      <c r="E1194" s="54" t="s">
        <v>200</v>
      </c>
      <c r="F1194" s="49">
        <v>404409</v>
      </c>
      <c r="G1194" s="49" t="s">
        <v>35</v>
      </c>
      <c r="H1194" s="47">
        <v>1609179</v>
      </c>
      <c r="I1194" s="48" t="s">
        <v>436</v>
      </c>
      <c r="J1194" s="48" t="s">
        <v>497</v>
      </c>
      <c r="K1194" s="48" t="s">
        <v>549</v>
      </c>
      <c r="L1194" s="48"/>
      <c r="M1194" s="47" t="s">
        <v>376</v>
      </c>
      <c r="N1194" s="49" t="s">
        <v>375</v>
      </c>
      <c r="O1194" s="48" t="s">
        <v>376</v>
      </c>
      <c r="P1194" s="51" t="s">
        <v>378</v>
      </c>
    </row>
    <row r="1195" spans="1:56" s="38" customFormat="1" ht="35.1" customHeight="1" x14ac:dyDescent="0.25">
      <c r="A1195" s="49">
        <v>1266</v>
      </c>
      <c r="B1195" s="49" t="s">
        <v>104</v>
      </c>
      <c r="C1195" s="48" t="s">
        <v>133</v>
      </c>
      <c r="D1195" s="49"/>
      <c r="E1195" s="54" t="s">
        <v>200</v>
      </c>
      <c r="F1195" s="49">
        <v>404409</v>
      </c>
      <c r="G1195" s="49" t="s">
        <v>35</v>
      </c>
      <c r="H1195" s="47">
        <v>1609179</v>
      </c>
      <c r="I1195" s="48" t="s">
        <v>76</v>
      </c>
      <c r="J1195" s="48"/>
      <c r="K1195" s="48"/>
      <c r="L1195" s="48"/>
      <c r="M1195" s="47" t="s">
        <v>376</v>
      </c>
      <c r="N1195" s="49" t="s">
        <v>375</v>
      </c>
      <c r="O1195" s="48" t="s">
        <v>376</v>
      </c>
      <c r="P1195" s="51" t="s">
        <v>377</v>
      </c>
      <c r="AJ1195" s="37"/>
      <c r="AK1195" s="37"/>
      <c r="AL1195" s="37"/>
      <c r="AM1195" s="37"/>
      <c r="AN1195" s="37"/>
      <c r="AO1195" s="37"/>
      <c r="AP1195" s="37"/>
      <c r="AQ1195" s="37"/>
      <c r="AR1195" s="37"/>
      <c r="AS1195" s="37"/>
      <c r="AT1195" s="37"/>
      <c r="AU1195" s="37"/>
      <c r="AV1195" s="37"/>
      <c r="AW1195" s="37"/>
      <c r="AX1195" s="37"/>
      <c r="AY1195" s="37"/>
      <c r="AZ1195" s="37"/>
      <c r="BA1195" s="37"/>
      <c r="BB1195" s="37"/>
      <c r="BC1195" s="37"/>
      <c r="BD1195" s="37"/>
    </row>
    <row r="1196" spans="1:56" s="38" customFormat="1" ht="35.1" customHeight="1" x14ac:dyDescent="0.25">
      <c r="A1196" s="49">
        <v>1267</v>
      </c>
      <c r="B1196" s="49" t="s">
        <v>104</v>
      </c>
      <c r="C1196" s="48" t="s">
        <v>45</v>
      </c>
      <c r="D1196" s="49"/>
      <c r="E1196" s="54" t="s">
        <v>200</v>
      </c>
      <c r="F1196" s="49">
        <v>404409</v>
      </c>
      <c r="G1196" s="49" t="s">
        <v>35</v>
      </c>
      <c r="H1196" s="47">
        <v>1609179</v>
      </c>
      <c r="I1196" s="48" t="s">
        <v>76</v>
      </c>
      <c r="J1196" s="48"/>
      <c r="K1196" s="48"/>
      <c r="L1196" s="48"/>
      <c r="M1196" s="47" t="s">
        <v>120</v>
      </c>
      <c r="N1196" s="49" t="s">
        <v>375</v>
      </c>
      <c r="O1196" s="48" t="s">
        <v>288</v>
      </c>
      <c r="P1196" s="51" t="s">
        <v>378</v>
      </c>
      <c r="AJ1196" s="37"/>
      <c r="AK1196" s="37"/>
      <c r="AL1196" s="37"/>
      <c r="AM1196" s="37"/>
      <c r="AN1196" s="37"/>
      <c r="AO1196" s="37"/>
      <c r="AP1196" s="37"/>
      <c r="AQ1196" s="37"/>
      <c r="AR1196" s="37"/>
      <c r="AS1196" s="37"/>
      <c r="AT1196" s="37"/>
      <c r="AU1196" s="37"/>
      <c r="AV1196" s="37"/>
      <c r="AW1196" s="37"/>
      <c r="AX1196" s="37"/>
      <c r="AY1196" s="37"/>
      <c r="AZ1196" s="37"/>
      <c r="BA1196" s="37"/>
      <c r="BB1196" s="37"/>
      <c r="BC1196" s="37"/>
      <c r="BD1196" s="37"/>
    </row>
    <row r="1197" spans="1:56" s="38" customFormat="1" ht="35.1" customHeight="1" x14ac:dyDescent="0.25">
      <c r="A1197" s="49">
        <v>1268</v>
      </c>
      <c r="B1197" s="49" t="s">
        <v>144</v>
      </c>
      <c r="C1197" s="48" t="s">
        <v>99</v>
      </c>
      <c r="D1197" s="49"/>
      <c r="E1197" s="54" t="s">
        <v>200</v>
      </c>
      <c r="F1197" s="49">
        <v>404409</v>
      </c>
      <c r="G1197" s="49" t="s">
        <v>35</v>
      </c>
      <c r="H1197" s="47">
        <v>1609179</v>
      </c>
      <c r="I1197" s="48" t="s">
        <v>177</v>
      </c>
      <c r="J1197" s="48"/>
      <c r="K1197" s="48"/>
      <c r="L1197" s="48"/>
      <c r="M1197" s="47" t="s">
        <v>6</v>
      </c>
      <c r="N1197" s="49" t="s">
        <v>276</v>
      </c>
      <c r="O1197" s="48" t="s">
        <v>6</v>
      </c>
      <c r="P1197" s="51"/>
    </row>
    <row r="1198" spans="1:56" s="38" customFormat="1" ht="35.1" customHeight="1" x14ac:dyDescent="0.25">
      <c r="A1198" s="49">
        <v>1269</v>
      </c>
      <c r="B1198" s="49" t="s">
        <v>236</v>
      </c>
      <c r="C1198" s="48" t="s">
        <v>223</v>
      </c>
      <c r="D1198" s="49"/>
      <c r="E1198" s="54" t="s">
        <v>200</v>
      </c>
      <c r="F1198" s="49">
        <v>404409</v>
      </c>
      <c r="G1198" s="49" t="s">
        <v>35</v>
      </c>
      <c r="H1198" s="47">
        <v>1609179</v>
      </c>
      <c r="I1198" s="48" t="s">
        <v>28</v>
      </c>
      <c r="J1198" s="48"/>
      <c r="K1198" s="48"/>
      <c r="L1198" s="48"/>
      <c r="M1198" s="47" t="s">
        <v>376</v>
      </c>
      <c r="N1198" s="49" t="s">
        <v>276</v>
      </c>
      <c r="O1198" s="48" t="s">
        <v>376</v>
      </c>
      <c r="P1198" s="51" t="s">
        <v>377</v>
      </c>
      <c r="AJ1198" s="37"/>
      <c r="AK1198" s="37"/>
      <c r="AL1198" s="37"/>
      <c r="AM1198" s="37"/>
      <c r="AN1198" s="37"/>
      <c r="AO1198" s="37"/>
      <c r="AP1198" s="37"/>
      <c r="AQ1198" s="37"/>
      <c r="AR1198" s="37"/>
      <c r="AS1198" s="37"/>
      <c r="AT1198" s="37"/>
      <c r="AU1198" s="37"/>
      <c r="AV1198" s="37"/>
      <c r="AW1198" s="37"/>
      <c r="AX1198" s="37"/>
      <c r="AY1198" s="37"/>
      <c r="AZ1198" s="37"/>
      <c r="BA1198" s="37"/>
      <c r="BB1198" s="37"/>
      <c r="BC1198" s="37"/>
      <c r="BD1198" s="37"/>
    </row>
    <row r="1199" spans="1:56" s="38" customFormat="1" ht="35.1" customHeight="1" x14ac:dyDescent="0.25">
      <c r="A1199" s="49">
        <v>1270</v>
      </c>
      <c r="B1199" s="49" t="s">
        <v>109</v>
      </c>
      <c r="C1199" s="48" t="s">
        <v>40</v>
      </c>
      <c r="D1199" s="49"/>
      <c r="E1199" s="54" t="s">
        <v>200</v>
      </c>
      <c r="F1199" s="49">
        <v>404409</v>
      </c>
      <c r="G1199" s="49" t="s">
        <v>35</v>
      </c>
      <c r="H1199" s="47">
        <v>1609179</v>
      </c>
      <c r="I1199" s="48" t="s">
        <v>141</v>
      </c>
      <c r="J1199" s="48" t="s">
        <v>150</v>
      </c>
      <c r="K1199" s="48"/>
      <c r="L1199" s="48"/>
      <c r="M1199" s="47" t="s">
        <v>376</v>
      </c>
      <c r="N1199" s="49" t="s">
        <v>375</v>
      </c>
      <c r="O1199" s="48" t="s">
        <v>376</v>
      </c>
      <c r="P1199" s="51" t="s">
        <v>378</v>
      </c>
      <c r="AJ1199" s="37"/>
      <c r="AK1199" s="37"/>
      <c r="AL1199" s="37"/>
      <c r="AM1199" s="37"/>
      <c r="AN1199" s="37"/>
      <c r="AO1199" s="37"/>
      <c r="AP1199" s="37"/>
      <c r="AQ1199" s="37"/>
      <c r="AR1199" s="37"/>
      <c r="AS1199" s="37"/>
      <c r="AT1199" s="37"/>
      <c r="AU1199" s="37"/>
      <c r="AV1199" s="37"/>
      <c r="AW1199" s="37"/>
      <c r="AX1199" s="37"/>
      <c r="AY1199" s="37"/>
      <c r="AZ1199" s="37"/>
      <c r="BA1199" s="37"/>
      <c r="BB1199" s="37"/>
      <c r="BC1199" s="37"/>
      <c r="BD1199" s="37"/>
    </row>
    <row r="1200" spans="1:56" s="38" customFormat="1" ht="35.1" customHeight="1" x14ac:dyDescent="0.25">
      <c r="A1200" s="49">
        <v>1271</v>
      </c>
      <c r="B1200" s="49" t="s">
        <v>109</v>
      </c>
      <c r="C1200" s="48" t="s">
        <v>109</v>
      </c>
      <c r="D1200" s="49"/>
      <c r="E1200" s="54" t="s">
        <v>200</v>
      </c>
      <c r="F1200" s="49">
        <v>404409</v>
      </c>
      <c r="G1200" s="49" t="s">
        <v>35</v>
      </c>
      <c r="H1200" s="47">
        <v>1609179</v>
      </c>
      <c r="I1200" s="48" t="s">
        <v>201</v>
      </c>
      <c r="J1200" s="48"/>
      <c r="K1200" s="48" t="s">
        <v>451</v>
      </c>
      <c r="L1200" s="48"/>
      <c r="M1200" s="47" t="s">
        <v>376</v>
      </c>
      <c r="N1200" s="49" t="s">
        <v>375</v>
      </c>
      <c r="O1200" s="48" t="s">
        <v>376</v>
      </c>
      <c r="P1200" s="51" t="s">
        <v>377</v>
      </c>
      <c r="AJ1200" s="37"/>
      <c r="AK1200" s="37"/>
      <c r="AL1200" s="37"/>
      <c r="AM1200" s="37"/>
      <c r="AN1200" s="37"/>
      <c r="AO1200" s="37"/>
      <c r="AP1200" s="37"/>
      <c r="AQ1200" s="37"/>
      <c r="AR1200" s="37"/>
      <c r="AS1200" s="37"/>
      <c r="AT1200" s="37"/>
      <c r="AU1200" s="37"/>
      <c r="AV1200" s="37"/>
      <c r="AW1200" s="37"/>
      <c r="AX1200" s="37"/>
      <c r="AY1200" s="37"/>
      <c r="AZ1200" s="37"/>
      <c r="BA1200" s="37"/>
      <c r="BB1200" s="37"/>
      <c r="BC1200" s="37"/>
      <c r="BD1200" s="37"/>
    </row>
    <row r="1201" spans="1:56" s="38" customFormat="1" ht="35.1" customHeight="1" x14ac:dyDescent="0.25">
      <c r="A1201" s="49">
        <v>1272</v>
      </c>
      <c r="B1201" s="49" t="s">
        <v>259</v>
      </c>
      <c r="C1201" s="48" t="s">
        <v>50</v>
      </c>
      <c r="D1201" s="49"/>
      <c r="E1201" s="54" t="s">
        <v>200</v>
      </c>
      <c r="F1201" s="49">
        <v>404409</v>
      </c>
      <c r="G1201" s="49" t="s">
        <v>35</v>
      </c>
      <c r="H1201" s="47">
        <v>1609179</v>
      </c>
      <c r="I1201" s="48" t="s">
        <v>17</v>
      </c>
      <c r="J1201" s="48"/>
      <c r="K1201" s="48"/>
      <c r="L1201" s="48"/>
      <c r="M1201" s="47" t="s">
        <v>376</v>
      </c>
      <c r="N1201" s="49" t="s">
        <v>375</v>
      </c>
      <c r="O1201" s="48" t="s">
        <v>376</v>
      </c>
      <c r="P1201" s="51" t="s">
        <v>378</v>
      </c>
      <c r="AJ1201" s="37"/>
      <c r="AK1201" s="37"/>
      <c r="AL1201" s="37"/>
      <c r="AM1201" s="37"/>
      <c r="AN1201" s="37"/>
      <c r="AO1201" s="37"/>
      <c r="AP1201" s="37"/>
      <c r="AQ1201" s="37"/>
      <c r="AR1201" s="37"/>
      <c r="AS1201" s="37"/>
      <c r="AT1201" s="37"/>
      <c r="AU1201" s="37"/>
      <c r="AV1201" s="37"/>
      <c r="AW1201" s="37"/>
      <c r="AX1201" s="37"/>
      <c r="AY1201" s="37"/>
      <c r="AZ1201" s="37"/>
      <c r="BA1201" s="37"/>
      <c r="BB1201" s="37"/>
      <c r="BC1201" s="37"/>
      <c r="BD1201" s="37"/>
    </row>
    <row r="1202" spans="1:56" s="38" customFormat="1" ht="35.1" customHeight="1" x14ac:dyDescent="0.25">
      <c r="A1202" s="49">
        <v>1273</v>
      </c>
      <c r="B1202" s="49" t="s">
        <v>144</v>
      </c>
      <c r="C1202" s="48" t="s">
        <v>282</v>
      </c>
      <c r="D1202" s="49"/>
      <c r="E1202" s="54" t="s">
        <v>200</v>
      </c>
      <c r="F1202" s="49">
        <v>404409</v>
      </c>
      <c r="G1202" s="49" t="s">
        <v>35</v>
      </c>
      <c r="H1202" s="47">
        <v>1609179</v>
      </c>
      <c r="I1202" s="48" t="s">
        <v>177</v>
      </c>
      <c r="J1202" s="48"/>
      <c r="K1202" s="48"/>
      <c r="L1202" s="48"/>
      <c r="M1202" s="47" t="s">
        <v>376</v>
      </c>
      <c r="N1202" s="49" t="s">
        <v>276</v>
      </c>
      <c r="O1202" s="48" t="s">
        <v>376</v>
      </c>
      <c r="P1202" s="51" t="s">
        <v>378</v>
      </c>
    </row>
    <row r="1203" spans="1:56" s="38" customFormat="1" ht="35.1" customHeight="1" x14ac:dyDescent="0.25">
      <c r="A1203" s="49">
        <v>1274</v>
      </c>
      <c r="B1203" s="49" t="s">
        <v>61</v>
      </c>
      <c r="C1203" s="48" t="s">
        <v>98</v>
      </c>
      <c r="D1203" s="49"/>
      <c r="E1203" s="54" t="s">
        <v>200</v>
      </c>
      <c r="F1203" s="49">
        <v>404409</v>
      </c>
      <c r="G1203" s="49" t="s">
        <v>35</v>
      </c>
      <c r="H1203" s="47">
        <v>1609179</v>
      </c>
      <c r="I1203" s="48" t="s">
        <v>69</v>
      </c>
      <c r="J1203" s="48"/>
      <c r="K1203" s="48"/>
      <c r="L1203" s="48"/>
      <c r="M1203" s="47" t="s">
        <v>376</v>
      </c>
      <c r="N1203" s="49" t="s">
        <v>375</v>
      </c>
      <c r="O1203" s="48" t="s">
        <v>376</v>
      </c>
      <c r="P1203" s="49" t="s">
        <v>377</v>
      </c>
      <c r="AJ1203" s="37"/>
      <c r="AK1203" s="37"/>
      <c r="AL1203" s="37"/>
      <c r="AM1203" s="37"/>
      <c r="AN1203" s="37"/>
      <c r="AO1203" s="37"/>
      <c r="AP1203" s="37"/>
      <c r="AQ1203" s="37"/>
      <c r="AR1203" s="37"/>
      <c r="AS1203" s="37"/>
      <c r="AT1203" s="37"/>
      <c r="AU1203" s="37"/>
      <c r="AV1203" s="37"/>
      <c r="AW1203" s="37"/>
      <c r="AX1203" s="37"/>
      <c r="AY1203" s="37"/>
      <c r="AZ1203" s="37"/>
      <c r="BA1203" s="37"/>
      <c r="BB1203" s="37"/>
      <c r="BC1203" s="37"/>
      <c r="BD1203" s="37"/>
    </row>
    <row r="1204" spans="1:56" s="38" customFormat="1" ht="35.1" customHeight="1" x14ac:dyDescent="0.25">
      <c r="A1204" s="49">
        <v>1275</v>
      </c>
      <c r="B1204" s="119" t="s">
        <v>109</v>
      </c>
      <c r="C1204" s="48" t="s">
        <v>109</v>
      </c>
      <c r="D1204" s="49"/>
      <c r="E1204" s="54" t="s">
        <v>200</v>
      </c>
      <c r="F1204" s="49">
        <v>404409</v>
      </c>
      <c r="G1204" s="49" t="s">
        <v>35</v>
      </c>
      <c r="H1204" s="47">
        <v>1609179</v>
      </c>
      <c r="I1204" s="48" t="s">
        <v>201</v>
      </c>
      <c r="J1204" s="48"/>
      <c r="K1204" s="48" t="s">
        <v>449</v>
      </c>
      <c r="L1204" s="48"/>
      <c r="M1204" s="47" t="s">
        <v>376</v>
      </c>
      <c r="N1204" s="49" t="s">
        <v>375</v>
      </c>
      <c r="O1204" s="48" t="s">
        <v>376</v>
      </c>
      <c r="P1204" s="49" t="s">
        <v>377</v>
      </c>
      <c r="AJ1204" s="37"/>
      <c r="AK1204" s="37"/>
      <c r="AL1204" s="37"/>
      <c r="AM1204" s="37"/>
      <c r="AN1204" s="37"/>
      <c r="AO1204" s="37"/>
      <c r="AP1204" s="37"/>
      <c r="AQ1204" s="37"/>
      <c r="AR1204" s="37"/>
      <c r="AS1204" s="37"/>
      <c r="AT1204" s="37"/>
      <c r="AU1204" s="37"/>
      <c r="AV1204" s="37"/>
      <c r="AW1204" s="37"/>
      <c r="AX1204" s="37"/>
      <c r="AY1204" s="37"/>
      <c r="AZ1204" s="37"/>
      <c r="BA1204" s="37"/>
      <c r="BB1204" s="37"/>
      <c r="BC1204" s="37"/>
      <c r="BD1204" s="37"/>
    </row>
    <row r="1205" spans="1:56" s="38" customFormat="1" ht="35.1" customHeight="1" x14ac:dyDescent="0.25">
      <c r="A1205" s="49">
        <v>1276</v>
      </c>
      <c r="B1205" s="49" t="s">
        <v>60</v>
      </c>
      <c r="C1205" s="48" t="s">
        <v>474</v>
      </c>
      <c r="D1205" s="49"/>
      <c r="E1205" s="54" t="s">
        <v>200</v>
      </c>
      <c r="F1205" s="49">
        <v>404409</v>
      </c>
      <c r="G1205" s="49" t="s">
        <v>35</v>
      </c>
      <c r="H1205" s="47">
        <v>1609179</v>
      </c>
      <c r="I1205" s="120" t="s">
        <v>77</v>
      </c>
      <c r="J1205" s="48"/>
      <c r="K1205" s="48"/>
      <c r="L1205" s="48"/>
      <c r="M1205" s="47" t="s">
        <v>376</v>
      </c>
      <c r="N1205" s="49" t="s">
        <v>375</v>
      </c>
      <c r="O1205" s="48" t="s">
        <v>376</v>
      </c>
      <c r="P1205" s="51" t="s">
        <v>377</v>
      </c>
      <c r="AJ1205" s="37"/>
      <c r="AK1205" s="37"/>
      <c r="AL1205" s="37"/>
      <c r="AM1205" s="37"/>
      <c r="AN1205" s="37"/>
      <c r="AO1205" s="37"/>
      <c r="AP1205" s="37"/>
      <c r="AQ1205" s="37"/>
      <c r="AR1205" s="37"/>
      <c r="AS1205" s="37"/>
      <c r="AT1205" s="37"/>
      <c r="AU1205" s="37"/>
      <c r="AV1205" s="37"/>
      <c r="AW1205" s="37"/>
      <c r="AX1205" s="37"/>
      <c r="AY1205" s="37"/>
      <c r="AZ1205" s="37"/>
      <c r="BA1205" s="37"/>
      <c r="BB1205" s="37"/>
      <c r="BC1205" s="37"/>
      <c r="BD1205" s="37"/>
    </row>
    <row r="1206" spans="1:56" s="38" customFormat="1" ht="35.1" customHeight="1" x14ac:dyDescent="0.25">
      <c r="A1206" s="49">
        <v>1277</v>
      </c>
      <c r="B1206" s="119" t="s">
        <v>114</v>
      </c>
      <c r="C1206" s="48" t="s">
        <v>1</v>
      </c>
      <c r="D1206" s="49"/>
      <c r="E1206" s="54" t="s">
        <v>200</v>
      </c>
      <c r="F1206" s="49">
        <v>404410</v>
      </c>
      <c r="G1206" s="49" t="s">
        <v>35</v>
      </c>
      <c r="H1206" s="47">
        <v>1768672</v>
      </c>
      <c r="I1206" s="48" t="s">
        <v>15</v>
      </c>
      <c r="J1206" s="48"/>
      <c r="K1206" s="48"/>
      <c r="L1206" s="48"/>
      <c r="M1206" s="47" t="s">
        <v>6</v>
      </c>
      <c r="N1206" s="49" t="s">
        <v>375</v>
      </c>
      <c r="O1206" s="48" t="s">
        <v>6</v>
      </c>
      <c r="P1206" s="49"/>
      <c r="AJ1206" s="37"/>
      <c r="AK1206" s="37"/>
      <c r="AL1206" s="37"/>
      <c r="AM1206" s="37"/>
      <c r="AN1206" s="37"/>
      <c r="AO1206" s="37"/>
      <c r="AP1206" s="37"/>
      <c r="AQ1206" s="37"/>
      <c r="AR1206" s="37"/>
      <c r="AS1206" s="37"/>
      <c r="AT1206" s="37"/>
      <c r="AU1206" s="37"/>
      <c r="AV1206" s="37"/>
      <c r="AW1206" s="37"/>
      <c r="AX1206" s="37"/>
      <c r="AY1206" s="37"/>
      <c r="AZ1206" s="37"/>
      <c r="BA1206" s="37"/>
      <c r="BB1206" s="37"/>
      <c r="BC1206" s="37"/>
      <c r="BD1206" s="37"/>
    </row>
    <row r="1207" spans="1:56" s="38" customFormat="1" ht="35.1" customHeight="1" x14ac:dyDescent="0.25">
      <c r="A1207" s="49">
        <v>1278</v>
      </c>
      <c r="B1207" s="48" t="s">
        <v>290</v>
      </c>
      <c r="C1207" s="48" t="s">
        <v>73</v>
      </c>
      <c r="D1207" s="49"/>
      <c r="E1207" s="54" t="s">
        <v>200</v>
      </c>
      <c r="F1207" s="49">
        <v>404410</v>
      </c>
      <c r="G1207" s="49" t="s">
        <v>35</v>
      </c>
      <c r="H1207" s="47">
        <v>1768672</v>
      </c>
      <c r="I1207" s="48" t="s">
        <v>64</v>
      </c>
      <c r="J1207" s="48"/>
      <c r="K1207" s="48"/>
      <c r="L1207" s="48"/>
      <c r="M1207" s="47" t="s">
        <v>6</v>
      </c>
      <c r="N1207" s="49" t="s">
        <v>276</v>
      </c>
      <c r="O1207" s="48" t="s">
        <v>6</v>
      </c>
      <c r="P1207" s="51"/>
      <c r="AJ1207" s="37"/>
      <c r="AK1207" s="37"/>
      <c r="AL1207" s="37"/>
      <c r="AM1207" s="37"/>
      <c r="AN1207" s="37"/>
      <c r="AO1207" s="37"/>
      <c r="AP1207" s="37"/>
      <c r="AQ1207" s="37"/>
      <c r="AR1207" s="37"/>
      <c r="AS1207" s="37"/>
      <c r="AT1207" s="37"/>
      <c r="AU1207" s="37"/>
      <c r="AV1207" s="37"/>
      <c r="AW1207" s="37"/>
      <c r="AX1207" s="37"/>
      <c r="AY1207" s="37"/>
      <c r="AZ1207" s="37"/>
      <c r="BA1207" s="37"/>
      <c r="BB1207" s="37"/>
      <c r="BC1207" s="37"/>
      <c r="BD1207" s="37"/>
    </row>
    <row r="1208" spans="1:56" s="38" customFormat="1" ht="35.1" customHeight="1" x14ac:dyDescent="0.25">
      <c r="A1208" s="49">
        <v>1279</v>
      </c>
      <c r="B1208" s="119" t="s">
        <v>114</v>
      </c>
      <c r="C1208" s="48" t="s">
        <v>1</v>
      </c>
      <c r="D1208" s="49"/>
      <c r="E1208" s="54" t="s">
        <v>200</v>
      </c>
      <c r="F1208" s="49">
        <v>404410</v>
      </c>
      <c r="G1208" s="49" t="s">
        <v>35</v>
      </c>
      <c r="H1208" s="47">
        <v>1768672</v>
      </c>
      <c r="I1208" s="48" t="s">
        <v>436</v>
      </c>
      <c r="J1208" s="48" t="s">
        <v>497</v>
      </c>
      <c r="K1208" s="48"/>
      <c r="L1208" s="48" t="s">
        <v>265</v>
      </c>
      <c r="M1208" s="47" t="s">
        <v>6</v>
      </c>
      <c r="N1208" s="49" t="s">
        <v>375</v>
      </c>
      <c r="O1208" s="48" t="s">
        <v>6</v>
      </c>
      <c r="P1208" s="51"/>
      <c r="AJ1208" s="37"/>
      <c r="AK1208" s="37"/>
      <c r="AL1208" s="37"/>
      <c r="AM1208" s="37"/>
      <c r="AN1208" s="37"/>
      <c r="AO1208" s="37"/>
      <c r="AP1208" s="37"/>
      <c r="AQ1208" s="37"/>
      <c r="AR1208" s="37"/>
      <c r="AS1208" s="37"/>
      <c r="AT1208" s="37"/>
      <c r="AU1208" s="37"/>
      <c r="AV1208" s="37"/>
      <c r="AW1208" s="37"/>
      <c r="AX1208" s="37"/>
      <c r="AY1208" s="37"/>
      <c r="AZ1208" s="37"/>
      <c r="BA1208" s="37"/>
      <c r="BB1208" s="37"/>
      <c r="BC1208" s="37"/>
      <c r="BD1208" s="37"/>
    </row>
    <row r="1209" spans="1:56" s="38" customFormat="1" ht="35.1" customHeight="1" x14ac:dyDescent="0.25">
      <c r="A1209" s="49">
        <v>1280</v>
      </c>
      <c r="B1209" s="49" t="s">
        <v>104</v>
      </c>
      <c r="C1209" s="48" t="s">
        <v>45</v>
      </c>
      <c r="D1209" s="49"/>
      <c r="E1209" s="54" t="s">
        <v>200</v>
      </c>
      <c r="F1209" s="49">
        <v>404410</v>
      </c>
      <c r="G1209" s="49" t="s">
        <v>35</v>
      </c>
      <c r="H1209" s="47">
        <v>1768672</v>
      </c>
      <c r="I1209" s="48" t="s">
        <v>76</v>
      </c>
      <c r="J1209" s="48"/>
      <c r="K1209" s="48"/>
      <c r="L1209" s="48"/>
      <c r="M1209" s="47" t="s">
        <v>6</v>
      </c>
      <c r="N1209" s="49" t="s">
        <v>276</v>
      </c>
      <c r="O1209" s="48" t="s">
        <v>6</v>
      </c>
      <c r="P1209" s="51"/>
      <c r="AJ1209" s="37"/>
      <c r="AK1209" s="37"/>
      <c r="AL1209" s="37"/>
      <c r="AM1209" s="37"/>
      <c r="AN1209" s="37"/>
      <c r="AO1209" s="37"/>
      <c r="AP1209" s="37"/>
      <c r="AQ1209" s="37"/>
      <c r="AR1209" s="37"/>
      <c r="AS1209" s="37"/>
      <c r="AT1209" s="37"/>
      <c r="AU1209" s="37"/>
      <c r="AV1209" s="37"/>
      <c r="AW1209" s="37"/>
      <c r="AX1209" s="37"/>
      <c r="AY1209" s="37"/>
      <c r="AZ1209" s="37"/>
      <c r="BA1209" s="37"/>
      <c r="BB1209" s="37"/>
      <c r="BC1209" s="37"/>
      <c r="BD1209" s="37"/>
    </row>
    <row r="1210" spans="1:56" s="38" customFormat="1" ht="35.1" customHeight="1" x14ac:dyDescent="0.25">
      <c r="A1210" s="49">
        <v>1281</v>
      </c>
      <c r="B1210" s="49" t="s">
        <v>236</v>
      </c>
      <c r="C1210" s="48" t="s">
        <v>243</v>
      </c>
      <c r="D1210" s="49"/>
      <c r="E1210" s="54" t="s">
        <v>200</v>
      </c>
      <c r="F1210" s="49">
        <v>404410</v>
      </c>
      <c r="G1210" s="49" t="s">
        <v>35</v>
      </c>
      <c r="H1210" s="47">
        <v>1768672</v>
      </c>
      <c r="I1210" s="48" t="s">
        <v>436</v>
      </c>
      <c r="J1210" s="48" t="s">
        <v>501</v>
      </c>
      <c r="K1210" s="48" t="s">
        <v>502</v>
      </c>
      <c r="L1210" s="48"/>
      <c r="M1210" s="47" t="s">
        <v>376</v>
      </c>
      <c r="N1210" s="49" t="s">
        <v>276</v>
      </c>
      <c r="O1210" s="48" t="s">
        <v>376</v>
      </c>
      <c r="P1210" s="51" t="s">
        <v>406</v>
      </c>
      <c r="AJ1210" s="37"/>
      <c r="AK1210" s="37"/>
      <c r="AL1210" s="37"/>
      <c r="AM1210" s="37"/>
      <c r="AN1210" s="37"/>
      <c r="AO1210" s="37"/>
      <c r="AP1210" s="37"/>
      <c r="AQ1210" s="37"/>
      <c r="AR1210" s="37"/>
      <c r="AS1210" s="37"/>
      <c r="AT1210" s="37"/>
      <c r="AU1210" s="37"/>
      <c r="AV1210" s="37"/>
      <c r="AW1210" s="37"/>
      <c r="AX1210" s="37"/>
      <c r="AY1210" s="37"/>
      <c r="AZ1210" s="37"/>
      <c r="BA1210" s="37"/>
      <c r="BB1210" s="37"/>
      <c r="BC1210" s="37"/>
      <c r="BD1210" s="37"/>
    </row>
    <row r="1211" spans="1:56" s="38" customFormat="1" ht="35.1" customHeight="1" x14ac:dyDescent="0.25">
      <c r="A1211" s="49">
        <v>1282</v>
      </c>
      <c r="B1211" s="49" t="s">
        <v>258</v>
      </c>
      <c r="C1211" s="48" t="s">
        <v>213</v>
      </c>
      <c r="D1211" s="49"/>
      <c r="E1211" s="54" t="s">
        <v>200</v>
      </c>
      <c r="F1211" s="49">
        <v>404410</v>
      </c>
      <c r="G1211" s="49" t="s">
        <v>35</v>
      </c>
      <c r="H1211" s="47">
        <v>1768672</v>
      </c>
      <c r="I1211" s="48" t="s">
        <v>21</v>
      </c>
      <c r="J1211" s="48"/>
      <c r="K1211" s="48"/>
      <c r="L1211" s="48"/>
      <c r="M1211" s="47" t="s">
        <v>120</v>
      </c>
      <c r="N1211" s="49" t="s">
        <v>375</v>
      </c>
      <c r="O1211" s="48" t="s">
        <v>288</v>
      </c>
      <c r="P1211" s="51" t="s">
        <v>378</v>
      </c>
      <c r="AJ1211" s="37"/>
      <c r="AK1211" s="37"/>
      <c r="AL1211" s="37"/>
      <c r="AM1211" s="37"/>
      <c r="AN1211" s="37"/>
      <c r="AO1211" s="37"/>
      <c r="AP1211" s="37"/>
      <c r="AQ1211" s="37"/>
      <c r="AR1211" s="37"/>
      <c r="AS1211" s="37"/>
      <c r="AT1211" s="37"/>
      <c r="AU1211" s="37"/>
      <c r="AV1211" s="37"/>
      <c r="AW1211" s="37"/>
      <c r="AX1211" s="37"/>
      <c r="AY1211" s="37"/>
      <c r="AZ1211" s="37"/>
      <c r="BA1211" s="37"/>
      <c r="BB1211" s="37"/>
      <c r="BC1211" s="37"/>
      <c r="BD1211" s="37"/>
    </row>
    <row r="1212" spans="1:56" s="38" customFormat="1" ht="35.1" customHeight="1" x14ac:dyDescent="0.25">
      <c r="A1212" s="49">
        <v>1283</v>
      </c>
      <c r="B1212" s="119" t="s">
        <v>109</v>
      </c>
      <c r="C1212" s="48" t="s">
        <v>109</v>
      </c>
      <c r="D1212" s="49"/>
      <c r="E1212" s="54" t="s">
        <v>200</v>
      </c>
      <c r="F1212" s="49">
        <v>404410</v>
      </c>
      <c r="G1212" s="49" t="s">
        <v>35</v>
      </c>
      <c r="H1212" s="47">
        <v>1768672</v>
      </c>
      <c r="I1212" s="48" t="s">
        <v>201</v>
      </c>
      <c r="J1212" s="48"/>
      <c r="K1212" s="48" t="s">
        <v>449</v>
      </c>
      <c r="L1212" s="48"/>
      <c r="M1212" s="47" t="s">
        <v>376</v>
      </c>
      <c r="N1212" s="49" t="s">
        <v>375</v>
      </c>
      <c r="O1212" s="48" t="s">
        <v>376</v>
      </c>
      <c r="P1212" s="51" t="s">
        <v>377</v>
      </c>
      <c r="AJ1212" s="37"/>
      <c r="AK1212" s="37"/>
      <c r="AL1212" s="37"/>
      <c r="AM1212" s="37"/>
      <c r="AN1212" s="37"/>
      <c r="AO1212" s="37"/>
      <c r="AP1212" s="37"/>
      <c r="AQ1212" s="37"/>
      <c r="AR1212" s="37"/>
      <c r="AS1212" s="37"/>
      <c r="AT1212" s="37"/>
      <c r="AU1212" s="37"/>
      <c r="AV1212" s="37"/>
      <c r="AW1212" s="37"/>
      <c r="AX1212" s="37"/>
      <c r="AY1212" s="37"/>
      <c r="AZ1212" s="37"/>
      <c r="BA1212" s="37"/>
      <c r="BB1212" s="37"/>
      <c r="BC1212" s="37"/>
      <c r="BD1212" s="37"/>
    </row>
    <row r="1213" spans="1:56" s="38" customFormat="1" ht="35.1" customHeight="1" x14ac:dyDescent="0.25">
      <c r="A1213" s="49">
        <v>1284</v>
      </c>
      <c r="B1213" s="49" t="s">
        <v>104</v>
      </c>
      <c r="C1213" s="48" t="s">
        <v>133</v>
      </c>
      <c r="D1213" s="49"/>
      <c r="E1213" s="54" t="s">
        <v>200</v>
      </c>
      <c r="F1213" s="49">
        <v>404410</v>
      </c>
      <c r="G1213" s="49" t="s">
        <v>35</v>
      </c>
      <c r="H1213" s="47">
        <v>1768672</v>
      </c>
      <c r="I1213" s="48" t="s">
        <v>76</v>
      </c>
      <c r="J1213" s="48"/>
      <c r="K1213" s="48"/>
      <c r="L1213" s="48"/>
      <c r="M1213" s="47" t="s">
        <v>120</v>
      </c>
      <c r="N1213" s="49" t="s">
        <v>375</v>
      </c>
      <c r="O1213" s="48" t="s">
        <v>288</v>
      </c>
      <c r="P1213" s="51" t="s">
        <v>378</v>
      </c>
      <c r="AJ1213" s="37"/>
      <c r="AK1213" s="37"/>
      <c r="AL1213" s="37"/>
      <c r="AM1213" s="37"/>
      <c r="AN1213" s="37"/>
      <c r="AO1213" s="37"/>
      <c r="AP1213" s="37"/>
      <c r="AQ1213" s="37"/>
      <c r="AR1213" s="37"/>
      <c r="AS1213" s="37"/>
      <c r="AT1213" s="37"/>
      <c r="AU1213" s="37"/>
      <c r="AV1213" s="37"/>
      <c r="AW1213" s="37"/>
      <c r="AX1213" s="37"/>
      <c r="AY1213" s="37"/>
      <c r="AZ1213" s="37"/>
      <c r="BA1213" s="37"/>
      <c r="BB1213" s="37"/>
      <c r="BC1213" s="37"/>
      <c r="BD1213" s="37"/>
    </row>
    <row r="1214" spans="1:56" s="38" customFormat="1" ht="35.1" customHeight="1" x14ac:dyDescent="0.25">
      <c r="A1214" s="49">
        <v>1285</v>
      </c>
      <c r="B1214" s="49" t="s">
        <v>149</v>
      </c>
      <c r="C1214" s="48" t="s">
        <v>194</v>
      </c>
      <c r="D1214" s="49"/>
      <c r="E1214" s="54" t="s">
        <v>200</v>
      </c>
      <c r="F1214" s="49">
        <v>404410</v>
      </c>
      <c r="G1214" s="49" t="s">
        <v>35</v>
      </c>
      <c r="H1214" s="47">
        <v>1768672</v>
      </c>
      <c r="I1214" s="48" t="s">
        <v>29</v>
      </c>
      <c r="J1214" s="48"/>
      <c r="K1214" s="48"/>
      <c r="L1214" s="48"/>
      <c r="M1214" s="47" t="s">
        <v>376</v>
      </c>
      <c r="N1214" s="49" t="s">
        <v>276</v>
      </c>
      <c r="O1214" s="48" t="s">
        <v>376</v>
      </c>
      <c r="P1214" s="49" t="s">
        <v>377</v>
      </c>
      <c r="AJ1214" s="37"/>
      <c r="AK1214" s="37"/>
      <c r="AL1214" s="37"/>
      <c r="AM1214" s="37"/>
      <c r="AN1214" s="37"/>
      <c r="AO1214" s="37"/>
      <c r="AP1214" s="37"/>
      <c r="AQ1214" s="37"/>
      <c r="AR1214" s="37"/>
      <c r="AS1214" s="37"/>
      <c r="AT1214" s="37"/>
      <c r="AU1214" s="37"/>
      <c r="AV1214" s="37"/>
      <c r="AW1214" s="37"/>
      <c r="AX1214" s="37"/>
      <c r="AY1214" s="37"/>
      <c r="AZ1214" s="37"/>
      <c r="BA1214" s="37"/>
      <c r="BB1214" s="37"/>
      <c r="BC1214" s="37"/>
      <c r="BD1214" s="37"/>
    </row>
    <row r="1215" spans="1:56" s="38" customFormat="1" ht="35.1" customHeight="1" x14ac:dyDescent="0.25">
      <c r="A1215" s="49">
        <v>1286</v>
      </c>
      <c r="B1215" s="119" t="s">
        <v>114</v>
      </c>
      <c r="C1215" s="48" t="s">
        <v>1</v>
      </c>
      <c r="D1215" s="49"/>
      <c r="E1215" s="54" t="s">
        <v>200</v>
      </c>
      <c r="F1215" s="49">
        <v>404410</v>
      </c>
      <c r="G1215" s="49" t="s">
        <v>35</v>
      </c>
      <c r="H1215" s="47">
        <v>1768672</v>
      </c>
      <c r="I1215" s="48" t="s">
        <v>436</v>
      </c>
      <c r="J1215" s="48" t="s">
        <v>497</v>
      </c>
      <c r="K1215" s="48" t="s">
        <v>498</v>
      </c>
      <c r="L1215" s="48"/>
      <c r="M1215" s="47" t="s">
        <v>376</v>
      </c>
      <c r="N1215" s="49" t="s">
        <v>276</v>
      </c>
      <c r="O1215" s="48" t="s">
        <v>376</v>
      </c>
      <c r="P1215" s="49" t="s">
        <v>377</v>
      </c>
    </row>
    <row r="1216" spans="1:56" s="38" customFormat="1" ht="35.1" customHeight="1" x14ac:dyDescent="0.25">
      <c r="A1216" s="49">
        <v>1287</v>
      </c>
      <c r="B1216" s="49" t="s">
        <v>104</v>
      </c>
      <c r="C1216" s="48" t="s">
        <v>132</v>
      </c>
      <c r="D1216" s="49"/>
      <c r="E1216" s="54" t="s">
        <v>200</v>
      </c>
      <c r="F1216" s="49">
        <v>404410</v>
      </c>
      <c r="G1216" s="49" t="s">
        <v>35</v>
      </c>
      <c r="H1216" s="47">
        <v>1768672</v>
      </c>
      <c r="I1216" s="48" t="s">
        <v>76</v>
      </c>
      <c r="J1216" s="48"/>
      <c r="K1216" s="48"/>
      <c r="L1216" s="48"/>
      <c r="M1216" s="47" t="s">
        <v>120</v>
      </c>
      <c r="N1216" s="49" t="s">
        <v>375</v>
      </c>
      <c r="O1216" s="48" t="s">
        <v>288</v>
      </c>
      <c r="P1216" s="51" t="s">
        <v>378</v>
      </c>
    </row>
    <row r="1217" spans="1:56" s="38" customFormat="1" ht="35.1" customHeight="1" x14ac:dyDescent="0.25">
      <c r="A1217" s="49">
        <v>1288</v>
      </c>
      <c r="B1217" s="49" t="s">
        <v>104</v>
      </c>
      <c r="C1217" s="48" t="s">
        <v>241</v>
      </c>
      <c r="D1217" s="49"/>
      <c r="E1217" s="54" t="s">
        <v>200</v>
      </c>
      <c r="F1217" s="49">
        <v>404410</v>
      </c>
      <c r="G1217" s="49" t="s">
        <v>35</v>
      </c>
      <c r="H1217" s="47">
        <v>1768672</v>
      </c>
      <c r="I1217" s="48" t="s">
        <v>76</v>
      </c>
      <c r="J1217" s="48"/>
      <c r="K1217" s="48"/>
      <c r="L1217" s="48"/>
      <c r="M1217" s="47" t="s">
        <v>120</v>
      </c>
      <c r="N1217" s="49" t="s">
        <v>375</v>
      </c>
      <c r="O1217" s="48" t="s">
        <v>288</v>
      </c>
      <c r="P1217" s="51" t="s">
        <v>378</v>
      </c>
      <c r="AJ1217" s="37"/>
      <c r="AK1217" s="37"/>
      <c r="AL1217" s="37"/>
      <c r="AM1217" s="37"/>
      <c r="AN1217" s="37"/>
      <c r="AO1217" s="37"/>
      <c r="AP1217" s="37"/>
      <c r="AQ1217" s="37"/>
      <c r="AR1217" s="37"/>
      <c r="AS1217" s="37"/>
      <c r="AT1217" s="37"/>
      <c r="AU1217" s="37"/>
      <c r="AV1217" s="37"/>
      <c r="AW1217" s="37"/>
      <c r="AX1217" s="37"/>
      <c r="AY1217" s="37"/>
      <c r="AZ1217" s="37"/>
      <c r="BA1217" s="37"/>
      <c r="BB1217" s="37"/>
      <c r="BC1217" s="37"/>
      <c r="BD1217" s="37"/>
    </row>
    <row r="1218" spans="1:56" s="38" customFormat="1" ht="35.1" customHeight="1" x14ac:dyDescent="0.25">
      <c r="A1218" s="49">
        <v>1289</v>
      </c>
      <c r="B1218" s="49" t="s">
        <v>148</v>
      </c>
      <c r="C1218" s="48" t="s">
        <v>264</v>
      </c>
      <c r="D1218" s="49"/>
      <c r="E1218" s="54" t="s">
        <v>200</v>
      </c>
      <c r="F1218" s="49">
        <v>404410</v>
      </c>
      <c r="G1218" s="49" t="s">
        <v>35</v>
      </c>
      <c r="H1218" s="47">
        <v>1768672</v>
      </c>
      <c r="I1218" s="48" t="s">
        <v>24</v>
      </c>
      <c r="J1218" s="48"/>
      <c r="K1218" s="48"/>
      <c r="L1218" s="48"/>
      <c r="M1218" s="47" t="s">
        <v>6</v>
      </c>
      <c r="N1218" s="49" t="s">
        <v>375</v>
      </c>
      <c r="O1218" s="48" t="s">
        <v>6</v>
      </c>
      <c r="P1218" s="49"/>
    </row>
    <row r="1219" spans="1:56" s="38" customFormat="1" ht="35.1" customHeight="1" x14ac:dyDescent="0.25">
      <c r="A1219" s="49">
        <v>1290</v>
      </c>
      <c r="B1219" s="49" t="s">
        <v>262</v>
      </c>
      <c r="C1219" s="48" t="s">
        <v>95</v>
      </c>
      <c r="D1219" s="49"/>
      <c r="E1219" s="54" t="s">
        <v>200</v>
      </c>
      <c r="F1219" s="49">
        <v>404410</v>
      </c>
      <c r="G1219" s="49" t="s">
        <v>35</v>
      </c>
      <c r="H1219" s="47">
        <v>1768672</v>
      </c>
      <c r="I1219" s="48" t="s">
        <v>436</v>
      </c>
      <c r="J1219" s="48" t="s">
        <v>501</v>
      </c>
      <c r="K1219" s="48" t="s">
        <v>502</v>
      </c>
      <c r="L1219" s="48"/>
      <c r="M1219" s="47" t="s">
        <v>376</v>
      </c>
      <c r="N1219" s="49" t="s">
        <v>276</v>
      </c>
      <c r="O1219" s="48" t="s">
        <v>376</v>
      </c>
      <c r="P1219" s="49" t="s">
        <v>377</v>
      </c>
      <c r="AJ1219" s="37"/>
      <c r="AK1219" s="37"/>
      <c r="AL1219" s="37"/>
      <c r="AM1219" s="37"/>
      <c r="AN1219" s="37"/>
      <c r="AO1219" s="37"/>
      <c r="AP1219" s="37"/>
      <c r="AQ1219" s="37"/>
      <c r="AR1219" s="37"/>
      <c r="AS1219" s="37"/>
      <c r="AT1219" s="37"/>
      <c r="AU1219" s="37"/>
      <c r="AV1219" s="37"/>
      <c r="AW1219" s="37"/>
      <c r="AX1219" s="37"/>
      <c r="AY1219" s="37"/>
      <c r="AZ1219" s="37"/>
      <c r="BA1219" s="37"/>
      <c r="BB1219" s="37"/>
      <c r="BC1219" s="37"/>
      <c r="BD1219" s="37"/>
    </row>
    <row r="1220" spans="1:56" s="38" customFormat="1" ht="35.1" customHeight="1" x14ac:dyDescent="0.25">
      <c r="A1220" s="49">
        <v>1291</v>
      </c>
      <c r="B1220" s="119" t="s">
        <v>114</v>
      </c>
      <c r="C1220" s="48" t="s">
        <v>1</v>
      </c>
      <c r="D1220" s="49"/>
      <c r="E1220" s="54" t="s">
        <v>200</v>
      </c>
      <c r="F1220" s="49">
        <v>404410</v>
      </c>
      <c r="G1220" s="49" t="s">
        <v>35</v>
      </c>
      <c r="H1220" s="47">
        <v>1768672</v>
      </c>
      <c r="I1220" s="48" t="s">
        <v>436</v>
      </c>
      <c r="J1220" s="48" t="s">
        <v>497</v>
      </c>
      <c r="K1220" s="48" t="s">
        <v>498</v>
      </c>
      <c r="L1220" s="48"/>
      <c r="M1220" s="47" t="s">
        <v>120</v>
      </c>
      <c r="N1220" s="49" t="s">
        <v>375</v>
      </c>
      <c r="O1220" s="48" t="s">
        <v>288</v>
      </c>
      <c r="P1220" s="51" t="s">
        <v>377</v>
      </c>
      <c r="AJ1220" s="37"/>
      <c r="AK1220" s="37"/>
      <c r="AL1220" s="37"/>
      <c r="AM1220" s="37"/>
      <c r="AN1220" s="37"/>
      <c r="AO1220" s="37"/>
      <c r="AP1220" s="37"/>
      <c r="AQ1220" s="37"/>
      <c r="AR1220" s="37"/>
      <c r="AS1220" s="37"/>
      <c r="AT1220" s="37"/>
      <c r="AU1220" s="37"/>
      <c r="AV1220" s="37"/>
      <c r="AW1220" s="37"/>
      <c r="AX1220" s="37"/>
      <c r="AY1220" s="37"/>
      <c r="AZ1220" s="37"/>
      <c r="BA1220" s="37"/>
      <c r="BB1220" s="37"/>
      <c r="BC1220" s="37"/>
      <c r="BD1220" s="37"/>
    </row>
    <row r="1221" spans="1:56" s="38" customFormat="1" ht="35.1" customHeight="1" x14ac:dyDescent="0.25">
      <c r="A1221" s="49">
        <v>1292</v>
      </c>
      <c r="B1221" s="119" t="s">
        <v>114</v>
      </c>
      <c r="C1221" s="48" t="s">
        <v>1</v>
      </c>
      <c r="D1221" s="49"/>
      <c r="E1221" s="54" t="s">
        <v>200</v>
      </c>
      <c r="F1221" s="49">
        <v>404410</v>
      </c>
      <c r="G1221" s="49" t="s">
        <v>35</v>
      </c>
      <c r="H1221" s="47">
        <v>1768672</v>
      </c>
      <c r="I1221" s="48" t="s">
        <v>15</v>
      </c>
      <c r="J1221" s="48"/>
      <c r="K1221" s="48"/>
      <c r="L1221" s="48"/>
      <c r="M1221" s="47" t="s">
        <v>376</v>
      </c>
      <c r="N1221" s="49" t="s">
        <v>276</v>
      </c>
      <c r="O1221" s="48" t="s">
        <v>376</v>
      </c>
      <c r="P1221" s="51" t="s">
        <v>377</v>
      </c>
    </row>
    <row r="1222" spans="1:56" s="38" customFormat="1" ht="35.1" customHeight="1" x14ac:dyDescent="0.25">
      <c r="A1222" s="49">
        <v>1293</v>
      </c>
      <c r="B1222" s="48" t="s">
        <v>290</v>
      </c>
      <c r="C1222" s="48" t="s">
        <v>74</v>
      </c>
      <c r="D1222" s="49"/>
      <c r="E1222" s="54" t="s">
        <v>200</v>
      </c>
      <c r="F1222" s="49">
        <v>404410</v>
      </c>
      <c r="G1222" s="49" t="s">
        <v>35</v>
      </c>
      <c r="H1222" s="47">
        <v>1768672</v>
      </c>
      <c r="I1222" s="48" t="s">
        <v>64</v>
      </c>
      <c r="J1222" s="48"/>
      <c r="K1222" s="48"/>
      <c r="L1222" s="48"/>
      <c r="M1222" s="47" t="s">
        <v>120</v>
      </c>
      <c r="N1222" s="49" t="s">
        <v>375</v>
      </c>
      <c r="O1222" s="48" t="s">
        <v>288</v>
      </c>
      <c r="P1222" s="49" t="s">
        <v>377</v>
      </c>
      <c r="AJ1222" s="37"/>
      <c r="AK1222" s="37"/>
      <c r="AL1222" s="37"/>
      <c r="AM1222" s="37"/>
      <c r="AN1222" s="37"/>
      <c r="AO1222" s="37"/>
      <c r="AP1222" s="37"/>
      <c r="AQ1222" s="37"/>
      <c r="AR1222" s="37"/>
      <c r="AS1222" s="37"/>
      <c r="AT1222" s="37"/>
      <c r="AU1222" s="37"/>
      <c r="AV1222" s="37"/>
      <c r="AW1222" s="37"/>
      <c r="AX1222" s="37"/>
      <c r="AY1222" s="37"/>
      <c r="AZ1222" s="37"/>
      <c r="BA1222" s="37"/>
      <c r="BB1222" s="37"/>
      <c r="BC1222" s="37"/>
      <c r="BD1222" s="37"/>
    </row>
    <row r="1223" spans="1:56" s="38" customFormat="1" ht="35.1" customHeight="1" x14ac:dyDescent="0.25">
      <c r="A1223" s="49">
        <v>1294</v>
      </c>
      <c r="B1223" s="49" t="s">
        <v>104</v>
      </c>
      <c r="C1223" s="48" t="s">
        <v>45</v>
      </c>
      <c r="D1223" s="49"/>
      <c r="E1223" s="54" t="s">
        <v>200</v>
      </c>
      <c r="F1223" s="49">
        <v>404410</v>
      </c>
      <c r="G1223" s="49" t="s">
        <v>35</v>
      </c>
      <c r="H1223" s="47">
        <v>1768672</v>
      </c>
      <c r="I1223" s="48" t="s">
        <v>76</v>
      </c>
      <c r="J1223" s="48"/>
      <c r="K1223" s="48"/>
      <c r="L1223" s="48"/>
      <c r="M1223" s="47" t="s">
        <v>376</v>
      </c>
      <c r="N1223" s="49" t="s">
        <v>375</v>
      </c>
      <c r="O1223" s="48" t="s">
        <v>376</v>
      </c>
      <c r="P1223" s="51" t="s">
        <v>378</v>
      </c>
    </row>
    <row r="1224" spans="1:56" s="38" customFormat="1" ht="35.1" customHeight="1" x14ac:dyDescent="0.25">
      <c r="A1224" s="49">
        <v>1295</v>
      </c>
      <c r="B1224" s="49" t="s">
        <v>148</v>
      </c>
      <c r="C1224" s="48" t="s">
        <v>264</v>
      </c>
      <c r="D1224" s="49"/>
      <c r="E1224" s="54" t="s">
        <v>200</v>
      </c>
      <c r="F1224" s="49">
        <v>404410</v>
      </c>
      <c r="G1224" s="49" t="s">
        <v>35</v>
      </c>
      <c r="H1224" s="47">
        <v>1768672</v>
      </c>
      <c r="I1224" s="48" t="s">
        <v>24</v>
      </c>
      <c r="J1224" s="48"/>
      <c r="K1224" s="48"/>
      <c r="L1224" s="48"/>
      <c r="M1224" s="47" t="s">
        <v>6</v>
      </c>
      <c r="N1224" s="49" t="s">
        <v>375</v>
      </c>
      <c r="O1224" s="48" t="s">
        <v>6</v>
      </c>
      <c r="P1224" s="51"/>
    </row>
    <row r="1225" spans="1:56" s="38" customFormat="1" ht="35.1" customHeight="1" x14ac:dyDescent="0.25">
      <c r="A1225" s="49">
        <v>1296</v>
      </c>
      <c r="B1225" s="49" t="s">
        <v>61</v>
      </c>
      <c r="C1225" s="48" t="s">
        <v>98</v>
      </c>
      <c r="D1225" s="49"/>
      <c r="E1225" s="54" t="s">
        <v>200</v>
      </c>
      <c r="F1225" s="49">
        <v>404410</v>
      </c>
      <c r="G1225" s="49" t="s">
        <v>35</v>
      </c>
      <c r="H1225" s="47">
        <v>1768672</v>
      </c>
      <c r="I1225" s="48" t="s">
        <v>69</v>
      </c>
      <c r="J1225" s="48"/>
      <c r="K1225" s="48"/>
      <c r="L1225" s="48"/>
      <c r="M1225" s="47" t="s">
        <v>376</v>
      </c>
      <c r="N1225" s="49" t="s">
        <v>375</v>
      </c>
      <c r="O1225" s="48" t="s">
        <v>376</v>
      </c>
      <c r="P1225" s="49" t="s">
        <v>377</v>
      </c>
      <c r="AJ1225" s="37"/>
      <c r="AK1225" s="37"/>
      <c r="AL1225" s="37"/>
      <c r="AM1225" s="37"/>
      <c r="AN1225" s="37"/>
      <c r="AO1225" s="37"/>
      <c r="AP1225" s="37"/>
      <c r="AQ1225" s="37"/>
      <c r="AR1225" s="37"/>
      <c r="AS1225" s="37"/>
      <c r="AT1225" s="37"/>
      <c r="AU1225" s="37"/>
      <c r="AV1225" s="37"/>
      <c r="AW1225" s="37"/>
      <c r="AX1225" s="37"/>
      <c r="AY1225" s="37"/>
      <c r="AZ1225" s="37"/>
      <c r="BA1225" s="37"/>
      <c r="BB1225" s="37"/>
      <c r="BC1225" s="37"/>
      <c r="BD1225" s="37"/>
    </row>
    <row r="1226" spans="1:56" s="38" customFormat="1" ht="35.1" customHeight="1" x14ac:dyDescent="0.25">
      <c r="A1226" s="49">
        <v>1297</v>
      </c>
      <c r="B1226" s="119" t="s">
        <v>62</v>
      </c>
      <c r="C1226" s="48" t="s">
        <v>32</v>
      </c>
      <c r="D1226" s="49"/>
      <c r="E1226" s="54" t="s">
        <v>200</v>
      </c>
      <c r="F1226" s="49">
        <v>404410</v>
      </c>
      <c r="G1226" s="49" t="s">
        <v>35</v>
      </c>
      <c r="H1226" s="47">
        <v>1768672</v>
      </c>
      <c r="I1226" s="48" t="s">
        <v>16</v>
      </c>
      <c r="J1226" s="48"/>
      <c r="K1226" s="48"/>
      <c r="L1226" s="48"/>
      <c r="M1226" s="47" t="s">
        <v>376</v>
      </c>
      <c r="N1226" s="49" t="s">
        <v>276</v>
      </c>
      <c r="O1226" s="48" t="s">
        <v>376</v>
      </c>
      <c r="P1226" s="51" t="s">
        <v>378</v>
      </c>
      <c r="AJ1226" s="37"/>
      <c r="AK1226" s="37"/>
      <c r="AL1226" s="37"/>
      <c r="AM1226" s="37"/>
      <c r="AN1226" s="37"/>
      <c r="AO1226" s="37"/>
      <c r="AP1226" s="37"/>
      <c r="AQ1226" s="37"/>
      <c r="AR1226" s="37"/>
      <c r="AS1226" s="37"/>
      <c r="AT1226" s="37"/>
      <c r="AU1226" s="37"/>
      <c r="AV1226" s="37"/>
      <c r="AW1226" s="37"/>
      <c r="AX1226" s="37"/>
      <c r="AY1226" s="37"/>
      <c r="AZ1226" s="37"/>
      <c r="BA1226" s="37"/>
      <c r="BB1226" s="37"/>
      <c r="BC1226" s="37"/>
      <c r="BD1226" s="37"/>
    </row>
    <row r="1227" spans="1:56" s="38" customFormat="1" ht="35.1" customHeight="1" x14ac:dyDescent="0.25">
      <c r="A1227" s="49">
        <v>1298</v>
      </c>
      <c r="B1227" s="49" t="s">
        <v>61</v>
      </c>
      <c r="C1227" s="48" t="s">
        <v>98</v>
      </c>
      <c r="D1227" s="49"/>
      <c r="E1227" s="54" t="s">
        <v>200</v>
      </c>
      <c r="F1227" s="49">
        <v>404410</v>
      </c>
      <c r="G1227" s="49" t="s">
        <v>35</v>
      </c>
      <c r="H1227" s="47">
        <v>1768672</v>
      </c>
      <c r="I1227" s="48" t="s">
        <v>69</v>
      </c>
      <c r="J1227" s="48"/>
      <c r="K1227" s="48"/>
      <c r="L1227" s="48"/>
      <c r="M1227" s="47" t="s">
        <v>376</v>
      </c>
      <c r="N1227" s="49" t="s">
        <v>276</v>
      </c>
      <c r="O1227" s="48" t="s">
        <v>376</v>
      </c>
      <c r="P1227" s="51" t="s">
        <v>378</v>
      </c>
      <c r="AJ1227" s="37"/>
      <c r="AK1227" s="37"/>
      <c r="AL1227" s="37"/>
      <c r="AM1227" s="37"/>
      <c r="AN1227" s="37"/>
      <c r="AO1227" s="37"/>
      <c r="AP1227" s="37"/>
      <c r="AQ1227" s="37"/>
      <c r="AR1227" s="37"/>
      <c r="AS1227" s="37"/>
      <c r="AT1227" s="37"/>
      <c r="AU1227" s="37"/>
      <c r="AV1227" s="37"/>
      <c r="AW1227" s="37"/>
      <c r="AX1227" s="37"/>
      <c r="AY1227" s="37"/>
      <c r="AZ1227" s="37"/>
      <c r="BA1227" s="37"/>
      <c r="BB1227" s="37"/>
      <c r="BC1227" s="37"/>
      <c r="BD1227" s="37"/>
    </row>
    <row r="1228" spans="1:56" s="38" customFormat="1" ht="35.1" customHeight="1" x14ac:dyDescent="0.25">
      <c r="A1228" s="49">
        <v>1299</v>
      </c>
      <c r="B1228" s="48" t="s">
        <v>290</v>
      </c>
      <c r="C1228" s="48" t="s">
        <v>160</v>
      </c>
      <c r="D1228" s="49"/>
      <c r="E1228" s="54" t="s">
        <v>200</v>
      </c>
      <c r="F1228" s="49">
        <v>404410</v>
      </c>
      <c r="G1228" s="49" t="s">
        <v>35</v>
      </c>
      <c r="H1228" s="47">
        <v>1768672</v>
      </c>
      <c r="I1228" s="48" t="s">
        <v>64</v>
      </c>
      <c r="J1228" s="48"/>
      <c r="K1228" s="48"/>
      <c r="L1228" s="48"/>
      <c r="M1228" s="47" t="s">
        <v>6</v>
      </c>
      <c r="N1228" s="49" t="s">
        <v>276</v>
      </c>
      <c r="O1228" s="48" t="s">
        <v>6</v>
      </c>
      <c r="P1228" s="49"/>
    </row>
    <row r="1229" spans="1:56" s="38" customFormat="1" ht="35.1" customHeight="1" x14ac:dyDescent="0.25">
      <c r="A1229" s="49">
        <v>1300</v>
      </c>
      <c r="B1229" s="49" t="s">
        <v>60</v>
      </c>
      <c r="C1229" s="48" t="s">
        <v>49</v>
      </c>
      <c r="D1229" s="49"/>
      <c r="E1229" s="54" t="s">
        <v>200</v>
      </c>
      <c r="F1229" s="49">
        <v>404410</v>
      </c>
      <c r="G1229" s="49" t="s">
        <v>35</v>
      </c>
      <c r="H1229" s="47">
        <v>1768672</v>
      </c>
      <c r="I1229" s="48" t="s">
        <v>436</v>
      </c>
      <c r="J1229" s="48" t="s">
        <v>501</v>
      </c>
      <c r="K1229" s="48" t="s">
        <v>502</v>
      </c>
      <c r="L1229" s="48"/>
      <c r="M1229" s="47" t="s">
        <v>120</v>
      </c>
      <c r="N1229" s="49" t="s">
        <v>375</v>
      </c>
      <c r="O1229" s="48" t="s">
        <v>288</v>
      </c>
      <c r="P1229" s="49" t="s">
        <v>377</v>
      </c>
      <c r="AJ1229" s="37"/>
      <c r="AK1229" s="37"/>
      <c r="AL1229" s="37"/>
      <c r="AM1229" s="37"/>
      <c r="AN1229" s="37"/>
      <c r="AO1229" s="37"/>
      <c r="AP1229" s="37"/>
      <c r="AQ1229" s="37"/>
      <c r="AR1229" s="37"/>
      <c r="AS1229" s="37"/>
      <c r="AT1229" s="37"/>
      <c r="AU1229" s="37"/>
      <c r="AV1229" s="37"/>
      <c r="AW1229" s="37"/>
      <c r="AX1229" s="37"/>
      <c r="AY1229" s="37"/>
      <c r="AZ1229" s="37"/>
      <c r="BA1229" s="37"/>
      <c r="BB1229" s="37"/>
      <c r="BC1229" s="37"/>
      <c r="BD1229" s="37"/>
    </row>
    <row r="1230" spans="1:56" s="38" customFormat="1" ht="35.1" customHeight="1" x14ac:dyDescent="0.25">
      <c r="A1230" s="49">
        <v>1301</v>
      </c>
      <c r="B1230" s="49" t="s">
        <v>138</v>
      </c>
      <c r="C1230" s="48" t="s">
        <v>161</v>
      </c>
      <c r="D1230" s="49"/>
      <c r="E1230" s="54" t="s">
        <v>200</v>
      </c>
      <c r="F1230" s="49">
        <v>404411</v>
      </c>
      <c r="G1230" s="49" t="s">
        <v>35</v>
      </c>
      <c r="H1230" s="47">
        <v>1909076</v>
      </c>
      <c r="I1230" s="48" t="s">
        <v>22</v>
      </c>
      <c r="J1230" s="48"/>
      <c r="K1230" s="48"/>
      <c r="L1230" s="48"/>
      <c r="M1230" s="47" t="s">
        <v>120</v>
      </c>
      <c r="N1230" s="49" t="s">
        <v>375</v>
      </c>
      <c r="O1230" s="48" t="s">
        <v>288</v>
      </c>
      <c r="P1230" s="51" t="s">
        <v>378</v>
      </c>
      <c r="AJ1230" s="37"/>
      <c r="AK1230" s="37"/>
      <c r="AL1230" s="37"/>
      <c r="AM1230" s="37"/>
      <c r="AN1230" s="37"/>
      <c r="AO1230" s="37"/>
      <c r="AP1230" s="37"/>
      <c r="AQ1230" s="37"/>
      <c r="AR1230" s="37"/>
      <c r="AS1230" s="37"/>
      <c r="AT1230" s="37"/>
      <c r="AU1230" s="37"/>
      <c r="AV1230" s="37"/>
      <c r="AW1230" s="37"/>
      <c r="AX1230" s="37"/>
      <c r="AY1230" s="37"/>
      <c r="AZ1230" s="37"/>
      <c r="BA1230" s="37"/>
      <c r="BB1230" s="37"/>
      <c r="BC1230" s="37"/>
      <c r="BD1230" s="37"/>
    </row>
    <row r="1231" spans="1:56" s="38" customFormat="1" ht="35.1" customHeight="1" x14ac:dyDescent="0.25">
      <c r="A1231" s="49">
        <v>1302</v>
      </c>
      <c r="B1231" s="49" t="s">
        <v>236</v>
      </c>
      <c r="C1231" s="48" t="s">
        <v>86</v>
      </c>
      <c r="D1231" s="49"/>
      <c r="E1231" s="54" t="s">
        <v>200</v>
      </c>
      <c r="F1231" s="49">
        <v>404411</v>
      </c>
      <c r="G1231" s="49" t="s">
        <v>35</v>
      </c>
      <c r="H1231" s="47">
        <v>1909076</v>
      </c>
      <c r="I1231" s="48" t="s">
        <v>28</v>
      </c>
      <c r="J1231" s="48"/>
      <c r="K1231" s="48"/>
      <c r="L1231" s="48"/>
      <c r="M1231" s="47" t="s">
        <v>120</v>
      </c>
      <c r="N1231" s="49" t="s">
        <v>375</v>
      </c>
      <c r="O1231" s="48" t="s">
        <v>288</v>
      </c>
      <c r="P1231" s="51" t="s">
        <v>378</v>
      </c>
      <c r="AJ1231" s="37"/>
      <c r="AK1231" s="37"/>
      <c r="AL1231" s="37"/>
      <c r="AM1231" s="37"/>
      <c r="AN1231" s="37"/>
      <c r="AO1231" s="37"/>
      <c r="AP1231" s="37"/>
      <c r="AQ1231" s="37"/>
      <c r="AR1231" s="37"/>
      <c r="AS1231" s="37"/>
      <c r="AT1231" s="37"/>
      <c r="AU1231" s="37"/>
      <c r="AV1231" s="37"/>
      <c r="AW1231" s="37"/>
      <c r="AX1231" s="37"/>
      <c r="AY1231" s="37"/>
      <c r="AZ1231" s="37"/>
      <c r="BA1231" s="37"/>
      <c r="BB1231" s="37"/>
      <c r="BC1231" s="37"/>
      <c r="BD1231" s="37"/>
    </row>
    <row r="1232" spans="1:56" s="38" customFormat="1" ht="35.1" customHeight="1" x14ac:dyDescent="0.25">
      <c r="A1232" s="49">
        <v>1303</v>
      </c>
      <c r="B1232" s="49" t="s">
        <v>63</v>
      </c>
      <c r="C1232" s="48" t="s">
        <v>82</v>
      </c>
      <c r="D1232" s="49"/>
      <c r="E1232" s="54" t="s">
        <v>200</v>
      </c>
      <c r="F1232" s="49">
        <v>404411</v>
      </c>
      <c r="G1232" s="49" t="s">
        <v>35</v>
      </c>
      <c r="H1232" s="47">
        <v>1909076</v>
      </c>
      <c r="I1232" s="48" t="s">
        <v>27</v>
      </c>
      <c r="J1232" s="48"/>
      <c r="K1232" s="48"/>
      <c r="L1232" s="48"/>
      <c r="M1232" s="47" t="s">
        <v>376</v>
      </c>
      <c r="N1232" s="49" t="s">
        <v>375</v>
      </c>
      <c r="O1232" s="48" t="s">
        <v>376</v>
      </c>
      <c r="P1232" s="49" t="s">
        <v>377</v>
      </c>
      <c r="AJ1232" s="37"/>
      <c r="AK1232" s="37"/>
      <c r="AL1232" s="37"/>
      <c r="AM1232" s="37"/>
      <c r="AN1232" s="37"/>
      <c r="AO1232" s="37"/>
      <c r="AP1232" s="37"/>
      <c r="AQ1232" s="37"/>
      <c r="AR1232" s="37"/>
      <c r="AS1232" s="37"/>
      <c r="AT1232" s="37"/>
      <c r="AU1232" s="37"/>
      <c r="AV1232" s="37"/>
      <c r="AW1232" s="37"/>
      <c r="AX1232" s="37"/>
      <c r="AY1232" s="37"/>
      <c r="AZ1232" s="37"/>
      <c r="BA1232" s="37"/>
      <c r="BB1232" s="37"/>
      <c r="BC1232" s="37"/>
      <c r="BD1232" s="37"/>
    </row>
    <row r="1233" spans="1:56" s="38" customFormat="1" ht="35.1" customHeight="1" x14ac:dyDescent="0.25">
      <c r="A1233" s="49">
        <v>1304</v>
      </c>
      <c r="B1233" s="49" t="s">
        <v>61</v>
      </c>
      <c r="C1233" s="48" t="s">
        <v>183</v>
      </c>
      <c r="D1233" s="49"/>
      <c r="E1233" s="54" t="s">
        <v>200</v>
      </c>
      <c r="F1233" s="49">
        <v>404411</v>
      </c>
      <c r="G1233" s="49" t="s">
        <v>35</v>
      </c>
      <c r="H1233" s="47">
        <v>1909076</v>
      </c>
      <c r="I1233" s="48" t="s">
        <v>69</v>
      </c>
      <c r="J1233" s="48"/>
      <c r="K1233" s="48"/>
      <c r="L1233" s="48"/>
      <c r="M1233" s="47" t="s">
        <v>376</v>
      </c>
      <c r="N1233" s="49" t="s">
        <v>375</v>
      </c>
      <c r="O1233" s="48" t="s">
        <v>376</v>
      </c>
      <c r="P1233" s="51" t="s">
        <v>377</v>
      </c>
      <c r="AJ1233" s="37"/>
      <c r="AK1233" s="37"/>
      <c r="AL1233" s="37"/>
      <c r="AM1233" s="37"/>
      <c r="AN1233" s="37"/>
      <c r="AO1233" s="37"/>
      <c r="AP1233" s="37"/>
      <c r="AQ1233" s="37"/>
      <c r="AR1233" s="37"/>
      <c r="AS1233" s="37"/>
      <c r="AT1233" s="37"/>
      <c r="AU1233" s="37"/>
      <c r="AV1233" s="37"/>
      <c r="AW1233" s="37"/>
      <c r="AX1233" s="37"/>
      <c r="AY1233" s="37"/>
      <c r="AZ1233" s="37"/>
      <c r="BA1233" s="37"/>
      <c r="BB1233" s="37"/>
      <c r="BC1233" s="37"/>
      <c r="BD1233" s="37"/>
    </row>
    <row r="1234" spans="1:56" s="38" customFormat="1" ht="35.1" customHeight="1" x14ac:dyDescent="0.25">
      <c r="A1234" s="49">
        <v>1305</v>
      </c>
      <c r="B1234" s="49" t="s">
        <v>259</v>
      </c>
      <c r="C1234" s="48" t="s">
        <v>245</v>
      </c>
      <c r="D1234" s="49"/>
      <c r="E1234" s="54" t="s">
        <v>200</v>
      </c>
      <c r="F1234" s="49">
        <v>404411</v>
      </c>
      <c r="G1234" s="49" t="s">
        <v>35</v>
      </c>
      <c r="H1234" s="47">
        <v>1909076</v>
      </c>
      <c r="I1234" s="48" t="s">
        <v>17</v>
      </c>
      <c r="J1234" s="48"/>
      <c r="K1234" s="48"/>
      <c r="L1234" s="48"/>
      <c r="M1234" s="47" t="s">
        <v>120</v>
      </c>
      <c r="N1234" s="49" t="s">
        <v>375</v>
      </c>
      <c r="O1234" s="48" t="s">
        <v>288</v>
      </c>
      <c r="P1234" s="51" t="s">
        <v>378</v>
      </c>
      <c r="AJ1234" s="37"/>
      <c r="AK1234" s="37"/>
      <c r="AL1234" s="37"/>
      <c r="AM1234" s="37"/>
      <c r="AN1234" s="37"/>
      <c r="AO1234" s="37"/>
      <c r="AP1234" s="37"/>
      <c r="AQ1234" s="37"/>
      <c r="AR1234" s="37"/>
      <c r="AS1234" s="37"/>
      <c r="AT1234" s="37"/>
      <c r="AU1234" s="37"/>
      <c r="AV1234" s="37"/>
      <c r="AW1234" s="37"/>
      <c r="AX1234" s="37"/>
      <c r="AY1234" s="37"/>
      <c r="AZ1234" s="37"/>
      <c r="BA1234" s="37"/>
      <c r="BB1234" s="37"/>
      <c r="BC1234" s="37"/>
      <c r="BD1234" s="37"/>
    </row>
    <row r="1235" spans="1:56" s="38" customFormat="1" ht="35.1" customHeight="1" x14ac:dyDescent="0.25">
      <c r="A1235" s="49">
        <v>1306</v>
      </c>
      <c r="B1235" s="49" t="s">
        <v>144</v>
      </c>
      <c r="C1235" s="48" t="s">
        <v>280</v>
      </c>
      <c r="D1235" s="49"/>
      <c r="E1235" s="54" t="s">
        <v>200</v>
      </c>
      <c r="F1235" s="49">
        <v>404411</v>
      </c>
      <c r="G1235" s="49" t="s">
        <v>35</v>
      </c>
      <c r="H1235" s="47">
        <v>1909076</v>
      </c>
      <c r="I1235" s="48" t="s">
        <v>177</v>
      </c>
      <c r="J1235" s="48"/>
      <c r="K1235" s="48"/>
      <c r="L1235" s="48"/>
      <c r="M1235" s="47" t="s">
        <v>120</v>
      </c>
      <c r="N1235" s="49" t="s">
        <v>375</v>
      </c>
      <c r="O1235" s="48" t="s">
        <v>288</v>
      </c>
      <c r="P1235" s="51" t="s">
        <v>378</v>
      </c>
    </row>
    <row r="1236" spans="1:56" s="38" customFormat="1" ht="35.1" customHeight="1" x14ac:dyDescent="0.25">
      <c r="A1236" s="49">
        <v>1307</v>
      </c>
      <c r="B1236" s="49" t="s">
        <v>236</v>
      </c>
      <c r="C1236" s="48" t="s">
        <v>244</v>
      </c>
      <c r="D1236" s="49"/>
      <c r="E1236" s="54" t="s">
        <v>200</v>
      </c>
      <c r="F1236" s="49">
        <v>404411</v>
      </c>
      <c r="G1236" s="49" t="s">
        <v>35</v>
      </c>
      <c r="H1236" s="47">
        <v>1909076</v>
      </c>
      <c r="I1236" s="48" t="s">
        <v>28</v>
      </c>
      <c r="J1236" s="48"/>
      <c r="K1236" s="48"/>
      <c r="L1236" s="48"/>
      <c r="M1236" s="47" t="s">
        <v>120</v>
      </c>
      <c r="N1236" s="49" t="s">
        <v>375</v>
      </c>
      <c r="O1236" s="48" t="s">
        <v>288</v>
      </c>
      <c r="P1236" s="51" t="s">
        <v>378</v>
      </c>
      <c r="AJ1236" s="37"/>
      <c r="AK1236" s="37"/>
      <c r="AL1236" s="37"/>
      <c r="AM1236" s="37"/>
      <c r="AN1236" s="37"/>
      <c r="AO1236" s="37"/>
      <c r="AP1236" s="37"/>
      <c r="AQ1236" s="37"/>
      <c r="AR1236" s="37"/>
      <c r="AS1236" s="37"/>
      <c r="AT1236" s="37"/>
      <c r="AU1236" s="37"/>
      <c r="AV1236" s="37"/>
      <c r="AW1236" s="37"/>
      <c r="AX1236" s="37"/>
      <c r="AY1236" s="37"/>
      <c r="AZ1236" s="37"/>
      <c r="BA1236" s="37"/>
      <c r="BB1236" s="37"/>
      <c r="BC1236" s="37"/>
      <c r="BD1236" s="37"/>
    </row>
    <row r="1237" spans="1:56" s="38" customFormat="1" ht="35.1" customHeight="1" x14ac:dyDescent="0.25">
      <c r="A1237" s="49">
        <v>1308</v>
      </c>
      <c r="B1237" s="119" t="s">
        <v>109</v>
      </c>
      <c r="C1237" s="48" t="s">
        <v>109</v>
      </c>
      <c r="D1237" s="49"/>
      <c r="E1237" s="54" t="s">
        <v>200</v>
      </c>
      <c r="F1237" s="49">
        <v>404411</v>
      </c>
      <c r="G1237" s="49" t="s">
        <v>35</v>
      </c>
      <c r="H1237" s="47">
        <v>1909076</v>
      </c>
      <c r="I1237" s="48" t="s">
        <v>201</v>
      </c>
      <c r="J1237" s="48"/>
      <c r="K1237" s="48" t="s">
        <v>424</v>
      </c>
      <c r="L1237" s="48"/>
      <c r="M1237" s="47" t="s">
        <v>376</v>
      </c>
      <c r="N1237" s="49" t="s">
        <v>276</v>
      </c>
      <c r="O1237" s="48" t="s">
        <v>376</v>
      </c>
      <c r="P1237" s="51" t="s">
        <v>378</v>
      </c>
    </row>
    <row r="1238" spans="1:56" s="38" customFormat="1" ht="35.1" customHeight="1" x14ac:dyDescent="0.25">
      <c r="A1238" s="49">
        <v>1309</v>
      </c>
      <c r="B1238" s="49" t="s">
        <v>236</v>
      </c>
      <c r="C1238" s="48" t="s">
        <v>223</v>
      </c>
      <c r="D1238" s="49"/>
      <c r="E1238" s="54" t="s">
        <v>200</v>
      </c>
      <c r="F1238" s="49">
        <v>404411</v>
      </c>
      <c r="G1238" s="49" t="s">
        <v>35</v>
      </c>
      <c r="H1238" s="47">
        <v>1909076</v>
      </c>
      <c r="I1238" s="48" t="s">
        <v>28</v>
      </c>
      <c r="J1238" s="48"/>
      <c r="K1238" s="48"/>
      <c r="L1238" s="48"/>
      <c r="M1238" s="47" t="s">
        <v>120</v>
      </c>
      <c r="N1238" s="49" t="s">
        <v>375</v>
      </c>
      <c r="O1238" s="48" t="s">
        <v>288</v>
      </c>
      <c r="P1238" s="51" t="s">
        <v>378</v>
      </c>
      <c r="AJ1238" s="37"/>
      <c r="AK1238" s="37"/>
      <c r="AL1238" s="37"/>
      <c r="AM1238" s="37"/>
      <c r="AN1238" s="37"/>
      <c r="AO1238" s="37"/>
      <c r="AP1238" s="37"/>
      <c r="AQ1238" s="37"/>
      <c r="AR1238" s="37"/>
      <c r="AS1238" s="37"/>
      <c r="AT1238" s="37"/>
      <c r="AU1238" s="37"/>
      <c r="AV1238" s="37"/>
      <c r="AW1238" s="37"/>
      <c r="AX1238" s="37"/>
      <c r="AY1238" s="37"/>
      <c r="AZ1238" s="37"/>
      <c r="BA1238" s="37"/>
      <c r="BB1238" s="37"/>
      <c r="BC1238" s="37"/>
      <c r="BD1238" s="37"/>
    </row>
    <row r="1239" spans="1:56" s="38" customFormat="1" ht="35.1" customHeight="1" x14ac:dyDescent="0.25">
      <c r="A1239" s="49">
        <v>1310</v>
      </c>
      <c r="B1239" s="49" t="s">
        <v>144</v>
      </c>
      <c r="C1239" s="48" t="s">
        <v>99</v>
      </c>
      <c r="D1239" s="49"/>
      <c r="E1239" s="54" t="s">
        <v>200</v>
      </c>
      <c r="F1239" s="49">
        <v>404411</v>
      </c>
      <c r="G1239" s="49" t="s">
        <v>35</v>
      </c>
      <c r="H1239" s="47">
        <v>1909076</v>
      </c>
      <c r="I1239" s="48" t="s">
        <v>436</v>
      </c>
      <c r="J1239" s="48" t="s">
        <v>501</v>
      </c>
      <c r="K1239" s="48"/>
      <c r="L1239" s="48"/>
      <c r="M1239" s="47" t="s">
        <v>357</v>
      </c>
      <c r="N1239" s="49" t="s">
        <v>276</v>
      </c>
      <c r="O1239" s="48" t="s">
        <v>288</v>
      </c>
      <c r="P1239" s="51" t="s">
        <v>377</v>
      </c>
      <c r="AJ1239" s="37"/>
      <c r="AK1239" s="37"/>
      <c r="AL1239" s="37"/>
      <c r="AM1239" s="37"/>
      <c r="AN1239" s="37"/>
      <c r="AO1239" s="37"/>
      <c r="AP1239" s="37"/>
      <c r="AQ1239" s="37"/>
      <c r="AR1239" s="37"/>
      <c r="AS1239" s="37"/>
      <c r="AT1239" s="37"/>
      <c r="AU1239" s="37"/>
      <c r="AV1239" s="37"/>
      <c r="AW1239" s="37"/>
      <c r="AX1239" s="37"/>
      <c r="AY1239" s="37"/>
      <c r="AZ1239" s="37"/>
      <c r="BA1239" s="37"/>
      <c r="BB1239" s="37"/>
      <c r="BC1239" s="37"/>
      <c r="BD1239" s="37"/>
    </row>
    <row r="1240" spans="1:56" s="38" customFormat="1" ht="35.1" customHeight="1" x14ac:dyDescent="0.25">
      <c r="A1240" s="49">
        <v>1311</v>
      </c>
      <c r="B1240" s="48" t="s">
        <v>360</v>
      </c>
      <c r="C1240" s="48" t="s">
        <v>90</v>
      </c>
      <c r="D1240" s="49"/>
      <c r="E1240" s="54" t="s">
        <v>200</v>
      </c>
      <c r="F1240" s="49">
        <v>404411</v>
      </c>
      <c r="G1240" s="49" t="s">
        <v>35</v>
      </c>
      <c r="H1240" s="47">
        <v>1909076</v>
      </c>
      <c r="I1240" s="48" t="s">
        <v>358</v>
      </c>
      <c r="J1240" s="48"/>
      <c r="K1240" s="48"/>
      <c r="L1240" s="48"/>
      <c r="M1240" s="47" t="s">
        <v>357</v>
      </c>
      <c r="N1240" s="49" t="s">
        <v>375</v>
      </c>
      <c r="O1240" s="48" t="s">
        <v>288</v>
      </c>
      <c r="P1240" s="51" t="s">
        <v>378</v>
      </c>
      <c r="AJ1240" s="37"/>
      <c r="AK1240" s="37"/>
      <c r="AL1240" s="37"/>
      <c r="AM1240" s="37"/>
      <c r="AN1240" s="37"/>
      <c r="AO1240" s="37"/>
      <c r="AP1240" s="37"/>
      <c r="AQ1240" s="37"/>
      <c r="AR1240" s="37"/>
      <c r="AS1240" s="37"/>
      <c r="AT1240" s="37"/>
      <c r="AU1240" s="37"/>
      <c r="AV1240" s="37"/>
      <c r="AW1240" s="37"/>
      <c r="AX1240" s="37"/>
      <c r="AY1240" s="37"/>
      <c r="AZ1240" s="37"/>
      <c r="BA1240" s="37"/>
      <c r="BB1240" s="37"/>
      <c r="BC1240" s="37"/>
      <c r="BD1240" s="37"/>
    </row>
    <row r="1241" spans="1:56" s="38" customFormat="1" ht="35.1" customHeight="1" x14ac:dyDescent="0.25">
      <c r="A1241" s="49">
        <v>1312</v>
      </c>
      <c r="B1241" s="121" t="s">
        <v>261</v>
      </c>
      <c r="C1241" s="60" t="s">
        <v>586</v>
      </c>
      <c r="D1241" s="121"/>
      <c r="E1241" s="54" t="s">
        <v>200</v>
      </c>
      <c r="F1241" s="49">
        <v>404411</v>
      </c>
      <c r="G1241" s="49" t="s">
        <v>35</v>
      </c>
      <c r="H1241" s="47">
        <v>1909076</v>
      </c>
      <c r="I1241" s="48" t="s">
        <v>65</v>
      </c>
      <c r="J1241" s="60"/>
      <c r="K1241" s="60"/>
      <c r="L1241" s="60"/>
      <c r="M1241" s="47" t="s">
        <v>120</v>
      </c>
      <c r="N1241" s="49" t="s">
        <v>375</v>
      </c>
      <c r="O1241" s="48" t="s">
        <v>288</v>
      </c>
      <c r="P1241" s="51" t="s">
        <v>378</v>
      </c>
      <c r="AJ1241" s="37"/>
      <c r="AK1241" s="37"/>
      <c r="AL1241" s="37"/>
      <c r="AM1241" s="37"/>
      <c r="AN1241" s="37"/>
      <c r="AO1241" s="37"/>
      <c r="AP1241" s="37"/>
      <c r="AQ1241" s="37"/>
      <c r="AR1241" s="37"/>
      <c r="AS1241" s="37"/>
      <c r="AT1241" s="37"/>
      <c r="AU1241" s="37"/>
      <c r="AV1241" s="37"/>
      <c r="AW1241" s="37"/>
      <c r="AX1241" s="37"/>
      <c r="AY1241" s="37"/>
      <c r="AZ1241" s="37"/>
      <c r="BA1241" s="37"/>
      <c r="BB1241" s="37"/>
      <c r="BC1241" s="37"/>
      <c r="BD1241" s="37"/>
    </row>
    <row r="1242" spans="1:56" s="38" customFormat="1" ht="35.1" customHeight="1" x14ac:dyDescent="0.25">
      <c r="A1242" s="49">
        <v>1313</v>
      </c>
      <c r="B1242" s="49" t="s">
        <v>235</v>
      </c>
      <c r="C1242" s="48" t="s">
        <v>289</v>
      </c>
      <c r="D1242" s="49"/>
      <c r="E1242" s="54" t="s">
        <v>200</v>
      </c>
      <c r="F1242" s="49">
        <v>404411</v>
      </c>
      <c r="G1242" s="49" t="s">
        <v>35</v>
      </c>
      <c r="H1242" s="47">
        <v>1909076</v>
      </c>
      <c r="I1242" s="48" t="s">
        <v>141</v>
      </c>
      <c r="J1242" s="48" t="s">
        <v>150</v>
      </c>
      <c r="K1242" s="48"/>
      <c r="L1242" s="48"/>
      <c r="M1242" s="47" t="s">
        <v>120</v>
      </c>
      <c r="N1242" s="49" t="s">
        <v>375</v>
      </c>
      <c r="O1242" s="48" t="s">
        <v>288</v>
      </c>
      <c r="P1242" s="51" t="s">
        <v>378</v>
      </c>
    </row>
    <row r="1243" spans="1:56" s="38" customFormat="1" ht="35.1" customHeight="1" x14ac:dyDescent="0.25">
      <c r="A1243" s="49">
        <v>1314</v>
      </c>
      <c r="B1243" s="49" t="s">
        <v>236</v>
      </c>
      <c r="C1243" s="48" t="s">
        <v>243</v>
      </c>
      <c r="D1243" s="49"/>
      <c r="E1243" s="54" t="s">
        <v>200</v>
      </c>
      <c r="F1243" s="49">
        <v>404411</v>
      </c>
      <c r="G1243" s="49" t="s">
        <v>35</v>
      </c>
      <c r="H1243" s="47">
        <v>1909076</v>
      </c>
      <c r="I1243" s="48" t="s">
        <v>28</v>
      </c>
      <c r="J1243" s="48"/>
      <c r="K1243" s="48"/>
      <c r="L1243" s="48"/>
      <c r="M1243" s="47" t="s">
        <v>376</v>
      </c>
      <c r="N1243" s="49" t="s">
        <v>375</v>
      </c>
      <c r="O1243" s="48" t="s">
        <v>376</v>
      </c>
      <c r="P1243" s="49" t="s">
        <v>377</v>
      </c>
      <c r="AJ1243" s="37"/>
      <c r="AK1243" s="37"/>
      <c r="AL1243" s="37"/>
      <c r="AM1243" s="37"/>
      <c r="AN1243" s="37"/>
      <c r="AO1243" s="37"/>
      <c r="AP1243" s="37"/>
      <c r="AQ1243" s="37"/>
      <c r="AR1243" s="37"/>
      <c r="AS1243" s="37"/>
      <c r="AT1243" s="37"/>
      <c r="AU1243" s="37"/>
      <c r="AV1243" s="37"/>
      <c r="AW1243" s="37"/>
      <c r="AX1243" s="37"/>
      <c r="AY1243" s="37"/>
      <c r="AZ1243" s="37"/>
      <c r="BA1243" s="37"/>
      <c r="BB1243" s="37"/>
      <c r="BC1243" s="37"/>
      <c r="BD1243" s="37"/>
    </row>
    <row r="1244" spans="1:56" s="38" customFormat="1" ht="35.1" customHeight="1" x14ac:dyDescent="0.25">
      <c r="A1244" s="49">
        <v>1315</v>
      </c>
      <c r="B1244" s="49" t="s">
        <v>63</v>
      </c>
      <c r="C1244" s="48" t="s">
        <v>83</v>
      </c>
      <c r="D1244" s="49"/>
      <c r="E1244" s="54" t="s">
        <v>200</v>
      </c>
      <c r="F1244" s="49">
        <v>404411</v>
      </c>
      <c r="G1244" s="49" t="s">
        <v>35</v>
      </c>
      <c r="H1244" s="47">
        <v>1909076</v>
      </c>
      <c r="I1244" s="48" t="s">
        <v>27</v>
      </c>
      <c r="J1244" s="48"/>
      <c r="K1244" s="48"/>
      <c r="L1244" s="48"/>
      <c r="M1244" s="47" t="s">
        <v>6</v>
      </c>
      <c r="N1244" s="49" t="s">
        <v>375</v>
      </c>
      <c r="O1244" s="48" t="s">
        <v>6</v>
      </c>
      <c r="P1244" s="49"/>
    </row>
    <row r="1245" spans="1:56" s="38" customFormat="1" ht="35.1" customHeight="1" x14ac:dyDescent="0.25">
      <c r="A1245" s="49">
        <v>1316</v>
      </c>
      <c r="B1245" s="49" t="s">
        <v>104</v>
      </c>
      <c r="C1245" s="48" t="s">
        <v>45</v>
      </c>
      <c r="D1245" s="49"/>
      <c r="E1245" s="54" t="s">
        <v>200</v>
      </c>
      <c r="F1245" s="49">
        <v>404411</v>
      </c>
      <c r="G1245" s="49" t="s">
        <v>35</v>
      </c>
      <c r="H1245" s="47">
        <v>1909076</v>
      </c>
      <c r="I1245" s="48" t="s">
        <v>76</v>
      </c>
      <c r="J1245" s="48"/>
      <c r="K1245" s="48"/>
      <c r="L1245" s="48"/>
      <c r="M1245" s="47" t="s">
        <v>357</v>
      </c>
      <c r="N1245" s="49" t="s">
        <v>375</v>
      </c>
      <c r="O1245" s="48" t="s">
        <v>288</v>
      </c>
      <c r="P1245" s="51" t="s">
        <v>378</v>
      </c>
      <c r="AJ1245" s="37"/>
      <c r="AK1245" s="37"/>
      <c r="AL1245" s="37"/>
      <c r="AM1245" s="37"/>
      <c r="AN1245" s="37"/>
      <c r="AO1245" s="37"/>
      <c r="AP1245" s="37"/>
      <c r="AQ1245" s="37"/>
      <c r="AR1245" s="37"/>
      <c r="AS1245" s="37"/>
      <c r="AT1245" s="37"/>
      <c r="AU1245" s="37"/>
      <c r="AV1245" s="37"/>
      <c r="AW1245" s="37"/>
      <c r="AX1245" s="37"/>
      <c r="AY1245" s="37"/>
      <c r="AZ1245" s="37"/>
      <c r="BA1245" s="37"/>
      <c r="BB1245" s="37"/>
      <c r="BC1245" s="37"/>
      <c r="BD1245" s="37"/>
    </row>
    <row r="1246" spans="1:56" s="38" customFormat="1" ht="35.1" customHeight="1" x14ac:dyDescent="0.25">
      <c r="A1246" s="49">
        <v>1317</v>
      </c>
      <c r="B1246" s="119" t="s">
        <v>109</v>
      </c>
      <c r="C1246" s="48" t="s">
        <v>109</v>
      </c>
      <c r="D1246" s="49"/>
      <c r="E1246" s="54" t="s">
        <v>200</v>
      </c>
      <c r="F1246" s="49">
        <v>404411</v>
      </c>
      <c r="G1246" s="49" t="s">
        <v>35</v>
      </c>
      <c r="H1246" s="47">
        <v>1909076</v>
      </c>
      <c r="I1246" s="48" t="s">
        <v>436</v>
      </c>
      <c r="J1246" s="48" t="s">
        <v>501</v>
      </c>
      <c r="K1246" s="48" t="s">
        <v>534</v>
      </c>
      <c r="L1246" s="48"/>
      <c r="M1246" s="47" t="s">
        <v>376</v>
      </c>
      <c r="N1246" s="49" t="s">
        <v>375</v>
      </c>
      <c r="O1246" s="48" t="s">
        <v>376</v>
      </c>
      <c r="P1246" s="49" t="s">
        <v>377</v>
      </c>
      <c r="AJ1246" s="37"/>
      <c r="AK1246" s="37"/>
      <c r="AL1246" s="37"/>
      <c r="AM1246" s="37"/>
      <c r="AN1246" s="37"/>
      <c r="AO1246" s="37"/>
      <c r="AP1246" s="37"/>
      <c r="AQ1246" s="37"/>
      <c r="AR1246" s="37"/>
      <c r="AS1246" s="37"/>
      <c r="AT1246" s="37"/>
      <c r="AU1246" s="37"/>
      <c r="AV1246" s="37"/>
      <c r="AW1246" s="37"/>
      <c r="AX1246" s="37"/>
      <c r="AY1246" s="37"/>
      <c r="AZ1246" s="37"/>
      <c r="BA1246" s="37"/>
      <c r="BB1246" s="37"/>
      <c r="BC1246" s="37"/>
      <c r="BD1246" s="37"/>
    </row>
    <row r="1247" spans="1:56" s="38" customFormat="1" ht="35.1" customHeight="1" x14ac:dyDescent="0.25">
      <c r="A1247" s="49">
        <v>1318</v>
      </c>
      <c r="B1247" s="119" t="s">
        <v>109</v>
      </c>
      <c r="C1247" s="48" t="s">
        <v>109</v>
      </c>
      <c r="D1247" s="49"/>
      <c r="E1247" s="54" t="s">
        <v>200</v>
      </c>
      <c r="F1247" s="49">
        <v>404411</v>
      </c>
      <c r="G1247" s="49" t="s">
        <v>35</v>
      </c>
      <c r="H1247" s="47">
        <v>1909076</v>
      </c>
      <c r="I1247" s="55" t="s">
        <v>201</v>
      </c>
      <c r="J1247" s="48"/>
      <c r="K1247" s="48" t="s">
        <v>119</v>
      </c>
      <c r="L1247" s="48"/>
      <c r="M1247" s="47" t="s">
        <v>376</v>
      </c>
      <c r="N1247" s="49" t="s">
        <v>375</v>
      </c>
      <c r="O1247" s="48" t="s">
        <v>376</v>
      </c>
      <c r="P1247" s="49" t="s">
        <v>377</v>
      </c>
      <c r="AJ1247" s="37"/>
      <c r="AK1247" s="37"/>
      <c r="AL1247" s="37"/>
      <c r="AM1247" s="37"/>
      <c r="AN1247" s="37"/>
      <c r="AO1247" s="37"/>
      <c r="AP1247" s="37"/>
      <c r="AQ1247" s="37"/>
      <c r="AR1247" s="37"/>
      <c r="AS1247" s="37"/>
      <c r="AT1247" s="37"/>
      <c r="AU1247" s="37"/>
      <c r="AV1247" s="37"/>
      <c r="AW1247" s="37"/>
      <c r="AX1247" s="37"/>
      <c r="AY1247" s="37"/>
      <c r="AZ1247" s="37"/>
      <c r="BA1247" s="37"/>
      <c r="BB1247" s="37"/>
      <c r="BC1247" s="37"/>
      <c r="BD1247" s="37"/>
    </row>
    <row r="1248" spans="1:56" s="38" customFormat="1" ht="35.1" customHeight="1" x14ac:dyDescent="0.25">
      <c r="A1248" s="49">
        <v>1319</v>
      </c>
      <c r="B1248" s="49" t="s">
        <v>104</v>
      </c>
      <c r="C1248" s="48" t="s">
        <v>131</v>
      </c>
      <c r="D1248" s="49"/>
      <c r="E1248" s="54" t="s">
        <v>200</v>
      </c>
      <c r="F1248" s="49">
        <v>404411</v>
      </c>
      <c r="G1248" s="49" t="s">
        <v>35</v>
      </c>
      <c r="H1248" s="47">
        <v>1909076</v>
      </c>
      <c r="I1248" s="48" t="s">
        <v>76</v>
      </c>
      <c r="J1248" s="48"/>
      <c r="K1248" s="48"/>
      <c r="L1248" s="48"/>
      <c r="M1248" s="47" t="s">
        <v>120</v>
      </c>
      <c r="N1248" s="49" t="s">
        <v>375</v>
      </c>
      <c r="O1248" s="48" t="s">
        <v>288</v>
      </c>
      <c r="P1248" s="51" t="s">
        <v>378</v>
      </c>
      <c r="AJ1248" s="37"/>
      <c r="AK1248" s="37"/>
      <c r="AL1248" s="37"/>
      <c r="AM1248" s="37"/>
      <c r="AN1248" s="37"/>
      <c r="AO1248" s="37"/>
      <c r="AP1248" s="37"/>
      <c r="AQ1248" s="37"/>
      <c r="AR1248" s="37"/>
      <c r="AS1248" s="37"/>
      <c r="AT1248" s="37"/>
      <c r="AU1248" s="37"/>
      <c r="AV1248" s="37"/>
      <c r="AW1248" s="37"/>
      <c r="AX1248" s="37"/>
      <c r="AY1248" s="37"/>
      <c r="AZ1248" s="37"/>
      <c r="BA1248" s="37"/>
      <c r="BB1248" s="37"/>
      <c r="BC1248" s="37"/>
      <c r="BD1248" s="37"/>
    </row>
    <row r="1249" spans="1:56" s="38" customFormat="1" ht="35.1" customHeight="1" x14ac:dyDescent="0.25">
      <c r="A1249" s="49">
        <v>1320</v>
      </c>
      <c r="B1249" s="49" t="s">
        <v>235</v>
      </c>
      <c r="C1249" s="48" t="s">
        <v>489</v>
      </c>
      <c r="D1249" s="49"/>
      <c r="E1249" s="54" t="s">
        <v>200</v>
      </c>
      <c r="F1249" s="49">
        <v>404411</v>
      </c>
      <c r="G1249" s="49" t="s">
        <v>35</v>
      </c>
      <c r="H1249" s="47">
        <v>1909076</v>
      </c>
      <c r="I1249" s="48" t="s">
        <v>141</v>
      </c>
      <c r="J1249" s="48" t="s">
        <v>150</v>
      </c>
      <c r="K1249" s="48"/>
      <c r="L1249" s="48"/>
      <c r="M1249" s="47" t="s">
        <v>120</v>
      </c>
      <c r="N1249" s="49" t="s">
        <v>375</v>
      </c>
      <c r="O1249" s="48" t="s">
        <v>288</v>
      </c>
      <c r="P1249" s="51" t="s">
        <v>378</v>
      </c>
      <c r="AJ1249" s="37"/>
      <c r="AK1249" s="37"/>
      <c r="AL1249" s="37"/>
      <c r="AM1249" s="37"/>
      <c r="AN1249" s="37"/>
      <c r="AO1249" s="37"/>
      <c r="AP1249" s="37"/>
      <c r="AQ1249" s="37"/>
      <c r="AR1249" s="37"/>
      <c r="AS1249" s="37"/>
      <c r="AT1249" s="37"/>
      <c r="AU1249" s="37"/>
      <c r="AV1249" s="37"/>
      <c r="AW1249" s="37"/>
      <c r="AX1249" s="37"/>
      <c r="AY1249" s="37"/>
      <c r="AZ1249" s="37"/>
      <c r="BA1249" s="37"/>
      <c r="BB1249" s="37"/>
      <c r="BC1249" s="37"/>
      <c r="BD1249" s="37"/>
    </row>
    <row r="1250" spans="1:56" s="38" customFormat="1" ht="35.1" customHeight="1" x14ac:dyDescent="0.25">
      <c r="A1250" s="49">
        <v>1321</v>
      </c>
      <c r="B1250" s="49" t="s">
        <v>236</v>
      </c>
      <c r="C1250" s="48" t="s">
        <v>249</v>
      </c>
      <c r="D1250" s="49"/>
      <c r="E1250" s="54" t="s">
        <v>200</v>
      </c>
      <c r="F1250" s="49">
        <v>404411</v>
      </c>
      <c r="G1250" s="49" t="s">
        <v>35</v>
      </c>
      <c r="H1250" s="47">
        <v>1909076</v>
      </c>
      <c r="I1250" s="48" t="s">
        <v>28</v>
      </c>
      <c r="J1250" s="48"/>
      <c r="K1250" s="48"/>
      <c r="L1250" s="48"/>
      <c r="M1250" s="47" t="s">
        <v>376</v>
      </c>
      <c r="N1250" s="49" t="s">
        <v>375</v>
      </c>
      <c r="O1250" s="48" t="s">
        <v>376</v>
      </c>
      <c r="P1250" s="49" t="s">
        <v>377</v>
      </c>
    </row>
    <row r="1251" spans="1:56" s="38" customFormat="1" ht="35.1" customHeight="1" x14ac:dyDescent="0.25">
      <c r="A1251" s="49">
        <v>1322</v>
      </c>
      <c r="B1251" s="121" t="s">
        <v>236</v>
      </c>
      <c r="C1251" s="60" t="s">
        <v>223</v>
      </c>
      <c r="D1251" s="121"/>
      <c r="E1251" s="54" t="s">
        <v>200</v>
      </c>
      <c r="F1251" s="49">
        <v>404411</v>
      </c>
      <c r="G1251" s="49" t="s">
        <v>35</v>
      </c>
      <c r="H1251" s="47">
        <v>1909076</v>
      </c>
      <c r="I1251" s="48" t="s">
        <v>28</v>
      </c>
      <c r="J1251" s="60"/>
      <c r="K1251" s="60"/>
      <c r="L1251" s="60"/>
      <c r="M1251" s="47" t="s">
        <v>376</v>
      </c>
      <c r="N1251" s="49" t="s">
        <v>375</v>
      </c>
      <c r="O1251" s="48" t="s">
        <v>376</v>
      </c>
      <c r="P1251" s="49" t="s">
        <v>377</v>
      </c>
      <c r="AJ1251" s="37"/>
      <c r="AK1251" s="37"/>
      <c r="AL1251" s="37"/>
      <c r="AM1251" s="37"/>
      <c r="AN1251" s="37"/>
      <c r="AO1251" s="37"/>
      <c r="AP1251" s="37"/>
      <c r="AQ1251" s="37"/>
      <c r="AR1251" s="37"/>
      <c r="AS1251" s="37"/>
      <c r="AT1251" s="37"/>
      <c r="AU1251" s="37"/>
      <c r="AV1251" s="37"/>
      <c r="AW1251" s="37"/>
      <c r="AX1251" s="37"/>
      <c r="AY1251" s="37"/>
      <c r="AZ1251" s="37"/>
      <c r="BA1251" s="37"/>
      <c r="BB1251" s="37"/>
      <c r="BC1251" s="37"/>
      <c r="BD1251" s="37"/>
    </row>
    <row r="1252" spans="1:56" s="38" customFormat="1" ht="35.1" customHeight="1" x14ac:dyDescent="0.25">
      <c r="A1252" s="49">
        <v>1323</v>
      </c>
      <c r="B1252" s="49" t="s">
        <v>236</v>
      </c>
      <c r="C1252" s="48" t="s">
        <v>249</v>
      </c>
      <c r="D1252" s="49"/>
      <c r="E1252" s="54" t="s">
        <v>200</v>
      </c>
      <c r="F1252" s="49">
        <v>404411</v>
      </c>
      <c r="G1252" s="49" t="s">
        <v>35</v>
      </c>
      <c r="H1252" s="47">
        <v>1909076</v>
      </c>
      <c r="I1252" s="48" t="s">
        <v>28</v>
      </c>
      <c r="J1252" s="48"/>
      <c r="K1252" s="48"/>
      <c r="L1252" s="48"/>
      <c r="M1252" s="47" t="s">
        <v>120</v>
      </c>
      <c r="N1252" s="49" t="s">
        <v>375</v>
      </c>
      <c r="O1252" s="48" t="s">
        <v>288</v>
      </c>
      <c r="P1252" s="51" t="s">
        <v>378</v>
      </c>
      <c r="AJ1252" s="37"/>
      <c r="AK1252" s="37"/>
      <c r="AL1252" s="37"/>
      <c r="AM1252" s="37"/>
      <c r="AN1252" s="37"/>
      <c r="AO1252" s="37"/>
      <c r="AP1252" s="37"/>
      <c r="AQ1252" s="37"/>
      <c r="AR1252" s="37"/>
      <c r="AS1252" s="37"/>
      <c r="AT1252" s="37"/>
      <c r="AU1252" s="37"/>
      <c r="AV1252" s="37"/>
      <c r="AW1252" s="37"/>
      <c r="AX1252" s="37"/>
      <c r="AY1252" s="37"/>
      <c r="AZ1252" s="37"/>
      <c r="BA1252" s="37"/>
      <c r="BB1252" s="37"/>
      <c r="BC1252" s="37"/>
      <c r="BD1252" s="37"/>
    </row>
    <row r="1253" spans="1:56" s="38" customFormat="1" ht="35.1" customHeight="1" x14ac:dyDescent="0.25">
      <c r="A1253" s="49">
        <v>1324</v>
      </c>
      <c r="B1253" s="49" t="s">
        <v>259</v>
      </c>
      <c r="C1253" s="48" t="s">
        <v>239</v>
      </c>
      <c r="D1253" s="49"/>
      <c r="E1253" s="54" t="s">
        <v>200</v>
      </c>
      <c r="F1253" s="49">
        <v>404411</v>
      </c>
      <c r="G1253" s="49" t="s">
        <v>35</v>
      </c>
      <c r="H1253" s="47">
        <v>1909076</v>
      </c>
      <c r="I1253" s="48" t="s">
        <v>17</v>
      </c>
      <c r="J1253" s="48"/>
      <c r="K1253" s="48"/>
      <c r="L1253" s="48"/>
      <c r="M1253" s="47" t="s">
        <v>120</v>
      </c>
      <c r="N1253" s="49" t="s">
        <v>375</v>
      </c>
      <c r="O1253" s="48" t="s">
        <v>288</v>
      </c>
      <c r="P1253" s="51" t="s">
        <v>378</v>
      </c>
    </row>
    <row r="1254" spans="1:56" s="38" customFormat="1" ht="35.1" customHeight="1" x14ac:dyDescent="0.25">
      <c r="A1254" s="49">
        <v>1325</v>
      </c>
      <c r="B1254" s="49" t="s">
        <v>255</v>
      </c>
      <c r="C1254" s="48" t="s">
        <v>7</v>
      </c>
      <c r="D1254" s="49"/>
      <c r="E1254" s="54" t="s">
        <v>200</v>
      </c>
      <c r="F1254" s="49">
        <v>404411</v>
      </c>
      <c r="G1254" s="49" t="s">
        <v>35</v>
      </c>
      <c r="H1254" s="47">
        <v>1909076</v>
      </c>
      <c r="I1254" s="48" t="s">
        <v>26</v>
      </c>
      <c r="J1254" s="48"/>
      <c r="K1254" s="48"/>
      <c r="L1254" s="48"/>
      <c r="M1254" s="47" t="s">
        <v>376</v>
      </c>
      <c r="N1254" s="49" t="s">
        <v>375</v>
      </c>
      <c r="O1254" s="48" t="s">
        <v>376</v>
      </c>
      <c r="P1254" s="51" t="s">
        <v>378</v>
      </c>
    </row>
    <row r="1255" spans="1:56" s="38" customFormat="1" ht="35.1" customHeight="1" x14ac:dyDescent="0.25">
      <c r="A1255" s="49">
        <v>1326</v>
      </c>
      <c r="B1255" s="49" t="s">
        <v>236</v>
      </c>
      <c r="C1255" s="48" t="s">
        <v>86</v>
      </c>
      <c r="D1255" s="49"/>
      <c r="E1255" s="54" t="s">
        <v>200</v>
      </c>
      <c r="F1255" s="49">
        <v>404411</v>
      </c>
      <c r="G1255" s="49" t="s">
        <v>35</v>
      </c>
      <c r="H1255" s="47">
        <v>1909076</v>
      </c>
      <c r="I1255" s="48" t="s">
        <v>28</v>
      </c>
      <c r="J1255" s="48"/>
      <c r="K1255" s="48"/>
      <c r="L1255" s="48"/>
      <c r="M1255" s="47" t="s">
        <v>120</v>
      </c>
      <c r="N1255" s="49" t="s">
        <v>375</v>
      </c>
      <c r="O1255" s="48" t="s">
        <v>288</v>
      </c>
      <c r="P1255" s="51" t="s">
        <v>378</v>
      </c>
      <c r="AJ1255" s="37"/>
      <c r="AK1255" s="37"/>
      <c r="AL1255" s="37"/>
      <c r="AM1255" s="37"/>
      <c r="AN1255" s="37"/>
      <c r="AO1255" s="37"/>
      <c r="AP1255" s="37"/>
      <c r="AQ1255" s="37"/>
      <c r="AR1255" s="37"/>
      <c r="AS1255" s="37"/>
      <c r="AT1255" s="37"/>
      <c r="AU1255" s="37"/>
      <c r="AV1255" s="37"/>
      <c r="AW1255" s="37"/>
      <c r="AX1255" s="37"/>
      <c r="AY1255" s="37"/>
      <c r="AZ1255" s="37"/>
      <c r="BA1255" s="37"/>
      <c r="BB1255" s="37"/>
      <c r="BC1255" s="37"/>
      <c r="BD1255" s="37"/>
    </row>
    <row r="1256" spans="1:56" s="38" customFormat="1" ht="35.1" customHeight="1" x14ac:dyDescent="0.25">
      <c r="A1256" s="49">
        <v>1327</v>
      </c>
      <c r="B1256" s="49" t="s">
        <v>114</v>
      </c>
      <c r="C1256" s="48" t="s">
        <v>175</v>
      </c>
      <c r="D1256" s="49"/>
      <c r="E1256" s="54" t="s">
        <v>200</v>
      </c>
      <c r="F1256" s="49">
        <v>404411</v>
      </c>
      <c r="G1256" s="49" t="s">
        <v>35</v>
      </c>
      <c r="H1256" s="47">
        <v>1909076</v>
      </c>
      <c r="I1256" s="48" t="s">
        <v>15</v>
      </c>
      <c r="J1256" s="48"/>
      <c r="K1256" s="48"/>
      <c r="L1256" s="48"/>
      <c r="M1256" s="47" t="s">
        <v>120</v>
      </c>
      <c r="N1256" s="49" t="s">
        <v>375</v>
      </c>
      <c r="O1256" s="48" t="s">
        <v>288</v>
      </c>
      <c r="P1256" s="51" t="s">
        <v>377</v>
      </c>
      <c r="AJ1256" s="37"/>
      <c r="AK1256" s="37"/>
      <c r="AL1256" s="37"/>
      <c r="AM1256" s="37"/>
      <c r="AN1256" s="37"/>
      <c r="AO1256" s="37"/>
      <c r="AP1256" s="37"/>
      <c r="AQ1256" s="37"/>
      <c r="AR1256" s="37"/>
      <c r="AS1256" s="37"/>
      <c r="AT1256" s="37"/>
      <c r="AU1256" s="37"/>
      <c r="AV1256" s="37"/>
      <c r="AW1256" s="37"/>
      <c r="AX1256" s="37"/>
      <c r="AY1256" s="37"/>
      <c r="AZ1256" s="37"/>
      <c r="BA1256" s="37"/>
      <c r="BB1256" s="37"/>
      <c r="BC1256" s="37"/>
      <c r="BD1256" s="37"/>
    </row>
    <row r="1257" spans="1:56" s="38" customFormat="1" ht="35.1" customHeight="1" x14ac:dyDescent="0.25">
      <c r="A1257" s="49">
        <v>1328</v>
      </c>
      <c r="B1257" s="119" t="s">
        <v>109</v>
      </c>
      <c r="C1257" s="48" t="s">
        <v>109</v>
      </c>
      <c r="D1257" s="49"/>
      <c r="E1257" s="54" t="s">
        <v>200</v>
      </c>
      <c r="F1257" s="49">
        <v>404411</v>
      </c>
      <c r="G1257" s="49" t="s">
        <v>35</v>
      </c>
      <c r="H1257" s="47">
        <v>1909076</v>
      </c>
      <c r="I1257" s="48" t="s">
        <v>141</v>
      </c>
      <c r="J1257" s="48" t="s">
        <v>429</v>
      </c>
      <c r="K1257" s="48"/>
      <c r="L1257" s="48"/>
      <c r="M1257" s="47" t="s">
        <v>120</v>
      </c>
      <c r="N1257" s="49" t="s">
        <v>375</v>
      </c>
      <c r="O1257" s="48" t="s">
        <v>288</v>
      </c>
      <c r="P1257" s="51" t="s">
        <v>378</v>
      </c>
    </row>
    <row r="1258" spans="1:56" s="38" customFormat="1" ht="35.1" customHeight="1" x14ac:dyDescent="0.25">
      <c r="A1258" s="49">
        <v>1329</v>
      </c>
      <c r="B1258" s="49" t="s">
        <v>63</v>
      </c>
      <c r="C1258" s="48" t="s">
        <v>83</v>
      </c>
      <c r="D1258" s="49"/>
      <c r="E1258" s="54" t="s">
        <v>200</v>
      </c>
      <c r="F1258" s="49">
        <v>404411</v>
      </c>
      <c r="G1258" s="49" t="s">
        <v>35</v>
      </c>
      <c r="H1258" s="47">
        <v>1909076</v>
      </c>
      <c r="I1258" s="48" t="s">
        <v>27</v>
      </c>
      <c r="J1258" s="48"/>
      <c r="K1258" s="48"/>
      <c r="L1258" s="48"/>
      <c r="M1258" s="47" t="s">
        <v>120</v>
      </c>
      <c r="N1258" s="49" t="s">
        <v>375</v>
      </c>
      <c r="O1258" s="48" t="s">
        <v>288</v>
      </c>
      <c r="P1258" s="51" t="s">
        <v>378</v>
      </c>
      <c r="AJ1258" s="37"/>
      <c r="AK1258" s="37"/>
      <c r="AL1258" s="37"/>
      <c r="AM1258" s="37"/>
      <c r="AN1258" s="37"/>
      <c r="AO1258" s="37"/>
      <c r="AP1258" s="37"/>
      <c r="AQ1258" s="37"/>
      <c r="AR1258" s="37"/>
      <c r="AS1258" s="37"/>
      <c r="AT1258" s="37"/>
      <c r="AU1258" s="37"/>
      <c r="AV1258" s="37"/>
      <c r="AW1258" s="37"/>
      <c r="AX1258" s="37"/>
      <c r="AY1258" s="37"/>
      <c r="AZ1258" s="37"/>
      <c r="BA1258" s="37"/>
      <c r="BB1258" s="37"/>
      <c r="BC1258" s="37"/>
      <c r="BD1258" s="37"/>
    </row>
    <row r="1259" spans="1:56" s="38" customFormat="1" ht="35.1" customHeight="1" x14ac:dyDescent="0.25">
      <c r="A1259" s="49">
        <v>1330</v>
      </c>
      <c r="B1259" s="49" t="s">
        <v>144</v>
      </c>
      <c r="C1259" s="54" t="s">
        <v>101</v>
      </c>
      <c r="D1259" s="57"/>
      <c r="E1259" s="54" t="s">
        <v>200</v>
      </c>
      <c r="F1259" s="49">
        <v>404411</v>
      </c>
      <c r="G1259" s="49" t="s">
        <v>35</v>
      </c>
      <c r="H1259" s="47">
        <v>1909076</v>
      </c>
      <c r="I1259" s="48" t="s">
        <v>177</v>
      </c>
      <c r="J1259" s="48"/>
      <c r="K1259" s="48"/>
      <c r="L1259" s="48"/>
      <c r="M1259" s="47" t="s">
        <v>120</v>
      </c>
      <c r="N1259" s="49" t="s">
        <v>375</v>
      </c>
      <c r="O1259" s="48" t="s">
        <v>288</v>
      </c>
      <c r="P1259" s="51" t="s">
        <v>378</v>
      </c>
      <c r="AJ1259" s="37"/>
      <c r="AK1259" s="37"/>
      <c r="AL1259" s="37"/>
      <c r="AM1259" s="37"/>
      <c r="AN1259" s="37"/>
      <c r="AO1259" s="37"/>
      <c r="AP1259" s="37"/>
      <c r="AQ1259" s="37"/>
      <c r="AR1259" s="37"/>
      <c r="AS1259" s="37"/>
      <c r="AT1259" s="37"/>
      <c r="AU1259" s="37"/>
      <c r="AV1259" s="37"/>
      <c r="AW1259" s="37"/>
      <c r="AX1259" s="37"/>
      <c r="AY1259" s="37"/>
      <c r="AZ1259" s="37"/>
      <c r="BA1259" s="37"/>
      <c r="BB1259" s="37"/>
      <c r="BC1259" s="37"/>
      <c r="BD1259" s="37"/>
    </row>
    <row r="1260" spans="1:56" s="38" customFormat="1" ht="35.1" customHeight="1" x14ac:dyDescent="0.25">
      <c r="A1260" s="49">
        <v>1331</v>
      </c>
      <c r="B1260" s="49" t="s">
        <v>235</v>
      </c>
      <c r="C1260" s="48" t="s">
        <v>75</v>
      </c>
      <c r="D1260" s="49"/>
      <c r="E1260" s="54" t="s">
        <v>200</v>
      </c>
      <c r="F1260" s="49">
        <v>404411</v>
      </c>
      <c r="G1260" s="49" t="s">
        <v>35</v>
      </c>
      <c r="H1260" s="47">
        <v>1909076</v>
      </c>
      <c r="I1260" s="48" t="s">
        <v>19</v>
      </c>
      <c r="J1260" s="48"/>
      <c r="K1260" s="48"/>
      <c r="L1260" s="48"/>
      <c r="M1260" s="47" t="s">
        <v>120</v>
      </c>
      <c r="N1260" s="49" t="s">
        <v>375</v>
      </c>
      <c r="O1260" s="48" t="s">
        <v>288</v>
      </c>
      <c r="P1260" s="51" t="s">
        <v>378</v>
      </c>
      <c r="AJ1260" s="37"/>
      <c r="AK1260" s="37"/>
      <c r="AL1260" s="37"/>
      <c r="AM1260" s="37"/>
      <c r="AN1260" s="37"/>
      <c r="AO1260" s="37"/>
      <c r="AP1260" s="37"/>
      <c r="AQ1260" s="37"/>
      <c r="AR1260" s="37"/>
      <c r="AS1260" s="37"/>
      <c r="AT1260" s="37"/>
      <c r="AU1260" s="37"/>
      <c r="AV1260" s="37"/>
      <c r="AW1260" s="37"/>
      <c r="AX1260" s="37"/>
      <c r="AY1260" s="37"/>
      <c r="AZ1260" s="37"/>
      <c r="BA1260" s="37"/>
      <c r="BB1260" s="37"/>
      <c r="BC1260" s="37"/>
      <c r="BD1260" s="37"/>
    </row>
    <row r="1261" spans="1:56" s="38" customFormat="1" ht="35.1" customHeight="1" x14ac:dyDescent="0.25">
      <c r="A1261" s="49">
        <v>1332</v>
      </c>
      <c r="B1261" s="49" t="s">
        <v>235</v>
      </c>
      <c r="C1261" s="48" t="s">
        <v>124</v>
      </c>
      <c r="D1261" s="49"/>
      <c r="E1261" s="54" t="s">
        <v>200</v>
      </c>
      <c r="F1261" s="49">
        <v>404411</v>
      </c>
      <c r="G1261" s="49" t="s">
        <v>35</v>
      </c>
      <c r="H1261" s="47">
        <v>1909076</v>
      </c>
      <c r="I1261" s="48" t="s">
        <v>19</v>
      </c>
      <c r="J1261" s="48"/>
      <c r="K1261" s="48"/>
      <c r="L1261" s="48"/>
      <c r="M1261" s="47" t="s">
        <v>120</v>
      </c>
      <c r="N1261" s="49" t="s">
        <v>375</v>
      </c>
      <c r="O1261" s="48" t="s">
        <v>288</v>
      </c>
      <c r="P1261" s="51" t="s">
        <v>378</v>
      </c>
      <c r="AJ1261" s="37"/>
      <c r="AK1261" s="37"/>
      <c r="AL1261" s="37"/>
      <c r="AM1261" s="37"/>
      <c r="AN1261" s="37"/>
      <c r="AO1261" s="37"/>
      <c r="AP1261" s="37"/>
      <c r="AQ1261" s="37"/>
      <c r="AR1261" s="37"/>
      <c r="AS1261" s="37"/>
      <c r="AT1261" s="37"/>
      <c r="AU1261" s="37"/>
      <c r="AV1261" s="37"/>
      <c r="AW1261" s="37"/>
      <c r="AX1261" s="37"/>
      <c r="AY1261" s="37"/>
      <c r="AZ1261" s="37"/>
      <c r="BA1261" s="37"/>
      <c r="BB1261" s="37"/>
      <c r="BC1261" s="37"/>
      <c r="BD1261" s="37"/>
    </row>
    <row r="1262" spans="1:56" s="38" customFormat="1" ht="35.1" customHeight="1" x14ac:dyDescent="0.25">
      <c r="A1262" s="49">
        <v>1333</v>
      </c>
      <c r="B1262" s="49" t="s">
        <v>258</v>
      </c>
      <c r="C1262" s="48" t="s">
        <v>483</v>
      </c>
      <c r="D1262" s="49"/>
      <c r="E1262" s="54" t="s">
        <v>200</v>
      </c>
      <c r="F1262" s="49">
        <v>404411</v>
      </c>
      <c r="G1262" s="49" t="s">
        <v>35</v>
      </c>
      <c r="H1262" s="47">
        <v>1909076</v>
      </c>
      <c r="I1262" s="48" t="s">
        <v>141</v>
      </c>
      <c r="J1262" s="48" t="s">
        <v>150</v>
      </c>
      <c r="K1262" s="48"/>
      <c r="L1262" s="48"/>
      <c r="M1262" s="47" t="s">
        <v>6</v>
      </c>
      <c r="N1262" s="49" t="s">
        <v>375</v>
      </c>
      <c r="O1262" s="48" t="s">
        <v>6</v>
      </c>
      <c r="P1262" s="49"/>
    </row>
    <row r="1263" spans="1:56" s="38" customFormat="1" ht="35.1" customHeight="1" x14ac:dyDescent="0.25">
      <c r="A1263" s="49">
        <v>1334</v>
      </c>
      <c r="B1263" s="49" t="s">
        <v>259</v>
      </c>
      <c r="C1263" s="48" t="s">
        <v>105</v>
      </c>
      <c r="D1263" s="49"/>
      <c r="E1263" s="54" t="s">
        <v>200</v>
      </c>
      <c r="F1263" s="49">
        <v>404411</v>
      </c>
      <c r="G1263" s="49" t="s">
        <v>35</v>
      </c>
      <c r="H1263" s="47">
        <v>1909076</v>
      </c>
      <c r="I1263" s="48" t="s">
        <v>17</v>
      </c>
      <c r="J1263" s="48"/>
      <c r="K1263" s="48"/>
      <c r="L1263" s="48"/>
      <c r="M1263" s="47" t="s">
        <v>120</v>
      </c>
      <c r="N1263" s="49" t="s">
        <v>375</v>
      </c>
      <c r="O1263" s="48" t="s">
        <v>288</v>
      </c>
      <c r="P1263" s="51" t="s">
        <v>378</v>
      </c>
      <c r="AJ1263" s="37"/>
      <c r="AK1263" s="37"/>
      <c r="AL1263" s="37"/>
      <c r="AM1263" s="37"/>
      <c r="AN1263" s="37"/>
      <c r="AO1263" s="37"/>
      <c r="AP1263" s="37"/>
      <c r="AQ1263" s="37"/>
      <c r="AR1263" s="37"/>
      <c r="AS1263" s="37"/>
      <c r="AT1263" s="37"/>
      <c r="AU1263" s="37"/>
      <c r="AV1263" s="37"/>
      <c r="AW1263" s="37"/>
      <c r="AX1263" s="37"/>
      <c r="AY1263" s="37"/>
      <c r="AZ1263" s="37"/>
      <c r="BA1263" s="37"/>
      <c r="BB1263" s="37"/>
      <c r="BC1263" s="37"/>
      <c r="BD1263" s="37"/>
    </row>
    <row r="1264" spans="1:56" s="38" customFormat="1" ht="35.1" customHeight="1" x14ac:dyDescent="0.25">
      <c r="A1264" s="49">
        <v>1335</v>
      </c>
      <c r="B1264" s="119" t="s">
        <v>114</v>
      </c>
      <c r="C1264" s="48" t="s">
        <v>1</v>
      </c>
      <c r="D1264" s="49"/>
      <c r="E1264" s="54" t="s">
        <v>200</v>
      </c>
      <c r="F1264" s="49">
        <v>404411</v>
      </c>
      <c r="G1264" s="49" t="s">
        <v>35</v>
      </c>
      <c r="H1264" s="47">
        <v>1909076</v>
      </c>
      <c r="I1264" s="48" t="s">
        <v>436</v>
      </c>
      <c r="J1264" s="48" t="s">
        <v>497</v>
      </c>
      <c r="K1264" s="48" t="s">
        <v>418</v>
      </c>
      <c r="L1264" s="48"/>
      <c r="M1264" s="47" t="s">
        <v>357</v>
      </c>
      <c r="N1264" s="49" t="s">
        <v>375</v>
      </c>
      <c r="O1264" s="48" t="s">
        <v>288</v>
      </c>
      <c r="P1264" s="49" t="s">
        <v>377</v>
      </c>
      <c r="AJ1264" s="37"/>
      <c r="AK1264" s="37"/>
      <c r="AL1264" s="37"/>
      <c r="AM1264" s="37"/>
      <c r="AN1264" s="37"/>
      <c r="AO1264" s="37"/>
      <c r="AP1264" s="37"/>
      <c r="AQ1264" s="37"/>
      <c r="AR1264" s="37"/>
      <c r="AS1264" s="37"/>
      <c r="AT1264" s="37"/>
      <c r="AU1264" s="37"/>
      <c r="AV1264" s="37"/>
      <c r="AW1264" s="37"/>
      <c r="AX1264" s="37"/>
      <c r="AY1264" s="37"/>
      <c r="AZ1264" s="37"/>
      <c r="BA1264" s="37"/>
      <c r="BB1264" s="37"/>
      <c r="BC1264" s="37"/>
      <c r="BD1264" s="37"/>
    </row>
    <row r="1265" spans="1:56" s="38" customFormat="1" ht="35.1" customHeight="1" x14ac:dyDescent="0.25">
      <c r="A1265" s="49">
        <v>1336</v>
      </c>
      <c r="B1265" s="49" t="s">
        <v>259</v>
      </c>
      <c r="C1265" s="48" t="s">
        <v>245</v>
      </c>
      <c r="D1265" s="49"/>
      <c r="E1265" s="54" t="s">
        <v>200</v>
      </c>
      <c r="F1265" s="49">
        <v>404411</v>
      </c>
      <c r="G1265" s="49" t="s">
        <v>35</v>
      </c>
      <c r="H1265" s="47">
        <v>1909076</v>
      </c>
      <c r="I1265" s="48" t="s">
        <v>17</v>
      </c>
      <c r="J1265" s="48"/>
      <c r="K1265" s="48"/>
      <c r="L1265" s="48"/>
      <c r="M1265" s="47" t="s">
        <v>120</v>
      </c>
      <c r="N1265" s="49" t="s">
        <v>375</v>
      </c>
      <c r="O1265" s="48" t="s">
        <v>288</v>
      </c>
      <c r="P1265" s="51" t="s">
        <v>378</v>
      </c>
    </row>
    <row r="1266" spans="1:56" s="38" customFormat="1" ht="35.1" customHeight="1" x14ac:dyDescent="0.25">
      <c r="A1266" s="49">
        <v>1337</v>
      </c>
      <c r="B1266" s="49" t="s">
        <v>236</v>
      </c>
      <c r="C1266" s="48" t="s">
        <v>223</v>
      </c>
      <c r="D1266" s="49"/>
      <c r="E1266" s="54" t="s">
        <v>200</v>
      </c>
      <c r="F1266" s="49">
        <v>404411</v>
      </c>
      <c r="G1266" s="49" t="s">
        <v>35</v>
      </c>
      <c r="H1266" s="47">
        <v>1909076</v>
      </c>
      <c r="I1266" s="48" t="s">
        <v>28</v>
      </c>
      <c r="J1266" s="48"/>
      <c r="K1266" s="48"/>
      <c r="L1266" s="48"/>
      <c r="M1266" s="47" t="s">
        <v>120</v>
      </c>
      <c r="N1266" s="49" t="s">
        <v>375</v>
      </c>
      <c r="O1266" s="48" t="s">
        <v>288</v>
      </c>
      <c r="P1266" s="51" t="s">
        <v>378</v>
      </c>
      <c r="AJ1266" s="37"/>
      <c r="AK1266" s="37"/>
      <c r="AL1266" s="37"/>
      <c r="AM1266" s="37"/>
      <c r="AN1266" s="37"/>
      <c r="AO1266" s="37"/>
      <c r="AP1266" s="37"/>
      <c r="AQ1266" s="37"/>
      <c r="AR1266" s="37"/>
      <c r="AS1266" s="37"/>
      <c r="AT1266" s="37"/>
      <c r="AU1266" s="37"/>
      <c r="AV1266" s="37"/>
      <c r="AW1266" s="37"/>
      <c r="AX1266" s="37"/>
      <c r="AY1266" s="37"/>
      <c r="AZ1266" s="37"/>
      <c r="BA1266" s="37"/>
      <c r="BB1266" s="37"/>
      <c r="BC1266" s="37"/>
      <c r="BD1266" s="37"/>
    </row>
    <row r="1267" spans="1:56" s="38" customFormat="1" ht="35.1" customHeight="1" x14ac:dyDescent="0.25">
      <c r="A1267" s="49">
        <v>1338</v>
      </c>
      <c r="B1267" s="49" t="s">
        <v>60</v>
      </c>
      <c r="C1267" s="48" t="s">
        <v>49</v>
      </c>
      <c r="D1267" s="49"/>
      <c r="E1267" s="54" t="s">
        <v>200</v>
      </c>
      <c r="F1267" s="49">
        <v>404411</v>
      </c>
      <c r="G1267" s="49" t="s">
        <v>35</v>
      </c>
      <c r="H1267" s="47">
        <v>1909076</v>
      </c>
      <c r="I1267" s="48" t="s">
        <v>77</v>
      </c>
      <c r="J1267" s="48"/>
      <c r="K1267" s="48"/>
      <c r="L1267" s="48"/>
      <c r="M1267" s="47" t="s">
        <v>120</v>
      </c>
      <c r="N1267" s="49" t="s">
        <v>375</v>
      </c>
      <c r="O1267" s="48" t="s">
        <v>288</v>
      </c>
      <c r="P1267" s="51" t="s">
        <v>378</v>
      </c>
      <c r="AJ1267" s="37"/>
      <c r="AK1267" s="37"/>
      <c r="AL1267" s="37"/>
      <c r="AM1267" s="37"/>
      <c r="AN1267" s="37"/>
      <c r="AO1267" s="37"/>
      <c r="AP1267" s="37"/>
      <c r="AQ1267" s="37"/>
      <c r="AR1267" s="37"/>
      <c r="AS1267" s="37"/>
      <c r="AT1267" s="37"/>
      <c r="AU1267" s="37"/>
      <c r="AV1267" s="37"/>
      <c r="AW1267" s="37"/>
      <c r="AX1267" s="37"/>
      <c r="AY1267" s="37"/>
      <c r="AZ1267" s="37"/>
      <c r="BA1267" s="37"/>
      <c r="BB1267" s="37"/>
      <c r="BC1267" s="37"/>
      <c r="BD1267" s="37"/>
    </row>
    <row r="1268" spans="1:56" s="38" customFormat="1" ht="35.1" customHeight="1" x14ac:dyDescent="0.25">
      <c r="A1268" s="49">
        <v>1339</v>
      </c>
      <c r="B1268" s="49" t="s">
        <v>207</v>
      </c>
      <c r="C1268" s="48" t="s">
        <v>164</v>
      </c>
      <c r="D1268" s="49"/>
      <c r="E1268" s="54" t="s">
        <v>200</v>
      </c>
      <c r="F1268" s="49">
        <v>404411</v>
      </c>
      <c r="G1268" s="49" t="s">
        <v>35</v>
      </c>
      <c r="H1268" s="47">
        <v>1909076</v>
      </c>
      <c r="I1268" s="48" t="s">
        <v>23</v>
      </c>
      <c r="J1268" s="48"/>
      <c r="K1268" s="48"/>
      <c r="L1268" s="48"/>
      <c r="M1268" s="47" t="s">
        <v>120</v>
      </c>
      <c r="N1268" s="49" t="s">
        <v>375</v>
      </c>
      <c r="O1268" s="48" t="s">
        <v>288</v>
      </c>
      <c r="P1268" s="51" t="s">
        <v>378</v>
      </c>
      <c r="AJ1268" s="37"/>
      <c r="AK1268" s="37"/>
      <c r="AL1268" s="37"/>
      <c r="AM1268" s="37"/>
      <c r="AN1268" s="37"/>
      <c r="AO1268" s="37"/>
      <c r="AP1268" s="37"/>
      <c r="AQ1268" s="37"/>
      <c r="AR1268" s="37"/>
      <c r="AS1268" s="37"/>
      <c r="AT1268" s="37"/>
      <c r="AU1268" s="37"/>
      <c r="AV1268" s="37"/>
      <c r="AW1268" s="37"/>
      <c r="AX1268" s="37"/>
      <c r="AY1268" s="37"/>
      <c r="AZ1268" s="37"/>
      <c r="BA1268" s="37"/>
      <c r="BB1268" s="37"/>
      <c r="BC1268" s="37"/>
      <c r="BD1268" s="37"/>
    </row>
    <row r="1269" spans="1:56" s="38" customFormat="1" ht="35.1" customHeight="1" x14ac:dyDescent="0.25">
      <c r="A1269" s="49">
        <v>1340</v>
      </c>
      <c r="B1269" s="49" t="s">
        <v>236</v>
      </c>
      <c r="C1269" s="48" t="s">
        <v>243</v>
      </c>
      <c r="D1269" s="49"/>
      <c r="E1269" s="54" t="s">
        <v>200</v>
      </c>
      <c r="F1269" s="49">
        <v>404411</v>
      </c>
      <c r="G1269" s="49" t="s">
        <v>35</v>
      </c>
      <c r="H1269" s="47">
        <v>1909076</v>
      </c>
      <c r="I1269" s="48" t="s">
        <v>28</v>
      </c>
      <c r="J1269" s="48"/>
      <c r="K1269" s="48"/>
      <c r="L1269" s="48"/>
      <c r="M1269" s="47" t="s">
        <v>376</v>
      </c>
      <c r="N1269" s="49" t="s">
        <v>375</v>
      </c>
      <c r="O1269" s="48" t="s">
        <v>376</v>
      </c>
      <c r="P1269" s="51" t="s">
        <v>378</v>
      </c>
      <c r="AJ1269" s="37"/>
      <c r="AK1269" s="37"/>
      <c r="AL1269" s="37"/>
      <c r="AM1269" s="37"/>
      <c r="AN1269" s="37"/>
      <c r="AO1269" s="37"/>
      <c r="AP1269" s="37"/>
      <c r="AQ1269" s="37"/>
      <c r="AR1269" s="37"/>
      <c r="AS1269" s="37"/>
      <c r="AT1269" s="37"/>
      <c r="AU1269" s="37"/>
      <c r="AV1269" s="37"/>
      <c r="AW1269" s="37"/>
      <c r="AX1269" s="37"/>
      <c r="AY1269" s="37"/>
      <c r="AZ1269" s="37"/>
      <c r="BA1269" s="37"/>
      <c r="BB1269" s="37"/>
      <c r="BC1269" s="37"/>
      <c r="BD1269" s="37"/>
    </row>
    <row r="1270" spans="1:56" s="38" customFormat="1" ht="35.1" customHeight="1" x14ac:dyDescent="0.25">
      <c r="A1270" s="49">
        <v>1341</v>
      </c>
      <c r="B1270" s="49" t="s">
        <v>236</v>
      </c>
      <c r="C1270" s="48" t="s">
        <v>223</v>
      </c>
      <c r="D1270" s="49"/>
      <c r="E1270" s="54" t="s">
        <v>200</v>
      </c>
      <c r="F1270" s="49">
        <v>404411</v>
      </c>
      <c r="G1270" s="49" t="s">
        <v>35</v>
      </c>
      <c r="H1270" s="47">
        <v>1909076</v>
      </c>
      <c r="I1270" s="48" t="s">
        <v>141</v>
      </c>
      <c r="J1270" s="48" t="s">
        <v>150</v>
      </c>
      <c r="K1270" s="48"/>
      <c r="L1270" s="48"/>
      <c r="M1270" s="47" t="s">
        <v>376</v>
      </c>
      <c r="N1270" s="49" t="s">
        <v>375</v>
      </c>
      <c r="O1270" s="48" t="s">
        <v>376</v>
      </c>
      <c r="P1270" s="51" t="s">
        <v>377</v>
      </c>
      <c r="AJ1270" s="37"/>
      <c r="AK1270" s="37"/>
      <c r="AL1270" s="37"/>
      <c r="AM1270" s="37"/>
      <c r="AN1270" s="37"/>
      <c r="AO1270" s="37"/>
      <c r="AP1270" s="37"/>
      <c r="AQ1270" s="37"/>
      <c r="AR1270" s="37"/>
      <c r="AS1270" s="37"/>
      <c r="AT1270" s="37"/>
      <c r="AU1270" s="37"/>
      <c r="AV1270" s="37"/>
      <c r="AW1270" s="37"/>
      <c r="AX1270" s="37"/>
      <c r="AY1270" s="37"/>
      <c r="AZ1270" s="37"/>
      <c r="BA1270" s="37"/>
      <c r="BB1270" s="37"/>
      <c r="BC1270" s="37"/>
      <c r="BD1270" s="37"/>
    </row>
    <row r="1271" spans="1:56" s="38" customFormat="1" ht="35.1" customHeight="1" x14ac:dyDescent="0.25">
      <c r="A1271" s="49">
        <v>1342</v>
      </c>
      <c r="B1271" s="49" t="s">
        <v>236</v>
      </c>
      <c r="C1271" s="48" t="s">
        <v>223</v>
      </c>
      <c r="D1271" s="49"/>
      <c r="E1271" s="54" t="s">
        <v>200</v>
      </c>
      <c r="F1271" s="49">
        <v>404411</v>
      </c>
      <c r="G1271" s="49" t="s">
        <v>35</v>
      </c>
      <c r="H1271" s="47">
        <v>1909076</v>
      </c>
      <c r="I1271" s="48" t="s">
        <v>28</v>
      </c>
      <c r="J1271" s="48"/>
      <c r="K1271" s="48"/>
      <c r="L1271" s="48"/>
      <c r="M1271" s="47" t="s">
        <v>376</v>
      </c>
      <c r="N1271" s="49" t="s">
        <v>276</v>
      </c>
      <c r="O1271" s="48" t="s">
        <v>376</v>
      </c>
      <c r="P1271" s="51" t="s">
        <v>378</v>
      </c>
      <c r="AJ1271" s="37"/>
      <c r="AK1271" s="37"/>
      <c r="AL1271" s="37"/>
      <c r="AM1271" s="37"/>
      <c r="AN1271" s="37"/>
      <c r="AO1271" s="37"/>
      <c r="AP1271" s="37"/>
      <c r="AQ1271" s="37"/>
      <c r="AR1271" s="37"/>
      <c r="AS1271" s="37"/>
      <c r="AT1271" s="37"/>
      <c r="AU1271" s="37"/>
      <c r="AV1271" s="37"/>
      <c r="AW1271" s="37"/>
      <c r="AX1271" s="37"/>
      <c r="AY1271" s="37"/>
      <c r="AZ1271" s="37"/>
      <c r="BA1271" s="37"/>
      <c r="BB1271" s="37"/>
      <c r="BC1271" s="37"/>
      <c r="BD1271" s="37"/>
    </row>
    <row r="1272" spans="1:56" s="38" customFormat="1" ht="35.1" customHeight="1" x14ac:dyDescent="0.25">
      <c r="A1272" s="49">
        <v>1343</v>
      </c>
      <c r="B1272" s="49" t="s">
        <v>104</v>
      </c>
      <c r="C1272" s="48" t="s">
        <v>482</v>
      </c>
      <c r="D1272" s="49"/>
      <c r="E1272" s="54" t="s">
        <v>200</v>
      </c>
      <c r="F1272" s="49">
        <v>404411</v>
      </c>
      <c r="G1272" s="49" t="s">
        <v>35</v>
      </c>
      <c r="H1272" s="47">
        <v>1909076</v>
      </c>
      <c r="I1272" s="48" t="s">
        <v>141</v>
      </c>
      <c r="J1272" s="48" t="s">
        <v>150</v>
      </c>
      <c r="K1272" s="48"/>
      <c r="L1272" s="48"/>
      <c r="M1272" s="47" t="s">
        <v>357</v>
      </c>
      <c r="N1272" s="49" t="s">
        <v>375</v>
      </c>
      <c r="O1272" s="48" t="s">
        <v>288</v>
      </c>
      <c r="P1272" s="51" t="s">
        <v>377</v>
      </c>
    </row>
    <row r="1273" spans="1:56" s="38" customFormat="1" ht="35.1" customHeight="1" x14ac:dyDescent="0.25">
      <c r="A1273" s="49">
        <v>1344</v>
      </c>
      <c r="B1273" s="49" t="s">
        <v>236</v>
      </c>
      <c r="C1273" s="48" t="s">
        <v>85</v>
      </c>
      <c r="D1273" s="49"/>
      <c r="E1273" s="54" t="s">
        <v>200</v>
      </c>
      <c r="F1273" s="49">
        <v>404411</v>
      </c>
      <c r="G1273" s="49" t="s">
        <v>35</v>
      </c>
      <c r="H1273" s="47">
        <v>1909076</v>
      </c>
      <c r="I1273" s="48" t="s">
        <v>28</v>
      </c>
      <c r="J1273" s="48"/>
      <c r="K1273" s="48"/>
      <c r="L1273" s="48"/>
      <c r="M1273" s="47" t="s">
        <v>120</v>
      </c>
      <c r="N1273" s="49" t="s">
        <v>375</v>
      </c>
      <c r="O1273" s="48" t="s">
        <v>288</v>
      </c>
      <c r="P1273" s="51" t="s">
        <v>378</v>
      </c>
      <c r="AJ1273" s="37"/>
      <c r="AK1273" s="37"/>
      <c r="AL1273" s="37"/>
      <c r="AM1273" s="37"/>
      <c r="AN1273" s="37"/>
      <c r="AO1273" s="37"/>
      <c r="AP1273" s="37"/>
      <c r="AQ1273" s="37"/>
      <c r="AR1273" s="37"/>
      <c r="AS1273" s="37"/>
      <c r="AT1273" s="37"/>
      <c r="AU1273" s="37"/>
      <c r="AV1273" s="37"/>
      <c r="AW1273" s="37"/>
      <c r="AX1273" s="37"/>
      <c r="AY1273" s="37"/>
      <c r="AZ1273" s="37"/>
      <c r="BA1273" s="37"/>
      <c r="BB1273" s="37"/>
      <c r="BC1273" s="37"/>
      <c r="BD1273" s="37"/>
    </row>
    <row r="1274" spans="1:56" s="38" customFormat="1" ht="35.1" customHeight="1" x14ac:dyDescent="0.25">
      <c r="A1274" s="49">
        <v>1345</v>
      </c>
      <c r="B1274" s="49" t="s">
        <v>109</v>
      </c>
      <c r="C1274" s="48" t="s">
        <v>109</v>
      </c>
      <c r="D1274" s="49"/>
      <c r="E1274" s="54" t="s">
        <v>200</v>
      </c>
      <c r="F1274" s="49">
        <v>404411</v>
      </c>
      <c r="G1274" s="49" t="s">
        <v>35</v>
      </c>
      <c r="H1274" s="47">
        <v>1909076</v>
      </c>
      <c r="I1274" s="48" t="s">
        <v>531</v>
      </c>
      <c r="J1274" s="48"/>
      <c r="K1274" s="48"/>
      <c r="L1274" s="48"/>
      <c r="M1274" s="47" t="s">
        <v>376</v>
      </c>
      <c r="N1274" s="49" t="s">
        <v>375</v>
      </c>
      <c r="O1274" s="48" t="s">
        <v>376</v>
      </c>
      <c r="P1274" s="49" t="s">
        <v>377</v>
      </c>
    </row>
    <row r="1275" spans="1:56" s="38" customFormat="1" ht="35.1" customHeight="1" x14ac:dyDescent="0.25">
      <c r="A1275" s="49">
        <v>1346</v>
      </c>
      <c r="B1275" s="49" t="s">
        <v>259</v>
      </c>
      <c r="C1275" s="48" t="s">
        <v>50</v>
      </c>
      <c r="D1275" s="49"/>
      <c r="E1275" s="54" t="s">
        <v>200</v>
      </c>
      <c r="F1275" s="49">
        <v>404411</v>
      </c>
      <c r="G1275" s="49" t="s">
        <v>35</v>
      </c>
      <c r="H1275" s="47">
        <v>1909076</v>
      </c>
      <c r="I1275" s="48" t="s">
        <v>17</v>
      </c>
      <c r="J1275" s="48"/>
      <c r="K1275" s="48"/>
      <c r="L1275" s="48"/>
      <c r="M1275" s="47" t="s">
        <v>376</v>
      </c>
      <c r="N1275" s="49" t="s">
        <v>375</v>
      </c>
      <c r="O1275" s="48" t="s">
        <v>376</v>
      </c>
      <c r="P1275" s="51" t="s">
        <v>378</v>
      </c>
      <c r="AJ1275" s="37"/>
      <c r="AK1275" s="37"/>
      <c r="AL1275" s="37"/>
      <c r="AM1275" s="37"/>
      <c r="AN1275" s="37"/>
      <c r="AO1275" s="37"/>
      <c r="AP1275" s="37"/>
      <c r="AQ1275" s="37"/>
      <c r="AR1275" s="37"/>
      <c r="AS1275" s="37"/>
      <c r="AT1275" s="37"/>
      <c r="AU1275" s="37"/>
      <c r="AV1275" s="37"/>
      <c r="AW1275" s="37"/>
      <c r="AX1275" s="37"/>
      <c r="AY1275" s="37"/>
      <c r="AZ1275" s="37"/>
      <c r="BA1275" s="37"/>
      <c r="BB1275" s="37"/>
      <c r="BC1275" s="37"/>
      <c r="BD1275" s="37"/>
    </row>
    <row r="1276" spans="1:56" s="38" customFormat="1" ht="35.1" customHeight="1" x14ac:dyDescent="0.25">
      <c r="A1276" s="49">
        <v>1347</v>
      </c>
      <c r="B1276" s="49" t="s">
        <v>138</v>
      </c>
      <c r="C1276" s="48" t="s">
        <v>46</v>
      </c>
      <c r="D1276" s="49"/>
      <c r="E1276" s="54" t="s">
        <v>200</v>
      </c>
      <c r="F1276" s="49">
        <v>404411</v>
      </c>
      <c r="G1276" s="49" t="s">
        <v>35</v>
      </c>
      <c r="H1276" s="47">
        <v>1909076</v>
      </c>
      <c r="I1276" s="48" t="s">
        <v>22</v>
      </c>
      <c r="J1276" s="48"/>
      <c r="K1276" s="48"/>
      <c r="L1276" s="48"/>
      <c r="M1276" s="47" t="s">
        <v>120</v>
      </c>
      <c r="N1276" s="49" t="s">
        <v>375</v>
      </c>
      <c r="O1276" s="48" t="s">
        <v>288</v>
      </c>
      <c r="P1276" s="51" t="s">
        <v>377</v>
      </c>
      <c r="AJ1276" s="37"/>
      <c r="AK1276" s="37"/>
      <c r="AL1276" s="37"/>
      <c r="AM1276" s="37"/>
      <c r="AN1276" s="37"/>
      <c r="AO1276" s="37"/>
      <c r="AP1276" s="37"/>
      <c r="AQ1276" s="37"/>
      <c r="AR1276" s="37"/>
      <c r="AS1276" s="37"/>
      <c r="AT1276" s="37"/>
      <c r="AU1276" s="37"/>
      <c r="AV1276" s="37"/>
      <c r="AW1276" s="37"/>
      <c r="AX1276" s="37"/>
      <c r="AY1276" s="37"/>
      <c r="AZ1276" s="37"/>
      <c r="BA1276" s="37"/>
      <c r="BB1276" s="37"/>
      <c r="BC1276" s="37"/>
      <c r="BD1276" s="37"/>
    </row>
    <row r="1277" spans="1:56" s="38" customFormat="1" ht="35.1" customHeight="1" x14ac:dyDescent="0.25">
      <c r="A1277" s="49">
        <v>1348</v>
      </c>
      <c r="B1277" s="49" t="s">
        <v>259</v>
      </c>
      <c r="C1277" s="48" t="s">
        <v>476</v>
      </c>
      <c r="D1277" s="49"/>
      <c r="E1277" s="54" t="s">
        <v>200</v>
      </c>
      <c r="F1277" s="49">
        <v>404411</v>
      </c>
      <c r="G1277" s="49" t="s">
        <v>35</v>
      </c>
      <c r="H1277" s="47">
        <v>1909076</v>
      </c>
      <c r="I1277" s="48" t="s">
        <v>141</v>
      </c>
      <c r="J1277" s="48" t="s">
        <v>150</v>
      </c>
      <c r="K1277" s="48"/>
      <c r="L1277" s="48"/>
      <c r="M1277" s="47" t="s">
        <v>357</v>
      </c>
      <c r="N1277" s="49" t="s">
        <v>375</v>
      </c>
      <c r="O1277" s="48" t="s">
        <v>288</v>
      </c>
      <c r="P1277" s="51" t="s">
        <v>378</v>
      </c>
    </row>
    <row r="1278" spans="1:56" s="38" customFormat="1" ht="35.1" customHeight="1" x14ac:dyDescent="0.25">
      <c r="A1278" s="49">
        <v>1349</v>
      </c>
      <c r="B1278" s="49" t="s">
        <v>236</v>
      </c>
      <c r="C1278" s="48" t="s">
        <v>223</v>
      </c>
      <c r="D1278" s="49"/>
      <c r="E1278" s="54" t="s">
        <v>200</v>
      </c>
      <c r="F1278" s="49">
        <v>404411</v>
      </c>
      <c r="G1278" s="49" t="s">
        <v>35</v>
      </c>
      <c r="H1278" s="47">
        <v>1909076</v>
      </c>
      <c r="I1278" s="48" t="s">
        <v>28</v>
      </c>
      <c r="J1278" s="48"/>
      <c r="K1278" s="48"/>
      <c r="L1278" s="48"/>
      <c r="M1278" s="47" t="s">
        <v>376</v>
      </c>
      <c r="N1278" s="49" t="s">
        <v>276</v>
      </c>
      <c r="O1278" s="48" t="s">
        <v>376</v>
      </c>
      <c r="P1278" s="51" t="s">
        <v>377</v>
      </c>
      <c r="AJ1278" s="37"/>
      <c r="AK1278" s="37"/>
      <c r="AL1278" s="37"/>
      <c r="AM1278" s="37"/>
      <c r="AN1278" s="37"/>
      <c r="AO1278" s="37"/>
      <c r="AP1278" s="37"/>
      <c r="AQ1278" s="37"/>
      <c r="AR1278" s="37"/>
      <c r="AS1278" s="37"/>
      <c r="AT1278" s="37"/>
      <c r="AU1278" s="37"/>
      <c r="AV1278" s="37"/>
      <c r="AW1278" s="37"/>
      <c r="AX1278" s="37"/>
      <c r="AY1278" s="37"/>
      <c r="AZ1278" s="37"/>
      <c r="BA1278" s="37"/>
      <c r="BB1278" s="37"/>
      <c r="BC1278" s="37"/>
      <c r="BD1278" s="37"/>
    </row>
    <row r="1279" spans="1:56" s="38" customFormat="1" ht="35.1" customHeight="1" x14ac:dyDescent="0.25">
      <c r="A1279" s="49">
        <v>1350</v>
      </c>
      <c r="B1279" s="49" t="s">
        <v>235</v>
      </c>
      <c r="C1279" s="48" t="s">
        <v>275</v>
      </c>
      <c r="D1279" s="49"/>
      <c r="E1279" s="54" t="s">
        <v>200</v>
      </c>
      <c r="F1279" s="49">
        <v>404411</v>
      </c>
      <c r="G1279" s="49" t="s">
        <v>35</v>
      </c>
      <c r="H1279" s="47">
        <v>1909076</v>
      </c>
      <c r="I1279" s="48" t="s">
        <v>19</v>
      </c>
      <c r="J1279" s="48"/>
      <c r="K1279" s="48"/>
      <c r="L1279" s="48"/>
      <c r="M1279" s="47" t="s">
        <v>120</v>
      </c>
      <c r="N1279" s="49" t="s">
        <v>375</v>
      </c>
      <c r="O1279" s="48" t="s">
        <v>288</v>
      </c>
      <c r="P1279" s="51" t="s">
        <v>378</v>
      </c>
      <c r="AJ1279" s="37"/>
      <c r="AK1279" s="37"/>
      <c r="AL1279" s="37"/>
      <c r="AM1279" s="37"/>
      <c r="AN1279" s="37"/>
      <c r="AO1279" s="37"/>
      <c r="AP1279" s="37"/>
      <c r="AQ1279" s="37"/>
      <c r="AR1279" s="37"/>
      <c r="AS1279" s="37"/>
      <c r="AT1279" s="37"/>
      <c r="AU1279" s="37"/>
      <c r="AV1279" s="37"/>
      <c r="AW1279" s="37"/>
      <c r="AX1279" s="37"/>
      <c r="AY1279" s="37"/>
      <c r="AZ1279" s="37"/>
      <c r="BA1279" s="37"/>
      <c r="BB1279" s="37"/>
      <c r="BC1279" s="37"/>
      <c r="BD1279" s="37"/>
    </row>
    <row r="1280" spans="1:56" s="38" customFormat="1" ht="35.1" customHeight="1" x14ac:dyDescent="0.25">
      <c r="A1280" s="49">
        <v>1351</v>
      </c>
      <c r="B1280" s="49" t="s">
        <v>61</v>
      </c>
      <c r="C1280" s="48" t="s">
        <v>185</v>
      </c>
      <c r="D1280" s="49"/>
      <c r="E1280" s="54" t="s">
        <v>200</v>
      </c>
      <c r="F1280" s="49">
        <v>404411</v>
      </c>
      <c r="G1280" s="49" t="s">
        <v>35</v>
      </c>
      <c r="H1280" s="47">
        <v>1909076</v>
      </c>
      <c r="I1280" s="48" t="s">
        <v>69</v>
      </c>
      <c r="J1280" s="48"/>
      <c r="K1280" s="48"/>
      <c r="L1280" s="48" t="s">
        <v>539</v>
      </c>
      <c r="M1280" s="47" t="s">
        <v>120</v>
      </c>
      <c r="N1280" s="49" t="s">
        <v>375</v>
      </c>
      <c r="O1280" s="48" t="s">
        <v>288</v>
      </c>
      <c r="P1280" s="51" t="s">
        <v>378</v>
      </c>
      <c r="AJ1280" s="37"/>
      <c r="AK1280" s="37"/>
      <c r="AL1280" s="37"/>
      <c r="AM1280" s="37"/>
      <c r="AN1280" s="37"/>
      <c r="AO1280" s="37"/>
      <c r="AP1280" s="37"/>
      <c r="AQ1280" s="37"/>
      <c r="AR1280" s="37"/>
      <c r="AS1280" s="37"/>
      <c r="AT1280" s="37"/>
      <c r="AU1280" s="37"/>
      <c r="AV1280" s="37"/>
      <c r="AW1280" s="37"/>
      <c r="AX1280" s="37"/>
      <c r="AY1280" s="37"/>
      <c r="AZ1280" s="37"/>
      <c r="BA1280" s="37"/>
      <c r="BB1280" s="37"/>
      <c r="BC1280" s="37"/>
      <c r="BD1280" s="37"/>
    </row>
    <row r="1281" spans="1:56" s="38" customFormat="1" ht="35.1" customHeight="1" x14ac:dyDescent="0.25">
      <c r="A1281" s="49">
        <v>1352</v>
      </c>
      <c r="B1281" s="48" t="s">
        <v>365</v>
      </c>
      <c r="C1281" s="48" t="s">
        <v>94</v>
      </c>
      <c r="D1281" s="48"/>
      <c r="E1281" s="54" t="s">
        <v>200</v>
      </c>
      <c r="F1281" s="49">
        <v>404411</v>
      </c>
      <c r="G1281" s="49" t="s">
        <v>35</v>
      </c>
      <c r="H1281" s="47">
        <v>1909076</v>
      </c>
      <c r="I1281" s="48" t="s">
        <v>141</v>
      </c>
      <c r="J1281" s="48" t="s">
        <v>150</v>
      </c>
      <c r="K1281" s="48"/>
      <c r="L1281" s="48"/>
      <c r="M1281" s="47" t="s">
        <v>376</v>
      </c>
      <c r="N1281" s="49" t="s">
        <v>375</v>
      </c>
      <c r="O1281" s="48" t="s">
        <v>376</v>
      </c>
      <c r="P1281" s="51" t="s">
        <v>378</v>
      </c>
      <c r="AJ1281" s="37"/>
      <c r="AK1281" s="37"/>
      <c r="AL1281" s="37"/>
      <c r="AM1281" s="37"/>
      <c r="AN1281" s="37"/>
      <c r="AO1281" s="37"/>
      <c r="AP1281" s="37"/>
      <c r="AQ1281" s="37"/>
      <c r="AR1281" s="37"/>
      <c r="AS1281" s="37"/>
      <c r="AT1281" s="37"/>
      <c r="AU1281" s="37"/>
      <c r="AV1281" s="37"/>
      <c r="AW1281" s="37"/>
      <c r="AX1281" s="37"/>
      <c r="AY1281" s="37"/>
      <c r="AZ1281" s="37"/>
      <c r="BA1281" s="37"/>
      <c r="BB1281" s="37"/>
      <c r="BC1281" s="37"/>
      <c r="BD1281" s="37"/>
    </row>
    <row r="1282" spans="1:56" s="38" customFormat="1" ht="35.1" customHeight="1" x14ac:dyDescent="0.25">
      <c r="A1282" s="49">
        <v>1353</v>
      </c>
      <c r="B1282" s="49" t="s">
        <v>207</v>
      </c>
      <c r="C1282" s="48" t="s">
        <v>164</v>
      </c>
      <c r="D1282" s="49"/>
      <c r="E1282" s="54" t="s">
        <v>200</v>
      </c>
      <c r="F1282" s="49">
        <v>404411</v>
      </c>
      <c r="G1282" s="49" t="s">
        <v>35</v>
      </c>
      <c r="H1282" s="47">
        <v>1909076</v>
      </c>
      <c r="I1282" s="48" t="s">
        <v>23</v>
      </c>
      <c r="J1282" s="48"/>
      <c r="K1282" s="48"/>
      <c r="L1282" s="48"/>
      <c r="M1282" s="47" t="s">
        <v>6</v>
      </c>
      <c r="N1282" s="49" t="s">
        <v>375</v>
      </c>
      <c r="O1282" s="48" t="s">
        <v>6</v>
      </c>
      <c r="P1282" s="49"/>
    </row>
    <row r="1283" spans="1:56" s="38" customFormat="1" ht="35.1" customHeight="1" x14ac:dyDescent="0.25">
      <c r="A1283" s="49">
        <v>1354</v>
      </c>
      <c r="B1283" s="49" t="s">
        <v>236</v>
      </c>
      <c r="C1283" s="48" t="s">
        <v>223</v>
      </c>
      <c r="D1283" s="49"/>
      <c r="E1283" s="54" t="s">
        <v>200</v>
      </c>
      <c r="F1283" s="49">
        <v>404411</v>
      </c>
      <c r="G1283" s="49" t="s">
        <v>35</v>
      </c>
      <c r="H1283" s="47">
        <v>1909076</v>
      </c>
      <c r="I1283" s="48" t="s">
        <v>141</v>
      </c>
      <c r="J1283" s="48" t="s">
        <v>150</v>
      </c>
      <c r="K1283" s="48"/>
      <c r="L1283" s="48"/>
      <c r="M1283" s="47" t="s">
        <v>6</v>
      </c>
      <c r="N1283" s="49" t="s">
        <v>375</v>
      </c>
      <c r="O1283" s="48" t="s">
        <v>6</v>
      </c>
      <c r="P1283" s="49"/>
    </row>
    <row r="1284" spans="1:56" s="38" customFormat="1" ht="35.1" customHeight="1" x14ac:dyDescent="0.25">
      <c r="A1284" s="49">
        <v>1355</v>
      </c>
      <c r="B1284" s="49" t="s">
        <v>144</v>
      </c>
      <c r="C1284" s="48" t="s">
        <v>99</v>
      </c>
      <c r="D1284" s="49"/>
      <c r="E1284" s="54" t="s">
        <v>200</v>
      </c>
      <c r="F1284" s="49">
        <v>404411</v>
      </c>
      <c r="G1284" s="49" t="s">
        <v>35</v>
      </c>
      <c r="H1284" s="47">
        <v>1909076</v>
      </c>
      <c r="I1284" s="48" t="s">
        <v>177</v>
      </c>
      <c r="J1284" s="48"/>
      <c r="K1284" s="48"/>
      <c r="L1284" s="48"/>
      <c r="M1284" s="47" t="s">
        <v>357</v>
      </c>
      <c r="N1284" s="49" t="s">
        <v>375</v>
      </c>
      <c r="O1284" s="48" t="s">
        <v>288</v>
      </c>
      <c r="P1284" s="51" t="s">
        <v>377</v>
      </c>
    </row>
    <row r="1285" spans="1:56" s="38" customFormat="1" ht="35.1" customHeight="1" x14ac:dyDescent="0.25">
      <c r="A1285" s="49">
        <v>1356</v>
      </c>
      <c r="B1285" s="49" t="s">
        <v>235</v>
      </c>
      <c r="C1285" s="48" t="s">
        <v>202</v>
      </c>
      <c r="D1285" s="49"/>
      <c r="E1285" s="54" t="s">
        <v>200</v>
      </c>
      <c r="F1285" s="49">
        <v>404411</v>
      </c>
      <c r="G1285" s="49" t="s">
        <v>35</v>
      </c>
      <c r="H1285" s="47">
        <v>1909076</v>
      </c>
      <c r="I1285" s="48" t="s">
        <v>19</v>
      </c>
      <c r="J1285" s="48"/>
      <c r="K1285" s="48"/>
      <c r="L1285" s="48"/>
      <c r="M1285" s="47" t="s">
        <v>120</v>
      </c>
      <c r="N1285" s="49" t="s">
        <v>375</v>
      </c>
      <c r="O1285" s="48" t="s">
        <v>288</v>
      </c>
      <c r="P1285" s="51" t="s">
        <v>378</v>
      </c>
    </row>
    <row r="1286" spans="1:56" s="38" customFormat="1" ht="35.1" customHeight="1" x14ac:dyDescent="0.25">
      <c r="A1286" s="49">
        <v>1357</v>
      </c>
      <c r="B1286" s="49" t="s">
        <v>236</v>
      </c>
      <c r="C1286" s="48" t="s">
        <v>249</v>
      </c>
      <c r="D1286" s="49"/>
      <c r="E1286" s="54" t="s">
        <v>200</v>
      </c>
      <c r="F1286" s="49">
        <v>404411</v>
      </c>
      <c r="G1286" s="49" t="s">
        <v>35</v>
      </c>
      <c r="H1286" s="47">
        <v>1909076</v>
      </c>
      <c r="I1286" s="48" t="s">
        <v>28</v>
      </c>
      <c r="J1286" s="48"/>
      <c r="K1286" s="48"/>
      <c r="L1286" s="48"/>
      <c r="M1286" s="47" t="s">
        <v>120</v>
      </c>
      <c r="N1286" s="49" t="s">
        <v>375</v>
      </c>
      <c r="O1286" s="48" t="s">
        <v>288</v>
      </c>
      <c r="P1286" s="51" t="s">
        <v>378</v>
      </c>
    </row>
    <row r="1287" spans="1:56" s="38" customFormat="1" ht="35.1" customHeight="1" x14ac:dyDescent="0.25">
      <c r="A1287" s="49">
        <v>1358</v>
      </c>
      <c r="B1287" s="49" t="s">
        <v>235</v>
      </c>
      <c r="C1287" s="48" t="s">
        <v>202</v>
      </c>
      <c r="D1287" s="49"/>
      <c r="E1287" s="54" t="s">
        <v>200</v>
      </c>
      <c r="F1287" s="49">
        <v>404411</v>
      </c>
      <c r="G1287" s="49" t="s">
        <v>35</v>
      </c>
      <c r="H1287" s="47">
        <v>1909076</v>
      </c>
      <c r="I1287" s="48" t="s">
        <v>19</v>
      </c>
      <c r="J1287" s="48"/>
      <c r="K1287" s="48"/>
      <c r="L1287" s="48"/>
      <c r="M1287" s="47" t="s">
        <v>6</v>
      </c>
      <c r="N1287" s="49" t="s">
        <v>276</v>
      </c>
      <c r="O1287" s="48" t="s">
        <v>6</v>
      </c>
      <c r="P1287" s="51"/>
      <c r="AJ1287" s="37"/>
      <c r="AK1287" s="37"/>
      <c r="AL1287" s="37"/>
      <c r="AM1287" s="37"/>
      <c r="AN1287" s="37"/>
      <c r="AO1287" s="37"/>
      <c r="AP1287" s="37"/>
      <c r="AQ1287" s="37"/>
      <c r="AR1287" s="37"/>
      <c r="AS1287" s="37"/>
      <c r="AT1287" s="37"/>
      <c r="AU1287" s="37"/>
      <c r="AV1287" s="37"/>
      <c r="AW1287" s="37"/>
      <c r="AX1287" s="37"/>
      <c r="AY1287" s="37"/>
      <c r="AZ1287" s="37"/>
      <c r="BA1287" s="37"/>
      <c r="BB1287" s="37"/>
      <c r="BC1287" s="37"/>
      <c r="BD1287" s="37"/>
    </row>
    <row r="1288" spans="1:56" s="38" customFormat="1" ht="35.1" customHeight="1" x14ac:dyDescent="0.25">
      <c r="A1288" s="49">
        <v>1359</v>
      </c>
      <c r="B1288" s="49" t="s">
        <v>260</v>
      </c>
      <c r="C1288" s="48" t="s">
        <v>125</v>
      </c>
      <c r="D1288" s="49"/>
      <c r="E1288" s="54" t="s">
        <v>200</v>
      </c>
      <c r="F1288" s="49">
        <v>404411</v>
      </c>
      <c r="G1288" s="49" t="s">
        <v>35</v>
      </c>
      <c r="H1288" s="47">
        <v>1909076</v>
      </c>
      <c r="I1288" s="48" t="s">
        <v>412</v>
      </c>
      <c r="J1288" s="48"/>
      <c r="K1288" s="48"/>
      <c r="L1288" s="48"/>
      <c r="M1288" s="47" t="s">
        <v>376</v>
      </c>
      <c r="N1288" s="49" t="s">
        <v>375</v>
      </c>
      <c r="O1288" s="48" t="s">
        <v>376</v>
      </c>
      <c r="P1288" s="51" t="s">
        <v>377</v>
      </c>
      <c r="AJ1288" s="37"/>
      <c r="AK1288" s="37"/>
      <c r="AL1288" s="37"/>
      <c r="AM1288" s="37"/>
      <c r="AN1288" s="37"/>
      <c r="AO1288" s="37"/>
      <c r="AP1288" s="37"/>
      <c r="AQ1288" s="37"/>
      <c r="AR1288" s="37"/>
      <c r="AS1288" s="37"/>
      <c r="AT1288" s="37"/>
      <c r="AU1288" s="37"/>
      <c r="AV1288" s="37"/>
      <c r="AW1288" s="37"/>
      <c r="AX1288" s="37"/>
      <c r="AY1288" s="37"/>
      <c r="AZ1288" s="37"/>
      <c r="BA1288" s="37"/>
      <c r="BB1288" s="37"/>
      <c r="BC1288" s="37"/>
      <c r="BD1288" s="37"/>
    </row>
    <row r="1289" spans="1:56" s="38" customFormat="1" ht="35.1" customHeight="1" x14ac:dyDescent="0.25">
      <c r="A1289" s="49">
        <v>1360</v>
      </c>
      <c r="B1289" s="49" t="s">
        <v>235</v>
      </c>
      <c r="C1289" s="48" t="s">
        <v>222</v>
      </c>
      <c r="D1289" s="49"/>
      <c r="E1289" s="54" t="s">
        <v>200</v>
      </c>
      <c r="F1289" s="49">
        <v>404411</v>
      </c>
      <c r="G1289" s="49" t="s">
        <v>35</v>
      </c>
      <c r="H1289" s="47">
        <v>1909076</v>
      </c>
      <c r="I1289" s="48" t="s">
        <v>19</v>
      </c>
      <c r="J1289" s="48"/>
      <c r="K1289" s="48"/>
      <c r="L1289" s="48"/>
      <c r="M1289" s="47" t="s">
        <v>120</v>
      </c>
      <c r="N1289" s="49" t="s">
        <v>375</v>
      </c>
      <c r="O1289" s="48" t="s">
        <v>288</v>
      </c>
      <c r="P1289" s="51" t="s">
        <v>378</v>
      </c>
      <c r="AJ1289" s="37"/>
      <c r="AK1289" s="37"/>
      <c r="AL1289" s="37"/>
      <c r="AM1289" s="37"/>
      <c r="AN1289" s="37"/>
      <c r="AO1289" s="37"/>
      <c r="AP1289" s="37"/>
      <c r="AQ1289" s="37"/>
      <c r="AR1289" s="37"/>
      <c r="AS1289" s="37"/>
      <c r="AT1289" s="37"/>
      <c r="AU1289" s="37"/>
      <c r="AV1289" s="37"/>
      <c r="AW1289" s="37"/>
      <c r="AX1289" s="37"/>
      <c r="AY1289" s="37"/>
      <c r="AZ1289" s="37"/>
      <c r="BA1289" s="37"/>
      <c r="BB1289" s="37"/>
      <c r="BC1289" s="37"/>
      <c r="BD1289" s="37"/>
    </row>
    <row r="1290" spans="1:56" s="38" customFormat="1" ht="35.1" customHeight="1" x14ac:dyDescent="0.25">
      <c r="A1290" s="49">
        <v>1361</v>
      </c>
      <c r="B1290" s="49" t="s">
        <v>258</v>
      </c>
      <c r="C1290" s="48" t="s">
        <v>213</v>
      </c>
      <c r="D1290" s="49"/>
      <c r="E1290" s="54" t="s">
        <v>200</v>
      </c>
      <c r="F1290" s="49">
        <v>404411</v>
      </c>
      <c r="G1290" s="49" t="s">
        <v>35</v>
      </c>
      <c r="H1290" s="47">
        <v>1909076</v>
      </c>
      <c r="I1290" s="48" t="s">
        <v>21</v>
      </c>
      <c r="J1290" s="48"/>
      <c r="K1290" s="48"/>
      <c r="L1290" s="48"/>
      <c r="M1290" s="47" t="s">
        <v>6</v>
      </c>
      <c r="N1290" s="49" t="s">
        <v>375</v>
      </c>
      <c r="O1290" s="48" t="s">
        <v>6</v>
      </c>
      <c r="P1290" s="51"/>
      <c r="AJ1290" s="37"/>
      <c r="AK1290" s="37"/>
      <c r="AL1290" s="37"/>
      <c r="AM1290" s="37"/>
      <c r="AN1290" s="37"/>
      <c r="AO1290" s="37"/>
      <c r="AP1290" s="37"/>
      <c r="AQ1290" s="37"/>
      <c r="AR1290" s="37"/>
      <c r="AS1290" s="37"/>
      <c r="AT1290" s="37"/>
      <c r="AU1290" s="37"/>
      <c r="AV1290" s="37"/>
      <c r="AW1290" s="37"/>
      <c r="AX1290" s="37"/>
      <c r="AY1290" s="37"/>
      <c r="AZ1290" s="37"/>
      <c r="BA1290" s="37"/>
      <c r="BB1290" s="37"/>
      <c r="BC1290" s="37"/>
      <c r="BD1290" s="37"/>
    </row>
    <row r="1291" spans="1:56" s="38" customFormat="1" ht="35.1" customHeight="1" x14ac:dyDescent="0.25">
      <c r="A1291" s="49">
        <v>1362</v>
      </c>
      <c r="B1291" s="49" t="s">
        <v>236</v>
      </c>
      <c r="C1291" s="48" t="s">
        <v>223</v>
      </c>
      <c r="D1291" s="49"/>
      <c r="E1291" s="54" t="s">
        <v>200</v>
      </c>
      <c r="F1291" s="49">
        <v>404411</v>
      </c>
      <c r="G1291" s="49" t="s">
        <v>35</v>
      </c>
      <c r="H1291" s="47">
        <v>1909076</v>
      </c>
      <c r="I1291" s="48" t="s">
        <v>436</v>
      </c>
      <c r="J1291" s="48" t="s">
        <v>501</v>
      </c>
      <c r="K1291" s="48"/>
      <c r="L1291" s="48"/>
      <c r="M1291" s="47" t="s">
        <v>357</v>
      </c>
      <c r="N1291" s="49" t="s">
        <v>375</v>
      </c>
      <c r="O1291" s="48" t="s">
        <v>288</v>
      </c>
      <c r="P1291" s="51" t="s">
        <v>378</v>
      </c>
    </row>
    <row r="1292" spans="1:56" s="38" customFormat="1" ht="35.1" customHeight="1" x14ac:dyDescent="0.25">
      <c r="A1292" s="49">
        <v>1363</v>
      </c>
      <c r="B1292" s="49" t="s">
        <v>62</v>
      </c>
      <c r="C1292" s="48" t="s">
        <v>267</v>
      </c>
      <c r="D1292" s="49"/>
      <c r="E1292" s="54" t="s">
        <v>200</v>
      </c>
      <c r="F1292" s="49">
        <v>404411</v>
      </c>
      <c r="G1292" s="49" t="s">
        <v>35</v>
      </c>
      <c r="H1292" s="47">
        <v>1909076</v>
      </c>
      <c r="I1292" s="48" t="s">
        <v>16</v>
      </c>
      <c r="J1292" s="48"/>
      <c r="K1292" s="48"/>
      <c r="L1292" s="48"/>
      <c r="M1292" s="47" t="s">
        <v>376</v>
      </c>
      <c r="N1292" s="49" t="s">
        <v>375</v>
      </c>
      <c r="O1292" s="48" t="s">
        <v>376</v>
      </c>
      <c r="P1292" s="51" t="s">
        <v>377</v>
      </c>
      <c r="AJ1292" s="37"/>
      <c r="AK1292" s="37"/>
      <c r="AL1292" s="37"/>
      <c r="AM1292" s="37"/>
      <c r="AN1292" s="37"/>
      <c r="AO1292" s="37"/>
      <c r="AP1292" s="37"/>
      <c r="AQ1292" s="37"/>
      <c r="AR1292" s="37"/>
      <c r="AS1292" s="37"/>
      <c r="AT1292" s="37"/>
      <c r="AU1292" s="37"/>
      <c r="AV1292" s="37"/>
      <c r="AW1292" s="37"/>
      <c r="AX1292" s="37"/>
      <c r="AY1292" s="37"/>
      <c r="AZ1292" s="37"/>
      <c r="BA1292" s="37"/>
      <c r="BB1292" s="37"/>
      <c r="BC1292" s="37"/>
      <c r="BD1292" s="37"/>
    </row>
    <row r="1293" spans="1:56" s="38" customFormat="1" ht="35.1" customHeight="1" x14ac:dyDescent="0.25">
      <c r="A1293" s="49">
        <v>1364</v>
      </c>
      <c r="B1293" s="49" t="s">
        <v>235</v>
      </c>
      <c r="C1293" s="48" t="s">
        <v>289</v>
      </c>
      <c r="D1293" s="49"/>
      <c r="E1293" s="54" t="s">
        <v>200</v>
      </c>
      <c r="F1293" s="49">
        <v>404411</v>
      </c>
      <c r="G1293" s="49" t="s">
        <v>35</v>
      </c>
      <c r="H1293" s="47">
        <v>1909076</v>
      </c>
      <c r="I1293" s="48" t="s">
        <v>141</v>
      </c>
      <c r="J1293" s="48" t="s">
        <v>150</v>
      </c>
      <c r="K1293" s="48"/>
      <c r="L1293" s="48"/>
      <c r="M1293" s="47" t="s">
        <v>6</v>
      </c>
      <c r="N1293" s="49" t="s">
        <v>375</v>
      </c>
      <c r="O1293" s="48" t="s">
        <v>6</v>
      </c>
      <c r="P1293" s="51"/>
      <c r="AJ1293" s="37"/>
      <c r="AK1293" s="37"/>
      <c r="AL1293" s="37"/>
      <c r="AM1293" s="37"/>
      <c r="AN1293" s="37"/>
      <c r="AO1293" s="37"/>
      <c r="AP1293" s="37"/>
      <c r="AQ1293" s="37"/>
      <c r="AR1293" s="37"/>
      <c r="AS1293" s="37"/>
      <c r="AT1293" s="37"/>
      <c r="AU1293" s="37"/>
      <c r="AV1293" s="37"/>
      <c r="AW1293" s="37"/>
      <c r="AX1293" s="37"/>
      <c r="AY1293" s="37"/>
      <c r="AZ1293" s="37"/>
      <c r="BA1293" s="37"/>
      <c r="BB1293" s="37"/>
      <c r="BC1293" s="37"/>
      <c r="BD1293" s="37"/>
    </row>
    <row r="1294" spans="1:56" s="38" customFormat="1" ht="35.1" customHeight="1" x14ac:dyDescent="0.25">
      <c r="A1294" s="49">
        <v>1365</v>
      </c>
      <c r="B1294" s="49" t="s">
        <v>235</v>
      </c>
      <c r="C1294" s="48" t="s">
        <v>369</v>
      </c>
      <c r="D1294" s="49"/>
      <c r="E1294" s="54" t="s">
        <v>200</v>
      </c>
      <c r="F1294" s="49">
        <v>404411</v>
      </c>
      <c r="G1294" s="49" t="s">
        <v>35</v>
      </c>
      <c r="H1294" s="47">
        <v>1909076</v>
      </c>
      <c r="I1294" s="48" t="s">
        <v>19</v>
      </c>
      <c r="J1294" s="48"/>
      <c r="K1294" s="48"/>
      <c r="L1294" s="48"/>
      <c r="M1294" s="47" t="s">
        <v>376</v>
      </c>
      <c r="N1294" s="49" t="s">
        <v>375</v>
      </c>
      <c r="O1294" s="48" t="s">
        <v>376</v>
      </c>
      <c r="P1294" s="49" t="s">
        <v>378</v>
      </c>
      <c r="AJ1294" s="37"/>
      <c r="AK1294" s="37"/>
      <c r="AL1294" s="37"/>
      <c r="AM1294" s="37"/>
      <c r="AN1294" s="37"/>
      <c r="AO1294" s="37"/>
      <c r="AP1294" s="37"/>
      <c r="AQ1294" s="37"/>
      <c r="AR1294" s="37"/>
      <c r="AS1294" s="37"/>
      <c r="AT1294" s="37"/>
      <c r="AU1294" s="37"/>
      <c r="AV1294" s="37"/>
      <c r="AW1294" s="37"/>
      <c r="AX1294" s="37"/>
      <c r="AY1294" s="37"/>
      <c r="AZ1294" s="37"/>
      <c r="BA1294" s="37"/>
      <c r="BB1294" s="37"/>
      <c r="BC1294" s="37"/>
      <c r="BD1294" s="37"/>
    </row>
    <row r="1295" spans="1:56" s="38" customFormat="1" ht="35.1" customHeight="1" x14ac:dyDescent="0.25">
      <c r="A1295" s="49">
        <v>1366</v>
      </c>
      <c r="B1295" s="49" t="s">
        <v>235</v>
      </c>
      <c r="C1295" s="48" t="s">
        <v>369</v>
      </c>
      <c r="D1295" s="49"/>
      <c r="E1295" s="54" t="s">
        <v>200</v>
      </c>
      <c r="F1295" s="49">
        <v>404411</v>
      </c>
      <c r="G1295" s="49" t="s">
        <v>35</v>
      </c>
      <c r="H1295" s="47">
        <v>1909076</v>
      </c>
      <c r="I1295" s="48" t="s">
        <v>19</v>
      </c>
      <c r="J1295" s="48"/>
      <c r="K1295" s="48"/>
      <c r="L1295" s="48"/>
      <c r="M1295" s="47" t="s">
        <v>120</v>
      </c>
      <c r="N1295" s="49" t="s">
        <v>375</v>
      </c>
      <c r="O1295" s="48" t="s">
        <v>288</v>
      </c>
      <c r="P1295" s="51" t="s">
        <v>378</v>
      </c>
      <c r="AJ1295" s="37"/>
      <c r="AK1295" s="37"/>
      <c r="AL1295" s="37"/>
      <c r="AM1295" s="37"/>
      <c r="AN1295" s="37"/>
      <c r="AO1295" s="37"/>
      <c r="AP1295" s="37"/>
      <c r="AQ1295" s="37"/>
      <c r="AR1295" s="37"/>
      <c r="AS1295" s="37"/>
      <c r="AT1295" s="37"/>
      <c r="AU1295" s="37"/>
      <c r="AV1295" s="37"/>
      <c r="AW1295" s="37"/>
      <c r="AX1295" s="37"/>
      <c r="AY1295" s="37"/>
      <c r="AZ1295" s="37"/>
      <c r="BA1295" s="37"/>
      <c r="BB1295" s="37"/>
      <c r="BC1295" s="37"/>
      <c r="BD1295" s="37"/>
    </row>
    <row r="1296" spans="1:56" s="38" customFormat="1" ht="35.1" customHeight="1" x14ac:dyDescent="0.25">
      <c r="A1296" s="49">
        <v>1367</v>
      </c>
      <c r="B1296" s="49" t="s">
        <v>235</v>
      </c>
      <c r="C1296" s="48" t="s">
        <v>202</v>
      </c>
      <c r="D1296" s="49"/>
      <c r="E1296" s="54" t="s">
        <v>200</v>
      </c>
      <c r="F1296" s="49">
        <v>404411</v>
      </c>
      <c r="G1296" s="49" t="s">
        <v>35</v>
      </c>
      <c r="H1296" s="47">
        <v>1909076</v>
      </c>
      <c r="I1296" s="48" t="s">
        <v>19</v>
      </c>
      <c r="J1296" s="48"/>
      <c r="K1296" s="48"/>
      <c r="L1296" s="48"/>
      <c r="M1296" s="47" t="s">
        <v>376</v>
      </c>
      <c r="N1296" s="49" t="s">
        <v>375</v>
      </c>
      <c r="O1296" s="48" t="s">
        <v>376</v>
      </c>
      <c r="P1296" s="49" t="s">
        <v>377</v>
      </c>
    </row>
    <row r="1297" spans="1:56" s="38" customFormat="1" ht="35.1" customHeight="1" x14ac:dyDescent="0.25">
      <c r="A1297" s="49">
        <v>1368</v>
      </c>
      <c r="B1297" s="55" t="s">
        <v>259</v>
      </c>
      <c r="C1297" s="55" t="s">
        <v>476</v>
      </c>
      <c r="D1297" s="55"/>
      <c r="E1297" s="54" t="s">
        <v>200</v>
      </c>
      <c r="F1297" s="49">
        <v>404411</v>
      </c>
      <c r="G1297" s="49" t="s">
        <v>35</v>
      </c>
      <c r="H1297" s="47">
        <v>1909076</v>
      </c>
      <c r="I1297" s="48" t="s">
        <v>141</v>
      </c>
      <c r="J1297" s="48" t="s">
        <v>150</v>
      </c>
      <c r="K1297" s="48"/>
      <c r="L1297" s="48"/>
      <c r="M1297" s="47" t="s">
        <v>376</v>
      </c>
      <c r="N1297" s="49" t="s">
        <v>375</v>
      </c>
      <c r="O1297" s="48" t="s">
        <v>376</v>
      </c>
      <c r="P1297" s="51" t="s">
        <v>378</v>
      </c>
      <c r="AJ1297" s="37"/>
      <c r="AK1297" s="37"/>
      <c r="AL1297" s="37"/>
      <c r="AM1297" s="37"/>
      <c r="AN1297" s="37"/>
      <c r="AO1297" s="37"/>
      <c r="AP1297" s="37"/>
      <c r="AQ1297" s="37"/>
      <c r="AR1297" s="37"/>
      <c r="AS1297" s="37"/>
      <c r="AT1297" s="37"/>
      <c r="AU1297" s="37"/>
      <c r="AV1297" s="37"/>
      <c r="AW1297" s="37"/>
      <c r="AX1297" s="37"/>
      <c r="AY1297" s="37"/>
      <c r="AZ1297" s="37"/>
      <c r="BA1297" s="37"/>
      <c r="BB1297" s="37"/>
      <c r="BC1297" s="37"/>
      <c r="BD1297" s="37"/>
    </row>
    <row r="1298" spans="1:56" s="38" customFormat="1" ht="35.1" customHeight="1" x14ac:dyDescent="0.25">
      <c r="A1298" s="49">
        <v>1369</v>
      </c>
      <c r="B1298" s="49" t="s">
        <v>255</v>
      </c>
      <c r="C1298" s="48" t="s">
        <v>155</v>
      </c>
      <c r="D1298" s="49"/>
      <c r="E1298" s="54" t="s">
        <v>200</v>
      </c>
      <c r="F1298" s="49">
        <v>404411</v>
      </c>
      <c r="G1298" s="49" t="s">
        <v>35</v>
      </c>
      <c r="H1298" s="47">
        <v>1909076</v>
      </c>
      <c r="I1298" s="48" t="s">
        <v>26</v>
      </c>
      <c r="J1298" s="48"/>
      <c r="K1298" s="48"/>
      <c r="L1298" s="48"/>
      <c r="M1298" s="47" t="s">
        <v>6</v>
      </c>
      <c r="N1298" s="49" t="s">
        <v>375</v>
      </c>
      <c r="O1298" s="48" t="s">
        <v>6</v>
      </c>
      <c r="P1298" s="51"/>
      <c r="AJ1298" s="37"/>
      <c r="AK1298" s="37"/>
      <c r="AL1298" s="37"/>
      <c r="AM1298" s="37"/>
      <c r="AN1298" s="37"/>
      <c r="AO1298" s="37"/>
      <c r="AP1298" s="37"/>
      <c r="AQ1298" s="37"/>
      <c r="AR1298" s="37"/>
      <c r="AS1298" s="37"/>
      <c r="AT1298" s="37"/>
      <c r="AU1298" s="37"/>
      <c r="AV1298" s="37"/>
      <c r="AW1298" s="37"/>
      <c r="AX1298" s="37"/>
      <c r="AY1298" s="37"/>
      <c r="AZ1298" s="37"/>
      <c r="BA1298" s="37"/>
      <c r="BB1298" s="37"/>
      <c r="BC1298" s="37"/>
      <c r="BD1298" s="37"/>
    </row>
    <row r="1299" spans="1:56" s="38" customFormat="1" ht="35.1" customHeight="1" x14ac:dyDescent="0.25">
      <c r="A1299" s="49">
        <v>1370</v>
      </c>
      <c r="B1299" s="49" t="s">
        <v>235</v>
      </c>
      <c r="C1299" s="48" t="s">
        <v>202</v>
      </c>
      <c r="D1299" s="49"/>
      <c r="E1299" s="54" t="s">
        <v>200</v>
      </c>
      <c r="F1299" s="49">
        <v>404411</v>
      </c>
      <c r="G1299" s="49" t="s">
        <v>35</v>
      </c>
      <c r="H1299" s="47">
        <v>1909076</v>
      </c>
      <c r="I1299" s="48" t="s">
        <v>19</v>
      </c>
      <c r="J1299" s="48"/>
      <c r="K1299" s="48"/>
      <c r="L1299" s="48"/>
      <c r="M1299" s="47" t="s">
        <v>120</v>
      </c>
      <c r="N1299" s="49" t="s">
        <v>375</v>
      </c>
      <c r="O1299" s="48" t="s">
        <v>288</v>
      </c>
      <c r="P1299" s="51" t="s">
        <v>378</v>
      </c>
      <c r="AJ1299" s="37"/>
      <c r="AK1299" s="37"/>
      <c r="AL1299" s="37"/>
      <c r="AM1299" s="37"/>
      <c r="AN1299" s="37"/>
      <c r="AO1299" s="37"/>
      <c r="AP1299" s="37"/>
      <c r="AQ1299" s="37"/>
      <c r="AR1299" s="37"/>
      <c r="AS1299" s="37"/>
      <c r="AT1299" s="37"/>
      <c r="AU1299" s="37"/>
      <c r="AV1299" s="37"/>
      <c r="AW1299" s="37"/>
      <c r="AX1299" s="37"/>
      <c r="AY1299" s="37"/>
      <c r="AZ1299" s="37"/>
      <c r="BA1299" s="37"/>
      <c r="BB1299" s="37"/>
      <c r="BC1299" s="37"/>
      <c r="BD1299" s="37"/>
    </row>
    <row r="1300" spans="1:56" s="38" customFormat="1" ht="35.1" customHeight="1" x14ac:dyDescent="0.25">
      <c r="A1300" s="49">
        <v>1371</v>
      </c>
      <c r="B1300" s="49" t="s">
        <v>144</v>
      </c>
      <c r="C1300" s="48" t="s">
        <v>99</v>
      </c>
      <c r="D1300" s="49"/>
      <c r="E1300" s="54" t="s">
        <v>200</v>
      </c>
      <c r="F1300" s="49">
        <v>404411</v>
      </c>
      <c r="G1300" s="49" t="s">
        <v>35</v>
      </c>
      <c r="H1300" s="47">
        <v>1909076</v>
      </c>
      <c r="I1300" s="48" t="s">
        <v>177</v>
      </c>
      <c r="J1300" s="48"/>
      <c r="K1300" s="48"/>
      <c r="L1300" s="48"/>
      <c r="M1300" s="47" t="s">
        <v>357</v>
      </c>
      <c r="N1300" s="49" t="s">
        <v>375</v>
      </c>
      <c r="O1300" s="48" t="s">
        <v>288</v>
      </c>
      <c r="P1300" s="51" t="s">
        <v>377</v>
      </c>
      <c r="AJ1300" s="37"/>
      <c r="AK1300" s="37"/>
      <c r="AL1300" s="37"/>
      <c r="AM1300" s="37"/>
      <c r="AN1300" s="37"/>
      <c r="AO1300" s="37"/>
      <c r="AP1300" s="37"/>
      <c r="AQ1300" s="37"/>
      <c r="AR1300" s="37"/>
      <c r="AS1300" s="37"/>
      <c r="AT1300" s="37"/>
      <c r="AU1300" s="37"/>
      <c r="AV1300" s="37"/>
      <c r="AW1300" s="37"/>
      <c r="AX1300" s="37"/>
      <c r="AY1300" s="37"/>
      <c r="AZ1300" s="37"/>
      <c r="BA1300" s="37"/>
      <c r="BB1300" s="37"/>
      <c r="BC1300" s="37"/>
      <c r="BD1300" s="37"/>
    </row>
    <row r="1301" spans="1:56" s="38" customFormat="1" ht="35.1" customHeight="1" x14ac:dyDescent="0.25">
      <c r="A1301" s="49">
        <v>1372</v>
      </c>
      <c r="B1301" s="49" t="s">
        <v>236</v>
      </c>
      <c r="C1301" s="48" t="s">
        <v>223</v>
      </c>
      <c r="D1301" s="49"/>
      <c r="E1301" s="54" t="s">
        <v>200</v>
      </c>
      <c r="F1301" s="49">
        <v>404411</v>
      </c>
      <c r="G1301" s="49" t="s">
        <v>35</v>
      </c>
      <c r="H1301" s="47">
        <v>1909076</v>
      </c>
      <c r="I1301" s="48" t="s">
        <v>28</v>
      </c>
      <c r="J1301" s="48"/>
      <c r="K1301" s="48"/>
      <c r="L1301" s="48"/>
      <c r="M1301" s="47" t="s">
        <v>376</v>
      </c>
      <c r="N1301" s="49" t="s">
        <v>375</v>
      </c>
      <c r="O1301" s="48" t="s">
        <v>376</v>
      </c>
      <c r="P1301" s="49" t="s">
        <v>377</v>
      </c>
      <c r="AJ1301" s="37"/>
      <c r="AK1301" s="37"/>
      <c r="AL1301" s="37"/>
      <c r="AM1301" s="37"/>
      <c r="AN1301" s="37"/>
      <c r="AO1301" s="37"/>
      <c r="AP1301" s="37"/>
      <c r="AQ1301" s="37"/>
      <c r="AR1301" s="37"/>
      <c r="AS1301" s="37"/>
      <c r="AT1301" s="37"/>
      <c r="AU1301" s="37"/>
      <c r="AV1301" s="37"/>
      <c r="AW1301" s="37"/>
      <c r="AX1301" s="37"/>
      <c r="AY1301" s="37"/>
      <c r="AZ1301" s="37"/>
      <c r="BA1301" s="37"/>
      <c r="BB1301" s="37"/>
      <c r="BC1301" s="37"/>
      <c r="BD1301" s="37"/>
    </row>
    <row r="1302" spans="1:56" s="38" customFormat="1" ht="35.1" customHeight="1" x14ac:dyDescent="0.25">
      <c r="A1302" s="49">
        <v>1373</v>
      </c>
      <c r="B1302" s="49" t="s">
        <v>258</v>
      </c>
      <c r="C1302" s="48" t="s">
        <v>172</v>
      </c>
      <c r="D1302" s="49"/>
      <c r="E1302" s="54" t="s">
        <v>200</v>
      </c>
      <c r="F1302" s="49">
        <v>404411</v>
      </c>
      <c r="G1302" s="49" t="s">
        <v>35</v>
      </c>
      <c r="H1302" s="47">
        <v>1909076</v>
      </c>
      <c r="I1302" s="48" t="s">
        <v>21</v>
      </c>
      <c r="J1302" s="48"/>
      <c r="K1302" s="48"/>
      <c r="L1302" s="48"/>
      <c r="M1302" s="47" t="s">
        <v>376</v>
      </c>
      <c r="N1302" s="49" t="s">
        <v>375</v>
      </c>
      <c r="O1302" s="48" t="s">
        <v>376</v>
      </c>
      <c r="P1302" s="49" t="s">
        <v>378</v>
      </c>
      <c r="AJ1302" s="37"/>
      <c r="AK1302" s="37"/>
      <c r="AL1302" s="37"/>
      <c r="AM1302" s="37"/>
      <c r="AN1302" s="37"/>
      <c r="AO1302" s="37"/>
      <c r="AP1302" s="37"/>
      <c r="AQ1302" s="37"/>
      <c r="AR1302" s="37"/>
      <c r="AS1302" s="37"/>
      <c r="AT1302" s="37"/>
      <c r="AU1302" s="37"/>
      <c r="AV1302" s="37"/>
      <c r="AW1302" s="37"/>
      <c r="AX1302" s="37"/>
      <c r="AY1302" s="37"/>
      <c r="AZ1302" s="37"/>
      <c r="BA1302" s="37"/>
      <c r="BB1302" s="37"/>
      <c r="BC1302" s="37"/>
      <c r="BD1302" s="37"/>
    </row>
    <row r="1303" spans="1:56" s="38" customFormat="1" ht="35.1" customHeight="1" x14ac:dyDescent="0.25">
      <c r="A1303" s="49">
        <v>1374</v>
      </c>
      <c r="B1303" s="119" t="s">
        <v>109</v>
      </c>
      <c r="C1303" s="48" t="s">
        <v>109</v>
      </c>
      <c r="D1303" s="49"/>
      <c r="E1303" s="54" t="s">
        <v>200</v>
      </c>
      <c r="F1303" s="49">
        <v>404411</v>
      </c>
      <c r="G1303" s="49" t="s">
        <v>35</v>
      </c>
      <c r="H1303" s="47">
        <v>1909076</v>
      </c>
      <c r="I1303" s="55" t="s">
        <v>427</v>
      </c>
      <c r="J1303" s="48"/>
      <c r="K1303" s="48"/>
      <c r="L1303" s="48"/>
      <c r="M1303" s="47" t="s">
        <v>376</v>
      </c>
      <c r="N1303" s="49" t="s">
        <v>375</v>
      </c>
      <c r="O1303" s="48" t="s">
        <v>376</v>
      </c>
      <c r="P1303" s="51" t="s">
        <v>378</v>
      </c>
    </row>
    <row r="1304" spans="1:56" s="38" customFormat="1" ht="35.1" customHeight="1" x14ac:dyDescent="0.25">
      <c r="A1304" s="49">
        <v>1375</v>
      </c>
      <c r="B1304" s="49" t="s">
        <v>236</v>
      </c>
      <c r="C1304" s="48" t="s">
        <v>84</v>
      </c>
      <c r="D1304" s="49"/>
      <c r="E1304" s="54" t="s">
        <v>200</v>
      </c>
      <c r="F1304" s="49">
        <v>404411</v>
      </c>
      <c r="G1304" s="49" t="s">
        <v>35</v>
      </c>
      <c r="H1304" s="47">
        <v>1909076</v>
      </c>
      <c r="I1304" s="48" t="s">
        <v>28</v>
      </c>
      <c r="J1304" s="48"/>
      <c r="K1304" s="48"/>
      <c r="L1304" s="48"/>
      <c r="M1304" s="47" t="s">
        <v>120</v>
      </c>
      <c r="N1304" s="49" t="s">
        <v>375</v>
      </c>
      <c r="O1304" s="48" t="s">
        <v>288</v>
      </c>
      <c r="P1304" s="51" t="s">
        <v>378</v>
      </c>
      <c r="AJ1304" s="37"/>
      <c r="AK1304" s="37"/>
      <c r="AL1304" s="37"/>
      <c r="AM1304" s="37"/>
      <c r="AN1304" s="37"/>
      <c r="AO1304" s="37"/>
      <c r="AP1304" s="37"/>
      <c r="AQ1304" s="37"/>
      <c r="AR1304" s="37"/>
      <c r="AS1304" s="37"/>
      <c r="AT1304" s="37"/>
      <c r="AU1304" s="37"/>
      <c r="AV1304" s="37"/>
      <c r="AW1304" s="37"/>
      <c r="AX1304" s="37"/>
      <c r="AY1304" s="37"/>
      <c r="AZ1304" s="37"/>
      <c r="BA1304" s="37"/>
      <c r="BB1304" s="37"/>
      <c r="BC1304" s="37"/>
      <c r="BD1304" s="37"/>
    </row>
    <row r="1305" spans="1:56" s="38" customFormat="1" ht="35.1" customHeight="1" x14ac:dyDescent="0.25">
      <c r="A1305" s="49">
        <v>1376</v>
      </c>
      <c r="B1305" s="49" t="s">
        <v>255</v>
      </c>
      <c r="C1305" s="48" t="s">
        <v>155</v>
      </c>
      <c r="D1305" s="49"/>
      <c r="E1305" s="54" t="s">
        <v>200</v>
      </c>
      <c r="F1305" s="49">
        <v>404411</v>
      </c>
      <c r="G1305" s="49" t="s">
        <v>35</v>
      </c>
      <c r="H1305" s="47">
        <v>1909076</v>
      </c>
      <c r="I1305" s="48" t="s">
        <v>26</v>
      </c>
      <c r="J1305" s="48"/>
      <c r="K1305" s="48"/>
      <c r="L1305" s="48"/>
      <c r="M1305" s="47" t="s">
        <v>376</v>
      </c>
      <c r="N1305" s="49" t="s">
        <v>375</v>
      </c>
      <c r="O1305" s="48" t="s">
        <v>376</v>
      </c>
      <c r="P1305" s="49" t="s">
        <v>377</v>
      </c>
      <c r="AJ1305" s="37"/>
      <c r="AK1305" s="37"/>
      <c r="AL1305" s="37"/>
      <c r="AM1305" s="37"/>
      <c r="AN1305" s="37"/>
      <c r="AO1305" s="37"/>
      <c r="AP1305" s="37"/>
      <c r="AQ1305" s="37"/>
      <c r="AR1305" s="37"/>
      <c r="AS1305" s="37"/>
      <c r="AT1305" s="37"/>
      <c r="AU1305" s="37"/>
      <c r="AV1305" s="37"/>
      <c r="AW1305" s="37"/>
      <c r="AX1305" s="37"/>
      <c r="AY1305" s="37"/>
      <c r="AZ1305" s="37"/>
      <c r="BA1305" s="37"/>
      <c r="BB1305" s="37"/>
      <c r="BC1305" s="37"/>
      <c r="BD1305" s="37"/>
    </row>
    <row r="1306" spans="1:56" s="38" customFormat="1" ht="35.1" customHeight="1" x14ac:dyDescent="0.25">
      <c r="A1306" s="49">
        <v>1377</v>
      </c>
      <c r="B1306" s="49" t="s">
        <v>236</v>
      </c>
      <c r="C1306" s="48" t="s">
        <v>206</v>
      </c>
      <c r="D1306" s="49"/>
      <c r="E1306" s="54" t="s">
        <v>200</v>
      </c>
      <c r="F1306" s="49">
        <v>404411</v>
      </c>
      <c r="G1306" s="49" t="s">
        <v>35</v>
      </c>
      <c r="H1306" s="47">
        <v>1909076</v>
      </c>
      <c r="I1306" s="48" t="s">
        <v>28</v>
      </c>
      <c r="J1306" s="48"/>
      <c r="K1306" s="48"/>
      <c r="L1306" s="48"/>
      <c r="M1306" s="47" t="s">
        <v>120</v>
      </c>
      <c r="N1306" s="49" t="s">
        <v>375</v>
      </c>
      <c r="O1306" s="48" t="s">
        <v>288</v>
      </c>
      <c r="P1306" s="51" t="s">
        <v>378</v>
      </c>
    </row>
    <row r="1307" spans="1:56" s="38" customFormat="1" ht="35.1" customHeight="1" x14ac:dyDescent="0.25">
      <c r="A1307" s="49">
        <v>1378</v>
      </c>
      <c r="B1307" s="48" t="s">
        <v>365</v>
      </c>
      <c r="C1307" s="48" t="s">
        <v>94</v>
      </c>
      <c r="D1307" s="48"/>
      <c r="E1307" s="54" t="s">
        <v>200</v>
      </c>
      <c r="F1307" s="49">
        <v>404411</v>
      </c>
      <c r="G1307" s="49" t="s">
        <v>35</v>
      </c>
      <c r="H1307" s="47">
        <v>1909076</v>
      </c>
      <c r="I1307" s="48" t="s">
        <v>141</v>
      </c>
      <c r="J1307" s="48" t="s">
        <v>150</v>
      </c>
      <c r="K1307" s="48"/>
      <c r="L1307" s="48"/>
      <c r="M1307" s="47" t="s">
        <v>120</v>
      </c>
      <c r="N1307" s="49" t="s">
        <v>375</v>
      </c>
      <c r="O1307" s="48" t="s">
        <v>288</v>
      </c>
      <c r="P1307" s="51" t="s">
        <v>378</v>
      </c>
    </row>
    <row r="1308" spans="1:56" s="38" customFormat="1" ht="35.1" customHeight="1" x14ac:dyDescent="0.25">
      <c r="A1308" s="49">
        <v>1379</v>
      </c>
      <c r="B1308" s="49" t="s">
        <v>235</v>
      </c>
      <c r="C1308" s="48" t="s">
        <v>367</v>
      </c>
      <c r="D1308" s="49"/>
      <c r="E1308" s="54" t="s">
        <v>200</v>
      </c>
      <c r="F1308" s="49">
        <v>404411</v>
      </c>
      <c r="G1308" s="49" t="s">
        <v>35</v>
      </c>
      <c r="H1308" s="47">
        <v>1909076</v>
      </c>
      <c r="I1308" s="48" t="s">
        <v>19</v>
      </c>
      <c r="J1308" s="48"/>
      <c r="K1308" s="48"/>
      <c r="L1308" s="48"/>
      <c r="M1308" s="47" t="s">
        <v>120</v>
      </c>
      <c r="N1308" s="49" t="s">
        <v>375</v>
      </c>
      <c r="O1308" s="48" t="s">
        <v>288</v>
      </c>
      <c r="P1308" s="51" t="s">
        <v>377</v>
      </c>
    </row>
    <row r="1309" spans="1:56" s="38" customFormat="1" ht="35.1" customHeight="1" x14ac:dyDescent="0.25">
      <c r="A1309" s="49">
        <v>1380</v>
      </c>
      <c r="B1309" s="49" t="s">
        <v>259</v>
      </c>
      <c r="C1309" s="48" t="s">
        <v>50</v>
      </c>
      <c r="D1309" s="49"/>
      <c r="E1309" s="54" t="s">
        <v>200</v>
      </c>
      <c r="F1309" s="49">
        <v>404411</v>
      </c>
      <c r="G1309" s="49" t="s">
        <v>35</v>
      </c>
      <c r="H1309" s="47">
        <v>1909076</v>
      </c>
      <c r="I1309" s="48" t="s">
        <v>17</v>
      </c>
      <c r="J1309" s="48"/>
      <c r="K1309" s="48"/>
      <c r="L1309" s="48"/>
      <c r="M1309" s="47" t="s">
        <v>357</v>
      </c>
      <c r="N1309" s="49" t="s">
        <v>375</v>
      </c>
      <c r="O1309" s="48" t="s">
        <v>288</v>
      </c>
      <c r="P1309" s="51" t="s">
        <v>378</v>
      </c>
      <c r="AJ1309" s="37"/>
      <c r="AK1309" s="37"/>
      <c r="AL1309" s="37"/>
      <c r="AM1309" s="37"/>
      <c r="AN1309" s="37"/>
      <c r="AO1309" s="37"/>
      <c r="AP1309" s="37"/>
      <c r="AQ1309" s="37"/>
      <c r="AR1309" s="37"/>
      <c r="AS1309" s="37"/>
      <c r="AT1309" s="37"/>
      <c r="AU1309" s="37"/>
      <c r="AV1309" s="37"/>
      <c r="AW1309" s="37"/>
      <c r="AX1309" s="37"/>
      <c r="AY1309" s="37"/>
      <c r="AZ1309" s="37"/>
      <c r="BA1309" s="37"/>
      <c r="BB1309" s="37"/>
      <c r="BC1309" s="37"/>
      <c r="BD1309" s="37"/>
    </row>
    <row r="1310" spans="1:56" s="38" customFormat="1" ht="35.1" customHeight="1" x14ac:dyDescent="0.25">
      <c r="A1310" s="49">
        <v>1381</v>
      </c>
      <c r="B1310" s="49" t="s">
        <v>147</v>
      </c>
      <c r="C1310" s="48" t="s">
        <v>113</v>
      </c>
      <c r="D1310" s="49"/>
      <c r="E1310" s="54" t="s">
        <v>200</v>
      </c>
      <c r="F1310" s="49">
        <v>404411</v>
      </c>
      <c r="G1310" s="49" t="s">
        <v>35</v>
      </c>
      <c r="H1310" s="47">
        <v>1909076</v>
      </c>
      <c r="I1310" s="48" t="s">
        <v>178</v>
      </c>
      <c r="J1310" s="48"/>
      <c r="K1310" s="48"/>
      <c r="L1310" s="48"/>
      <c r="M1310" s="47" t="s">
        <v>120</v>
      </c>
      <c r="N1310" s="49" t="s">
        <v>375</v>
      </c>
      <c r="O1310" s="48" t="s">
        <v>288</v>
      </c>
      <c r="P1310" s="51" t="s">
        <v>378</v>
      </c>
      <c r="AJ1310" s="37"/>
      <c r="AK1310" s="37"/>
      <c r="AL1310" s="37"/>
      <c r="AM1310" s="37"/>
      <c r="AN1310" s="37"/>
      <c r="AO1310" s="37"/>
      <c r="AP1310" s="37"/>
      <c r="AQ1310" s="37"/>
      <c r="AR1310" s="37"/>
      <c r="AS1310" s="37"/>
      <c r="AT1310" s="37"/>
      <c r="AU1310" s="37"/>
      <c r="AV1310" s="37"/>
      <c r="AW1310" s="37"/>
      <c r="AX1310" s="37"/>
      <c r="AY1310" s="37"/>
      <c r="AZ1310" s="37"/>
      <c r="BA1310" s="37"/>
      <c r="BB1310" s="37"/>
      <c r="BC1310" s="37"/>
      <c r="BD1310" s="37"/>
    </row>
    <row r="1311" spans="1:56" s="38" customFormat="1" ht="35.1" customHeight="1" x14ac:dyDescent="0.25">
      <c r="A1311" s="49">
        <v>1382</v>
      </c>
      <c r="B1311" s="119" t="s">
        <v>109</v>
      </c>
      <c r="C1311" s="48" t="s">
        <v>109</v>
      </c>
      <c r="D1311" s="49"/>
      <c r="E1311" s="54" t="s">
        <v>200</v>
      </c>
      <c r="F1311" s="49">
        <v>404411</v>
      </c>
      <c r="G1311" s="49" t="s">
        <v>35</v>
      </c>
      <c r="H1311" s="47">
        <v>1909076</v>
      </c>
      <c r="I1311" s="48" t="s">
        <v>201</v>
      </c>
      <c r="J1311" s="48"/>
      <c r="K1311" s="48" t="s">
        <v>423</v>
      </c>
      <c r="L1311" s="48"/>
      <c r="M1311" s="47" t="s">
        <v>376</v>
      </c>
      <c r="N1311" s="49" t="s">
        <v>375</v>
      </c>
      <c r="O1311" s="48" t="s">
        <v>376</v>
      </c>
      <c r="P1311" s="49" t="s">
        <v>378</v>
      </c>
    </row>
    <row r="1312" spans="1:56" s="38" customFormat="1" ht="35.1" customHeight="1" x14ac:dyDescent="0.25">
      <c r="A1312" s="49">
        <v>1383</v>
      </c>
      <c r="B1312" s="119" t="s">
        <v>114</v>
      </c>
      <c r="C1312" s="48" t="s">
        <v>1</v>
      </c>
      <c r="D1312" s="49"/>
      <c r="E1312" s="54" t="s">
        <v>200</v>
      </c>
      <c r="F1312" s="49">
        <v>404411</v>
      </c>
      <c r="G1312" s="49" t="s">
        <v>35</v>
      </c>
      <c r="H1312" s="47">
        <v>1909076</v>
      </c>
      <c r="I1312" s="48" t="s">
        <v>15</v>
      </c>
      <c r="J1312" s="48"/>
      <c r="K1312" s="48"/>
      <c r="L1312" s="48"/>
      <c r="M1312" s="47" t="s">
        <v>6</v>
      </c>
      <c r="N1312" s="49" t="s">
        <v>375</v>
      </c>
      <c r="O1312" s="48" t="s">
        <v>6</v>
      </c>
      <c r="P1312" s="49"/>
      <c r="AJ1312" s="37"/>
      <c r="AK1312" s="37"/>
      <c r="AL1312" s="37"/>
      <c r="AM1312" s="37"/>
      <c r="AN1312" s="37"/>
      <c r="AO1312" s="37"/>
      <c r="AP1312" s="37"/>
      <c r="AQ1312" s="37"/>
      <c r="AR1312" s="37"/>
      <c r="AS1312" s="37"/>
      <c r="AT1312" s="37"/>
      <c r="AU1312" s="37"/>
      <c r="AV1312" s="37"/>
      <c r="AW1312" s="37"/>
      <c r="AX1312" s="37"/>
      <c r="AY1312" s="37"/>
      <c r="AZ1312" s="37"/>
      <c r="BA1312" s="37"/>
      <c r="BB1312" s="37"/>
      <c r="BC1312" s="37"/>
      <c r="BD1312" s="37"/>
    </row>
    <row r="1313" spans="1:56" s="38" customFormat="1" ht="35.1" customHeight="1" x14ac:dyDescent="0.25">
      <c r="A1313" s="49">
        <v>1384</v>
      </c>
      <c r="B1313" s="49" t="s">
        <v>138</v>
      </c>
      <c r="C1313" s="48" t="s">
        <v>46</v>
      </c>
      <c r="D1313" s="49"/>
      <c r="E1313" s="54" t="s">
        <v>200</v>
      </c>
      <c r="F1313" s="49">
        <v>404411</v>
      </c>
      <c r="G1313" s="49" t="s">
        <v>35</v>
      </c>
      <c r="H1313" s="47">
        <v>1909076</v>
      </c>
      <c r="I1313" s="48" t="s">
        <v>22</v>
      </c>
      <c r="J1313" s="48"/>
      <c r="K1313" s="48"/>
      <c r="L1313" s="48"/>
      <c r="M1313" s="47" t="s">
        <v>120</v>
      </c>
      <c r="N1313" s="49" t="s">
        <v>375</v>
      </c>
      <c r="O1313" s="48" t="s">
        <v>288</v>
      </c>
      <c r="P1313" s="51" t="s">
        <v>377</v>
      </c>
      <c r="AJ1313" s="37"/>
      <c r="AK1313" s="37"/>
      <c r="AL1313" s="37"/>
      <c r="AM1313" s="37"/>
      <c r="AN1313" s="37"/>
      <c r="AO1313" s="37"/>
      <c r="AP1313" s="37"/>
      <c r="AQ1313" s="37"/>
      <c r="AR1313" s="37"/>
      <c r="AS1313" s="37"/>
      <c r="AT1313" s="37"/>
      <c r="AU1313" s="37"/>
      <c r="AV1313" s="37"/>
      <c r="AW1313" s="37"/>
      <c r="AX1313" s="37"/>
      <c r="AY1313" s="37"/>
      <c r="AZ1313" s="37"/>
      <c r="BA1313" s="37"/>
      <c r="BB1313" s="37"/>
      <c r="BC1313" s="37"/>
      <c r="BD1313" s="37"/>
    </row>
    <row r="1314" spans="1:56" s="38" customFormat="1" ht="35.1" customHeight="1" x14ac:dyDescent="0.25">
      <c r="A1314" s="49">
        <v>1385</v>
      </c>
      <c r="B1314" s="49" t="s">
        <v>261</v>
      </c>
      <c r="C1314" s="48" t="s">
        <v>97</v>
      </c>
      <c r="D1314" s="49"/>
      <c r="E1314" s="54" t="s">
        <v>200</v>
      </c>
      <c r="F1314" s="49">
        <v>404411</v>
      </c>
      <c r="G1314" s="49" t="s">
        <v>35</v>
      </c>
      <c r="H1314" s="47">
        <v>1909076</v>
      </c>
      <c r="I1314" s="48" t="s">
        <v>65</v>
      </c>
      <c r="J1314" s="48"/>
      <c r="K1314" s="48"/>
      <c r="L1314" s="48"/>
      <c r="M1314" s="47" t="s">
        <v>120</v>
      </c>
      <c r="N1314" s="49" t="s">
        <v>375</v>
      </c>
      <c r="O1314" s="48" t="s">
        <v>288</v>
      </c>
      <c r="P1314" s="51" t="s">
        <v>378</v>
      </c>
      <c r="AJ1314" s="37"/>
      <c r="AK1314" s="37"/>
      <c r="AL1314" s="37"/>
      <c r="AM1314" s="37"/>
      <c r="AN1314" s="37"/>
      <c r="AO1314" s="37"/>
      <c r="AP1314" s="37"/>
      <c r="AQ1314" s="37"/>
      <c r="AR1314" s="37"/>
      <c r="AS1314" s="37"/>
      <c r="AT1314" s="37"/>
      <c r="AU1314" s="37"/>
      <c r="AV1314" s="37"/>
      <c r="AW1314" s="37"/>
      <c r="AX1314" s="37"/>
      <c r="AY1314" s="37"/>
      <c r="AZ1314" s="37"/>
      <c r="BA1314" s="37"/>
      <c r="BB1314" s="37"/>
      <c r="BC1314" s="37"/>
      <c r="BD1314" s="37"/>
    </row>
    <row r="1315" spans="1:56" s="38" customFormat="1" ht="35.1" customHeight="1" x14ac:dyDescent="0.25">
      <c r="A1315" s="49">
        <v>1386</v>
      </c>
      <c r="B1315" s="49" t="s">
        <v>236</v>
      </c>
      <c r="C1315" s="48" t="s">
        <v>249</v>
      </c>
      <c r="D1315" s="49"/>
      <c r="E1315" s="54" t="s">
        <v>200</v>
      </c>
      <c r="F1315" s="49">
        <v>404411</v>
      </c>
      <c r="G1315" s="49" t="s">
        <v>35</v>
      </c>
      <c r="H1315" s="47">
        <v>1909076</v>
      </c>
      <c r="I1315" s="48" t="s">
        <v>28</v>
      </c>
      <c r="J1315" s="48"/>
      <c r="K1315" s="48"/>
      <c r="L1315" s="48"/>
      <c r="M1315" s="47" t="s">
        <v>6</v>
      </c>
      <c r="N1315" s="49" t="s">
        <v>375</v>
      </c>
      <c r="O1315" s="48" t="s">
        <v>6</v>
      </c>
      <c r="P1315" s="49"/>
    </row>
    <row r="1316" spans="1:56" s="38" customFormat="1" ht="35.1" customHeight="1" x14ac:dyDescent="0.25">
      <c r="A1316" s="49">
        <v>1387</v>
      </c>
      <c r="B1316" s="49" t="s">
        <v>236</v>
      </c>
      <c r="C1316" s="48" t="s">
        <v>242</v>
      </c>
      <c r="D1316" s="49"/>
      <c r="E1316" s="54" t="s">
        <v>200</v>
      </c>
      <c r="F1316" s="49">
        <v>404411</v>
      </c>
      <c r="G1316" s="49" t="s">
        <v>35</v>
      </c>
      <c r="H1316" s="47">
        <v>1909076</v>
      </c>
      <c r="I1316" s="48" t="s">
        <v>28</v>
      </c>
      <c r="J1316" s="48"/>
      <c r="K1316" s="48"/>
      <c r="L1316" s="48"/>
      <c r="M1316" s="47" t="s">
        <v>376</v>
      </c>
      <c r="N1316" s="49" t="s">
        <v>375</v>
      </c>
      <c r="O1316" s="48" t="s">
        <v>376</v>
      </c>
      <c r="P1316" s="51" t="s">
        <v>378</v>
      </c>
      <c r="AJ1316" s="37"/>
      <c r="AK1316" s="37"/>
      <c r="AL1316" s="37"/>
      <c r="AM1316" s="37"/>
      <c r="AN1316" s="37"/>
      <c r="AO1316" s="37"/>
      <c r="AP1316" s="37"/>
      <c r="AQ1316" s="37"/>
      <c r="AR1316" s="37"/>
      <c r="AS1316" s="37"/>
      <c r="AT1316" s="37"/>
      <c r="AU1316" s="37"/>
      <c r="AV1316" s="37"/>
      <c r="AW1316" s="37"/>
      <c r="AX1316" s="37"/>
      <c r="AY1316" s="37"/>
      <c r="AZ1316" s="37"/>
      <c r="BA1316" s="37"/>
      <c r="BB1316" s="37"/>
      <c r="BC1316" s="37"/>
      <c r="BD1316" s="37"/>
    </row>
    <row r="1317" spans="1:56" s="38" customFormat="1" ht="35.1" customHeight="1" x14ac:dyDescent="0.25">
      <c r="A1317" s="49">
        <v>1388</v>
      </c>
      <c r="B1317" s="49" t="s">
        <v>259</v>
      </c>
      <c r="C1317" s="48" t="s">
        <v>105</v>
      </c>
      <c r="D1317" s="49"/>
      <c r="E1317" s="54" t="s">
        <v>200</v>
      </c>
      <c r="F1317" s="49">
        <v>404411</v>
      </c>
      <c r="G1317" s="49" t="s">
        <v>35</v>
      </c>
      <c r="H1317" s="47">
        <v>1909076</v>
      </c>
      <c r="I1317" s="48" t="s">
        <v>17</v>
      </c>
      <c r="J1317" s="48"/>
      <c r="K1317" s="48"/>
      <c r="L1317" s="48"/>
      <c r="M1317" s="47" t="s">
        <v>120</v>
      </c>
      <c r="N1317" s="49" t="s">
        <v>375</v>
      </c>
      <c r="O1317" s="48" t="s">
        <v>288</v>
      </c>
      <c r="P1317" s="51" t="s">
        <v>378</v>
      </c>
      <c r="AJ1317" s="37"/>
      <c r="AK1317" s="37"/>
      <c r="AL1317" s="37"/>
      <c r="AM1317" s="37"/>
      <c r="AN1317" s="37"/>
      <c r="AO1317" s="37"/>
      <c r="AP1317" s="37"/>
      <c r="AQ1317" s="37"/>
      <c r="AR1317" s="37"/>
      <c r="AS1317" s="37"/>
      <c r="AT1317" s="37"/>
      <c r="AU1317" s="37"/>
      <c r="AV1317" s="37"/>
      <c r="AW1317" s="37"/>
      <c r="AX1317" s="37"/>
      <c r="AY1317" s="37"/>
      <c r="AZ1317" s="37"/>
      <c r="BA1317" s="37"/>
      <c r="BB1317" s="37"/>
      <c r="BC1317" s="37"/>
      <c r="BD1317" s="37"/>
    </row>
    <row r="1318" spans="1:56" s="38" customFormat="1" ht="35.1" customHeight="1" x14ac:dyDescent="0.25">
      <c r="A1318" s="49">
        <v>1389</v>
      </c>
      <c r="B1318" s="121" t="s">
        <v>235</v>
      </c>
      <c r="C1318" s="48" t="s">
        <v>367</v>
      </c>
      <c r="D1318" s="49"/>
      <c r="E1318" s="54" t="s">
        <v>200</v>
      </c>
      <c r="F1318" s="49">
        <v>404411</v>
      </c>
      <c r="G1318" s="49" t="s">
        <v>35</v>
      </c>
      <c r="H1318" s="47">
        <v>1909076</v>
      </c>
      <c r="I1318" s="48" t="s">
        <v>19</v>
      </c>
      <c r="J1318" s="60"/>
      <c r="K1318" s="60"/>
      <c r="L1318" s="60"/>
      <c r="M1318" s="47" t="s">
        <v>120</v>
      </c>
      <c r="N1318" s="49" t="s">
        <v>375</v>
      </c>
      <c r="O1318" s="48" t="s">
        <v>288</v>
      </c>
      <c r="P1318" s="51" t="s">
        <v>378</v>
      </c>
      <c r="AJ1318" s="37"/>
      <c r="AK1318" s="37"/>
      <c r="AL1318" s="37"/>
      <c r="AM1318" s="37"/>
      <c r="AN1318" s="37"/>
      <c r="AO1318" s="37"/>
      <c r="AP1318" s="37"/>
      <c r="AQ1318" s="37"/>
      <c r="AR1318" s="37"/>
      <c r="AS1318" s="37"/>
      <c r="AT1318" s="37"/>
      <c r="AU1318" s="37"/>
      <c r="AV1318" s="37"/>
      <c r="AW1318" s="37"/>
      <c r="AX1318" s="37"/>
      <c r="AY1318" s="37"/>
      <c r="AZ1318" s="37"/>
      <c r="BA1318" s="37"/>
      <c r="BB1318" s="37"/>
      <c r="BC1318" s="37"/>
      <c r="BD1318" s="37"/>
    </row>
    <row r="1319" spans="1:56" s="38" customFormat="1" ht="35.1" customHeight="1" x14ac:dyDescent="0.25">
      <c r="A1319" s="49">
        <v>1390</v>
      </c>
      <c r="B1319" s="49" t="s">
        <v>146</v>
      </c>
      <c r="C1319" s="48" t="s">
        <v>91</v>
      </c>
      <c r="D1319" s="49"/>
      <c r="E1319" s="54" t="s">
        <v>200</v>
      </c>
      <c r="F1319" s="49">
        <v>404411</v>
      </c>
      <c r="G1319" s="49" t="s">
        <v>35</v>
      </c>
      <c r="H1319" s="47">
        <v>1909076</v>
      </c>
      <c r="I1319" s="48" t="s">
        <v>67</v>
      </c>
      <c r="J1319" s="48"/>
      <c r="K1319" s="48"/>
      <c r="L1319" s="48"/>
      <c r="M1319" s="47" t="s">
        <v>376</v>
      </c>
      <c r="N1319" s="49" t="s">
        <v>375</v>
      </c>
      <c r="O1319" s="48" t="s">
        <v>376</v>
      </c>
      <c r="P1319" s="51" t="s">
        <v>378</v>
      </c>
      <c r="AJ1319" s="37"/>
      <c r="AK1319" s="37"/>
      <c r="AL1319" s="37"/>
      <c r="AM1319" s="37"/>
      <c r="AN1319" s="37"/>
      <c r="AO1319" s="37"/>
      <c r="AP1319" s="37"/>
      <c r="AQ1319" s="37"/>
      <c r="AR1319" s="37"/>
      <c r="AS1319" s="37"/>
      <c r="AT1319" s="37"/>
      <c r="AU1319" s="37"/>
      <c r="AV1319" s="37"/>
      <c r="AW1319" s="37"/>
      <c r="AX1319" s="37"/>
      <c r="AY1319" s="37"/>
      <c r="AZ1319" s="37"/>
      <c r="BA1319" s="37"/>
      <c r="BB1319" s="37"/>
      <c r="BC1319" s="37"/>
      <c r="BD1319" s="37"/>
    </row>
    <row r="1320" spans="1:56" s="38" customFormat="1" ht="35.1" customHeight="1" x14ac:dyDescent="0.25">
      <c r="A1320" s="49">
        <v>1391</v>
      </c>
      <c r="B1320" s="48" t="s">
        <v>360</v>
      </c>
      <c r="C1320" s="48" t="s">
        <v>479</v>
      </c>
      <c r="D1320" s="49"/>
      <c r="E1320" s="54" t="s">
        <v>200</v>
      </c>
      <c r="F1320" s="49">
        <v>404411</v>
      </c>
      <c r="G1320" s="49" t="s">
        <v>35</v>
      </c>
      <c r="H1320" s="47">
        <v>1909076</v>
      </c>
      <c r="I1320" s="48" t="s">
        <v>141</v>
      </c>
      <c r="J1320" s="48" t="s">
        <v>150</v>
      </c>
      <c r="K1320" s="48"/>
      <c r="L1320" s="48"/>
      <c r="M1320" s="47" t="s">
        <v>120</v>
      </c>
      <c r="N1320" s="49" t="s">
        <v>375</v>
      </c>
      <c r="O1320" s="48" t="s">
        <v>288</v>
      </c>
      <c r="P1320" s="51" t="s">
        <v>378</v>
      </c>
    </row>
    <row r="1321" spans="1:56" s="38" customFormat="1" ht="35.1" customHeight="1" x14ac:dyDescent="0.25">
      <c r="A1321" s="49">
        <v>1392</v>
      </c>
      <c r="B1321" s="49" t="s">
        <v>208</v>
      </c>
      <c r="C1321" s="48" t="s">
        <v>220</v>
      </c>
      <c r="D1321" s="49"/>
      <c r="E1321" s="54" t="s">
        <v>200</v>
      </c>
      <c r="F1321" s="49">
        <v>404411</v>
      </c>
      <c r="G1321" s="49" t="s">
        <v>35</v>
      </c>
      <c r="H1321" s="47">
        <v>1909076</v>
      </c>
      <c r="I1321" s="48" t="s">
        <v>25</v>
      </c>
      <c r="J1321" s="48"/>
      <c r="K1321" s="48"/>
      <c r="L1321" s="48"/>
      <c r="M1321" s="47" t="s">
        <v>376</v>
      </c>
      <c r="N1321" s="49" t="s">
        <v>375</v>
      </c>
      <c r="O1321" s="48" t="s">
        <v>376</v>
      </c>
      <c r="P1321" s="51" t="s">
        <v>378</v>
      </c>
      <c r="AJ1321" s="37"/>
      <c r="AK1321" s="37"/>
      <c r="AL1321" s="37"/>
      <c r="AM1321" s="37"/>
      <c r="AN1321" s="37"/>
      <c r="AO1321" s="37"/>
      <c r="AP1321" s="37"/>
      <c r="AQ1321" s="37"/>
      <c r="AR1321" s="37"/>
      <c r="AS1321" s="37"/>
      <c r="AT1321" s="37"/>
      <c r="AU1321" s="37"/>
      <c r="AV1321" s="37"/>
      <c r="AW1321" s="37"/>
      <c r="AX1321" s="37"/>
      <c r="AY1321" s="37"/>
      <c r="AZ1321" s="37"/>
      <c r="BA1321" s="37"/>
      <c r="BB1321" s="37"/>
      <c r="BC1321" s="37"/>
      <c r="BD1321" s="37"/>
    </row>
    <row r="1322" spans="1:56" s="38" customFormat="1" ht="35.1" customHeight="1" x14ac:dyDescent="0.25">
      <c r="A1322" s="49">
        <v>1393</v>
      </c>
      <c r="B1322" s="49" t="s">
        <v>259</v>
      </c>
      <c r="C1322" s="48" t="s">
        <v>240</v>
      </c>
      <c r="D1322" s="49"/>
      <c r="E1322" s="54" t="s">
        <v>200</v>
      </c>
      <c r="F1322" s="49">
        <v>404411</v>
      </c>
      <c r="G1322" s="49" t="s">
        <v>35</v>
      </c>
      <c r="H1322" s="47">
        <v>1909076</v>
      </c>
      <c r="I1322" s="48" t="s">
        <v>17</v>
      </c>
      <c r="J1322" s="48"/>
      <c r="K1322" s="48"/>
      <c r="L1322" s="48"/>
      <c r="M1322" s="47" t="s">
        <v>357</v>
      </c>
      <c r="N1322" s="49" t="s">
        <v>375</v>
      </c>
      <c r="O1322" s="48" t="s">
        <v>288</v>
      </c>
      <c r="P1322" s="51" t="s">
        <v>378</v>
      </c>
    </row>
    <row r="1323" spans="1:56" s="38" customFormat="1" ht="35.1" customHeight="1" x14ac:dyDescent="0.25">
      <c r="A1323" s="49">
        <v>1394</v>
      </c>
      <c r="B1323" s="49" t="s">
        <v>259</v>
      </c>
      <c r="C1323" s="48" t="s">
        <v>239</v>
      </c>
      <c r="D1323" s="49"/>
      <c r="E1323" s="54" t="s">
        <v>200</v>
      </c>
      <c r="F1323" s="49">
        <v>404411</v>
      </c>
      <c r="G1323" s="49" t="s">
        <v>35</v>
      </c>
      <c r="H1323" s="47">
        <v>1909076</v>
      </c>
      <c r="I1323" s="48" t="s">
        <v>17</v>
      </c>
      <c r="J1323" s="48"/>
      <c r="K1323" s="48"/>
      <c r="L1323" s="48"/>
      <c r="M1323" s="47" t="s">
        <v>120</v>
      </c>
      <c r="N1323" s="49" t="s">
        <v>375</v>
      </c>
      <c r="O1323" s="48" t="s">
        <v>288</v>
      </c>
      <c r="P1323" s="51" t="s">
        <v>378</v>
      </c>
      <c r="AJ1323" s="37"/>
      <c r="AK1323" s="37"/>
      <c r="AL1323" s="37"/>
      <c r="AM1323" s="37"/>
      <c r="AN1323" s="37"/>
      <c r="AO1323" s="37"/>
      <c r="AP1323" s="37"/>
      <c r="AQ1323" s="37"/>
      <c r="AR1323" s="37"/>
      <c r="AS1323" s="37"/>
      <c r="AT1323" s="37"/>
      <c r="AU1323" s="37"/>
      <c r="AV1323" s="37"/>
      <c r="AW1323" s="37"/>
      <c r="AX1323" s="37"/>
      <c r="AY1323" s="37"/>
      <c r="AZ1323" s="37"/>
      <c r="BA1323" s="37"/>
      <c r="BB1323" s="37"/>
      <c r="BC1323" s="37"/>
      <c r="BD1323" s="37"/>
    </row>
    <row r="1324" spans="1:56" s="38" customFormat="1" ht="35.1" customHeight="1" x14ac:dyDescent="0.25">
      <c r="A1324" s="49">
        <v>1395</v>
      </c>
      <c r="B1324" s="49" t="s">
        <v>236</v>
      </c>
      <c r="C1324" s="48" t="s">
        <v>242</v>
      </c>
      <c r="D1324" s="49"/>
      <c r="E1324" s="54" t="s">
        <v>200</v>
      </c>
      <c r="F1324" s="49">
        <v>404411</v>
      </c>
      <c r="G1324" s="49" t="s">
        <v>35</v>
      </c>
      <c r="H1324" s="47">
        <v>1909076</v>
      </c>
      <c r="I1324" s="48" t="s">
        <v>28</v>
      </c>
      <c r="J1324" s="48"/>
      <c r="K1324" s="48"/>
      <c r="L1324" s="48"/>
      <c r="M1324" s="47" t="s">
        <v>120</v>
      </c>
      <c r="N1324" s="49" t="s">
        <v>375</v>
      </c>
      <c r="O1324" s="48" t="s">
        <v>288</v>
      </c>
      <c r="P1324" s="51" t="s">
        <v>378</v>
      </c>
      <c r="AJ1324" s="37"/>
      <c r="AK1324" s="37"/>
      <c r="AL1324" s="37"/>
      <c r="AM1324" s="37"/>
      <c r="AN1324" s="37"/>
      <c r="AO1324" s="37"/>
      <c r="AP1324" s="37"/>
      <c r="AQ1324" s="37"/>
      <c r="AR1324" s="37"/>
      <c r="AS1324" s="37"/>
      <c r="AT1324" s="37"/>
      <c r="AU1324" s="37"/>
      <c r="AV1324" s="37"/>
      <c r="AW1324" s="37"/>
      <c r="AX1324" s="37"/>
      <c r="AY1324" s="37"/>
      <c r="AZ1324" s="37"/>
      <c r="BA1324" s="37"/>
      <c r="BB1324" s="37"/>
      <c r="BC1324" s="37"/>
      <c r="BD1324" s="37"/>
    </row>
    <row r="1325" spans="1:56" s="38" customFormat="1" ht="35.1" customHeight="1" x14ac:dyDescent="0.25">
      <c r="A1325" s="49">
        <v>1396</v>
      </c>
      <c r="B1325" s="119" t="s">
        <v>109</v>
      </c>
      <c r="C1325" s="48" t="s">
        <v>109</v>
      </c>
      <c r="D1325" s="49"/>
      <c r="E1325" s="54" t="s">
        <v>200</v>
      </c>
      <c r="F1325" s="49">
        <v>404411</v>
      </c>
      <c r="G1325" s="49" t="s">
        <v>35</v>
      </c>
      <c r="H1325" s="47">
        <v>1909076</v>
      </c>
      <c r="I1325" s="48" t="s">
        <v>201</v>
      </c>
      <c r="J1325" s="48"/>
      <c r="K1325" s="48" t="s">
        <v>600</v>
      </c>
      <c r="L1325" s="48" t="s">
        <v>391</v>
      </c>
      <c r="M1325" s="47" t="s">
        <v>376</v>
      </c>
      <c r="N1325" s="49" t="s">
        <v>276</v>
      </c>
      <c r="O1325" s="48" t="s">
        <v>376</v>
      </c>
      <c r="P1325" s="51" t="s">
        <v>377</v>
      </c>
      <c r="AJ1325" s="37"/>
      <c r="AK1325" s="37"/>
      <c r="AL1325" s="37"/>
      <c r="AM1325" s="37"/>
      <c r="AN1325" s="37"/>
      <c r="AO1325" s="37"/>
      <c r="AP1325" s="37"/>
      <c r="AQ1325" s="37"/>
      <c r="AR1325" s="37"/>
      <c r="AS1325" s="37"/>
      <c r="AT1325" s="37"/>
      <c r="AU1325" s="37"/>
      <c r="AV1325" s="37"/>
      <c r="AW1325" s="37"/>
      <c r="AX1325" s="37"/>
      <c r="AY1325" s="37"/>
      <c r="AZ1325" s="37"/>
      <c r="BA1325" s="37"/>
      <c r="BB1325" s="37"/>
      <c r="BC1325" s="37"/>
      <c r="BD1325" s="37"/>
    </row>
    <row r="1326" spans="1:56" s="38" customFormat="1" ht="35.1" customHeight="1" x14ac:dyDescent="0.25">
      <c r="A1326" s="49">
        <v>1397</v>
      </c>
      <c r="B1326" s="49" t="s">
        <v>235</v>
      </c>
      <c r="C1326" s="48" t="s">
        <v>13</v>
      </c>
      <c r="D1326" s="49"/>
      <c r="E1326" s="54" t="s">
        <v>200</v>
      </c>
      <c r="F1326" s="49">
        <v>404411</v>
      </c>
      <c r="G1326" s="49" t="s">
        <v>35</v>
      </c>
      <c r="H1326" s="47">
        <v>1909076</v>
      </c>
      <c r="I1326" s="48" t="s">
        <v>19</v>
      </c>
      <c r="J1326" s="48"/>
      <c r="K1326" s="48"/>
      <c r="L1326" s="48"/>
      <c r="M1326" s="47" t="s">
        <v>357</v>
      </c>
      <c r="N1326" s="49" t="s">
        <v>375</v>
      </c>
      <c r="O1326" s="48" t="s">
        <v>288</v>
      </c>
      <c r="P1326" s="49" t="s">
        <v>377</v>
      </c>
      <c r="AJ1326" s="37"/>
      <c r="AK1326" s="37"/>
      <c r="AL1326" s="37"/>
      <c r="AM1326" s="37"/>
      <c r="AN1326" s="37"/>
      <c r="AO1326" s="37"/>
      <c r="AP1326" s="37"/>
      <c r="AQ1326" s="37"/>
      <c r="AR1326" s="37"/>
      <c r="AS1326" s="37"/>
      <c r="AT1326" s="37"/>
      <c r="AU1326" s="37"/>
      <c r="AV1326" s="37"/>
      <c r="AW1326" s="37"/>
      <c r="AX1326" s="37"/>
      <c r="AY1326" s="37"/>
      <c r="AZ1326" s="37"/>
      <c r="BA1326" s="37"/>
      <c r="BB1326" s="37"/>
      <c r="BC1326" s="37"/>
      <c r="BD1326" s="37"/>
    </row>
    <row r="1327" spans="1:56" s="38" customFormat="1" ht="35.1" customHeight="1" x14ac:dyDescent="0.25">
      <c r="A1327" s="49">
        <v>1398</v>
      </c>
      <c r="B1327" s="49" t="s">
        <v>208</v>
      </c>
      <c r="C1327" s="48" t="s">
        <v>220</v>
      </c>
      <c r="D1327" s="49"/>
      <c r="E1327" s="54" t="s">
        <v>200</v>
      </c>
      <c r="F1327" s="49">
        <v>404411</v>
      </c>
      <c r="G1327" s="49" t="s">
        <v>35</v>
      </c>
      <c r="H1327" s="47">
        <v>1909076</v>
      </c>
      <c r="I1327" s="48" t="s">
        <v>25</v>
      </c>
      <c r="J1327" s="48"/>
      <c r="K1327" s="48"/>
      <c r="L1327" s="48"/>
      <c r="M1327" s="47" t="s">
        <v>376</v>
      </c>
      <c r="N1327" s="49" t="s">
        <v>375</v>
      </c>
      <c r="O1327" s="48" t="s">
        <v>376</v>
      </c>
      <c r="P1327" s="49" t="s">
        <v>377</v>
      </c>
    </row>
    <row r="1328" spans="1:56" s="38" customFormat="1" ht="35.1" customHeight="1" x14ac:dyDescent="0.25">
      <c r="A1328" s="49">
        <v>1399</v>
      </c>
      <c r="B1328" s="119" t="s">
        <v>109</v>
      </c>
      <c r="C1328" s="48" t="s">
        <v>109</v>
      </c>
      <c r="D1328" s="49"/>
      <c r="E1328" s="54" t="s">
        <v>200</v>
      </c>
      <c r="F1328" s="49">
        <v>404411</v>
      </c>
      <c r="G1328" s="49" t="s">
        <v>35</v>
      </c>
      <c r="H1328" s="47">
        <v>1909076</v>
      </c>
      <c r="I1328" s="48" t="s">
        <v>141</v>
      </c>
      <c r="J1328" s="48" t="s">
        <v>429</v>
      </c>
      <c r="K1328" s="48"/>
      <c r="L1328" s="48"/>
      <c r="M1328" s="47" t="s">
        <v>376</v>
      </c>
      <c r="N1328" s="49" t="s">
        <v>276</v>
      </c>
      <c r="O1328" s="48" t="s">
        <v>376</v>
      </c>
      <c r="P1328" s="49" t="s">
        <v>377</v>
      </c>
    </row>
    <row r="1329" spans="1:56" s="38" customFormat="1" ht="35.1" customHeight="1" x14ac:dyDescent="0.25">
      <c r="A1329" s="49">
        <v>1400</v>
      </c>
      <c r="B1329" s="49" t="s">
        <v>236</v>
      </c>
      <c r="C1329" s="48" t="s">
        <v>223</v>
      </c>
      <c r="D1329" s="49"/>
      <c r="E1329" s="54" t="s">
        <v>200</v>
      </c>
      <c r="F1329" s="49">
        <v>404411</v>
      </c>
      <c r="G1329" s="49" t="s">
        <v>35</v>
      </c>
      <c r="H1329" s="47">
        <v>1909076</v>
      </c>
      <c r="I1329" s="48" t="s">
        <v>141</v>
      </c>
      <c r="J1329" s="48" t="s">
        <v>150</v>
      </c>
      <c r="K1329" s="48"/>
      <c r="L1329" s="48"/>
      <c r="M1329" s="47" t="s">
        <v>6</v>
      </c>
      <c r="N1329" s="49" t="s">
        <v>375</v>
      </c>
      <c r="O1329" s="48" t="s">
        <v>6</v>
      </c>
      <c r="P1329" s="51"/>
      <c r="AJ1329" s="37"/>
      <c r="AK1329" s="37"/>
      <c r="AL1329" s="37"/>
      <c r="AM1329" s="37"/>
      <c r="AN1329" s="37"/>
      <c r="AO1329" s="37"/>
      <c r="AP1329" s="37"/>
      <c r="AQ1329" s="37"/>
      <c r="AR1329" s="37"/>
      <c r="AS1329" s="37"/>
      <c r="AT1329" s="37"/>
      <c r="AU1329" s="37"/>
      <c r="AV1329" s="37"/>
      <c r="AW1329" s="37"/>
      <c r="AX1329" s="37"/>
      <c r="AY1329" s="37"/>
      <c r="AZ1329" s="37"/>
      <c r="BA1329" s="37"/>
      <c r="BB1329" s="37"/>
      <c r="BC1329" s="37"/>
      <c r="BD1329" s="37"/>
    </row>
    <row r="1330" spans="1:56" s="38" customFormat="1" ht="35.1" customHeight="1" x14ac:dyDescent="0.25">
      <c r="A1330" s="49">
        <v>1401</v>
      </c>
      <c r="B1330" s="119" t="s">
        <v>109</v>
      </c>
      <c r="C1330" s="48" t="s">
        <v>109</v>
      </c>
      <c r="D1330" s="49"/>
      <c r="E1330" s="54" t="s">
        <v>200</v>
      </c>
      <c r="F1330" s="49">
        <v>404411</v>
      </c>
      <c r="G1330" s="49" t="s">
        <v>35</v>
      </c>
      <c r="H1330" s="47">
        <v>1909076</v>
      </c>
      <c r="I1330" s="48" t="s">
        <v>201</v>
      </c>
      <c r="J1330" s="48"/>
      <c r="K1330" s="48" t="s">
        <v>449</v>
      </c>
      <c r="L1330" s="48"/>
      <c r="M1330" s="47" t="s">
        <v>6</v>
      </c>
      <c r="N1330" s="49" t="s">
        <v>375</v>
      </c>
      <c r="O1330" s="48" t="s">
        <v>6</v>
      </c>
      <c r="P1330" s="49"/>
    </row>
    <row r="1331" spans="1:56" s="38" customFormat="1" ht="35.1" customHeight="1" x14ac:dyDescent="0.25">
      <c r="A1331" s="49">
        <v>1402</v>
      </c>
      <c r="B1331" s="49" t="s">
        <v>236</v>
      </c>
      <c r="C1331" s="48" t="s">
        <v>223</v>
      </c>
      <c r="D1331" s="49"/>
      <c r="E1331" s="54" t="s">
        <v>200</v>
      </c>
      <c r="F1331" s="49">
        <v>404411</v>
      </c>
      <c r="G1331" s="49" t="s">
        <v>35</v>
      </c>
      <c r="H1331" s="47">
        <v>1909076</v>
      </c>
      <c r="I1331" s="48" t="s">
        <v>28</v>
      </c>
      <c r="J1331" s="48"/>
      <c r="K1331" s="48"/>
      <c r="L1331" s="48"/>
      <c r="M1331" s="47" t="s">
        <v>120</v>
      </c>
      <c r="N1331" s="49" t="s">
        <v>375</v>
      </c>
      <c r="O1331" s="48" t="s">
        <v>288</v>
      </c>
      <c r="P1331" s="51" t="s">
        <v>378</v>
      </c>
    </row>
    <row r="1332" spans="1:56" s="38" customFormat="1" ht="35.1" customHeight="1" x14ac:dyDescent="0.25">
      <c r="A1332" s="49">
        <v>1403</v>
      </c>
      <c r="B1332" s="49" t="s">
        <v>257</v>
      </c>
      <c r="C1332" s="48" t="s">
        <v>227</v>
      </c>
      <c r="D1332" s="49"/>
      <c r="E1332" s="54" t="s">
        <v>200</v>
      </c>
      <c r="F1332" s="49">
        <v>404411</v>
      </c>
      <c r="G1332" s="49" t="s">
        <v>35</v>
      </c>
      <c r="H1332" s="47">
        <v>1909076</v>
      </c>
      <c r="I1332" s="48" t="s">
        <v>79</v>
      </c>
      <c r="J1332" s="48"/>
      <c r="K1332" s="48"/>
      <c r="L1332" s="48"/>
      <c r="M1332" s="47" t="s">
        <v>120</v>
      </c>
      <c r="N1332" s="49" t="s">
        <v>375</v>
      </c>
      <c r="O1332" s="48" t="s">
        <v>288</v>
      </c>
      <c r="P1332" s="51" t="s">
        <v>377</v>
      </c>
    </row>
    <row r="1333" spans="1:56" s="38" customFormat="1" ht="35.1" customHeight="1" x14ac:dyDescent="0.25">
      <c r="A1333" s="49">
        <v>1404</v>
      </c>
      <c r="B1333" s="49" t="s">
        <v>235</v>
      </c>
      <c r="C1333" s="48" t="s">
        <v>275</v>
      </c>
      <c r="D1333" s="49"/>
      <c r="E1333" s="54" t="s">
        <v>200</v>
      </c>
      <c r="F1333" s="49">
        <v>404411</v>
      </c>
      <c r="G1333" s="49" t="s">
        <v>35</v>
      </c>
      <c r="H1333" s="47">
        <v>1909076</v>
      </c>
      <c r="I1333" s="48" t="s">
        <v>19</v>
      </c>
      <c r="J1333" s="48"/>
      <c r="K1333" s="48"/>
      <c r="L1333" s="48"/>
      <c r="M1333" s="47" t="s">
        <v>120</v>
      </c>
      <c r="N1333" s="49" t="s">
        <v>375</v>
      </c>
      <c r="O1333" s="48" t="s">
        <v>288</v>
      </c>
      <c r="P1333" s="51" t="s">
        <v>378</v>
      </c>
      <c r="AJ1333" s="37"/>
      <c r="AK1333" s="37"/>
      <c r="AL1333" s="37"/>
      <c r="AM1333" s="37"/>
      <c r="AN1333" s="37"/>
      <c r="AO1333" s="37"/>
      <c r="AP1333" s="37"/>
      <c r="AQ1333" s="37"/>
      <c r="AR1333" s="37"/>
      <c r="AS1333" s="37"/>
      <c r="AT1333" s="37"/>
      <c r="AU1333" s="37"/>
      <c r="AV1333" s="37"/>
      <c r="AW1333" s="37"/>
      <c r="AX1333" s="37"/>
      <c r="AY1333" s="37"/>
      <c r="AZ1333" s="37"/>
      <c r="BA1333" s="37"/>
      <c r="BB1333" s="37"/>
      <c r="BC1333" s="37"/>
      <c r="BD1333" s="37"/>
    </row>
    <row r="1334" spans="1:56" s="38" customFormat="1" ht="35.1" customHeight="1" x14ac:dyDescent="0.25">
      <c r="A1334" s="49">
        <v>1405</v>
      </c>
      <c r="B1334" s="49" t="s">
        <v>236</v>
      </c>
      <c r="C1334" s="48" t="s">
        <v>249</v>
      </c>
      <c r="D1334" s="49"/>
      <c r="E1334" s="54" t="s">
        <v>200</v>
      </c>
      <c r="F1334" s="49">
        <v>404411</v>
      </c>
      <c r="G1334" s="49" t="s">
        <v>35</v>
      </c>
      <c r="H1334" s="47">
        <v>1909076</v>
      </c>
      <c r="I1334" s="48" t="s">
        <v>28</v>
      </c>
      <c r="J1334" s="48"/>
      <c r="K1334" s="48"/>
      <c r="L1334" s="48"/>
      <c r="M1334" s="47" t="s">
        <v>376</v>
      </c>
      <c r="N1334" s="49" t="s">
        <v>375</v>
      </c>
      <c r="O1334" s="48" t="s">
        <v>376</v>
      </c>
      <c r="P1334" s="49" t="s">
        <v>377</v>
      </c>
    </row>
    <row r="1335" spans="1:56" s="38" customFormat="1" ht="35.1" customHeight="1" x14ac:dyDescent="0.25">
      <c r="A1335" s="49">
        <v>1406</v>
      </c>
      <c r="B1335" s="49" t="s">
        <v>235</v>
      </c>
      <c r="C1335" s="48" t="s">
        <v>123</v>
      </c>
      <c r="D1335" s="49"/>
      <c r="E1335" s="54" t="s">
        <v>200</v>
      </c>
      <c r="F1335" s="49">
        <v>404411</v>
      </c>
      <c r="G1335" s="49" t="s">
        <v>35</v>
      </c>
      <c r="H1335" s="47">
        <v>1909076</v>
      </c>
      <c r="I1335" s="48" t="s">
        <v>19</v>
      </c>
      <c r="J1335" s="48"/>
      <c r="K1335" s="48"/>
      <c r="L1335" s="48"/>
      <c r="M1335" s="47" t="s">
        <v>120</v>
      </c>
      <c r="N1335" s="49" t="s">
        <v>375</v>
      </c>
      <c r="O1335" s="48" t="s">
        <v>288</v>
      </c>
      <c r="P1335" s="51" t="s">
        <v>378</v>
      </c>
      <c r="AJ1335" s="37"/>
      <c r="AK1335" s="37"/>
      <c r="AL1335" s="37"/>
      <c r="AM1335" s="37"/>
      <c r="AN1335" s="37"/>
      <c r="AO1335" s="37"/>
      <c r="AP1335" s="37"/>
      <c r="AQ1335" s="37"/>
      <c r="AR1335" s="37"/>
      <c r="AS1335" s="37"/>
      <c r="AT1335" s="37"/>
      <c r="AU1335" s="37"/>
      <c r="AV1335" s="37"/>
      <c r="AW1335" s="37"/>
      <c r="AX1335" s="37"/>
      <c r="AY1335" s="37"/>
      <c r="AZ1335" s="37"/>
      <c r="BA1335" s="37"/>
      <c r="BB1335" s="37"/>
      <c r="BC1335" s="37"/>
      <c r="BD1335" s="37"/>
    </row>
    <row r="1336" spans="1:56" s="38" customFormat="1" ht="35.1" customHeight="1" x14ac:dyDescent="0.25">
      <c r="A1336" s="49">
        <v>1407</v>
      </c>
      <c r="B1336" s="49" t="s">
        <v>144</v>
      </c>
      <c r="C1336" s="48" t="s">
        <v>281</v>
      </c>
      <c r="D1336" s="49"/>
      <c r="E1336" s="54" t="s">
        <v>200</v>
      </c>
      <c r="F1336" s="49">
        <v>404411</v>
      </c>
      <c r="G1336" s="49" t="s">
        <v>35</v>
      </c>
      <c r="H1336" s="47">
        <v>1909076</v>
      </c>
      <c r="I1336" s="48" t="s">
        <v>177</v>
      </c>
      <c r="J1336" s="48"/>
      <c r="K1336" s="48"/>
      <c r="L1336" s="48"/>
      <c r="M1336" s="47" t="s">
        <v>376</v>
      </c>
      <c r="N1336" s="49" t="s">
        <v>276</v>
      </c>
      <c r="O1336" s="48" t="s">
        <v>376</v>
      </c>
      <c r="P1336" s="51" t="s">
        <v>378</v>
      </c>
    </row>
    <row r="1337" spans="1:56" s="38" customFormat="1" ht="35.1" customHeight="1" x14ac:dyDescent="0.25">
      <c r="A1337" s="49">
        <v>1408</v>
      </c>
      <c r="B1337" s="49" t="s">
        <v>259</v>
      </c>
      <c r="C1337" s="48" t="s">
        <v>50</v>
      </c>
      <c r="D1337" s="49"/>
      <c r="E1337" s="54" t="s">
        <v>200</v>
      </c>
      <c r="F1337" s="49">
        <v>404411</v>
      </c>
      <c r="G1337" s="49" t="s">
        <v>35</v>
      </c>
      <c r="H1337" s="47">
        <v>1909076</v>
      </c>
      <c r="I1337" s="48" t="s">
        <v>436</v>
      </c>
      <c r="J1337" s="48" t="s">
        <v>501</v>
      </c>
      <c r="K1337" s="48"/>
      <c r="L1337" s="48"/>
      <c r="M1337" s="47" t="s">
        <v>120</v>
      </c>
      <c r="N1337" s="49" t="s">
        <v>375</v>
      </c>
      <c r="O1337" s="48" t="s">
        <v>288</v>
      </c>
      <c r="P1337" s="51" t="s">
        <v>378</v>
      </c>
      <c r="AJ1337" s="37"/>
      <c r="AK1337" s="37"/>
      <c r="AL1337" s="37"/>
      <c r="AM1337" s="37"/>
      <c r="AN1337" s="37"/>
      <c r="AO1337" s="37"/>
      <c r="AP1337" s="37"/>
      <c r="AQ1337" s="37"/>
      <c r="AR1337" s="37"/>
      <c r="AS1337" s="37"/>
      <c r="AT1337" s="37"/>
      <c r="AU1337" s="37"/>
      <c r="AV1337" s="37"/>
      <c r="AW1337" s="37"/>
      <c r="AX1337" s="37"/>
      <c r="AY1337" s="37"/>
      <c r="AZ1337" s="37"/>
      <c r="BA1337" s="37"/>
      <c r="BB1337" s="37"/>
      <c r="BC1337" s="37"/>
      <c r="BD1337" s="37"/>
    </row>
    <row r="1338" spans="1:56" s="38" customFormat="1" ht="35.1" customHeight="1" x14ac:dyDescent="0.25">
      <c r="A1338" s="49">
        <v>1409</v>
      </c>
      <c r="B1338" s="49" t="s">
        <v>235</v>
      </c>
      <c r="C1338" s="48" t="s">
        <v>123</v>
      </c>
      <c r="D1338" s="49"/>
      <c r="E1338" s="54" t="s">
        <v>200</v>
      </c>
      <c r="F1338" s="49">
        <v>404411</v>
      </c>
      <c r="G1338" s="49" t="s">
        <v>35</v>
      </c>
      <c r="H1338" s="47">
        <v>1909076</v>
      </c>
      <c r="I1338" s="48" t="s">
        <v>19</v>
      </c>
      <c r="J1338" s="48"/>
      <c r="K1338" s="48"/>
      <c r="L1338" s="48"/>
      <c r="M1338" s="47" t="s">
        <v>376</v>
      </c>
      <c r="N1338" s="49" t="s">
        <v>375</v>
      </c>
      <c r="O1338" s="48" t="s">
        <v>376</v>
      </c>
      <c r="P1338" s="49" t="s">
        <v>377</v>
      </c>
    </row>
    <row r="1339" spans="1:56" s="38" customFormat="1" ht="35.1" customHeight="1" x14ac:dyDescent="0.25">
      <c r="A1339" s="49">
        <v>1410</v>
      </c>
      <c r="B1339" s="49" t="s">
        <v>109</v>
      </c>
      <c r="C1339" s="48" t="s">
        <v>40</v>
      </c>
      <c r="D1339" s="49"/>
      <c r="E1339" s="54" t="s">
        <v>200</v>
      </c>
      <c r="F1339" s="49">
        <v>404411</v>
      </c>
      <c r="G1339" s="49" t="s">
        <v>35</v>
      </c>
      <c r="H1339" s="47">
        <v>1909076</v>
      </c>
      <c r="I1339" s="48" t="s">
        <v>141</v>
      </c>
      <c r="J1339" s="48" t="s">
        <v>150</v>
      </c>
      <c r="K1339" s="48"/>
      <c r="L1339" s="48"/>
      <c r="M1339" s="47" t="s">
        <v>120</v>
      </c>
      <c r="N1339" s="49" t="s">
        <v>375</v>
      </c>
      <c r="O1339" s="48" t="s">
        <v>288</v>
      </c>
      <c r="P1339" s="51" t="s">
        <v>378</v>
      </c>
      <c r="AJ1339" s="37"/>
      <c r="AK1339" s="37"/>
      <c r="AL1339" s="37"/>
      <c r="AM1339" s="37"/>
      <c r="AN1339" s="37"/>
      <c r="AO1339" s="37"/>
      <c r="AP1339" s="37"/>
      <c r="AQ1339" s="37"/>
      <c r="AR1339" s="37"/>
      <c r="AS1339" s="37"/>
      <c r="AT1339" s="37"/>
      <c r="AU1339" s="37"/>
      <c r="AV1339" s="37"/>
      <c r="AW1339" s="37"/>
      <c r="AX1339" s="37"/>
      <c r="AY1339" s="37"/>
      <c r="AZ1339" s="37"/>
      <c r="BA1339" s="37"/>
      <c r="BB1339" s="37"/>
      <c r="BC1339" s="37"/>
      <c r="BD1339" s="37"/>
    </row>
    <row r="1340" spans="1:56" s="38" customFormat="1" ht="35.1" customHeight="1" x14ac:dyDescent="0.25">
      <c r="A1340" s="49">
        <v>1411</v>
      </c>
      <c r="B1340" s="49" t="s">
        <v>144</v>
      </c>
      <c r="C1340" s="48" t="s">
        <v>282</v>
      </c>
      <c r="D1340" s="49"/>
      <c r="E1340" s="54" t="s">
        <v>200</v>
      </c>
      <c r="F1340" s="49">
        <v>404411</v>
      </c>
      <c r="G1340" s="49" t="s">
        <v>35</v>
      </c>
      <c r="H1340" s="47">
        <v>1909076</v>
      </c>
      <c r="I1340" s="48" t="s">
        <v>177</v>
      </c>
      <c r="J1340" s="48"/>
      <c r="K1340" s="48"/>
      <c r="L1340" s="48"/>
      <c r="M1340" s="47" t="s">
        <v>120</v>
      </c>
      <c r="N1340" s="49" t="s">
        <v>375</v>
      </c>
      <c r="O1340" s="48" t="s">
        <v>288</v>
      </c>
      <c r="P1340" s="51" t="s">
        <v>378</v>
      </c>
    </row>
    <row r="1341" spans="1:56" s="38" customFormat="1" ht="35.1" customHeight="1" x14ac:dyDescent="0.25">
      <c r="A1341" s="49">
        <v>1412</v>
      </c>
      <c r="B1341" s="48" t="s">
        <v>360</v>
      </c>
      <c r="C1341" s="48" t="s">
        <v>479</v>
      </c>
      <c r="D1341" s="49"/>
      <c r="E1341" s="54" t="s">
        <v>200</v>
      </c>
      <c r="F1341" s="49">
        <v>404411</v>
      </c>
      <c r="G1341" s="49" t="s">
        <v>35</v>
      </c>
      <c r="H1341" s="47">
        <v>1909076</v>
      </c>
      <c r="I1341" s="48" t="s">
        <v>141</v>
      </c>
      <c r="J1341" s="48" t="s">
        <v>150</v>
      </c>
      <c r="K1341" s="48"/>
      <c r="L1341" s="48"/>
      <c r="M1341" s="47" t="s">
        <v>120</v>
      </c>
      <c r="N1341" s="49" t="s">
        <v>375</v>
      </c>
      <c r="O1341" s="48" t="s">
        <v>288</v>
      </c>
      <c r="P1341" s="51" t="s">
        <v>378</v>
      </c>
      <c r="AJ1341" s="37"/>
      <c r="AK1341" s="37"/>
      <c r="AL1341" s="37"/>
      <c r="AM1341" s="37"/>
      <c r="AN1341" s="37"/>
      <c r="AO1341" s="37"/>
      <c r="AP1341" s="37"/>
      <c r="AQ1341" s="37"/>
      <c r="AR1341" s="37"/>
      <c r="AS1341" s="37"/>
      <c r="AT1341" s="37"/>
      <c r="AU1341" s="37"/>
      <c r="AV1341" s="37"/>
      <c r="AW1341" s="37"/>
      <c r="AX1341" s="37"/>
      <c r="AY1341" s="37"/>
      <c r="AZ1341" s="37"/>
      <c r="BA1341" s="37"/>
      <c r="BB1341" s="37"/>
      <c r="BC1341" s="37"/>
      <c r="BD1341" s="37"/>
    </row>
    <row r="1342" spans="1:56" s="38" customFormat="1" ht="35.1" customHeight="1" x14ac:dyDescent="0.25">
      <c r="A1342" s="49">
        <v>1413</v>
      </c>
      <c r="B1342" s="49" t="s">
        <v>203</v>
      </c>
      <c r="C1342" s="120" t="s">
        <v>551</v>
      </c>
      <c r="D1342" s="49"/>
      <c r="E1342" s="54" t="s">
        <v>200</v>
      </c>
      <c r="F1342" s="49">
        <v>404411</v>
      </c>
      <c r="G1342" s="49" t="s">
        <v>35</v>
      </c>
      <c r="H1342" s="47">
        <v>1909076</v>
      </c>
      <c r="I1342" s="48" t="s">
        <v>18</v>
      </c>
      <c r="J1342" s="48"/>
      <c r="K1342" s="48"/>
      <c r="L1342" s="48"/>
      <c r="M1342" s="47" t="s">
        <v>120</v>
      </c>
      <c r="N1342" s="49" t="s">
        <v>375</v>
      </c>
      <c r="O1342" s="48" t="s">
        <v>288</v>
      </c>
      <c r="P1342" s="51" t="s">
        <v>377</v>
      </c>
    </row>
    <row r="1343" spans="1:56" s="38" customFormat="1" ht="35.1" customHeight="1" x14ac:dyDescent="0.25">
      <c r="A1343" s="49">
        <v>1414</v>
      </c>
      <c r="B1343" s="49" t="s">
        <v>104</v>
      </c>
      <c r="C1343" s="48" t="s">
        <v>107</v>
      </c>
      <c r="D1343" s="49"/>
      <c r="E1343" s="54" t="s">
        <v>200</v>
      </c>
      <c r="F1343" s="49">
        <v>404411</v>
      </c>
      <c r="G1343" s="49" t="s">
        <v>35</v>
      </c>
      <c r="H1343" s="47">
        <v>1909076</v>
      </c>
      <c r="I1343" s="48" t="s">
        <v>76</v>
      </c>
      <c r="J1343" s="48"/>
      <c r="K1343" s="48"/>
      <c r="L1343" s="48"/>
      <c r="M1343" s="47" t="s">
        <v>120</v>
      </c>
      <c r="N1343" s="49" t="s">
        <v>375</v>
      </c>
      <c r="O1343" s="48" t="s">
        <v>288</v>
      </c>
      <c r="P1343" s="51" t="s">
        <v>378</v>
      </c>
    </row>
    <row r="1344" spans="1:56" s="38" customFormat="1" ht="35.1" customHeight="1" x14ac:dyDescent="0.25">
      <c r="A1344" s="49">
        <v>1415</v>
      </c>
      <c r="B1344" s="49" t="s">
        <v>144</v>
      </c>
      <c r="C1344" s="48" t="s">
        <v>280</v>
      </c>
      <c r="D1344" s="49"/>
      <c r="E1344" s="54" t="s">
        <v>200</v>
      </c>
      <c r="F1344" s="49">
        <v>404411</v>
      </c>
      <c r="G1344" s="49" t="s">
        <v>35</v>
      </c>
      <c r="H1344" s="47">
        <v>1909076</v>
      </c>
      <c r="I1344" s="48" t="s">
        <v>177</v>
      </c>
      <c r="J1344" s="48"/>
      <c r="K1344" s="48"/>
      <c r="L1344" s="48"/>
      <c r="M1344" s="47" t="s">
        <v>120</v>
      </c>
      <c r="N1344" s="49" t="s">
        <v>375</v>
      </c>
      <c r="O1344" s="48" t="s">
        <v>288</v>
      </c>
      <c r="P1344" s="51" t="s">
        <v>378</v>
      </c>
      <c r="AJ1344" s="37"/>
      <c r="AK1344" s="37"/>
      <c r="AL1344" s="37"/>
      <c r="AM1344" s="37"/>
      <c r="AN1344" s="37"/>
      <c r="AO1344" s="37"/>
      <c r="AP1344" s="37"/>
      <c r="AQ1344" s="37"/>
      <c r="AR1344" s="37"/>
      <c r="AS1344" s="37"/>
      <c r="AT1344" s="37"/>
      <c r="AU1344" s="37"/>
      <c r="AV1344" s="37"/>
      <c r="AW1344" s="37"/>
      <c r="AX1344" s="37"/>
      <c r="AY1344" s="37"/>
      <c r="AZ1344" s="37"/>
      <c r="BA1344" s="37"/>
      <c r="BB1344" s="37"/>
      <c r="BC1344" s="37"/>
      <c r="BD1344" s="37"/>
    </row>
    <row r="1345" spans="1:56" s="38" customFormat="1" ht="35.1" customHeight="1" x14ac:dyDescent="0.25">
      <c r="A1345" s="49">
        <v>1416</v>
      </c>
      <c r="B1345" s="49" t="s">
        <v>144</v>
      </c>
      <c r="C1345" s="48" t="s">
        <v>100</v>
      </c>
      <c r="D1345" s="49"/>
      <c r="E1345" s="54" t="s">
        <v>200</v>
      </c>
      <c r="F1345" s="49">
        <v>404411</v>
      </c>
      <c r="G1345" s="49" t="s">
        <v>35</v>
      </c>
      <c r="H1345" s="47">
        <v>1909076</v>
      </c>
      <c r="I1345" s="48" t="s">
        <v>177</v>
      </c>
      <c r="J1345" s="48"/>
      <c r="K1345" s="48"/>
      <c r="L1345" s="48"/>
      <c r="M1345" s="47" t="s">
        <v>120</v>
      </c>
      <c r="N1345" s="49" t="s">
        <v>375</v>
      </c>
      <c r="O1345" s="48" t="s">
        <v>288</v>
      </c>
      <c r="P1345" s="51" t="s">
        <v>378</v>
      </c>
    </row>
    <row r="1346" spans="1:56" s="38" customFormat="1" ht="35.1" customHeight="1" x14ac:dyDescent="0.25">
      <c r="A1346" s="49">
        <v>1417</v>
      </c>
      <c r="B1346" s="49" t="s">
        <v>114</v>
      </c>
      <c r="C1346" s="48" t="s">
        <v>174</v>
      </c>
      <c r="D1346" s="49"/>
      <c r="E1346" s="54" t="s">
        <v>200</v>
      </c>
      <c r="F1346" s="49">
        <v>404411</v>
      </c>
      <c r="G1346" s="49" t="s">
        <v>35</v>
      </c>
      <c r="H1346" s="47">
        <v>1909076</v>
      </c>
      <c r="I1346" s="48" t="s">
        <v>15</v>
      </c>
      <c r="J1346" s="48"/>
      <c r="K1346" s="48"/>
      <c r="L1346" s="48"/>
      <c r="M1346" s="47" t="s">
        <v>376</v>
      </c>
      <c r="N1346" s="49" t="s">
        <v>375</v>
      </c>
      <c r="O1346" s="48" t="s">
        <v>376</v>
      </c>
      <c r="P1346" s="51" t="s">
        <v>378</v>
      </c>
    </row>
    <row r="1347" spans="1:56" s="38" customFormat="1" ht="35.1" customHeight="1" x14ac:dyDescent="0.25">
      <c r="A1347" s="49">
        <v>1418</v>
      </c>
      <c r="B1347" s="49" t="s">
        <v>258</v>
      </c>
      <c r="C1347" s="48" t="s">
        <v>172</v>
      </c>
      <c r="D1347" s="49"/>
      <c r="E1347" s="54" t="s">
        <v>200</v>
      </c>
      <c r="F1347" s="49">
        <v>404411</v>
      </c>
      <c r="G1347" s="49" t="s">
        <v>35</v>
      </c>
      <c r="H1347" s="47">
        <v>1909076</v>
      </c>
      <c r="I1347" s="48" t="s">
        <v>21</v>
      </c>
      <c r="J1347" s="48"/>
      <c r="K1347" s="48"/>
      <c r="L1347" s="48"/>
      <c r="M1347" s="47" t="s">
        <v>357</v>
      </c>
      <c r="N1347" s="49" t="s">
        <v>276</v>
      </c>
      <c r="O1347" s="48" t="s">
        <v>288</v>
      </c>
      <c r="P1347" s="51" t="s">
        <v>378</v>
      </c>
    </row>
    <row r="1348" spans="1:56" s="38" customFormat="1" ht="35.1" customHeight="1" x14ac:dyDescent="0.25">
      <c r="A1348" s="49">
        <v>1419</v>
      </c>
      <c r="B1348" s="49" t="s">
        <v>63</v>
      </c>
      <c r="C1348" s="48" t="s">
        <v>57</v>
      </c>
      <c r="D1348" s="49"/>
      <c r="E1348" s="54" t="s">
        <v>200</v>
      </c>
      <c r="F1348" s="49">
        <v>404411</v>
      </c>
      <c r="G1348" s="49" t="s">
        <v>35</v>
      </c>
      <c r="H1348" s="47">
        <v>1909076</v>
      </c>
      <c r="I1348" s="48" t="s">
        <v>27</v>
      </c>
      <c r="J1348" s="48"/>
      <c r="K1348" s="48"/>
      <c r="L1348" s="48"/>
      <c r="M1348" s="47" t="s">
        <v>120</v>
      </c>
      <c r="N1348" s="49" t="s">
        <v>375</v>
      </c>
      <c r="O1348" s="48" t="s">
        <v>288</v>
      </c>
      <c r="P1348" s="51" t="s">
        <v>378</v>
      </c>
    </row>
    <row r="1349" spans="1:56" s="38" customFormat="1" ht="35.1" customHeight="1" x14ac:dyDescent="0.25">
      <c r="A1349" s="49">
        <v>1420</v>
      </c>
      <c r="B1349" s="49" t="s">
        <v>235</v>
      </c>
      <c r="C1349" s="48" t="s">
        <v>123</v>
      </c>
      <c r="D1349" s="49"/>
      <c r="E1349" s="54" t="s">
        <v>200</v>
      </c>
      <c r="F1349" s="49">
        <v>404411</v>
      </c>
      <c r="G1349" s="49" t="s">
        <v>35</v>
      </c>
      <c r="H1349" s="47">
        <v>1909076</v>
      </c>
      <c r="I1349" s="48" t="s">
        <v>19</v>
      </c>
      <c r="J1349" s="48"/>
      <c r="K1349" s="48"/>
      <c r="L1349" s="48"/>
      <c r="M1349" s="47" t="s">
        <v>120</v>
      </c>
      <c r="N1349" s="49" t="s">
        <v>375</v>
      </c>
      <c r="O1349" s="48" t="s">
        <v>288</v>
      </c>
      <c r="P1349" s="51" t="s">
        <v>378</v>
      </c>
    </row>
    <row r="1350" spans="1:56" s="38" customFormat="1" ht="35.1" customHeight="1" x14ac:dyDescent="0.25">
      <c r="A1350" s="49">
        <v>1421</v>
      </c>
      <c r="B1350" s="49" t="s">
        <v>235</v>
      </c>
      <c r="C1350" s="48" t="s">
        <v>13</v>
      </c>
      <c r="D1350" s="49"/>
      <c r="E1350" s="54" t="s">
        <v>200</v>
      </c>
      <c r="F1350" s="49">
        <v>404411</v>
      </c>
      <c r="G1350" s="49" t="s">
        <v>35</v>
      </c>
      <c r="H1350" s="47">
        <v>1909076</v>
      </c>
      <c r="I1350" s="48" t="s">
        <v>19</v>
      </c>
      <c r="J1350" s="48"/>
      <c r="K1350" s="48"/>
      <c r="L1350" s="48"/>
      <c r="M1350" s="47" t="s">
        <v>120</v>
      </c>
      <c r="N1350" s="49" t="s">
        <v>375</v>
      </c>
      <c r="O1350" s="48" t="s">
        <v>288</v>
      </c>
      <c r="P1350" s="51" t="s">
        <v>378</v>
      </c>
      <c r="AJ1350" s="37"/>
      <c r="AK1350" s="37"/>
      <c r="AL1350" s="37"/>
      <c r="AM1350" s="37"/>
      <c r="AN1350" s="37"/>
      <c r="AO1350" s="37"/>
      <c r="AP1350" s="37"/>
      <c r="AQ1350" s="37"/>
      <c r="AR1350" s="37"/>
      <c r="AS1350" s="37"/>
      <c r="AT1350" s="37"/>
      <c r="AU1350" s="37"/>
      <c r="AV1350" s="37"/>
      <c r="AW1350" s="37"/>
      <c r="AX1350" s="37"/>
      <c r="AY1350" s="37"/>
      <c r="AZ1350" s="37"/>
      <c r="BA1350" s="37"/>
      <c r="BB1350" s="37"/>
      <c r="BC1350" s="37"/>
      <c r="BD1350" s="37"/>
    </row>
    <row r="1351" spans="1:56" s="38" customFormat="1" ht="35.1" customHeight="1" x14ac:dyDescent="0.25">
      <c r="A1351" s="49">
        <v>1422</v>
      </c>
      <c r="B1351" s="49" t="s">
        <v>235</v>
      </c>
      <c r="C1351" s="48" t="s">
        <v>13</v>
      </c>
      <c r="D1351" s="49"/>
      <c r="E1351" s="54" t="s">
        <v>200</v>
      </c>
      <c r="F1351" s="49">
        <v>404411</v>
      </c>
      <c r="G1351" s="49" t="s">
        <v>35</v>
      </c>
      <c r="H1351" s="47">
        <v>1909076</v>
      </c>
      <c r="I1351" s="48" t="s">
        <v>19</v>
      </c>
      <c r="J1351" s="48"/>
      <c r="K1351" s="48"/>
      <c r="L1351" s="48"/>
      <c r="M1351" s="47" t="s">
        <v>376</v>
      </c>
      <c r="N1351" s="49" t="s">
        <v>375</v>
      </c>
      <c r="O1351" s="48" t="s">
        <v>376</v>
      </c>
      <c r="P1351" s="49" t="s">
        <v>377</v>
      </c>
      <c r="AJ1351" s="37"/>
      <c r="AK1351" s="37"/>
      <c r="AL1351" s="37"/>
      <c r="AM1351" s="37"/>
      <c r="AN1351" s="37"/>
      <c r="AO1351" s="37"/>
      <c r="AP1351" s="37"/>
      <c r="AQ1351" s="37"/>
      <c r="AR1351" s="37"/>
      <c r="AS1351" s="37"/>
      <c r="AT1351" s="37"/>
      <c r="AU1351" s="37"/>
      <c r="AV1351" s="37"/>
      <c r="AW1351" s="37"/>
      <c r="AX1351" s="37"/>
      <c r="AY1351" s="37"/>
      <c r="AZ1351" s="37"/>
      <c r="BA1351" s="37"/>
      <c r="BB1351" s="37"/>
      <c r="BC1351" s="37"/>
      <c r="BD1351" s="37"/>
    </row>
    <row r="1352" spans="1:56" s="38" customFormat="1" ht="35.1" customHeight="1" x14ac:dyDescent="0.25">
      <c r="A1352" s="49">
        <v>1423</v>
      </c>
      <c r="B1352" s="49" t="s">
        <v>257</v>
      </c>
      <c r="C1352" s="48" t="s">
        <v>227</v>
      </c>
      <c r="D1352" s="49"/>
      <c r="E1352" s="54" t="s">
        <v>200</v>
      </c>
      <c r="F1352" s="49">
        <v>404411</v>
      </c>
      <c r="G1352" s="49" t="s">
        <v>35</v>
      </c>
      <c r="H1352" s="47">
        <v>1909076</v>
      </c>
      <c r="I1352" s="48" t="s">
        <v>436</v>
      </c>
      <c r="J1352" s="48" t="s">
        <v>497</v>
      </c>
      <c r="K1352" s="48" t="s">
        <v>498</v>
      </c>
      <c r="L1352" s="48"/>
      <c r="M1352" s="47" t="s">
        <v>120</v>
      </c>
      <c r="N1352" s="49" t="s">
        <v>375</v>
      </c>
      <c r="O1352" s="48" t="s">
        <v>288</v>
      </c>
      <c r="P1352" s="49" t="s">
        <v>377</v>
      </c>
    </row>
    <row r="1353" spans="1:56" s="38" customFormat="1" ht="35.1" customHeight="1" x14ac:dyDescent="0.25">
      <c r="A1353" s="49">
        <v>1424</v>
      </c>
      <c r="B1353" s="49" t="s">
        <v>235</v>
      </c>
      <c r="C1353" s="48" t="s">
        <v>182</v>
      </c>
      <c r="D1353" s="49"/>
      <c r="E1353" s="54" t="s">
        <v>200</v>
      </c>
      <c r="F1353" s="49">
        <v>404411</v>
      </c>
      <c r="G1353" s="49" t="s">
        <v>35</v>
      </c>
      <c r="H1353" s="47">
        <v>1909076</v>
      </c>
      <c r="I1353" s="48" t="s">
        <v>19</v>
      </c>
      <c r="J1353" s="48"/>
      <c r="K1353" s="48"/>
      <c r="L1353" s="48"/>
      <c r="M1353" s="47" t="s">
        <v>120</v>
      </c>
      <c r="N1353" s="49" t="s">
        <v>375</v>
      </c>
      <c r="O1353" s="48" t="s">
        <v>288</v>
      </c>
      <c r="P1353" s="51" t="s">
        <v>378</v>
      </c>
    </row>
    <row r="1354" spans="1:56" s="38" customFormat="1" ht="35.1" customHeight="1" x14ac:dyDescent="0.25">
      <c r="A1354" s="49">
        <v>1425</v>
      </c>
      <c r="B1354" s="49" t="s">
        <v>144</v>
      </c>
      <c r="C1354" s="48" t="s">
        <v>99</v>
      </c>
      <c r="D1354" s="49"/>
      <c r="E1354" s="54" t="s">
        <v>200</v>
      </c>
      <c r="F1354" s="49">
        <v>404411</v>
      </c>
      <c r="G1354" s="49" t="s">
        <v>35</v>
      </c>
      <c r="H1354" s="47">
        <v>1909076</v>
      </c>
      <c r="I1354" s="48" t="s">
        <v>177</v>
      </c>
      <c r="J1354" s="48"/>
      <c r="K1354" s="48"/>
      <c r="L1354" s="48"/>
      <c r="M1354" s="47" t="s">
        <v>357</v>
      </c>
      <c r="N1354" s="49" t="s">
        <v>375</v>
      </c>
      <c r="O1354" s="48" t="s">
        <v>288</v>
      </c>
      <c r="P1354" s="51" t="s">
        <v>377</v>
      </c>
      <c r="AJ1354" s="37"/>
      <c r="AK1354" s="37"/>
      <c r="AL1354" s="37"/>
      <c r="AM1354" s="37"/>
      <c r="AN1354" s="37"/>
      <c r="AO1354" s="37"/>
      <c r="AP1354" s="37"/>
      <c r="AQ1354" s="37"/>
      <c r="AR1354" s="37"/>
      <c r="AS1354" s="37"/>
      <c r="AT1354" s="37"/>
      <c r="AU1354" s="37"/>
      <c r="AV1354" s="37"/>
      <c r="AW1354" s="37"/>
      <c r="AX1354" s="37"/>
      <c r="AY1354" s="37"/>
      <c r="AZ1354" s="37"/>
      <c r="BA1354" s="37"/>
      <c r="BB1354" s="37"/>
      <c r="BC1354" s="37"/>
      <c r="BD1354" s="37"/>
    </row>
    <row r="1355" spans="1:56" s="38" customFormat="1" ht="35.1" customHeight="1" x14ac:dyDescent="0.25">
      <c r="A1355" s="49">
        <v>1426</v>
      </c>
      <c r="B1355" s="49" t="s">
        <v>236</v>
      </c>
      <c r="C1355" s="48" t="s">
        <v>226</v>
      </c>
      <c r="D1355" s="49"/>
      <c r="E1355" s="54" t="s">
        <v>200</v>
      </c>
      <c r="F1355" s="49">
        <v>404411</v>
      </c>
      <c r="G1355" s="49" t="s">
        <v>35</v>
      </c>
      <c r="H1355" s="47">
        <v>1909076</v>
      </c>
      <c r="I1355" s="48" t="s">
        <v>28</v>
      </c>
      <c r="J1355" s="48"/>
      <c r="K1355" s="48"/>
      <c r="L1355" s="48"/>
      <c r="M1355" s="47" t="s">
        <v>120</v>
      </c>
      <c r="N1355" s="49" t="s">
        <v>375</v>
      </c>
      <c r="O1355" s="48" t="s">
        <v>288</v>
      </c>
      <c r="P1355" s="51" t="s">
        <v>378</v>
      </c>
      <c r="AJ1355" s="37"/>
      <c r="AK1355" s="37"/>
      <c r="AL1355" s="37"/>
      <c r="AM1355" s="37"/>
      <c r="AN1355" s="37"/>
      <c r="AO1355" s="37"/>
      <c r="AP1355" s="37"/>
      <c r="AQ1355" s="37"/>
      <c r="AR1355" s="37"/>
      <c r="AS1355" s="37"/>
      <c r="AT1355" s="37"/>
      <c r="AU1355" s="37"/>
      <c r="AV1355" s="37"/>
      <c r="AW1355" s="37"/>
      <c r="AX1355" s="37"/>
      <c r="AY1355" s="37"/>
      <c r="AZ1355" s="37"/>
      <c r="BA1355" s="37"/>
      <c r="BB1355" s="37"/>
      <c r="BC1355" s="37"/>
      <c r="BD1355" s="37"/>
    </row>
    <row r="1356" spans="1:56" s="38" customFormat="1" ht="35.1" customHeight="1" x14ac:dyDescent="0.25">
      <c r="A1356" s="49">
        <v>1427</v>
      </c>
      <c r="B1356" s="49" t="s">
        <v>236</v>
      </c>
      <c r="C1356" s="48" t="s">
        <v>243</v>
      </c>
      <c r="D1356" s="49"/>
      <c r="E1356" s="54" t="s">
        <v>200</v>
      </c>
      <c r="F1356" s="49">
        <v>404411</v>
      </c>
      <c r="G1356" s="49" t="s">
        <v>35</v>
      </c>
      <c r="H1356" s="47">
        <v>1909076</v>
      </c>
      <c r="I1356" s="48" t="s">
        <v>436</v>
      </c>
      <c r="J1356" s="48" t="s">
        <v>501</v>
      </c>
      <c r="K1356" s="48" t="s">
        <v>502</v>
      </c>
      <c r="L1356" s="48"/>
      <c r="M1356" s="47" t="s">
        <v>357</v>
      </c>
      <c r="N1356" s="49" t="s">
        <v>276</v>
      </c>
      <c r="O1356" s="48" t="s">
        <v>288</v>
      </c>
      <c r="P1356" s="51" t="s">
        <v>377</v>
      </c>
      <c r="AJ1356" s="37"/>
      <c r="AK1356" s="37"/>
      <c r="AL1356" s="37"/>
      <c r="AM1356" s="37"/>
      <c r="AN1356" s="37"/>
      <c r="AO1356" s="37"/>
      <c r="AP1356" s="37"/>
      <c r="AQ1356" s="37"/>
      <c r="AR1356" s="37"/>
      <c r="AS1356" s="37"/>
      <c r="AT1356" s="37"/>
      <c r="AU1356" s="37"/>
      <c r="AV1356" s="37"/>
      <c r="AW1356" s="37"/>
      <c r="AX1356" s="37"/>
      <c r="AY1356" s="37"/>
      <c r="AZ1356" s="37"/>
      <c r="BA1356" s="37"/>
      <c r="BB1356" s="37"/>
      <c r="BC1356" s="37"/>
      <c r="BD1356" s="37"/>
    </row>
    <row r="1357" spans="1:56" s="38" customFormat="1" ht="35.1" customHeight="1" x14ac:dyDescent="0.25">
      <c r="A1357" s="49">
        <v>1428</v>
      </c>
      <c r="B1357" s="49" t="s">
        <v>236</v>
      </c>
      <c r="C1357" s="48" t="s">
        <v>86</v>
      </c>
      <c r="D1357" s="49"/>
      <c r="E1357" s="54" t="s">
        <v>200</v>
      </c>
      <c r="F1357" s="49">
        <v>404411</v>
      </c>
      <c r="G1357" s="49" t="s">
        <v>35</v>
      </c>
      <c r="H1357" s="47">
        <v>1909076</v>
      </c>
      <c r="I1357" s="48" t="s">
        <v>28</v>
      </c>
      <c r="J1357" s="48"/>
      <c r="K1357" s="48"/>
      <c r="L1357" s="48"/>
      <c r="M1357" s="47" t="s">
        <v>120</v>
      </c>
      <c r="N1357" s="49" t="s">
        <v>375</v>
      </c>
      <c r="O1357" s="48" t="s">
        <v>288</v>
      </c>
      <c r="P1357" s="51" t="s">
        <v>378</v>
      </c>
      <c r="AJ1357" s="37"/>
      <c r="AK1357" s="37"/>
      <c r="AL1357" s="37"/>
      <c r="AM1357" s="37"/>
      <c r="AN1357" s="37"/>
      <c r="AO1357" s="37"/>
      <c r="AP1357" s="37"/>
      <c r="AQ1357" s="37"/>
      <c r="AR1357" s="37"/>
      <c r="AS1357" s="37"/>
      <c r="AT1357" s="37"/>
      <c r="AU1357" s="37"/>
      <c r="AV1357" s="37"/>
      <c r="AW1357" s="37"/>
      <c r="AX1357" s="37"/>
      <c r="AY1357" s="37"/>
      <c r="AZ1357" s="37"/>
      <c r="BA1357" s="37"/>
      <c r="BB1357" s="37"/>
      <c r="BC1357" s="37"/>
      <c r="BD1357" s="37"/>
    </row>
    <row r="1358" spans="1:56" s="38" customFormat="1" ht="35.1" customHeight="1" x14ac:dyDescent="0.25">
      <c r="A1358" s="49">
        <v>1429</v>
      </c>
      <c r="B1358" s="49" t="s">
        <v>258</v>
      </c>
      <c r="C1358" s="48" t="s">
        <v>213</v>
      </c>
      <c r="D1358" s="49"/>
      <c r="E1358" s="54" t="s">
        <v>200</v>
      </c>
      <c r="F1358" s="49">
        <v>404411</v>
      </c>
      <c r="G1358" s="49" t="s">
        <v>35</v>
      </c>
      <c r="H1358" s="47">
        <v>1909076</v>
      </c>
      <c r="I1358" s="48" t="s">
        <v>436</v>
      </c>
      <c r="J1358" s="48" t="s">
        <v>497</v>
      </c>
      <c r="K1358" s="48"/>
      <c r="L1358" s="48"/>
      <c r="M1358" s="47" t="s">
        <v>376</v>
      </c>
      <c r="N1358" s="49" t="s">
        <v>375</v>
      </c>
      <c r="O1358" s="48" t="s">
        <v>376</v>
      </c>
      <c r="P1358" s="51" t="s">
        <v>378</v>
      </c>
    </row>
    <row r="1359" spans="1:56" s="38" customFormat="1" ht="35.1" customHeight="1" x14ac:dyDescent="0.25">
      <c r="A1359" s="49">
        <v>1430</v>
      </c>
      <c r="B1359" s="49" t="s">
        <v>208</v>
      </c>
      <c r="C1359" s="48" t="s">
        <v>220</v>
      </c>
      <c r="D1359" s="49"/>
      <c r="E1359" s="54" t="s">
        <v>200</v>
      </c>
      <c r="F1359" s="49">
        <v>404411</v>
      </c>
      <c r="G1359" s="49" t="s">
        <v>35</v>
      </c>
      <c r="H1359" s="47">
        <v>1909076</v>
      </c>
      <c r="I1359" s="48" t="s">
        <v>25</v>
      </c>
      <c r="J1359" s="48"/>
      <c r="K1359" s="48"/>
      <c r="L1359" s="48"/>
      <c r="M1359" s="47" t="s">
        <v>6</v>
      </c>
      <c r="N1359" s="49" t="s">
        <v>375</v>
      </c>
      <c r="O1359" s="48" t="s">
        <v>6</v>
      </c>
      <c r="P1359" s="51"/>
      <c r="AJ1359" s="37"/>
      <c r="AK1359" s="37"/>
      <c r="AL1359" s="37"/>
      <c r="AM1359" s="37"/>
      <c r="AN1359" s="37"/>
      <c r="AO1359" s="37"/>
      <c r="AP1359" s="37"/>
      <c r="AQ1359" s="37"/>
      <c r="AR1359" s="37"/>
      <c r="AS1359" s="37"/>
      <c r="AT1359" s="37"/>
      <c r="AU1359" s="37"/>
      <c r="AV1359" s="37"/>
      <c r="AW1359" s="37"/>
      <c r="AX1359" s="37"/>
      <c r="AY1359" s="37"/>
      <c r="AZ1359" s="37"/>
      <c r="BA1359" s="37"/>
      <c r="BB1359" s="37"/>
      <c r="BC1359" s="37"/>
      <c r="BD1359" s="37"/>
    </row>
    <row r="1360" spans="1:56" s="38" customFormat="1" ht="35.1" customHeight="1" x14ac:dyDescent="0.25">
      <c r="A1360" s="49">
        <v>1431</v>
      </c>
      <c r="B1360" s="49" t="s">
        <v>59</v>
      </c>
      <c r="C1360" s="55" t="s">
        <v>481</v>
      </c>
      <c r="D1360" s="55"/>
      <c r="E1360" s="54" t="s">
        <v>200</v>
      </c>
      <c r="F1360" s="49">
        <v>404411</v>
      </c>
      <c r="G1360" s="49" t="s">
        <v>35</v>
      </c>
      <c r="H1360" s="47">
        <v>1909076</v>
      </c>
      <c r="I1360" s="48" t="s">
        <v>141</v>
      </c>
      <c r="J1360" s="48" t="s">
        <v>150</v>
      </c>
      <c r="K1360" s="48"/>
      <c r="L1360" s="48"/>
      <c r="M1360" s="47" t="s">
        <v>120</v>
      </c>
      <c r="N1360" s="49" t="s">
        <v>375</v>
      </c>
      <c r="O1360" s="48" t="s">
        <v>288</v>
      </c>
      <c r="P1360" s="51" t="s">
        <v>378</v>
      </c>
    </row>
    <row r="1361" spans="1:56" s="38" customFormat="1" ht="35.1" customHeight="1" x14ac:dyDescent="0.25">
      <c r="A1361" s="49">
        <v>1432</v>
      </c>
      <c r="B1361" s="49" t="s">
        <v>109</v>
      </c>
      <c r="C1361" s="48" t="s">
        <v>40</v>
      </c>
      <c r="D1361" s="49"/>
      <c r="E1361" s="54" t="s">
        <v>200</v>
      </c>
      <c r="F1361" s="49">
        <v>404411</v>
      </c>
      <c r="G1361" s="49" t="s">
        <v>35</v>
      </c>
      <c r="H1361" s="47">
        <v>1909076</v>
      </c>
      <c r="I1361" s="48" t="s">
        <v>141</v>
      </c>
      <c r="J1361" s="48" t="s">
        <v>150</v>
      </c>
      <c r="K1361" s="48"/>
      <c r="L1361" s="48"/>
      <c r="M1361" s="47" t="s">
        <v>376</v>
      </c>
      <c r="N1361" s="49" t="s">
        <v>375</v>
      </c>
      <c r="O1361" s="48" t="s">
        <v>376</v>
      </c>
      <c r="P1361" s="49" t="s">
        <v>378</v>
      </c>
    </row>
    <row r="1362" spans="1:56" s="38" customFormat="1" ht="35.1" customHeight="1" x14ac:dyDescent="0.25">
      <c r="A1362" s="49">
        <v>1433</v>
      </c>
      <c r="B1362" s="49" t="s">
        <v>235</v>
      </c>
      <c r="C1362" s="48" t="s">
        <v>434</v>
      </c>
      <c r="D1362" s="49"/>
      <c r="E1362" s="54" t="s">
        <v>200</v>
      </c>
      <c r="F1362" s="49">
        <v>404411</v>
      </c>
      <c r="G1362" s="49" t="s">
        <v>35</v>
      </c>
      <c r="H1362" s="47">
        <v>1909076</v>
      </c>
      <c r="I1362" s="48" t="s">
        <v>19</v>
      </c>
      <c r="J1362" s="48"/>
      <c r="K1362" s="48"/>
      <c r="L1362" s="48"/>
      <c r="M1362" s="47" t="s">
        <v>120</v>
      </c>
      <c r="N1362" s="49" t="s">
        <v>375</v>
      </c>
      <c r="O1362" s="48" t="s">
        <v>288</v>
      </c>
      <c r="P1362" s="51" t="s">
        <v>378</v>
      </c>
    </row>
    <row r="1363" spans="1:56" s="38" customFormat="1" ht="35.1" customHeight="1" x14ac:dyDescent="0.25">
      <c r="A1363" s="49">
        <v>1434</v>
      </c>
      <c r="B1363" s="49" t="s">
        <v>236</v>
      </c>
      <c r="C1363" s="48" t="s">
        <v>242</v>
      </c>
      <c r="D1363" s="49"/>
      <c r="E1363" s="54" t="s">
        <v>200</v>
      </c>
      <c r="F1363" s="49">
        <v>404411</v>
      </c>
      <c r="G1363" s="49" t="s">
        <v>35</v>
      </c>
      <c r="H1363" s="47">
        <v>1909076</v>
      </c>
      <c r="I1363" s="48" t="s">
        <v>28</v>
      </c>
      <c r="J1363" s="48"/>
      <c r="K1363" s="48"/>
      <c r="L1363" s="48"/>
      <c r="M1363" s="47" t="s">
        <v>120</v>
      </c>
      <c r="N1363" s="49" t="s">
        <v>375</v>
      </c>
      <c r="O1363" s="48" t="s">
        <v>288</v>
      </c>
      <c r="P1363" s="51" t="s">
        <v>378</v>
      </c>
    </row>
    <row r="1364" spans="1:56" s="38" customFormat="1" ht="35.1" customHeight="1" x14ac:dyDescent="0.25">
      <c r="A1364" s="49">
        <v>1435</v>
      </c>
      <c r="B1364" s="49" t="s">
        <v>236</v>
      </c>
      <c r="C1364" s="48" t="s">
        <v>84</v>
      </c>
      <c r="D1364" s="49"/>
      <c r="E1364" s="54" t="s">
        <v>200</v>
      </c>
      <c r="F1364" s="49">
        <v>404411</v>
      </c>
      <c r="G1364" s="49" t="s">
        <v>35</v>
      </c>
      <c r="H1364" s="47">
        <v>1909076</v>
      </c>
      <c r="I1364" s="48" t="s">
        <v>28</v>
      </c>
      <c r="J1364" s="48"/>
      <c r="K1364" s="48"/>
      <c r="L1364" s="48"/>
      <c r="M1364" s="47" t="s">
        <v>357</v>
      </c>
      <c r="N1364" s="49" t="s">
        <v>375</v>
      </c>
      <c r="O1364" s="48" t="s">
        <v>288</v>
      </c>
      <c r="P1364" s="51" t="s">
        <v>377</v>
      </c>
    </row>
    <row r="1365" spans="1:56" s="38" customFormat="1" ht="35.1" customHeight="1" x14ac:dyDescent="0.25">
      <c r="A1365" s="49">
        <v>1436</v>
      </c>
      <c r="B1365" s="121" t="s">
        <v>236</v>
      </c>
      <c r="C1365" s="60" t="s">
        <v>223</v>
      </c>
      <c r="D1365" s="121"/>
      <c r="E1365" s="54" t="s">
        <v>200</v>
      </c>
      <c r="F1365" s="49">
        <v>404411</v>
      </c>
      <c r="G1365" s="49" t="s">
        <v>35</v>
      </c>
      <c r="H1365" s="47">
        <v>1909076</v>
      </c>
      <c r="I1365" s="48" t="s">
        <v>436</v>
      </c>
      <c r="J1365" s="48" t="s">
        <v>501</v>
      </c>
      <c r="K1365" s="48"/>
      <c r="L1365" s="48"/>
      <c r="M1365" s="47" t="s">
        <v>376</v>
      </c>
      <c r="N1365" s="49" t="s">
        <v>375</v>
      </c>
      <c r="O1365" s="48" t="s">
        <v>376</v>
      </c>
      <c r="P1365" s="51" t="s">
        <v>378</v>
      </c>
      <c r="AJ1365" s="37"/>
      <c r="AK1365" s="37"/>
      <c r="AL1365" s="37"/>
      <c r="AM1365" s="37"/>
      <c r="AN1365" s="37"/>
      <c r="AO1365" s="37"/>
      <c r="AP1365" s="37"/>
      <c r="AQ1365" s="37"/>
      <c r="AR1365" s="37"/>
      <c r="AS1365" s="37"/>
      <c r="AT1365" s="37"/>
      <c r="AU1365" s="37"/>
      <c r="AV1365" s="37"/>
      <c r="AW1365" s="37"/>
      <c r="AX1365" s="37"/>
      <c r="AY1365" s="37"/>
      <c r="AZ1365" s="37"/>
      <c r="BA1365" s="37"/>
      <c r="BB1365" s="37"/>
      <c r="BC1365" s="37"/>
      <c r="BD1365" s="37"/>
    </row>
    <row r="1366" spans="1:56" s="38" customFormat="1" ht="35.1" customHeight="1" x14ac:dyDescent="0.25">
      <c r="A1366" s="49">
        <v>1437</v>
      </c>
      <c r="B1366" s="49" t="s">
        <v>61</v>
      </c>
      <c r="C1366" s="48" t="s">
        <v>98</v>
      </c>
      <c r="D1366" s="49"/>
      <c r="E1366" s="54" t="s">
        <v>200</v>
      </c>
      <c r="F1366" s="49">
        <v>404411</v>
      </c>
      <c r="G1366" s="49" t="s">
        <v>35</v>
      </c>
      <c r="H1366" s="47">
        <v>1909076</v>
      </c>
      <c r="I1366" s="48" t="s">
        <v>69</v>
      </c>
      <c r="J1366" s="48"/>
      <c r="K1366" s="48"/>
      <c r="L1366" s="48"/>
      <c r="M1366" s="47" t="s">
        <v>357</v>
      </c>
      <c r="N1366" s="49" t="s">
        <v>276</v>
      </c>
      <c r="O1366" s="48" t="s">
        <v>288</v>
      </c>
      <c r="P1366" s="51" t="s">
        <v>378</v>
      </c>
    </row>
    <row r="1367" spans="1:56" s="38" customFormat="1" ht="35.1" customHeight="1" x14ac:dyDescent="0.25">
      <c r="A1367" s="49">
        <v>1438</v>
      </c>
      <c r="B1367" s="48" t="s">
        <v>360</v>
      </c>
      <c r="C1367" s="48" t="s">
        <v>90</v>
      </c>
      <c r="D1367" s="49"/>
      <c r="E1367" s="54" t="s">
        <v>200</v>
      </c>
      <c r="F1367" s="49">
        <v>404411</v>
      </c>
      <c r="G1367" s="49" t="s">
        <v>35</v>
      </c>
      <c r="H1367" s="47">
        <v>1909076</v>
      </c>
      <c r="I1367" s="48" t="s">
        <v>358</v>
      </c>
      <c r="J1367" s="48"/>
      <c r="K1367" s="48"/>
      <c r="L1367" s="48"/>
      <c r="M1367" s="47" t="s">
        <v>120</v>
      </c>
      <c r="N1367" s="49" t="s">
        <v>375</v>
      </c>
      <c r="O1367" s="48" t="s">
        <v>288</v>
      </c>
      <c r="P1367" s="51" t="s">
        <v>377</v>
      </c>
    </row>
    <row r="1368" spans="1:56" s="38" customFormat="1" ht="35.1" customHeight="1" x14ac:dyDescent="0.25">
      <c r="A1368" s="49">
        <v>1439</v>
      </c>
      <c r="B1368" s="49" t="s">
        <v>61</v>
      </c>
      <c r="C1368" s="48" t="s">
        <v>98</v>
      </c>
      <c r="D1368" s="49"/>
      <c r="E1368" s="54" t="s">
        <v>200</v>
      </c>
      <c r="F1368" s="49">
        <v>404411</v>
      </c>
      <c r="G1368" s="49" t="s">
        <v>35</v>
      </c>
      <c r="H1368" s="47">
        <v>1909076</v>
      </c>
      <c r="I1368" s="48" t="s">
        <v>69</v>
      </c>
      <c r="J1368" s="48"/>
      <c r="K1368" s="48"/>
      <c r="L1368" s="48"/>
      <c r="M1368" s="47" t="s">
        <v>357</v>
      </c>
      <c r="N1368" s="49" t="s">
        <v>375</v>
      </c>
      <c r="O1368" s="48" t="s">
        <v>288</v>
      </c>
      <c r="P1368" s="51" t="s">
        <v>378</v>
      </c>
    </row>
    <row r="1369" spans="1:56" s="38" customFormat="1" ht="35.1" customHeight="1" x14ac:dyDescent="0.25">
      <c r="A1369" s="49">
        <v>1440</v>
      </c>
      <c r="B1369" s="49" t="s">
        <v>255</v>
      </c>
      <c r="C1369" s="48" t="s">
        <v>12</v>
      </c>
      <c r="D1369" s="49"/>
      <c r="E1369" s="54" t="s">
        <v>200</v>
      </c>
      <c r="F1369" s="49">
        <v>404411</v>
      </c>
      <c r="G1369" s="49" t="s">
        <v>35</v>
      </c>
      <c r="H1369" s="47">
        <v>1909076</v>
      </c>
      <c r="I1369" s="48" t="s">
        <v>26</v>
      </c>
      <c r="J1369" s="48"/>
      <c r="K1369" s="48"/>
      <c r="L1369" s="48"/>
      <c r="M1369" s="47" t="s">
        <v>6</v>
      </c>
      <c r="N1369" s="49" t="s">
        <v>276</v>
      </c>
      <c r="O1369" s="48" t="s">
        <v>6</v>
      </c>
      <c r="P1369" s="49"/>
    </row>
    <row r="1370" spans="1:56" s="38" customFormat="1" ht="35.1" customHeight="1" x14ac:dyDescent="0.25">
      <c r="A1370" s="49">
        <v>1441</v>
      </c>
      <c r="B1370" s="49" t="s">
        <v>146</v>
      </c>
      <c r="C1370" s="48" t="s">
        <v>91</v>
      </c>
      <c r="D1370" s="49"/>
      <c r="E1370" s="54" t="s">
        <v>200</v>
      </c>
      <c r="F1370" s="49">
        <v>404411</v>
      </c>
      <c r="G1370" s="49" t="s">
        <v>35</v>
      </c>
      <c r="H1370" s="47">
        <v>1909076</v>
      </c>
      <c r="I1370" s="48" t="s">
        <v>67</v>
      </c>
      <c r="J1370" s="48"/>
      <c r="K1370" s="48"/>
      <c r="L1370" s="48"/>
      <c r="M1370" s="47" t="s">
        <v>6</v>
      </c>
      <c r="N1370" s="49" t="s">
        <v>375</v>
      </c>
      <c r="O1370" s="48" t="s">
        <v>6</v>
      </c>
      <c r="P1370" s="51"/>
    </row>
    <row r="1371" spans="1:56" s="38" customFormat="1" ht="35.1" customHeight="1" x14ac:dyDescent="0.25">
      <c r="A1371" s="49">
        <v>1442</v>
      </c>
      <c r="B1371" s="49" t="s">
        <v>114</v>
      </c>
      <c r="C1371" s="48" t="s">
        <v>139</v>
      </c>
      <c r="D1371" s="49"/>
      <c r="E1371" s="54" t="s">
        <v>200</v>
      </c>
      <c r="F1371" s="49">
        <v>404411</v>
      </c>
      <c r="G1371" s="49" t="s">
        <v>35</v>
      </c>
      <c r="H1371" s="47">
        <v>1909076</v>
      </c>
      <c r="I1371" s="48" t="s">
        <v>15</v>
      </c>
      <c r="J1371" s="48"/>
      <c r="K1371" s="48"/>
      <c r="L1371" s="48"/>
      <c r="M1371" s="47" t="s">
        <v>376</v>
      </c>
      <c r="N1371" s="49" t="s">
        <v>276</v>
      </c>
      <c r="O1371" s="48" t="s">
        <v>376</v>
      </c>
      <c r="P1371" s="51" t="s">
        <v>378</v>
      </c>
    </row>
    <row r="1372" spans="1:56" s="38" customFormat="1" ht="35.1" customHeight="1" x14ac:dyDescent="0.25">
      <c r="A1372" s="49">
        <v>1443</v>
      </c>
      <c r="B1372" s="49" t="s">
        <v>104</v>
      </c>
      <c r="C1372" s="48" t="s">
        <v>241</v>
      </c>
      <c r="D1372" s="49"/>
      <c r="E1372" s="54" t="s">
        <v>200</v>
      </c>
      <c r="F1372" s="49">
        <v>404411</v>
      </c>
      <c r="G1372" s="49" t="s">
        <v>35</v>
      </c>
      <c r="H1372" s="47">
        <v>1909076</v>
      </c>
      <c r="I1372" s="48" t="s">
        <v>76</v>
      </c>
      <c r="J1372" s="48"/>
      <c r="K1372" s="48"/>
      <c r="L1372" s="48"/>
      <c r="M1372" s="47" t="s">
        <v>6</v>
      </c>
      <c r="N1372" s="49" t="s">
        <v>276</v>
      </c>
      <c r="O1372" s="48" t="s">
        <v>6</v>
      </c>
      <c r="P1372" s="51"/>
    </row>
    <row r="1373" spans="1:56" s="38" customFormat="1" ht="35.1" customHeight="1" x14ac:dyDescent="0.25">
      <c r="A1373" s="49">
        <v>1444</v>
      </c>
      <c r="B1373" s="49" t="s">
        <v>62</v>
      </c>
      <c r="C1373" s="48" t="s">
        <v>70</v>
      </c>
      <c r="D1373" s="49"/>
      <c r="E1373" s="54" t="s">
        <v>200</v>
      </c>
      <c r="F1373" s="49">
        <v>404411</v>
      </c>
      <c r="G1373" s="49" t="s">
        <v>35</v>
      </c>
      <c r="H1373" s="47">
        <v>1909076</v>
      </c>
      <c r="I1373" s="48" t="s">
        <v>16</v>
      </c>
      <c r="J1373" s="48"/>
      <c r="K1373" s="48"/>
      <c r="L1373" s="48"/>
      <c r="M1373" s="47" t="s">
        <v>357</v>
      </c>
      <c r="N1373" s="49" t="s">
        <v>375</v>
      </c>
      <c r="O1373" s="48" t="s">
        <v>288</v>
      </c>
      <c r="P1373" s="51" t="s">
        <v>378</v>
      </c>
    </row>
    <row r="1374" spans="1:56" s="38" customFormat="1" ht="35.1" customHeight="1" x14ac:dyDescent="0.25">
      <c r="A1374" s="49">
        <v>1445</v>
      </c>
      <c r="B1374" s="49" t="s">
        <v>144</v>
      </c>
      <c r="C1374" s="48" t="s">
        <v>100</v>
      </c>
      <c r="D1374" s="49"/>
      <c r="E1374" s="54" t="s">
        <v>200</v>
      </c>
      <c r="F1374" s="49">
        <v>404411</v>
      </c>
      <c r="G1374" s="49" t="s">
        <v>35</v>
      </c>
      <c r="H1374" s="47">
        <v>1909076</v>
      </c>
      <c r="I1374" s="48" t="s">
        <v>177</v>
      </c>
      <c r="J1374" s="48"/>
      <c r="K1374" s="48"/>
      <c r="L1374" s="48"/>
      <c r="M1374" s="47" t="s">
        <v>120</v>
      </c>
      <c r="N1374" s="49" t="s">
        <v>375</v>
      </c>
      <c r="O1374" s="48" t="s">
        <v>288</v>
      </c>
      <c r="P1374" s="51" t="s">
        <v>378</v>
      </c>
    </row>
    <row r="1375" spans="1:56" s="38" customFormat="1" ht="35.1" customHeight="1" x14ac:dyDescent="0.25">
      <c r="A1375" s="49">
        <v>1446</v>
      </c>
      <c r="B1375" s="119" t="s">
        <v>109</v>
      </c>
      <c r="C1375" s="48" t="s">
        <v>109</v>
      </c>
      <c r="D1375" s="49"/>
      <c r="E1375" s="54" t="s">
        <v>200</v>
      </c>
      <c r="F1375" s="49">
        <v>404411</v>
      </c>
      <c r="G1375" s="49" t="s">
        <v>35</v>
      </c>
      <c r="H1375" s="47">
        <v>1909076</v>
      </c>
      <c r="I1375" s="48" t="s">
        <v>201</v>
      </c>
      <c r="J1375" s="48"/>
      <c r="K1375" s="48" t="s">
        <v>424</v>
      </c>
      <c r="L1375" s="48"/>
      <c r="M1375" s="47" t="s">
        <v>376</v>
      </c>
      <c r="N1375" s="49" t="s">
        <v>276</v>
      </c>
      <c r="O1375" s="48" t="s">
        <v>376</v>
      </c>
      <c r="P1375" s="49" t="s">
        <v>377</v>
      </c>
    </row>
    <row r="1376" spans="1:56" s="38" customFormat="1" ht="35.1" customHeight="1" x14ac:dyDescent="0.25">
      <c r="A1376" s="49">
        <v>1447</v>
      </c>
      <c r="B1376" s="49" t="s">
        <v>235</v>
      </c>
      <c r="C1376" s="48" t="s">
        <v>71</v>
      </c>
      <c r="D1376" s="49"/>
      <c r="E1376" s="54" t="s">
        <v>200</v>
      </c>
      <c r="F1376" s="49">
        <v>404411</v>
      </c>
      <c r="G1376" s="49" t="s">
        <v>35</v>
      </c>
      <c r="H1376" s="47">
        <v>1909076</v>
      </c>
      <c r="I1376" s="48" t="s">
        <v>19</v>
      </c>
      <c r="J1376" s="48"/>
      <c r="K1376" s="48"/>
      <c r="L1376" s="48"/>
      <c r="M1376" s="47" t="s">
        <v>120</v>
      </c>
      <c r="N1376" s="49" t="s">
        <v>375</v>
      </c>
      <c r="O1376" s="48" t="s">
        <v>288</v>
      </c>
      <c r="P1376" s="51" t="s">
        <v>378</v>
      </c>
      <c r="AJ1376" s="37"/>
      <c r="AK1376" s="37"/>
      <c r="AL1376" s="37"/>
      <c r="AM1376" s="37"/>
      <c r="AN1376" s="37"/>
      <c r="AO1376" s="37"/>
      <c r="AP1376" s="37"/>
      <c r="AQ1376" s="37"/>
      <c r="AR1376" s="37"/>
      <c r="AS1376" s="37"/>
      <c r="AT1376" s="37"/>
      <c r="AU1376" s="37"/>
      <c r="AV1376" s="37"/>
      <c r="AW1376" s="37"/>
      <c r="AX1376" s="37"/>
      <c r="AY1376" s="37"/>
      <c r="AZ1376" s="37"/>
      <c r="BA1376" s="37"/>
      <c r="BB1376" s="37"/>
      <c r="BC1376" s="37"/>
      <c r="BD1376" s="37"/>
    </row>
    <row r="1377" spans="1:56" s="38" customFormat="1" ht="35.1" customHeight="1" x14ac:dyDescent="0.25">
      <c r="A1377" s="49">
        <v>1448</v>
      </c>
      <c r="B1377" s="49" t="s">
        <v>63</v>
      </c>
      <c r="C1377" s="48" t="s">
        <v>57</v>
      </c>
      <c r="D1377" s="49"/>
      <c r="E1377" s="54" t="s">
        <v>200</v>
      </c>
      <c r="F1377" s="49">
        <v>404411</v>
      </c>
      <c r="G1377" s="49" t="s">
        <v>35</v>
      </c>
      <c r="H1377" s="47">
        <v>1909076</v>
      </c>
      <c r="I1377" s="48" t="s">
        <v>27</v>
      </c>
      <c r="J1377" s="48"/>
      <c r="K1377" s="48"/>
      <c r="L1377" s="48"/>
      <c r="M1377" s="47" t="s">
        <v>120</v>
      </c>
      <c r="N1377" s="49" t="s">
        <v>375</v>
      </c>
      <c r="O1377" s="48" t="s">
        <v>288</v>
      </c>
      <c r="P1377" s="51" t="s">
        <v>378</v>
      </c>
      <c r="AJ1377" s="37"/>
      <c r="AK1377" s="37"/>
      <c r="AL1377" s="37"/>
      <c r="AM1377" s="37"/>
      <c r="AN1377" s="37"/>
      <c r="AO1377" s="37"/>
      <c r="AP1377" s="37"/>
      <c r="AQ1377" s="37"/>
      <c r="AR1377" s="37"/>
      <c r="AS1377" s="37"/>
      <c r="AT1377" s="37"/>
      <c r="AU1377" s="37"/>
      <c r="AV1377" s="37"/>
      <c r="AW1377" s="37"/>
      <c r="AX1377" s="37"/>
      <c r="AY1377" s="37"/>
      <c r="AZ1377" s="37"/>
      <c r="BA1377" s="37"/>
      <c r="BB1377" s="37"/>
      <c r="BC1377" s="37"/>
      <c r="BD1377" s="37"/>
    </row>
    <row r="1378" spans="1:56" s="38" customFormat="1" ht="35.1" customHeight="1" x14ac:dyDescent="0.25">
      <c r="A1378" s="49">
        <v>1449</v>
      </c>
      <c r="B1378" s="49" t="s">
        <v>235</v>
      </c>
      <c r="C1378" s="48" t="s">
        <v>490</v>
      </c>
      <c r="D1378" s="49"/>
      <c r="E1378" s="54" t="s">
        <v>200</v>
      </c>
      <c r="F1378" s="49">
        <v>404411</v>
      </c>
      <c r="G1378" s="49" t="s">
        <v>35</v>
      </c>
      <c r="H1378" s="47">
        <v>1909076</v>
      </c>
      <c r="I1378" s="48" t="s">
        <v>141</v>
      </c>
      <c r="J1378" s="48" t="s">
        <v>150</v>
      </c>
      <c r="K1378" s="48"/>
      <c r="L1378" s="48"/>
      <c r="M1378" s="47" t="s">
        <v>120</v>
      </c>
      <c r="N1378" s="49" t="s">
        <v>375</v>
      </c>
      <c r="O1378" s="48" t="s">
        <v>288</v>
      </c>
      <c r="P1378" s="51" t="s">
        <v>378</v>
      </c>
    </row>
    <row r="1379" spans="1:56" s="38" customFormat="1" ht="35.1" customHeight="1" x14ac:dyDescent="0.25">
      <c r="A1379" s="49">
        <v>1450</v>
      </c>
      <c r="B1379" s="49" t="s">
        <v>262</v>
      </c>
      <c r="C1379" s="48" t="s">
        <v>95</v>
      </c>
      <c r="D1379" s="49"/>
      <c r="E1379" s="54" t="s">
        <v>200</v>
      </c>
      <c r="F1379" s="49">
        <v>404411</v>
      </c>
      <c r="G1379" s="49" t="s">
        <v>35</v>
      </c>
      <c r="H1379" s="47">
        <v>1909076</v>
      </c>
      <c r="I1379" s="48" t="s">
        <v>66</v>
      </c>
      <c r="J1379" s="48"/>
      <c r="K1379" s="48"/>
      <c r="L1379" s="48"/>
      <c r="M1379" s="47" t="s">
        <v>120</v>
      </c>
      <c r="N1379" s="49" t="s">
        <v>375</v>
      </c>
      <c r="O1379" s="48" t="s">
        <v>288</v>
      </c>
      <c r="P1379" s="51" t="s">
        <v>377</v>
      </c>
      <c r="AJ1379" s="37"/>
      <c r="AK1379" s="37"/>
      <c r="AL1379" s="37"/>
      <c r="AM1379" s="37"/>
      <c r="AN1379" s="37"/>
      <c r="AO1379" s="37"/>
      <c r="AP1379" s="37"/>
      <c r="AQ1379" s="37"/>
      <c r="AR1379" s="37"/>
      <c r="AS1379" s="37"/>
      <c r="AT1379" s="37"/>
      <c r="AU1379" s="37"/>
      <c r="AV1379" s="37"/>
      <c r="AW1379" s="37"/>
      <c r="AX1379" s="37"/>
      <c r="AY1379" s="37"/>
      <c r="AZ1379" s="37"/>
      <c r="BA1379" s="37"/>
      <c r="BB1379" s="37"/>
      <c r="BC1379" s="37"/>
      <c r="BD1379" s="37"/>
    </row>
    <row r="1380" spans="1:56" s="38" customFormat="1" ht="35.1" customHeight="1" x14ac:dyDescent="0.25">
      <c r="A1380" s="49">
        <v>1451</v>
      </c>
      <c r="B1380" s="49" t="s">
        <v>60</v>
      </c>
      <c r="C1380" s="48" t="s">
        <v>49</v>
      </c>
      <c r="D1380" s="49"/>
      <c r="E1380" s="54" t="s">
        <v>200</v>
      </c>
      <c r="F1380" s="49">
        <v>404411</v>
      </c>
      <c r="G1380" s="49" t="s">
        <v>35</v>
      </c>
      <c r="H1380" s="47">
        <v>1909076</v>
      </c>
      <c r="I1380" s="48" t="s">
        <v>77</v>
      </c>
      <c r="J1380" s="48"/>
      <c r="K1380" s="48"/>
      <c r="L1380" s="48"/>
      <c r="M1380" s="47" t="s">
        <v>357</v>
      </c>
      <c r="N1380" s="49" t="s">
        <v>276</v>
      </c>
      <c r="O1380" s="48" t="s">
        <v>288</v>
      </c>
      <c r="P1380" s="51" t="s">
        <v>378</v>
      </c>
      <c r="AJ1380" s="37"/>
      <c r="AK1380" s="37"/>
      <c r="AL1380" s="37"/>
      <c r="AM1380" s="37"/>
      <c r="AN1380" s="37"/>
      <c r="AO1380" s="37"/>
      <c r="AP1380" s="37"/>
      <c r="AQ1380" s="37"/>
      <c r="AR1380" s="37"/>
      <c r="AS1380" s="37"/>
      <c r="AT1380" s="37"/>
      <c r="AU1380" s="37"/>
      <c r="AV1380" s="37"/>
      <c r="AW1380" s="37"/>
      <c r="AX1380" s="37"/>
      <c r="AY1380" s="37"/>
      <c r="AZ1380" s="37"/>
      <c r="BA1380" s="37"/>
      <c r="BB1380" s="37"/>
      <c r="BC1380" s="37"/>
      <c r="BD1380" s="37"/>
    </row>
    <row r="1381" spans="1:56" s="38" customFormat="1" ht="35.1" customHeight="1" x14ac:dyDescent="0.25">
      <c r="A1381" s="49">
        <v>1452</v>
      </c>
      <c r="B1381" s="49" t="s">
        <v>255</v>
      </c>
      <c r="C1381" s="48" t="s">
        <v>155</v>
      </c>
      <c r="D1381" s="49"/>
      <c r="E1381" s="54" t="s">
        <v>200</v>
      </c>
      <c r="F1381" s="49">
        <v>404411</v>
      </c>
      <c r="G1381" s="49" t="s">
        <v>35</v>
      </c>
      <c r="H1381" s="47">
        <v>1909076</v>
      </c>
      <c r="I1381" s="48" t="s">
        <v>26</v>
      </c>
      <c r="J1381" s="48"/>
      <c r="K1381" s="48"/>
      <c r="L1381" s="48"/>
      <c r="M1381" s="47" t="s">
        <v>376</v>
      </c>
      <c r="N1381" s="49" t="s">
        <v>375</v>
      </c>
      <c r="O1381" s="48" t="s">
        <v>376</v>
      </c>
      <c r="P1381" s="49" t="s">
        <v>377</v>
      </c>
      <c r="AJ1381" s="37"/>
      <c r="AK1381" s="37"/>
      <c r="AL1381" s="37"/>
      <c r="AM1381" s="37"/>
      <c r="AN1381" s="37"/>
      <c r="AO1381" s="37"/>
      <c r="AP1381" s="37"/>
      <c r="AQ1381" s="37"/>
      <c r="AR1381" s="37"/>
      <c r="AS1381" s="37"/>
      <c r="AT1381" s="37"/>
      <c r="AU1381" s="37"/>
      <c r="AV1381" s="37"/>
      <c r="AW1381" s="37"/>
      <c r="AX1381" s="37"/>
      <c r="AY1381" s="37"/>
      <c r="AZ1381" s="37"/>
      <c r="BA1381" s="37"/>
      <c r="BB1381" s="37"/>
      <c r="BC1381" s="37"/>
      <c r="BD1381" s="37"/>
    </row>
    <row r="1382" spans="1:56" s="38" customFormat="1" ht="35.1" customHeight="1" x14ac:dyDescent="0.25">
      <c r="A1382" s="49">
        <v>1453</v>
      </c>
      <c r="B1382" s="49" t="s">
        <v>236</v>
      </c>
      <c r="C1382" s="48" t="s">
        <v>249</v>
      </c>
      <c r="D1382" s="49"/>
      <c r="E1382" s="54" t="s">
        <v>200</v>
      </c>
      <c r="F1382" s="49">
        <v>404411</v>
      </c>
      <c r="G1382" s="49" t="s">
        <v>35</v>
      </c>
      <c r="H1382" s="47">
        <v>1909076</v>
      </c>
      <c r="I1382" s="48" t="s">
        <v>28</v>
      </c>
      <c r="J1382" s="48"/>
      <c r="K1382" s="48"/>
      <c r="L1382" s="48"/>
      <c r="M1382" s="47" t="s">
        <v>120</v>
      </c>
      <c r="N1382" s="49" t="s">
        <v>375</v>
      </c>
      <c r="O1382" s="48" t="s">
        <v>288</v>
      </c>
      <c r="P1382" s="51" t="s">
        <v>378</v>
      </c>
    </row>
    <row r="1383" spans="1:56" s="38" customFormat="1" ht="35.1" customHeight="1" x14ac:dyDescent="0.25">
      <c r="A1383" s="49">
        <v>1454</v>
      </c>
      <c r="B1383" s="49" t="s">
        <v>236</v>
      </c>
      <c r="C1383" s="48" t="s">
        <v>244</v>
      </c>
      <c r="D1383" s="49"/>
      <c r="E1383" s="54" t="s">
        <v>200</v>
      </c>
      <c r="F1383" s="49">
        <v>404411</v>
      </c>
      <c r="G1383" s="49" t="s">
        <v>35</v>
      </c>
      <c r="H1383" s="47">
        <v>1909076</v>
      </c>
      <c r="I1383" s="48" t="s">
        <v>28</v>
      </c>
      <c r="J1383" s="48"/>
      <c r="K1383" s="48"/>
      <c r="L1383" s="48"/>
      <c r="M1383" s="47" t="s">
        <v>120</v>
      </c>
      <c r="N1383" s="49" t="s">
        <v>375</v>
      </c>
      <c r="O1383" s="48" t="s">
        <v>288</v>
      </c>
      <c r="P1383" s="51" t="s">
        <v>378</v>
      </c>
      <c r="AJ1383" s="37"/>
      <c r="AK1383" s="37"/>
      <c r="AL1383" s="37"/>
      <c r="AM1383" s="37"/>
      <c r="AN1383" s="37"/>
      <c r="AO1383" s="37"/>
      <c r="AP1383" s="37"/>
      <c r="AQ1383" s="37"/>
      <c r="AR1383" s="37"/>
      <c r="AS1383" s="37"/>
      <c r="AT1383" s="37"/>
      <c r="AU1383" s="37"/>
      <c r="AV1383" s="37"/>
      <c r="AW1383" s="37"/>
      <c r="AX1383" s="37"/>
      <c r="AY1383" s="37"/>
      <c r="AZ1383" s="37"/>
      <c r="BA1383" s="37"/>
      <c r="BB1383" s="37"/>
      <c r="BC1383" s="37"/>
      <c r="BD1383" s="37"/>
    </row>
    <row r="1384" spans="1:56" s="38" customFormat="1" ht="35.1" customHeight="1" x14ac:dyDescent="0.25">
      <c r="A1384" s="49">
        <v>1455</v>
      </c>
      <c r="B1384" s="49" t="s">
        <v>144</v>
      </c>
      <c r="C1384" s="48" t="s">
        <v>281</v>
      </c>
      <c r="D1384" s="49"/>
      <c r="E1384" s="54" t="s">
        <v>200</v>
      </c>
      <c r="F1384" s="49">
        <v>404411</v>
      </c>
      <c r="G1384" s="49" t="s">
        <v>35</v>
      </c>
      <c r="H1384" s="47">
        <v>1909076</v>
      </c>
      <c r="I1384" s="48" t="s">
        <v>436</v>
      </c>
      <c r="J1384" s="48" t="s">
        <v>501</v>
      </c>
      <c r="K1384" s="48"/>
      <c r="L1384" s="48"/>
      <c r="M1384" s="47" t="s">
        <v>357</v>
      </c>
      <c r="N1384" s="49" t="s">
        <v>375</v>
      </c>
      <c r="O1384" s="48" t="s">
        <v>288</v>
      </c>
      <c r="P1384" s="49" t="s">
        <v>377</v>
      </c>
    </row>
    <row r="1385" spans="1:56" s="38" customFormat="1" ht="35.1" customHeight="1" x14ac:dyDescent="0.25">
      <c r="A1385" s="49">
        <v>1456</v>
      </c>
      <c r="B1385" s="119" t="s">
        <v>114</v>
      </c>
      <c r="C1385" s="48" t="s">
        <v>1</v>
      </c>
      <c r="D1385" s="49"/>
      <c r="E1385" s="54" t="s">
        <v>200</v>
      </c>
      <c r="F1385" s="49">
        <v>404411</v>
      </c>
      <c r="G1385" s="49" t="s">
        <v>35</v>
      </c>
      <c r="H1385" s="47">
        <v>1909076</v>
      </c>
      <c r="I1385" s="54" t="s">
        <v>15</v>
      </c>
      <c r="J1385" s="48"/>
      <c r="K1385" s="48"/>
      <c r="L1385" s="48"/>
      <c r="M1385" s="47" t="s">
        <v>6</v>
      </c>
      <c r="N1385" s="49" t="s">
        <v>276</v>
      </c>
      <c r="O1385" s="48" t="s">
        <v>6</v>
      </c>
      <c r="P1385" s="49"/>
    </row>
    <row r="1386" spans="1:56" s="38" customFormat="1" ht="35.1" customHeight="1" x14ac:dyDescent="0.25">
      <c r="A1386" s="49">
        <v>1457</v>
      </c>
      <c r="B1386" s="49" t="s">
        <v>144</v>
      </c>
      <c r="C1386" s="48" t="s">
        <v>99</v>
      </c>
      <c r="D1386" s="49"/>
      <c r="E1386" s="54" t="s">
        <v>200</v>
      </c>
      <c r="F1386" s="49">
        <v>404411</v>
      </c>
      <c r="G1386" s="49" t="s">
        <v>35</v>
      </c>
      <c r="H1386" s="47">
        <v>1909076</v>
      </c>
      <c r="I1386" s="48" t="s">
        <v>177</v>
      </c>
      <c r="J1386" s="48"/>
      <c r="K1386" s="48"/>
      <c r="L1386" s="48"/>
      <c r="M1386" s="47" t="s">
        <v>120</v>
      </c>
      <c r="N1386" s="49" t="s">
        <v>375</v>
      </c>
      <c r="O1386" s="48" t="s">
        <v>288</v>
      </c>
      <c r="P1386" s="51" t="s">
        <v>378</v>
      </c>
    </row>
    <row r="1387" spans="1:56" s="38" customFormat="1" ht="35.1" customHeight="1" x14ac:dyDescent="0.25">
      <c r="A1387" s="49">
        <v>1458</v>
      </c>
      <c r="B1387" s="49" t="s">
        <v>236</v>
      </c>
      <c r="C1387" s="48" t="s">
        <v>85</v>
      </c>
      <c r="D1387" s="49"/>
      <c r="E1387" s="54" t="s">
        <v>200</v>
      </c>
      <c r="F1387" s="49">
        <v>404411</v>
      </c>
      <c r="G1387" s="49" t="s">
        <v>35</v>
      </c>
      <c r="H1387" s="47">
        <v>1909076</v>
      </c>
      <c r="I1387" s="48" t="s">
        <v>28</v>
      </c>
      <c r="J1387" s="48"/>
      <c r="K1387" s="48"/>
      <c r="L1387" s="48"/>
      <c r="M1387" s="47" t="s">
        <v>120</v>
      </c>
      <c r="N1387" s="49" t="s">
        <v>375</v>
      </c>
      <c r="O1387" s="48" t="s">
        <v>288</v>
      </c>
      <c r="P1387" s="51" t="s">
        <v>378</v>
      </c>
    </row>
    <row r="1388" spans="1:56" s="38" customFormat="1" ht="35.1" customHeight="1" x14ac:dyDescent="0.25">
      <c r="A1388" s="49">
        <v>1459</v>
      </c>
      <c r="B1388" s="49" t="s">
        <v>235</v>
      </c>
      <c r="C1388" s="48" t="s">
        <v>369</v>
      </c>
      <c r="D1388" s="49"/>
      <c r="E1388" s="54" t="s">
        <v>200</v>
      </c>
      <c r="F1388" s="49">
        <v>404411</v>
      </c>
      <c r="G1388" s="49" t="s">
        <v>35</v>
      </c>
      <c r="H1388" s="47">
        <v>1909076</v>
      </c>
      <c r="I1388" s="48" t="s">
        <v>19</v>
      </c>
      <c r="J1388" s="48"/>
      <c r="K1388" s="48"/>
      <c r="L1388" s="48"/>
      <c r="M1388" s="47" t="s">
        <v>120</v>
      </c>
      <c r="N1388" s="49" t="s">
        <v>375</v>
      </c>
      <c r="O1388" s="48" t="s">
        <v>288</v>
      </c>
      <c r="P1388" s="51" t="s">
        <v>378</v>
      </c>
      <c r="AJ1388" s="37"/>
      <c r="AK1388" s="37"/>
      <c r="AL1388" s="37"/>
      <c r="AM1388" s="37"/>
      <c r="AN1388" s="37"/>
      <c r="AO1388" s="37"/>
      <c r="AP1388" s="37"/>
      <c r="AQ1388" s="37"/>
      <c r="AR1388" s="37"/>
      <c r="AS1388" s="37"/>
      <c r="AT1388" s="37"/>
      <c r="AU1388" s="37"/>
      <c r="AV1388" s="37"/>
      <c r="AW1388" s="37"/>
      <c r="AX1388" s="37"/>
      <c r="AY1388" s="37"/>
      <c r="AZ1388" s="37"/>
      <c r="BA1388" s="37"/>
      <c r="BB1388" s="37"/>
      <c r="BC1388" s="37"/>
      <c r="BD1388" s="37"/>
    </row>
    <row r="1389" spans="1:56" s="38" customFormat="1" ht="35.1" customHeight="1" x14ac:dyDescent="0.25">
      <c r="A1389" s="49">
        <v>1460</v>
      </c>
      <c r="B1389" s="49" t="s">
        <v>259</v>
      </c>
      <c r="C1389" s="48" t="s">
        <v>240</v>
      </c>
      <c r="D1389" s="49"/>
      <c r="E1389" s="54" t="s">
        <v>200</v>
      </c>
      <c r="F1389" s="49">
        <v>404411</v>
      </c>
      <c r="G1389" s="49" t="s">
        <v>35</v>
      </c>
      <c r="H1389" s="47">
        <v>1909076</v>
      </c>
      <c r="I1389" s="48" t="s">
        <v>17</v>
      </c>
      <c r="J1389" s="48"/>
      <c r="K1389" s="48"/>
      <c r="L1389" s="48"/>
      <c r="M1389" s="47" t="s">
        <v>357</v>
      </c>
      <c r="N1389" s="49" t="s">
        <v>375</v>
      </c>
      <c r="O1389" s="48" t="s">
        <v>288</v>
      </c>
      <c r="P1389" s="51" t="s">
        <v>377</v>
      </c>
      <c r="AJ1389" s="37"/>
      <c r="AK1389" s="37"/>
      <c r="AL1389" s="37"/>
      <c r="AM1389" s="37"/>
      <c r="AN1389" s="37"/>
      <c r="AO1389" s="37"/>
      <c r="AP1389" s="37"/>
      <c r="AQ1389" s="37"/>
      <c r="AR1389" s="37"/>
      <c r="AS1389" s="37"/>
      <c r="AT1389" s="37"/>
      <c r="AU1389" s="37"/>
      <c r="AV1389" s="37"/>
      <c r="AW1389" s="37"/>
      <c r="AX1389" s="37"/>
      <c r="AY1389" s="37"/>
      <c r="AZ1389" s="37"/>
      <c r="BA1389" s="37"/>
      <c r="BB1389" s="37"/>
      <c r="BC1389" s="37"/>
      <c r="BD1389" s="37"/>
    </row>
    <row r="1390" spans="1:56" s="38" customFormat="1" ht="35.1" customHeight="1" x14ac:dyDescent="0.25">
      <c r="A1390" s="49">
        <v>1461</v>
      </c>
      <c r="B1390" s="49" t="s">
        <v>60</v>
      </c>
      <c r="C1390" s="48" t="s">
        <v>49</v>
      </c>
      <c r="D1390" s="49"/>
      <c r="E1390" s="54" t="s">
        <v>200</v>
      </c>
      <c r="F1390" s="49">
        <v>404411</v>
      </c>
      <c r="G1390" s="49" t="s">
        <v>35</v>
      </c>
      <c r="H1390" s="47">
        <v>1909076</v>
      </c>
      <c r="I1390" s="48" t="s">
        <v>77</v>
      </c>
      <c r="J1390" s="48"/>
      <c r="K1390" s="48"/>
      <c r="L1390" s="48"/>
      <c r="M1390" s="47" t="s">
        <v>357</v>
      </c>
      <c r="N1390" s="49" t="s">
        <v>375</v>
      </c>
      <c r="O1390" s="48" t="s">
        <v>288</v>
      </c>
      <c r="P1390" s="51" t="s">
        <v>377</v>
      </c>
      <c r="AJ1390" s="37"/>
      <c r="AK1390" s="37"/>
      <c r="AL1390" s="37"/>
      <c r="AM1390" s="37"/>
      <c r="AN1390" s="37"/>
      <c r="AO1390" s="37"/>
      <c r="AP1390" s="37"/>
      <c r="AQ1390" s="37"/>
      <c r="AR1390" s="37"/>
      <c r="AS1390" s="37"/>
      <c r="AT1390" s="37"/>
      <c r="AU1390" s="37"/>
      <c r="AV1390" s="37"/>
      <c r="AW1390" s="37"/>
      <c r="AX1390" s="37"/>
      <c r="AY1390" s="37"/>
      <c r="AZ1390" s="37"/>
      <c r="BA1390" s="37"/>
      <c r="BB1390" s="37"/>
      <c r="BC1390" s="37"/>
      <c r="BD1390" s="37"/>
    </row>
    <row r="1391" spans="1:56" s="38" customFormat="1" ht="35.1" customHeight="1" x14ac:dyDescent="0.25">
      <c r="A1391" s="49">
        <v>1462</v>
      </c>
      <c r="B1391" s="119" t="s">
        <v>109</v>
      </c>
      <c r="C1391" s="48" t="s">
        <v>109</v>
      </c>
      <c r="D1391" s="49"/>
      <c r="E1391" s="54" t="s">
        <v>200</v>
      </c>
      <c r="F1391" s="49">
        <v>404411</v>
      </c>
      <c r="G1391" s="49" t="s">
        <v>35</v>
      </c>
      <c r="H1391" s="47">
        <v>1909076</v>
      </c>
      <c r="I1391" s="55" t="s">
        <v>427</v>
      </c>
      <c r="J1391" s="48" t="s">
        <v>431</v>
      </c>
      <c r="K1391" s="48"/>
      <c r="L1391" s="48"/>
      <c r="M1391" s="47" t="s">
        <v>376</v>
      </c>
      <c r="N1391" s="49" t="s">
        <v>375</v>
      </c>
      <c r="O1391" s="48" t="s">
        <v>376</v>
      </c>
      <c r="P1391" s="51" t="s">
        <v>377</v>
      </c>
      <c r="AJ1391" s="37"/>
      <c r="AK1391" s="37"/>
      <c r="AL1391" s="37"/>
      <c r="AM1391" s="37"/>
      <c r="AN1391" s="37"/>
      <c r="AO1391" s="37"/>
      <c r="AP1391" s="37"/>
      <c r="AQ1391" s="37"/>
      <c r="AR1391" s="37"/>
      <c r="AS1391" s="37"/>
      <c r="AT1391" s="37"/>
      <c r="AU1391" s="37"/>
      <c r="AV1391" s="37"/>
      <c r="AW1391" s="37"/>
      <c r="AX1391" s="37"/>
      <c r="AY1391" s="37"/>
      <c r="AZ1391" s="37"/>
      <c r="BA1391" s="37"/>
      <c r="BB1391" s="37"/>
      <c r="BC1391" s="37"/>
      <c r="BD1391" s="37"/>
    </row>
    <row r="1392" spans="1:56" s="38" customFormat="1" ht="35.1" customHeight="1" x14ac:dyDescent="0.25">
      <c r="A1392" s="49">
        <v>1463</v>
      </c>
      <c r="B1392" s="49" t="s">
        <v>258</v>
      </c>
      <c r="C1392" s="48" t="s">
        <v>483</v>
      </c>
      <c r="D1392" s="49"/>
      <c r="E1392" s="54" t="s">
        <v>200</v>
      </c>
      <c r="F1392" s="49">
        <v>404411</v>
      </c>
      <c r="G1392" s="49" t="s">
        <v>35</v>
      </c>
      <c r="H1392" s="47">
        <v>1909076</v>
      </c>
      <c r="I1392" s="48" t="s">
        <v>141</v>
      </c>
      <c r="J1392" s="48" t="s">
        <v>150</v>
      </c>
      <c r="K1392" s="48"/>
      <c r="L1392" s="48"/>
      <c r="M1392" s="47" t="s">
        <v>120</v>
      </c>
      <c r="N1392" s="49" t="s">
        <v>375</v>
      </c>
      <c r="O1392" s="48" t="s">
        <v>288</v>
      </c>
      <c r="P1392" s="51" t="s">
        <v>378</v>
      </c>
    </row>
    <row r="1393" spans="1:56" s="38" customFormat="1" ht="35.1" customHeight="1" x14ac:dyDescent="0.25">
      <c r="A1393" s="49">
        <v>1464</v>
      </c>
      <c r="B1393" s="49" t="s">
        <v>235</v>
      </c>
      <c r="C1393" s="48" t="s">
        <v>222</v>
      </c>
      <c r="D1393" s="49"/>
      <c r="E1393" s="54" t="s">
        <v>200</v>
      </c>
      <c r="F1393" s="49">
        <v>404411</v>
      </c>
      <c r="G1393" s="49" t="s">
        <v>35</v>
      </c>
      <c r="H1393" s="47">
        <v>1909076</v>
      </c>
      <c r="I1393" s="48" t="s">
        <v>19</v>
      </c>
      <c r="J1393" s="48"/>
      <c r="K1393" s="48"/>
      <c r="L1393" s="48"/>
      <c r="M1393" s="47" t="s">
        <v>120</v>
      </c>
      <c r="N1393" s="49" t="s">
        <v>375</v>
      </c>
      <c r="O1393" s="48" t="s">
        <v>288</v>
      </c>
      <c r="P1393" s="51" t="s">
        <v>378</v>
      </c>
    </row>
    <row r="1394" spans="1:56" s="38" customFormat="1" ht="35.1" customHeight="1" x14ac:dyDescent="0.25">
      <c r="A1394" s="49">
        <v>1465</v>
      </c>
      <c r="B1394" s="49" t="s">
        <v>59</v>
      </c>
      <c r="C1394" s="48" t="s">
        <v>229</v>
      </c>
      <c r="D1394" s="49"/>
      <c r="E1394" s="54" t="s">
        <v>200</v>
      </c>
      <c r="F1394" s="49">
        <v>404411</v>
      </c>
      <c r="G1394" s="49" t="s">
        <v>35</v>
      </c>
      <c r="H1394" s="47">
        <v>1909076</v>
      </c>
      <c r="I1394" s="48" t="s">
        <v>78</v>
      </c>
      <c r="J1394" s="48"/>
      <c r="K1394" s="48"/>
      <c r="L1394" s="48"/>
      <c r="M1394" s="47" t="s">
        <v>376</v>
      </c>
      <c r="N1394" s="49" t="s">
        <v>276</v>
      </c>
      <c r="O1394" s="48" t="s">
        <v>376</v>
      </c>
      <c r="P1394" s="51" t="s">
        <v>377</v>
      </c>
    </row>
    <row r="1395" spans="1:56" s="38" customFormat="1" ht="35.1" customHeight="1" x14ac:dyDescent="0.25">
      <c r="A1395" s="49">
        <v>1466</v>
      </c>
      <c r="B1395" s="49" t="s">
        <v>61</v>
      </c>
      <c r="C1395" s="48" t="s">
        <v>186</v>
      </c>
      <c r="D1395" s="49"/>
      <c r="E1395" s="54" t="s">
        <v>200</v>
      </c>
      <c r="F1395" s="49">
        <v>404411</v>
      </c>
      <c r="G1395" s="49" t="s">
        <v>35</v>
      </c>
      <c r="H1395" s="47">
        <v>1909076</v>
      </c>
      <c r="I1395" s="48" t="s">
        <v>69</v>
      </c>
      <c r="J1395" s="48"/>
      <c r="K1395" s="48"/>
      <c r="L1395" s="48"/>
      <c r="M1395" s="47" t="s">
        <v>376</v>
      </c>
      <c r="N1395" s="49" t="s">
        <v>375</v>
      </c>
      <c r="O1395" s="48" t="s">
        <v>376</v>
      </c>
      <c r="P1395" s="51" t="s">
        <v>378</v>
      </c>
      <c r="AJ1395" s="37"/>
      <c r="AK1395" s="37"/>
      <c r="AL1395" s="37"/>
      <c r="AM1395" s="37"/>
      <c r="AN1395" s="37"/>
      <c r="AO1395" s="37"/>
      <c r="AP1395" s="37"/>
      <c r="AQ1395" s="37"/>
      <c r="AR1395" s="37"/>
      <c r="AS1395" s="37"/>
      <c r="AT1395" s="37"/>
      <c r="AU1395" s="37"/>
      <c r="AV1395" s="37"/>
      <c r="AW1395" s="37"/>
      <c r="AX1395" s="37"/>
      <c r="AY1395" s="37"/>
      <c r="AZ1395" s="37"/>
      <c r="BA1395" s="37"/>
      <c r="BB1395" s="37"/>
      <c r="BC1395" s="37"/>
      <c r="BD1395" s="37"/>
    </row>
    <row r="1396" spans="1:56" s="38" customFormat="1" ht="35.1" customHeight="1" x14ac:dyDescent="0.25">
      <c r="A1396" s="49">
        <v>1467</v>
      </c>
      <c r="B1396" s="49" t="s">
        <v>62</v>
      </c>
      <c r="C1396" s="48" t="s">
        <v>266</v>
      </c>
      <c r="D1396" s="49"/>
      <c r="E1396" s="54" t="s">
        <v>200</v>
      </c>
      <c r="F1396" s="49">
        <v>404411</v>
      </c>
      <c r="G1396" s="49" t="s">
        <v>35</v>
      </c>
      <c r="H1396" s="47">
        <v>1909076</v>
      </c>
      <c r="I1396" s="48" t="s">
        <v>16</v>
      </c>
      <c r="J1396" s="48"/>
      <c r="K1396" s="48"/>
      <c r="L1396" s="48"/>
      <c r="M1396" s="47" t="s">
        <v>376</v>
      </c>
      <c r="N1396" s="49" t="s">
        <v>375</v>
      </c>
      <c r="O1396" s="48" t="s">
        <v>376</v>
      </c>
      <c r="P1396" s="51" t="s">
        <v>378</v>
      </c>
      <c r="AJ1396" s="37"/>
      <c r="AK1396" s="37"/>
      <c r="AL1396" s="37"/>
      <c r="AM1396" s="37"/>
      <c r="AN1396" s="37"/>
      <c r="AO1396" s="37"/>
      <c r="AP1396" s="37"/>
      <c r="AQ1396" s="37"/>
      <c r="AR1396" s="37"/>
      <c r="AS1396" s="37"/>
      <c r="AT1396" s="37"/>
      <c r="AU1396" s="37"/>
      <c r="AV1396" s="37"/>
      <c r="AW1396" s="37"/>
      <c r="AX1396" s="37"/>
      <c r="AY1396" s="37"/>
      <c r="AZ1396" s="37"/>
      <c r="BA1396" s="37"/>
      <c r="BB1396" s="37"/>
      <c r="BC1396" s="37"/>
      <c r="BD1396" s="37"/>
    </row>
    <row r="1397" spans="1:56" s="38" customFormat="1" ht="35.1" customHeight="1" x14ac:dyDescent="0.25">
      <c r="A1397" s="49">
        <v>1468</v>
      </c>
      <c r="B1397" s="49" t="s">
        <v>208</v>
      </c>
      <c r="C1397" s="48" t="s">
        <v>153</v>
      </c>
      <c r="D1397" s="49"/>
      <c r="E1397" s="54" t="s">
        <v>200</v>
      </c>
      <c r="F1397" s="49">
        <v>404411</v>
      </c>
      <c r="G1397" s="49" t="s">
        <v>35</v>
      </c>
      <c r="H1397" s="47">
        <v>1909076</v>
      </c>
      <c r="I1397" s="48" t="s">
        <v>25</v>
      </c>
      <c r="J1397" s="48"/>
      <c r="K1397" s="48"/>
      <c r="L1397" s="48"/>
      <c r="M1397" s="47" t="s">
        <v>120</v>
      </c>
      <c r="N1397" s="49" t="s">
        <v>375</v>
      </c>
      <c r="O1397" s="48" t="s">
        <v>288</v>
      </c>
      <c r="P1397" s="51" t="s">
        <v>378</v>
      </c>
      <c r="AJ1397" s="37"/>
      <c r="AK1397" s="37"/>
      <c r="AL1397" s="37"/>
      <c r="AM1397" s="37"/>
      <c r="AN1397" s="37"/>
      <c r="AO1397" s="37"/>
      <c r="AP1397" s="37"/>
      <c r="AQ1397" s="37"/>
      <c r="AR1397" s="37"/>
      <c r="AS1397" s="37"/>
      <c r="AT1397" s="37"/>
      <c r="AU1397" s="37"/>
      <c r="AV1397" s="37"/>
      <c r="AW1397" s="37"/>
      <c r="AX1397" s="37"/>
      <c r="AY1397" s="37"/>
      <c r="AZ1397" s="37"/>
      <c r="BA1397" s="37"/>
      <c r="BB1397" s="37"/>
      <c r="BC1397" s="37"/>
      <c r="BD1397" s="37"/>
    </row>
    <row r="1398" spans="1:56" s="38" customFormat="1" ht="35.1" customHeight="1" x14ac:dyDescent="0.25">
      <c r="A1398" s="49">
        <v>1469</v>
      </c>
      <c r="B1398" s="119" t="s">
        <v>109</v>
      </c>
      <c r="C1398" s="48" t="s">
        <v>109</v>
      </c>
      <c r="D1398" s="49"/>
      <c r="E1398" s="54" t="s">
        <v>200</v>
      </c>
      <c r="F1398" s="49">
        <v>404411</v>
      </c>
      <c r="G1398" s="49" t="s">
        <v>35</v>
      </c>
      <c r="H1398" s="47">
        <v>1909076</v>
      </c>
      <c r="I1398" s="48" t="s">
        <v>503</v>
      </c>
      <c r="J1398" s="48" t="s">
        <v>510</v>
      </c>
      <c r="K1398" s="48"/>
      <c r="L1398" s="48"/>
      <c r="M1398" s="47" t="s">
        <v>376</v>
      </c>
      <c r="N1398" s="49" t="s">
        <v>375</v>
      </c>
      <c r="O1398" s="48" t="s">
        <v>376</v>
      </c>
      <c r="P1398" s="51" t="s">
        <v>377</v>
      </c>
      <c r="AJ1398" s="37"/>
      <c r="AK1398" s="37"/>
      <c r="AL1398" s="37"/>
      <c r="AM1398" s="37"/>
      <c r="AN1398" s="37"/>
      <c r="AO1398" s="37"/>
      <c r="AP1398" s="37"/>
      <c r="AQ1398" s="37"/>
      <c r="AR1398" s="37"/>
      <c r="AS1398" s="37"/>
      <c r="AT1398" s="37"/>
      <c r="AU1398" s="37"/>
      <c r="AV1398" s="37"/>
      <c r="AW1398" s="37"/>
      <c r="AX1398" s="37"/>
      <c r="AY1398" s="37"/>
      <c r="AZ1398" s="37"/>
      <c r="BA1398" s="37"/>
      <c r="BB1398" s="37"/>
      <c r="BC1398" s="37"/>
      <c r="BD1398" s="37"/>
    </row>
    <row r="1399" spans="1:56" s="38" customFormat="1" ht="35.1" customHeight="1" x14ac:dyDescent="0.25">
      <c r="A1399" s="49">
        <v>1470</v>
      </c>
      <c r="B1399" s="49" t="s">
        <v>144</v>
      </c>
      <c r="C1399" s="48" t="s">
        <v>99</v>
      </c>
      <c r="D1399" s="49"/>
      <c r="E1399" s="54" t="s">
        <v>200</v>
      </c>
      <c r="F1399" s="49">
        <v>404411</v>
      </c>
      <c r="G1399" s="49" t="s">
        <v>35</v>
      </c>
      <c r="H1399" s="47">
        <v>1909076</v>
      </c>
      <c r="I1399" s="48" t="s">
        <v>177</v>
      </c>
      <c r="J1399" s="48"/>
      <c r="K1399" s="48"/>
      <c r="L1399" s="48"/>
      <c r="M1399" s="47" t="s">
        <v>120</v>
      </c>
      <c r="N1399" s="49" t="s">
        <v>375</v>
      </c>
      <c r="O1399" s="48" t="s">
        <v>288</v>
      </c>
      <c r="P1399" s="51" t="s">
        <v>378</v>
      </c>
    </row>
    <row r="1400" spans="1:56" s="38" customFormat="1" ht="35.1" customHeight="1" x14ac:dyDescent="0.25">
      <c r="A1400" s="49">
        <v>1471</v>
      </c>
      <c r="B1400" s="49" t="s">
        <v>257</v>
      </c>
      <c r="C1400" s="48" t="s">
        <v>227</v>
      </c>
      <c r="D1400" s="49"/>
      <c r="E1400" s="54" t="s">
        <v>200</v>
      </c>
      <c r="F1400" s="49">
        <v>404411</v>
      </c>
      <c r="G1400" s="49" t="s">
        <v>35</v>
      </c>
      <c r="H1400" s="47">
        <v>1909076</v>
      </c>
      <c r="I1400" s="48" t="s">
        <v>79</v>
      </c>
      <c r="J1400" s="48"/>
      <c r="K1400" s="48"/>
      <c r="L1400" s="48"/>
      <c r="M1400" s="47" t="s">
        <v>120</v>
      </c>
      <c r="N1400" s="49" t="s">
        <v>375</v>
      </c>
      <c r="O1400" s="48" t="s">
        <v>288</v>
      </c>
      <c r="P1400" s="51" t="s">
        <v>377</v>
      </c>
      <c r="AJ1400" s="37"/>
      <c r="AK1400" s="37"/>
      <c r="AL1400" s="37"/>
      <c r="AM1400" s="37"/>
      <c r="AN1400" s="37"/>
      <c r="AO1400" s="37"/>
      <c r="AP1400" s="37"/>
      <c r="AQ1400" s="37"/>
      <c r="AR1400" s="37"/>
      <c r="AS1400" s="37"/>
      <c r="AT1400" s="37"/>
      <c r="AU1400" s="37"/>
      <c r="AV1400" s="37"/>
      <c r="AW1400" s="37"/>
      <c r="AX1400" s="37"/>
      <c r="AY1400" s="37"/>
      <c r="AZ1400" s="37"/>
      <c r="BA1400" s="37"/>
      <c r="BB1400" s="37"/>
      <c r="BC1400" s="37"/>
      <c r="BD1400" s="37"/>
    </row>
    <row r="1401" spans="1:56" s="38" customFormat="1" ht="35.1" customHeight="1" x14ac:dyDescent="0.25">
      <c r="A1401" s="49">
        <v>1472</v>
      </c>
      <c r="B1401" s="57" t="s">
        <v>235</v>
      </c>
      <c r="C1401" s="48" t="s">
        <v>202</v>
      </c>
      <c r="D1401" s="49"/>
      <c r="E1401" s="54" t="s">
        <v>200</v>
      </c>
      <c r="F1401" s="49">
        <v>404411</v>
      </c>
      <c r="G1401" s="49" t="s">
        <v>35</v>
      </c>
      <c r="H1401" s="47">
        <v>1909076</v>
      </c>
      <c r="I1401" s="48" t="s">
        <v>436</v>
      </c>
      <c r="J1401" s="48" t="s">
        <v>501</v>
      </c>
      <c r="K1401" s="48" t="s">
        <v>502</v>
      </c>
      <c r="L1401" s="48"/>
      <c r="M1401" s="47" t="s">
        <v>357</v>
      </c>
      <c r="N1401" s="49" t="s">
        <v>375</v>
      </c>
      <c r="O1401" s="48" t="s">
        <v>288</v>
      </c>
      <c r="P1401" s="51" t="s">
        <v>378</v>
      </c>
    </row>
    <row r="1402" spans="1:56" s="38" customFormat="1" ht="35.1" customHeight="1" x14ac:dyDescent="0.25">
      <c r="A1402" s="49">
        <v>1473</v>
      </c>
      <c r="B1402" s="49" t="s">
        <v>255</v>
      </c>
      <c r="C1402" s="48" t="s">
        <v>155</v>
      </c>
      <c r="D1402" s="49"/>
      <c r="E1402" s="54" t="s">
        <v>200</v>
      </c>
      <c r="F1402" s="49">
        <v>404411</v>
      </c>
      <c r="G1402" s="49" t="s">
        <v>35</v>
      </c>
      <c r="H1402" s="47">
        <v>1909076</v>
      </c>
      <c r="I1402" s="48" t="s">
        <v>26</v>
      </c>
      <c r="J1402" s="48"/>
      <c r="K1402" s="48"/>
      <c r="L1402" s="48"/>
      <c r="M1402" s="47" t="s">
        <v>357</v>
      </c>
      <c r="N1402" s="49" t="s">
        <v>385</v>
      </c>
      <c r="O1402" s="48" t="s">
        <v>288</v>
      </c>
      <c r="P1402" s="51" t="s">
        <v>378</v>
      </c>
      <c r="AJ1402" s="37"/>
      <c r="AK1402" s="37"/>
      <c r="AL1402" s="37"/>
      <c r="AM1402" s="37"/>
      <c r="AN1402" s="37"/>
      <c r="AO1402" s="37"/>
      <c r="AP1402" s="37"/>
      <c r="AQ1402" s="37"/>
      <c r="AR1402" s="37"/>
      <c r="AS1402" s="37"/>
      <c r="AT1402" s="37"/>
      <c r="AU1402" s="37"/>
      <c r="AV1402" s="37"/>
      <c r="AW1402" s="37"/>
      <c r="AX1402" s="37"/>
      <c r="AY1402" s="37"/>
      <c r="AZ1402" s="37"/>
      <c r="BA1402" s="37"/>
      <c r="BB1402" s="37"/>
      <c r="BC1402" s="37"/>
      <c r="BD1402" s="37"/>
    </row>
    <row r="1403" spans="1:56" s="38" customFormat="1" ht="35.1" customHeight="1" x14ac:dyDescent="0.25">
      <c r="A1403" s="49">
        <v>1474</v>
      </c>
      <c r="B1403" s="119" t="s">
        <v>109</v>
      </c>
      <c r="C1403" s="48" t="s">
        <v>109</v>
      </c>
      <c r="D1403" s="49"/>
      <c r="E1403" s="54" t="s">
        <v>200</v>
      </c>
      <c r="F1403" s="49">
        <v>404411</v>
      </c>
      <c r="G1403" s="49" t="s">
        <v>35</v>
      </c>
      <c r="H1403" s="47">
        <v>1909076</v>
      </c>
      <c r="I1403" s="48" t="s">
        <v>141</v>
      </c>
      <c r="J1403" s="48" t="s">
        <v>429</v>
      </c>
      <c r="K1403" s="48"/>
      <c r="L1403" s="48"/>
      <c r="M1403" s="47" t="s">
        <v>357</v>
      </c>
      <c r="N1403" s="49" t="s">
        <v>375</v>
      </c>
      <c r="O1403" s="48" t="s">
        <v>288</v>
      </c>
      <c r="P1403" s="51" t="s">
        <v>378</v>
      </c>
    </row>
    <row r="1404" spans="1:56" s="38" customFormat="1" ht="35.1" customHeight="1" x14ac:dyDescent="0.25">
      <c r="A1404" s="49">
        <v>1475</v>
      </c>
      <c r="B1404" s="49" t="s">
        <v>104</v>
      </c>
      <c r="C1404" s="48" t="s">
        <v>132</v>
      </c>
      <c r="D1404" s="49"/>
      <c r="E1404" s="54" t="s">
        <v>200</v>
      </c>
      <c r="F1404" s="49">
        <v>404411</v>
      </c>
      <c r="G1404" s="49" t="s">
        <v>35</v>
      </c>
      <c r="H1404" s="47">
        <v>1909076</v>
      </c>
      <c r="I1404" s="48" t="s">
        <v>76</v>
      </c>
      <c r="J1404" s="48"/>
      <c r="K1404" s="48"/>
      <c r="L1404" s="48"/>
      <c r="M1404" s="47" t="s">
        <v>120</v>
      </c>
      <c r="N1404" s="49" t="s">
        <v>375</v>
      </c>
      <c r="O1404" s="48" t="s">
        <v>288</v>
      </c>
      <c r="P1404" s="51" t="s">
        <v>378</v>
      </c>
      <c r="AJ1404" s="37"/>
      <c r="AK1404" s="37"/>
      <c r="AL1404" s="37"/>
      <c r="AM1404" s="37"/>
      <c r="AN1404" s="37"/>
      <c r="AO1404" s="37"/>
      <c r="AP1404" s="37"/>
      <c r="AQ1404" s="37"/>
      <c r="AR1404" s="37"/>
      <c r="AS1404" s="37"/>
      <c r="AT1404" s="37"/>
      <c r="AU1404" s="37"/>
      <c r="AV1404" s="37"/>
      <c r="AW1404" s="37"/>
      <c r="AX1404" s="37"/>
      <c r="AY1404" s="37"/>
      <c r="AZ1404" s="37"/>
      <c r="BA1404" s="37"/>
      <c r="BB1404" s="37"/>
      <c r="BC1404" s="37"/>
      <c r="BD1404" s="37"/>
    </row>
    <row r="1405" spans="1:56" s="38" customFormat="1" ht="35.1" customHeight="1" x14ac:dyDescent="0.25">
      <c r="A1405" s="49">
        <v>1476</v>
      </c>
      <c r="B1405" s="49" t="s">
        <v>63</v>
      </c>
      <c r="C1405" s="48" t="s">
        <v>58</v>
      </c>
      <c r="D1405" s="49"/>
      <c r="E1405" s="54" t="s">
        <v>200</v>
      </c>
      <c r="F1405" s="49">
        <v>404411</v>
      </c>
      <c r="G1405" s="49" t="s">
        <v>35</v>
      </c>
      <c r="H1405" s="47">
        <v>1909076</v>
      </c>
      <c r="I1405" s="48" t="s">
        <v>27</v>
      </c>
      <c r="J1405" s="48"/>
      <c r="K1405" s="48"/>
      <c r="L1405" s="48"/>
      <c r="M1405" s="47" t="s">
        <v>120</v>
      </c>
      <c r="N1405" s="49" t="s">
        <v>375</v>
      </c>
      <c r="O1405" s="48" t="s">
        <v>288</v>
      </c>
      <c r="P1405" s="51" t="s">
        <v>378</v>
      </c>
      <c r="AJ1405" s="37"/>
      <c r="AK1405" s="37"/>
      <c r="AL1405" s="37"/>
      <c r="AM1405" s="37"/>
      <c r="AN1405" s="37"/>
      <c r="AO1405" s="37"/>
      <c r="AP1405" s="37"/>
      <c r="AQ1405" s="37"/>
      <c r="AR1405" s="37"/>
      <c r="AS1405" s="37"/>
      <c r="AT1405" s="37"/>
      <c r="AU1405" s="37"/>
      <c r="AV1405" s="37"/>
      <c r="AW1405" s="37"/>
      <c r="AX1405" s="37"/>
      <c r="AY1405" s="37"/>
      <c r="AZ1405" s="37"/>
      <c r="BA1405" s="37"/>
      <c r="BB1405" s="37"/>
      <c r="BC1405" s="37"/>
      <c r="BD1405" s="37"/>
    </row>
    <row r="1406" spans="1:56" s="38" customFormat="1" ht="35.1" customHeight="1" x14ac:dyDescent="0.25">
      <c r="A1406" s="49">
        <v>1477</v>
      </c>
      <c r="B1406" s="49" t="s">
        <v>235</v>
      </c>
      <c r="C1406" s="48" t="s">
        <v>488</v>
      </c>
      <c r="D1406" s="49"/>
      <c r="E1406" s="54" t="s">
        <v>200</v>
      </c>
      <c r="F1406" s="49">
        <v>404411</v>
      </c>
      <c r="G1406" s="49" t="s">
        <v>35</v>
      </c>
      <c r="H1406" s="47">
        <v>1909076</v>
      </c>
      <c r="I1406" s="48" t="s">
        <v>141</v>
      </c>
      <c r="J1406" s="48" t="s">
        <v>150</v>
      </c>
      <c r="K1406" s="48"/>
      <c r="L1406" s="48"/>
      <c r="M1406" s="47" t="s">
        <v>120</v>
      </c>
      <c r="N1406" s="49" t="s">
        <v>375</v>
      </c>
      <c r="O1406" s="48" t="s">
        <v>288</v>
      </c>
      <c r="P1406" s="51" t="s">
        <v>378</v>
      </c>
      <c r="AJ1406" s="37"/>
      <c r="AK1406" s="37"/>
      <c r="AL1406" s="37"/>
      <c r="AM1406" s="37"/>
      <c r="AN1406" s="37"/>
      <c r="AO1406" s="37"/>
      <c r="AP1406" s="37"/>
      <c r="AQ1406" s="37"/>
      <c r="AR1406" s="37"/>
      <c r="AS1406" s="37"/>
      <c r="AT1406" s="37"/>
      <c r="AU1406" s="37"/>
      <c r="AV1406" s="37"/>
      <c r="AW1406" s="37"/>
      <c r="AX1406" s="37"/>
      <c r="AY1406" s="37"/>
      <c r="AZ1406" s="37"/>
      <c r="BA1406" s="37"/>
      <c r="BB1406" s="37"/>
      <c r="BC1406" s="37"/>
      <c r="BD1406" s="37"/>
    </row>
    <row r="1407" spans="1:56" s="38" customFormat="1" ht="35.1" customHeight="1" x14ac:dyDescent="0.25">
      <c r="A1407" s="49">
        <v>1478</v>
      </c>
      <c r="B1407" s="49" t="s">
        <v>109</v>
      </c>
      <c r="C1407" s="48" t="s">
        <v>109</v>
      </c>
      <c r="D1407" s="49"/>
      <c r="E1407" s="54" t="s">
        <v>200</v>
      </c>
      <c r="F1407" s="49">
        <v>404411</v>
      </c>
      <c r="G1407" s="49" t="s">
        <v>35</v>
      </c>
      <c r="H1407" s="47">
        <v>1909076</v>
      </c>
      <c r="I1407" s="48" t="s">
        <v>115</v>
      </c>
      <c r="J1407" s="48"/>
      <c r="K1407" s="48"/>
      <c r="L1407" s="48"/>
      <c r="M1407" s="47" t="s">
        <v>376</v>
      </c>
      <c r="N1407" s="49" t="s">
        <v>375</v>
      </c>
      <c r="O1407" s="48" t="s">
        <v>376</v>
      </c>
      <c r="P1407" s="49" t="s">
        <v>377</v>
      </c>
      <c r="AJ1407" s="37"/>
      <c r="AK1407" s="37"/>
      <c r="AL1407" s="37"/>
      <c r="AM1407" s="37"/>
      <c r="AN1407" s="37"/>
      <c r="AO1407" s="37"/>
      <c r="AP1407" s="37"/>
      <c r="AQ1407" s="37"/>
      <c r="AR1407" s="37"/>
      <c r="AS1407" s="37"/>
      <c r="AT1407" s="37"/>
      <c r="AU1407" s="37"/>
      <c r="AV1407" s="37"/>
      <c r="AW1407" s="37"/>
      <c r="AX1407" s="37"/>
      <c r="AY1407" s="37"/>
      <c r="AZ1407" s="37"/>
      <c r="BA1407" s="37"/>
      <c r="BB1407" s="37"/>
      <c r="BC1407" s="37"/>
      <c r="BD1407" s="37"/>
    </row>
    <row r="1408" spans="1:56" s="38" customFormat="1" ht="35.1" customHeight="1" x14ac:dyDescent="0.25">
      <c r="A1408" s="49">
        <v>1479</v>
      </c>
      <c r="B1408" s="49" t="s">
        <v>43</v>
      </c>
      <c r="C1408" s="48" t="s">
        <v>269</v>
      </c>
      <c r="D1408" s="49"/>
      <c r="E1408" s="54" t="s">
        <v>200</v>
      </c>
      <c r="F1408" s="49">
        <v>404411</v>
      </c>
      <c r="G1408" s="49" t="s">
        <v>35</v>
      </c>
      <c r="H1408" s="47">
        <v>1909076</v>
      </c>
      <c r="I1408" s="48" t="s">
        <v>193</v>
      </c>
      <c r="J1408" s="48"/>
      <c r="K1408" s="48"/>
      <c r="L1408" s="48"/>
      <c r="M1408" s="47" t="s">
        <v>6</v>
      </c>
      <c r="N1408" s="49" t="s">
        <v>375</v>
      </c>
      <c r="O1408" s="48" t="s">
        <v>6</v>
      </c>
      <c r="P1408" s="51"/>
      <c r="AJ1408" s="37"/>
      <c r="AK1408" s="37"/>
      <c r="AL1408" s="37"/>
      <c r="AM1408" s="37"/>
      <c r="AN1408" s="37"/>
      <c r="AO1408" s="37"/>
      <c r="AP1408" s="37"/>
      <c r="AQ1408" s="37"/>
      <c r="AR1408" s="37"/>
      <c r="AS1408" s="37"/>
      <c r="AT1408" s="37"/>
      <c r="AU1408" s="37"/>
      <c r="AV1408" s="37"/>
      <c r="AW1408" s="37"/>
      <c r="AX1408" s="37"/>
      <c r="AY1408" s="37"/>
      <c r="AZ1408" s="37"/>
      <c r="BA1408" s="37"/>
      <c r="BB1408" s="37"/>
      <c r="BC1408" s="37"/>
      <c r="BD1408" s="37"/>
    </row>
    <row r="1409" spans="1:56" s="38" customFormat="1" ht="35.1" customHeight="1" x14ac:dyDescent="0.25">
      <c r="A1409" s="49">
        <v>1480</v>
      </c>
      <c r="B1409" s="49" t="s">
        <v>260</v>
      </c>
      <c r="C1409" s="48" t="s">
        <v>125</v>
      </c>
      <c r="D1409" s="49"/>
      <c r="E1409" s="54" t="s">
        <v>200</v>
      </c>
      <c r="F1409" s="49">
        <v>404411</v>
      </c>
      <c r="G1409" s="49" t="s">
        <v>35</v>
      </c>
      <c r="H1409" s="47">
        <v>1909076</v>
      </c>
      <c r="I1409" s="48" t="s">
        <v>412</v>
      </c>
      <c r="J1409" s="48"/>
      <c r="K1409" s="48"/>
      <c r="L1409" s="48"/>
      <c r="M1409" s="47" t="s">
        <v>396</v>
      </c>
      <c r="N1409" s="49" t="s">
        <v>375</v>
      </c>
      <c r="O1409" s="48" t="s">
        <v>288</v>
      </c>
      <c r="P1409" s="51" t="s">
        <v>378</v>
      </c>
      <c r="AJ1409" s="37"/>
      <c r="AK1409" s="37"/>
      <c r="AL1409" s="37"/>
      <c r="AM1409" s="37"/>
      <c r="AN1409" s="37"/>
      <c r="AO1409" s="37"/>
      <c r="AP1409" s="37"/>
      <c r="AQ1409" s="37"/>
      <c r="AR1409" s="37"/>
      <c r="AS1409" s="37"/>
      <c r="AT1409" s="37"/>
      <c r="AU1409" s="37"/>
      <c r="AV1409" s="37"/>
      <c r="AW1409" s="37"/>
      <c r="AX1409" s="37"/>
      <c r="AY1409" s="37"/>
      <c r="AZ1409" s="37"/>
      <c r="BA1409" s="37"/>
      <c r="BB1409" s="37"/>
      <c r="BC1409" s="37"/>
      <c r="BD1409" s="37"/>
    </row>
    <row r="1410" spans="1:56" s="38" customFormat="1" ht="35.1" customHeight="1" x14ac:dyDescent="0.25">
      <c r="A1410" s="49">
        <v>1481</v>
      </c>
      <c r="B1410" s="49" t="s">
        <v>60</v>
      </c>
      <c r="C1410" s="48" t="s">
        <v>49</v>
      </c>
      <c r="D1410" s="49"/>
      <c r="E1410" s="54" t="s">
        <v>200</v>
      </c>
      <c r="F1410" s="49">
        <v>404411</v>
      </c>
      <c r="G1410" s="49" t="s">
        <v>35</v>
      </c>
      <c r="H1410" s="47">
        <v>1909076</v>
      </c>
      <c r="I1410" s="120" t="s">
        <v>361</v>
      </c>
      <c r="J1410" s="48"/>
      <c r="K1410" s="48"/>
      <c r="L1410" s="48"/>
      <c r="M1410" s="47" t="s">
        <v>120</v>
      </c>
      <c r="N1410" s="49" t="s">
        <v>375</v>
      </c>
      <c r="O1410" s="48" t="s">
        <v>288</v>
      </c>
      <c r="P1410" s="51" t="s">
        <v>378</v>
      </c>
    </row>
    <row r="1411" spans="1:56" s="38" customFormat="1" ht="35.1" customHeight="1" x14ac:dyDescent="0.25">
      <c r="A1411" s="49">
        <v>1485</v>
      </c>
      <c r="B1411" s="49" t="s">
        <v>235</v>
      </c>
      <c r="C1411" s="48" t="s">
        <v>202</v>
      </c>
      <c r="D1411" s="49"/>
      <c r="E1411" s="54" t="s">
        <v>200</v>
      </c>
      <c r="F1411" s="49">
        <v>404416</v>
      </c>
      <c r="G1411" s="49" t="s">
        <v>35</v>
      </c>
      <c r="H1411" s="47">
        <v>2328818</v>
      </c>
      <c r="I1411" s="48" t="s">
        <v>19</v>
      </c>
      <c r="J1411" s="48"/>
      <c r="K1411" s="48"/>
      <c r="L1411" s="48"/>
      <c r="M1411" s="47" t="s">
        <v>357</v>
      </c>
      <c r="N1411" s="49" t="s">
        <v>375</v>
      </c>
      <c r="O1411" s="48" t="s">
        <v>288</v>
      </c>
      <c r="P1411" s="51" t="s">
        <v>378</v>
      </c>
      <c r="AJ1411" s="37"/>
      <c r="AK1411" s="37"/>
      <c r="AL1411" s="37"/>
      <c r="AM1411" s="37"/>
      <c r="AN1411" s="37"/>
      <c r="AO1411" s="37"/>
      <c r="AP1411" s="37"/>
      <c r="AQ1411" s="37"/>
      <c r="AR1411" s="37"/>
      <c r="AS1411" s="37"/>
      <c r="AT1411" s="37"/>
      <c r="AU1411" s="37"/>
      <c r="AV1411" s="37"/>
      <c r="AW1411" s="37"/>
      <c r="AX1411" s="37"/>
      <c r="AY1411" s="37"/>
      <c r="AZ1411" s="37"/>
      <c r="BA1411" s="37"/>
      <c r="BB1411" s="37"/>
      <c r="BC1411" s="37"/>
      <c r="BD1411" s="37"/>
    </row>
    <row r="1412" spans="1:56" s="38" customFormat="1" ht="35.1" customHeight="1" x14ac:dyDescent="0.25">
      <c r="A1412" s="49">
        <v>1486</v>
      </c>
      <c r="B1412" s="49" t="s">
        <v>255</v>
      </c>
      <c r="C1412" s="48" t="s">
        <v>155</v>
      </c>
      <c r="D1412" s="49"/>
      <c r="E1412" s="54" t="s">
        <v>200</v>
      </c>
      <c r="F1412" s="49">
        <v>404416</v>
      </c>
      <c r="G1412" s="49" t="s">
        <v>35</v>
      </c>
      <c r="H1412" s="47">
        <v>2328818</v>
      </c>
      <c r="I1412" s="48" t="s">
        <v>26</v>
      </c>
      <c r="J1412" s="48"/>
      <c r="K1412" s="48"/>
      <c r="L1412" s="48"/>
      <c r="M1412" s="47" t="s">
        <v>120</v>
      </c>
      <c r="N1412" s="49" t="s">
        <v>375</v>
      </c>
      <c r="O1412" s="48" t="s">
        <v>288</v>
      </c>
      <c r="P1412" s="51" t="s">
        <v>377</v>
      </c>
    </row>
    <row r="1413" spans="1:56" s="38" customFormat="1" ht="35.1" customHeight="1" x14ac:dyDescent="0.25">
      <c r="A1413" s="49">
        <v>1487</v>
      </c>
      <c r="B1413" s="119" t="s">
        <v>109</v>
      </c>
      <c r="C1413" s="48" t="s">
        <v>109</v>
      </c>
      <c r="D1413" s="49"/>
      <c r="E1413" s="54" t="s">
        <v>200</v>
      </c>
      <c r="F1413" s="49">
        <v>404416</v>
      </c>
      <c r="G1413" s="49" t="s">
        <v>35</v>
      </c>
      <c r="H1413" s="47">
        <v>2328818</v>
      </c>
      <c r="I1413" s="48" t="s">
        <v>436</v>
      </c>
      <c r="J1413" s="48" t="s">
        <v>501</v>
      </c>
      <c r="K1413" s="48" t="s">
        <v>534</v>
      </c>
      <c r="L1413" s="48"/>
      <c r="M1413" s="47" t="s">
        <v>6</v>
      </c>
      <c r="N1413" s="49" t="s">
        <v>276</v>
      </c>
      <c r="O1413" s="48" t="s">
        <v>6</v>
      </c>
      <c r="P1413" s="51"/>
      <c r="AJ1413" s="37"/>
      <c r="AK1413" s="37"/>
      <c r="AL1413" s="37"/>
      <c r="AM1413" s="37"/>
      <c r="AN1413" s="37"/>
      <c r="AO1413" s="37"/>
      <c r="AP1413" s="37"/>
      <c r="AQ1413" s="37"/>
      <c r="AR1413" s="37"/>
      <c r="AS1413" s="37"/>
      <c r="AT1413" s="37"/>
      <c r="AU1413" s="37"/>
      <c r="AV1413" s="37"/>
      <c r="AW1413" s="37"/>
      <c r="AX1413" s="37"/>
      <c r="AY1413" s="37"/>
      <c r="AZ1413" s="37"/>
      <c r="BA1413" s="37"/>
      <c r="BB1413" s="37"/>
      <c r="BC1413" s="37"/>
      <c r="BD1413" s="37"/>
    </row>
    <row r="1414" spans="1:56" s="38" customFormat="1" ht="35.1" customHeight="1" x14ac:dyDescent="0.25">
      <c r="A1414" s="49">
        <v>1488</v>
      </c>
      <c r="B1414" s="49" t="s">
        <v>257</v>
      </c>
      <c r="C1414" s="48" t="s">
        <v>285</v>
      </c>
      <c r="D1414" s="49"/>
      <c r="E1414" s="54" t="s">
        <v>200</v>
      </c>
      <c r="F1414" s="49">
        <v>404416</v>
      </c>
      <c r="G1414" s="49" t="s">
        <v>35</v>
      </c>
      <c r="H1414" s="47">
        <v>2328818</v>
      </c>
      <c r="I1414" s="48" t="s">
        <v>79</v>
      </c>
      <c r="J1414" s="48"/>
      <c r="K1414" s="48"/>
      <c r="L1414" s="48"/>
      <c r="M1414" s="47" t="s">
        <v>357</v>
      </c>
      <c r="N1414" s="49" t="s">
        <v>375</v>
      </c>
      <c r="O1414" s="48" t="s">
        <v>288</v>
      </c>
      <c r="P1414" s="49" t="s">
        <v>377</v>
      </c>
    </row>
    <row r="1415" spans="1:56" s="38" customFormat="1" ht="35.1" customHeight="1" x14ac:dyDescent="0.25">
      <c r="A1415" s="49">
        <v>1489</v>
      </c>
      <c r="B1415" s="49" t="s">
        <v>255</v>
      </c>
      <c r="C1415" s="48" t="s">
        <v>155</v>
      </c>
      <c r="D1415" s="49"/>
      <c r="E1415" s="54" t="s">
        <v>200</v>
      </c>
      <c r="F1415" s="49">
        <v>404416</v>
      </c>
      <c r="G1415" s="49" t="s">
        <v>35</v>
      </c>
      <c r="H1415" s="47">
        <v>2328818</v>
      </c>
      <c r="I1415" s="48" t="s">
        <v>26</v>
      </c>
      <c r="J1415" s="48"/>
      <c r="K1415" s="48"/>
      <c r="L1415" s="48"/>
      <c r="M1415" s="47" t="s">
        <v>376</v>
      </c>
      <c r="N1415" s="49" t="s">
        <v>375</v>
      </c>
      <c r="O1415" s="48" t="s">
        <v>376</v>
      </c>
      <c r="P1415" s="51" t="s">
        <v>378</v>
      </c>
      <c r="AJ1415" s="37"/>
      <c r="AK1415" s="37"/>
      <c r="AL1415" s="37"/>
      <c r="AM1415" s="37"/>
      <c r="AN1415" s="37"/>
      <c r="AO1415" s="37"/>
      <c r="AP1415" s="37"/>
      <c r="AQ1415" s="37"/>
      <c r="AR1415" s="37"/>
      <c r="AS1415" s="37"/>
      <c r="AT1415" s="37"/>
      <c r="AU1415" s="37"/>
      <c r="AV1415" s="37"/>
      <c r="AW1415" s="37"/>
      <c r="AX1415" s="37"/>
      <c r="AY1415" s="37"/>
      <c r="AZ1415" s="37"/>
      <c r="BA1415" s="37"/>
      <c r="BB1415" s="37"/>
      <c r="BC1415" s="37"/>
      <c r="BD1415" s="37"/>
    </row>
    <row r="1416" spans="1:56" s="38" customFormat="1" ht="35.1" customHeight="1" x14ac:dyDescent="0.25">
      <c r="A1416" s="49">
        <v>1490</v>
      </c>
      <c r="B1416" s="49" t="s">
        <v>235</v>
      </c>
      <c r="C1416" s="48" t="s">
        <v>202</v>
      </c>
      <c r="D1416" s="49"/>
      <c r="E1416" s="54" t="s">
        <v>200</v>
      </c>
      <c r="F1416" s="49">
        <v>404416</v>
      </c>
      <c r="G1416" s="49" t="s">
        <v>35</v>
      </c>
      <c r="H1416" s="47">
        <v>2328818</v>
      </c>
      <c r="I1416" s="48" t="s">
        <v>19</v>
      </c>
      <c r="J1416" s="48"/>
      <c r="K1416" s="48"/>
      <c r="L1416" s="48"/>
      <c r="M1416" s="47" t="s">
        <v>376</v>
      </c>
      <c r="N1416" s="49" t="s">
        <v>375</v>
      </c>
      <c r="O1416" s="48" t="s">
        <v>376</v>
      </c>
      <c r="P1416" s="51" t="s">
        <v>377</v>
      </c>
    </row>
    <row r="1417" spans="1:56" s="38" customFormat="1" ht="35.1" customHeight="1" x14ac:dyDescent="0.25">
      <c r="A1417" s="49">
        <v>1491</v>
      </c>
      <c r="B1417" s="49" t="s">
        <v>259</v>
      </c>
      <c r="C1417" s="48" t="s">
        <v>50</v>
      </c>
      <c r="D1417" s="49"/>
      <c r="E1417" s="54" t="s">
        <v>200</v>
      </c>
      <c r="F1417" s="49">
        <v>404416</v>
      </c>
      <c r="G1417" s="49" t="s">
        <v>35</v>
      </c>
      <c r="H1417" s="47">
        <v>2328818</v>
      </c>
      <c r="I1417" s="48" t="s">
        <v>17</v>
      </c>
      <c r="J1417" s="48"/>
      <c r="K1417" s="48"/>
      <c r="L1417" s="48"/>
      <c r="M1417" s="47" t="s">
        <v>120</v>
      </c>
      <c r="N1417" s="49" t="s">
        <v>375</v>
      </c>
      <c r="O1417" s="48" t="s">
        <v>288</v>
      </c>
      <c r="P1417" s="51" t="s">
        <v>378</v>
      </c>
    </row>
    <row r="1418" spans="1:56" s="38" customFormat="1" ht="35.1" customHeight="1" x14ac:dyDescent="0.25">
      <c r="A1418" s="49">
        <v>1492</v>
      </c>
      <c r="B1418" s="49" t="s">
        <v>59</v>
      </c>
      <c r="C1418" s="48" t="s">
        <v>229</v>
      </c>
      <c r="D1418" s="49"/>
      <c r="E1418" s="54" t="s">
        <v>200</v>
      </c>
      <c r="F1418" s="49">
        <v>404416</v>
      </c>
      <c r="G1418" s="49" t="s">
        <v>35</v>
      </c>
      <c r="H1418" s="47">
        <v>2328818</v>
      </c>
      <c r="I1418" s="48" t="s">
        <v>78</v>
      </c>
      <c r="J1418" s="48"/>
      <c r="K1418" s="48" t="s">
        <v>265</v>
      </c>
      <c r="L1418" s="48"/>
      <c r="M1418" s="47" t="s">
        <v>357</v>
      </c>
      <c r="N1418" s="49" t="s">
        <v>375</v>
      </c>
      <c r="O1418" s="48" t="s">
        <v>288</v>
      </c>
      <c r="P1418" s="51" t="s">
        <v>377</v>
      </c>
      <c r="AJ1418" s="37"/>
      <c r="AK1418" s="37"/>
      <c r="AL1418" s="37"/>
      <c r="AM1418" s="37"/>
      <c r="AN1418" s="37"/>
      <c r="AO1418" s="37"/>
      <c r="AP1418" s="37"/>
      <c r="AQ1418" s="37"/>
      <c r="AR1418" s="37"/>
      <c r="AS1418" s="37"/>
      <c r="AT1418" s="37"/>
      <c r="AU1418" s="37"/>
      <c r="AV1418" s="37"/>
      <c r="AW1418" s="37"/>
      <c r="AX1418" s="37"/>
      <c r="AY1418" s="37"/>
      <c r="AZ1418" s="37"/>
      <c r="BA1418" s="37"/>
      <c r="BB1418" s="37"/>
      <c r="BC1418" s="37"/>
      <c r="BD1418" s="37"/>
    </row>
    <row r="1419" spans="1:56" s="38" customFormat="1" ht="35.1" customHeight="1" x14ac:dyDescent="0.25">
      <c r="A1419" s="49">
        <v>1493</v>
      </c>
      <c r="B1419" s="49" t="s">
        <v>60</v>
      </c>
      <c r="C1419" s="48" t="s">
        <v>49</v>
      </c>
      <c r="D1419" s="49"/>
      <c r="E1419" s="54" t="s">
        <v>200</v>
      </c>
      <c r="F1419" s="49">
        <v>404416</v>
      </c>
      <c r="G1419" s="49" t="s">
        <v>35</v>
      </c>
      <c r="H1419" s="47">
        <v>2328818</v>
      </c>
      <c r="I1419" s="48" t="s">
        <v>77</v>
      </c>
      <c r="J1419" s="48"/>
      <c r="K1419" s="48"/>
      <c r="L1419" s="48"/>
      <c r="M1419" s="47" t="s">
        <v>357</v>
      </c>
      <c r="N1419" s="49" t="s">
        <v>375</v>
      </c>
      <c r="O1419" s="48" t="s">
        <v>288</v>
      </c>
      <c r="P1419" s="51" t="s">
        <v>377</v>
      </c>
      <c r="AJ1419" s="37"/>
      <c r="AK1419" s="37"/>
      <c r="AL1419" s="37"/>
      <c r="AM1419" s="37"/>
      <c r="AN1419" s="37"/>
      <c r="AO1419" s="37"/>
      <c r="AP1419" s="37"/>
      <c r="AQ1419" s="37"/>
      <c r="AR1419" s="37"/>
      <c r="AS1419" s="37"/>
      <c r="AT1419" s="37"/>
      <c r="AU1419" s="37"/>
      <c r="AV1419" s="37"/>
      <c r="AW1419" s="37"/>
      <c r="AX1419" s="37"/>
      <c r="AY1419" s="37"/>
      <c r="AZ1419" s="37"/>
      <c r="BA1419" s="37"/>
      <c r="BB1419" s="37"/>
      <c r="BC1419" s="37"/>
      <c r="BD1419" s="37"/>
    </row>
    <row r="1420" spans="1:56" s="38" customFormat="1" ht="35.1" customHeight="1" x14ac:dyDescent="0.25">
      <c r="A1420" s="49">
        <v>1494</v>
      </c>
      <c r="B1420" s="119" t="s">
        <v>109</v>
      </c>
      <c r="C1420" s="48" t="s">
        <v>40</v>
      </c>
      <c r="D1420" s="49"/>
      <c r="E1420" s="54" t="s">
        <v>200</v>
      </c>
      <c r="F1420" s="49">
        <v>404416</v>
      </c>
      <c r="G1420" s="49" t="s">
        <v>35</v>
      </c>
      <c r="H1420" s="47">
        <v>2328818</v>
      </c>
      <c r="I1420" s="48" t="s">
        <v>141</v>
      </c>
      <c r="J1420" s="48" t="s">
        <v>429</v>
      </c>
      <c r="K1420" s="48"/>
      <c r="L1420" s="48"/>
      <c r="M1420" s="47" t="s">
        <v>376</v>
      </c>
      <c r="N1420" s="49" t="s">
        <v>276</v>
      </c>
      <c r="O1420" s="48" t="s">
        <v>376</v>
      </c>
      <c r="P1420" s="51" t="s">
        <v>377</v>
      </c>
    </row>
    <row r="1421" spans="1:56" s="38" customFormat="1" ht="35.1" customHeight="1" x14ac:dyDescent="0.25">
      <c r="A1421" s="49">
        <v>1495</v>
      </c>
      <c r="B1421" s="49" t="s">
        <v>258</v>
      </c>
      <c r="C1421" s="48" t="s">
        <v>213</v>
      </c>
      <c r="D1421" s="49"/>
      <c r="E1421" s="54" t="s">
        <v>200</v>
      </c>
      <c r="F1421" s="49">
        <v>404416</v>
      </c>
      <c r="G1421" s="49" t="s">
        <v>35</v>
      </c>
      <c r="H1421" s="47">
        <v>2328818</v>
      </c>
      <c r="I1421" s="48" t="s">
        <v>21</v>
      </c>
      <c r="J1421" s="48"/>
      <c r="K1421" s="48"/>
      <c r="L1421" s="48"/>
      <c r="M1421" s="47" t="s">
        <v>357</v>
      </c>
      <c r="N1421" s="49" t="s">
        <v>375</v>
      </c>
      <c r="O1421" s="48" t="s">
        <v>288</v>
      </c>
      <c r="P1421" s="51" t="s">
        <v>378</v>
      </c>
    </row>
    <row r="1422" spans="1:56" s="38" customFormat="1" ht="35.1" customHeight="1" x14ac:dyDescent="0.25">
      <c r="A1422" s="49">
        <v>1496</v>
      </c>
      <c r="B1422" s="119" t="s">
        <v>109</v>
      </c>
      <c r="C1422" s="48" t="s">
        <v>109</v>
      </c>
      <c r="D1422" s="49"/>
      <c r="E1422" s="54" t="s">
        <v>200</v>
      </c>
      <c r="F1422" s="49">
        <v>404416</v>
      </c>
      <c r="G1422" s="49" t="s">
        <v>35</v>
      </c>
      <c r="H1422" s="47">
        <v>2328818</v>
      </c>
      <c r="I1422" s="48" t="s">
        <v>201</v>
      </c>
      <c r="J1422" s="48"/>
      <c r="K1422" s="48"/>
      <c r="L1422" s="48"/>
      <c r="M1422" s="47" t="s">
        <v>376</v>
      </c>
      <c r="N1422" s="49" t="s">
        <v>375</v>
      </c>
      <c r="O1422" s="48" t="s">
        <v>376</v>
      </c>
      <c r="P1422" s="51" t="s">
        <v>377</v>
      </c>
    </row>
    <row r="1423" spans="1:56" s="38" customFormat="1" ht="35.1" customHeight="1" x14ac:dyDescent="0.25">
      <c r="A1423" s="49">
        <v>1497</v>
      </c>
      <c r="B1423" s="119" t="s">
        <v>114</v>
      </c>
      <c r="C1423" s="48" t="s">
        <v>1</v>
      </c>
      <c r="D1423" s="49"/>
      <c r="E1423" s="54" t="s">
        <v>200</v>
      </c>
      <c r="F1423" s="49">
        <v>404416</v>
      </c>
      <c r="G1423" s="49" t="s">
        <v>35</v>
      </c>
      <c r="H1423" s="47">
        <v>2328818</v>
      </c>
      <c r="I1423" s="48" t="s">
        <v>15</v>
      </c>
      <c r="J1423" s="48"/>
      <c r="K1423" s="48"/>
      <c r="L1423" s="48"/>
      <c r="M1423" s="47" t="s">
        <v>120</v>
      </c>
      <c r="N1423" s="49" t="s">
        <v>375</v>
      </c>
      <c r="O1423" s="48" t="s">
        <v>288</v>
      </c>
      <c r="P1423" s="51" t="s">
        <v>377</v>
      </c>
      <c r="AJ1423" s="37"/>
      <c r="AK1423" s="37"/>
      <c r="AL1423" s="37"/>
      <c r="AM1423" s="37"/>
      <c r="AN1423" s="37"/>
      <c r="AO1423" s="37"/>
      <c r="AP1423" s="37"/>
      <c r="AQ1423" s="37"/>
      <c r="AR1423" s="37"/>
      <c r="AS1423" s="37"/>
      <c r="AT1423" s="37"/>
      <c r="AU1423" s="37"/>
      <c r="AV1423" s="37"/>
      <c r="AW1423" s="37"/>
      <c r="AX1423" s="37"/>
      <c r="AY1423" s="37"/>
      <c r="AZ1423" s="37"/>
      <c r="BA1423" s="37"/>
      <c r="BB1423" s="37"/>
      <c r="BC1423" s="37"/>
      <c r="BD1423" s="37"/>
    </row>
    <row r="1424" spans="1:56" s="38" customFormat="1" ht="35.1" customHeight="1" x14ac:dyDescent="0.25">
      <c r="A1424" s="49">
        <v>1498</v>
      </c>
      <c r="B1424" s="129" t="s">
        <v>109</v>
      </c>
      <c r="C1424" s="48" t="s">
        <v>109</v>
      </c>
      <c r="D1424" s="49"/>
      <c r="E1424" s="54" t="s">
        <v>200</v>
      </c>
      <c r="F1424" s="49">
        <v>404416</v>
      </c>
      <c r="G1424" s="49" t="s">
        <v>35</v>
      </c>
      <c r="H1424" s="47">
        <v>2328818</v>
      </c>
      <c r="I1424" s="48" t="s">
        <v>531</v>
      </c>
      <c r="J1424" s="48" t="s">
        <v>533</v>
      </c>
      <c r="K1424" s="48"/>
      <c r="L1424" s="48"/>
      <c r="M1424" s="47" t="s">
        <v>376</v>
      </c>
      <c r="N1424" s="49" t="s">
        <v>375</v>
      </c>
      <c r="O1424" s="48" t="s">
        <v>376</v>
      </c>
      <c r="P1424" s="49" t="s">
        <v>377</v>
      </c>
    </row>
    <row r="1425" spans="1:56" s="38" customFormat="1" ht="35.1" customHeight="1" x14ac:dyDescent="0.25">
      <c r="A1425" s="49">
        <v>1499</v>
      </c>
      <c r="B1425" s="119" t="s">
        <v>109</v>
      </c>
      <c r="C1425" s="48" t="s">
        <v>109</v>
      </c>
      <c r="D1425" s="49"/>
      <c r="E1425" s="54" t="s">
        <v>200</v>
      </c>
      <c r="F1425" s="49">
        <v>404416</v>
      </c>
      <c r="G1425" s="49" t="s">
        <v>35</v>
      </c>
      <c r="H1425" s="47">
        <v>2328818</v>
      </c>
      <c r="I1425" s="48" t="s">
        <v>436</v>
      </c>
      <c r="J1425" s="48"/>
      <c r="K1425" s="48"/>
      <c r="L1425" s="48"/>
      <c r="M1425" s="47" t="s">
        <v>6</v>
      </c>
      <c r="N1425" s="49" t="s">
        <v>375</v>
      </c>
      <c r="O1425" s="48" t="s">
        <v>6</v>
      </c>
      <c r="P1425" s="51"/>
      <c r="AJ1425" s="37"/>
      <c r="AK1425" s="37"/>
      <c r="AL1425" s="37"/>
      <c r="AM1425" s="37"/>
      <c r="AN1425" s="37"/>
      <c r="AO1425" s="37"/>
      <c r="AP1425" s="37"/>
      <c r="AQ1425" s="37"/>
      <c r="AR1425" s="37"/>
      <c r="AS1425" s="37"/>
      <c r="AT1425" s="37"/>
      <c r="AU1425" s="37"/>
      <c r="AV1425" s="37"/>
      <c r="AW1425" s="37"/>
      <c r="AX1425" s="37"/>
      <c r="AY1425" s="37"/>
      <c r="AZ1425" s="37"/>
      <c r="BA1425" s="37"/>
      <c r="BB1425" s="37"/>
      <c r="BC1425" s="37"/>
      <c r="BD1425" s="37"/>
    </row>
    <row r="1426" spans="1:56" s="38" customFormat="1" ht="35.1" customHeight="1" x14ac:dyDescent="0.25">
      <c r="A1426" s="49">
        <v>1500</v>
      </c>
      <c r="B1426" s="49" t="s">
        <v>257</v>
      </c>
      <c r="C1426" s="48" t="s">
        <v>227</v>
      </c>
      <c r="D1426" s="49"/>
      <c r="E1426" s="54" t="s">
        <v>200</v>
      </c>
      <c r="F1426" s="49">
        <v>404416</v>
      </c>
      <c r="G1426" s="49" t="s">
        <v>35</v>
      </c>
      <c r="H1426" s="47">
        <v>2328818</v>
      </c>
      <c r="I1426" s="48" t="s">
        <v>79</v>
      </c>
      <c r="J1426" s="48"/>
      <c r="K1426" s="48"/>
      <c r="L1426" s="48"/>
      <c r="M1426" s="47" t="s">
        <v>120</v>
      </c>
      <c r="N1426" s="49" t="s">
        <v>375</v>
      </c>
      <c r="O1426" s="48" t="s">
        <v>288</v>
      </c>
      <c r="P1426" s="51" t="s">
        <v>378</v>
      </c>
      <c r="AJ1426" s="37"/>
      <c r="AK1426" s="37"/>
      <c r="AL1426" s="37"/>
      <c r="AM1426" s="37"/>
      <c r="AN1426" s="37"/>
      <c r="AO1426" s="37"/>
      <c r="AP1426" s="37"/>
      <c r="AQ1426" s="37"/>
      <c r="AR1426" s="37"/>
      <c r="AS1426" s="37"/>
      <c r="AT1426" s="37"/>
      <c r="AU1426" s="37"/>
      <c r="AV1426" s="37"/>
      <c r="AW1426" s="37"/>
      <c r="AX1426" s="37"/>
      <c r="AY1426" s="37"/>
      <c r="AZ1426" s="37"/>
      <c r="BA1426" s="37"/>
      <c r="BB1426" s="37"/>
      <c r="BC1426" s="37"/>
      <c r="BD1426" s="37"/>
    </row>
    <row r="1427" spans="1:56" s="38" customFormat="1" ht="35.1" customHeight="1" x14ac:dyDescent="0.25">
      <c r="A1427" s="49">
        <v>1501</v>
      </c>
      <c r="B1427" s="48" t="s">
        <v>290</v>
      </c>
      <c r="C1427" s="48" t="s">
        <v>160</v>
      </c>
      <c r="D1427" s="49"/>
      <c r="E1427" s="54" t="s">
        <v>200</v>
      </c>
      <c r="F1427" s="49">
        <v>404416</v>
      </c>
      <c r="G1427" s="49" t="s">
        <v>35</v>
      </c>
      <c r="H1427" s="47">
        <v>2328818</v>
      </c>
      <c r="I1427" s="48" t="s">
        <v>64</v>
      </c>
      <c r="J1427" s="48"/>
      <c r="K1427" s="48"/>
      <c r="L1427" s="48"/>
      <c r="M1427" s="47" t="s">
        <v>120</v>
      </c>
      <c r="N1427" s="49" t="s">
        <v>375</v>
      </c>
      <c r="O1427" s="48" t="s">
        <v>288</v>
      </c>
      <c r="P1427" s="49" t="s">
        <v>377</v>
      </c>
      <c r="AJ1427" s="37"/>
      <c r="AK1427" s="37"/>
      <c r="AL1427" s="37"/>
      <c r="AM1427" s="37"/>
      <c r="AN1427" s="37"/>
      <c r="AO1427" s="37"/>
      <c r="AP1427" s="37"/>
      <c r="AQ1427" s="37"/>
      <c r="AR1427" s="37"/>
      <c r="AS1427" s="37"/>
      <c r="AT1427" s="37"/>
      <c r="AU1427" s="37"/>
      <c r="AV1427" s="37"/>
      <c r="AW1427" s="37"/>
      <c r="AX1427" s="37"/>
      <c r="AY1427" s="37"/>
      <c r="AZ1427" s="37"/>
      <c r="BA1427" s="37"/>
      <c r="BB1427" s="37"/>
      <c r="BC1427" s="37"/>
      <c r="BD1427" s="37"/>
    </row>
    <row r="1428" spans="1:56" s="38" customFormat="1" ht="35.1" customHeight="1" x14ac:dyDescent="0.25">
      <c r="A1428" s="49">
        <v>1502</v>
      </c>
      <c r="B1428" s="119" t="s">
        <v>109</v>
      </c>
      <c r="C1428" s="48" t="s">
        <v>109</v>
      </c>
      <c r="D1428" s="49"/>
      <c r="E1428" s="54" t="s">
        <v>200</v>
      </c>
      <c r="F1428" s="49">
        <v>404416</v>
      </c>
      <c r="G1428" s="49" t="s">
        <v>35</v>
      </c>
      <c r="H1428" s="47">
        <v>2328818</v>
      </c>
      <c r="I1428" s="48" t="s">
        <v>503</v>
      </c>
      <c r="J1428" s="48" t="s">
        <v>510</v>
      </c>
      <c r="K1428" s="48" t="s">
        <v>390</v>
      </c>
      <c r="L1428" s="48"/>
      <c r="M1428" s="47" t="s">
        <v>357</v>
      </c>
      <c r="N1428" s="49" t="s">
        <v>375</v>
      </c>
      <c r="O1428" s="48" t="s">
        <v>288</v>
      </c>
      <c r="P1428" s="51" t="s">
        <v>378</v>
      </c>
      <c r="AJ1428" s="37"/>
      <c r="AK1428" s="37"/>
      <c r="AL1428" s="37"/>
      <c r="AM1428" s="37"/>
      <c r="AN1428" s="37"/>
      <c r="AO1428" s="37"/>
      <c r="AP1428" s="37"/>
      <c r="AQ1428" s="37"/>
      <c r="AR1428" s="37"/>
      <c r="AS1428" s="37"/>
      <c r="AT1428" s="37"/>
      <c r="AU1428" s="37"/>
      <c r="AV1428" s="37"/>
      <c r="AW1428" s="37"/>
      <c r="AX1428" s="37"/>
      <c r="AY1428" s="37"/>
      <c r="AZ1428" s="37"/>
      <c r="BA1428" s="37"/>
      <c r="BB1428" s="37"/>
      <c r="BC1428" s="37"/>
      <c r="BD1428" s="37"/>
    </row>
    <row r="1429" spans="1:56" s="38" customFormat="1" ht="35.1" customHeight="1" x14ac:dyDescent="0.25">
      <c r="A1429" s="49">
        <v>1503</v>
      </c>
      <c r="B1429" s="119" t="s">
        <v>109</v>
      </c>
      <c r="C1429" s="48" t="s">
        <v>109</v>
      </c>
      <c r="D1429" s="49"/>
      <c r="E1429" s="54" t="s">
        <v>200</v>
      </c>
      <c r="F1429" s="49">
        <v>404416</v>
      </c>
      <c r="G1429" s="49" t="s">
        <v>35</v>
      </c>
      <c r="H1429" s="47">
        <v>2328818</v>
      </c>
      <c r="I1429" s="48" t="s">
        <v>201</v>
      </c>
      <c r="J1429" s="48"/>
      <c r="K1429" s="48" t="s">
        <v>603</v>
      </c>
      <c r="L1429" s="48"/>
      <c r="M1429" s="47" t="s">
        <v>376</v>
      </c>
      <c r="N1429" s="49" t="s">
        <v>375</v>
      </c>
      <c r="O1429" s="48" t="s">
        <v>376</v>
      </c>
      <c r="P1429" s="49" t="s">
        <v>377</v>
      </c>
    </row>
    <row r="1430" spans="1:56" s="38" customFormat="1" ht="35.1" customHeight="1" x14ac:dyDescent="0.25">
      <c r="A1430" s="49">
        <v>1504</v>
      </c>
      <c r="B1430" s="49" t="s">
        <v>61</v>
      </c>
      <c r="C1430" s="48" t="s">
        <v>136</v>
      </c>
      <c r="D1430" s="49"/>
      <c r="E1430" s="54" t="s">
        <v>200</v>
      </c>
      <c r="F1430" s="49">
        <v>404416</v>
      </c>
      <c r="G1430" s="49" t="s">
        <v>35</v>
      </c>
      <c r="H1430" s="47">
        <v>2328818</v>
      </c>
      <c r="I1430" s="48" t="s">
        <v>69</v>
      </c>
      <c r="J1430" s="48"/>
      <c r="K1430" s="48"/>
      <c r="L1430" s="48"/>
      <c r="M1430" s="47" t="s">
        <v>120</v>
      </c>
      <c r="N1430" s="49" t="s">
        <v>375</v>
      </c>
      <c r="O1430" s="48" t="s">
        <v>288</v>
      </c>
      <c r="P1430" s="51" t="s">
        <v>377</v>
      </c>
    </row>
    <row r="1431" spans="1:56" s="38" customFormat="1" ht="35.1" customHeight="1" x14ac:dyDescent="0.25">
      <c r="A1431" s="49">
        <v>1505</v>
      </c>
      <c r="B1431" s="119" t="s">
        <v>109</v>
      </c>
      <c r="C1431" s="48" t="s">
        <v>109</v>
      </c>
      <c r="D1431" s="49"/>
      <c r="E1431" s="54" t="s">
        <v>200</v>
      </c>
      <c r="F1431" s="49">
        <v>404416</v>
      </c>
      <c r="G1431" s="49" t="s">
        <v>35</v>
      </c>
      <c r="H1431" s="47">
        <v>2328818</v>
      </c>
      <c r="I1431" s="55" t="s">
        <v>427</v>
      </c>
      <c r="J1431" s="48" t="s">
        <v>505</v>
      </c>
      <c r="K1431" s="48"/>
      <c r="L1431" s="48"/>
      <c r="M1431" s="47" t="s">
        <v>120</v>
      </c>
      <c r="N1431" s="49" t="s">
        <v>375</v>
      </c>
      <c r="O1431" s="48" t="s">
        <v>288</v>
      </c>
      <c r="P1431" s="51" t="s">
        <v>377</v>
      </c>
      <c r="AJ1431" s="37"/>
      <c r="AK1431" s="37"/>
      <c r="AL1431" s="37"/>
      <c r="AM1431" s="37"/>
      <c r="AN1431" s="37"/>
      <c r="AO1431" s="37"/>
      <c r="AP1431" s="37"/>
      <c r="AQ1431" s="37"/>
      <c r="AR1431" s="37"/>
      <c r="AS1431" s="37"/>
      <c r="AT1431" s="37"/>
      <c r="AU1431" s="37"/>
      <c r="AV1431" s="37"/>
      <c r="AW1431" s="37"/>
      <c r="AX1431" s="37"/>
      <c r="AY1431" s="37"/>
      <c r="AZ1431" s="37"/>
      <c r="BA1431" s="37"/>
      <c r="BB1431" s="37"/>
      <c r="BC1431" s="37"/>
      <c r="BD1431" s="37"/>
    </row>
    <row r="1432" spans="1:56" s="38" customFormat="1" ht="35.1" customHeight="1" x14ac:dyDescent="0.25">
      <c r="A1432" s="49">
        <v>1506</v>
      </c>
      <c r="B1432" s="48" t="s">
        <v>365</v>
      </c>
      <c r="C1432" s="48" t="s">
        <v>94</v>
      </c>
      <c r="D1432" s="48"/>
      <c r="E1432" s="54" t="s">
        <v>200</v>
      </c>
      <c r="F1432" s="49">
        <v>404416</v>
      </c>
      <c r="G1432" s="49" t="s">
        <v>35</v>
      </c>
      <c r="H1432" s="47">
        <v>2328818</v>
      </c>
      <c r="I1432" s="48" t="s">
        <v>68</v>
      </c>
      <c r="J1432" s="48"/>
      <c r="K1432" s="48"/>
      <c r="L1432" s="48"/>
      <c r="M1432" s="47" t="s">
        <v>120</v>
      </c>
      <c r="N1432" s="49" t="s">
        <v>375</v>
      </c>
      <c r="O1432" s="48" t="s">
        <v>288</v>
      </c>
      <c r="P1432" s="51" t="s">
        <v>377</v>
      </c>
    </row>
    <row r="1433" spans="1:56" s="38" customFormat="1" ht="35.1" customHeight="1" x14ac:dyDescent="0.25">
      <c r="A1433" s="49">
        <v>1507</v>
      </c>
      <c r="B1433" s="49" t="s">
        <v>258</v>
      </c>
      <c r="C1433" s="48" t="s">
        <v>483</v>
      </c>
      <c r="D1433" s="49"/>
      <c r="E1433" s="54" t="s">
        <v>200</v>
      </c>
      <c r="F1433" s="49">
        <v>404416</v>
      </c>
      <c r="G1433" s="49" t="s">
        <v>35</v>
      </c>
      <c r="H1433" s="47">
        <v>2328818</v>
      </c>
      <c r="I1433" s="48" t="s">
        <v>141</v>
      </c>
      <c r="J1433" s="48" t="s">
        <v>150</v>
      </c>
      <c r="K1433" s="48"/>
      <c r="L1433" s="48"/>
      <c r="M1433" s="47" t="s">
        <v>120</v>
      </c>
      <c r="N1433" s="49" t="s">
        <v>375</v>
      </c>
      <c r="O1433" s="48" t="s">
        <v>288</v>
      </c>
      <c r="P1433" s="51" t="s">
        <v>377</v>
      </c>
      <c r="AJ1433" s="37"/>
      <c r="AK1433" s="37"/>
      <c r="AL1433" s="37"/>
      <c r="AM1433" s="37"/>
      <c r="AN1433" s="37"/>
      <c r="AO1433" s="37"/>
      <c r="AP1433" s="37"/>
      <c r="AQ1433" s="37"/>
      <c r="AR1433" s="37"/>
      <c r="AS1433" s="37"/>
      <c r="AT1433" s="37"/>
      <c r="AU1433" s="37"/>
      <c r="AV1433" s="37"/>
      <c r="AW1433" s="37"/>
      <c r="AX1433" s="37"/>
      <c r="AY1433" s="37"/>
      <c r="AZ1433" s="37"/>
      <c r="BA1433" s="37"/>
      <c r="BB1433" s="37"/>
      <c r="BC1433" s="37"/>
      <c r="BD1433" s="37"/>
    </row>
    <row r="1434" spans="1:56" s="38" customFormat="1" ht="35.1" customHeight="1" x14ac:dyDescent="0.25">
      <c r="A1434" s="49">
        <v>1508</v>
      </c>
      <c r="B1434" s="119" t="s">
        <v>114</v>
      </c>
      <c r="C1434" s="48" t="s">
        <v>1</v>
      </c>
      <c r="D1434" s="49"/>
      <c r="E1434" s="54" t="s">
        <v>200</v>
      </c>
      <c r="F1434" s="49">
        <v>404416</v>
      </c>
      <c r="G1434" s="49" t="s">
        <v>35</v>
      </c>
      <c r="H1434" s="47">
        <v>2328818</v>
      </c>
      <c r="I1434" s="55" t="s">
        <v>15</v>
      </c>
      <c r="J1434" s="48"/>
      <c r="K1434" s="48"/>
      <c r="L1434" s="48"/>
      <c r="M1434" s="47" t="s">
        <v>357</v>
      </c>
      <c r="N1434" s="49" t="s">
        <v>375</v>
      </c>
      <c r="O1434" s="48" t="s">
        <v>288</v>
      </c>
      <c r="P1434" s="51" t="s">
        <v>378</v>
      </c>
      <c r="AJ1434" s="37"/>
      <c r="AK1434" s="37"/>
      <c r="AL1434" s="37"/>
      <c r="AM1434" s="37"/>
      <c r="AN1434" s="37"/>
      <c r="AO1434" s="37"/>
      <c r="AP1434" s="37"/>
      <c r="AQ1434" s="37"/>
      <c r="AR1434" s="37"/>
      <c r="AS1434" s="37"/>
      <c r="AT1434" s="37"/>
      <c r="AU1434" s="37"/>
      <c r="AV1434" s="37"/>
      <c r="AW1434" s="37"/>
      <c r="AX1434" s="37"/>
      <c r="AY1434" s="37"/>
      <c r="AZ1434" s="37"/>
      <c r="BA1434" s="37"/>
      <c r="BB1434" s="37"/>
      <c r="BC1434" s="37"/>
      <c r="BD1434" s="37"/>
    </row>
    <row r="1435" spans="1:56" s="38" customFormat="1" ht="35.1" customHeight="1" x14ac:dyDescent="0.25">
      <c r="A1435" s="49">
        <v>1509</v>
      </c>
      <c r="B1435" s="119" t="s">
        <v>109</v>
      </c>
      <c r="C1435" s="48" t="s">
        <v>109</v>
      </c>
      <c r="D1435" s="49"/>
      <c r="E1435" s="54" t="s">
        <v>200</v>
      </c>
      <c r="F1435" s="49">
        <v>404416</v>
      </c>
      <c r="G1435" s="49" t="s">
        <v>35</v>
      </c>
      <c r="H1435" s="47">
        <v>2328818</v>
      </c>
      <c r="I1435" s="48" t="s">
        <v>201</v>
      </c>
      <c r="J1435" s="48"/>
      <c r="K1435" s="48" t="s">
        <v>449</v>
      </c>
      <c r="L1435" s="48"/>
      <c r="M1435" s="47" t="s">
        <v>376</v>
      </c>
      <c r="N1435" s="49" t="s">
        <v>276</v>
      </c>
      <c r="O1435" s="48" t="s">
        <v>376</v>
      </c>
      <c r="P1435" s="51" t="s">
        <v>377</v>
      </c>
      <c r="AJ1435" s="37"/>
      <c r="AK1435" s="37"/>
      <c r="AL1435" s="37"/>
      <c r="AM1435" s="37"/>
      <c r="AN1435" s="37"/>
      <c r="AO1435" s="37"/>
      <c r="AP1435" s="37"/>
      <c r="AQ1435" s="37"/>
      <c r="AR1435" s="37"/>
      <c r="AS1435" s="37"/>
      <c r="AT1435" s="37"/>
      <c r="AU1435" s="37"/>
      <c r="AV1435" s="37"/>
      <c r="AW1435" s="37"/>
      <c r="AX1435" s="37"/>
      <c r="AY1435" s="37"/>
      <c r="AZ1435" s="37"/>
      <c r="BA1435" s="37"/>
      <c r="BB1435" s="37"/>
      <c r="BC1435" s="37"/>
      <c r="BD1435" s="37"/>
    </row>
    <row r="1436" spans="1:56" s="38" customFormat="1" ht="35.1" customHeight="1" x14ac:dyDescent="0.25">
      <c r="A1436" s="49">
        <v>1510</v>
      </c>
      <c r="B1436" s="119" t="s">
        <v>114</v>
      </c>
      <c r="C1436" s="48" t="s">
        <v>1</v>
      </c>
      <c r="D1436" s="49"/>
      <c r="E1436" s="54" t="s">
        <v>200</v>
      </c>
      <c r="F1436" s="49">
        <v>404416</v>
      </c>
      <c r="G1436" s="49" t="s">
        <v>35</v>
      </c>
      <c r="H1436" s="47">
        <v>2328818</v>
      </c>
      <c r="I1436" s="48" t="s">
        <v>15</v>
      </c>
      <c r="J1436" s="48"/>
      <c r="K1436" s="48"/>
      <c r="L1436" s="48"/>
      <c r="M1436" s="47" t="s">
        <v>120</v>
      </c>
      <c r="N1436" s="49" t="s">
        <v>375</v>
      </c>
      <c r="O1436" s="48" t="s">
        <v>288</v>
      </c>
      <c r="P1436" s="51" t="s">
        <v>377</v>
      </c>
      <c r="AJ1436" s="37"/>
      <c r="AK1436" s="37"/>
      <c r="AL1436" s="37"/>
      <c r="AM1436" s="37"/>
      <c r="AN1436" s="37"/>
      <c r="AO1436" s="37"/>
      <c r="AP1436" s="37"/>
      <c r="AQ1436" s="37"/>
      <c r="AR1436" s="37"/>
      <c r="AS1436" s="37"/>
      <c r="AT1436" s="37"/>
      <c r="AU1436" s="37"/>
      <c r="AV1436" s="37"/>
      <c r="AW1436" s="37"/>
      <c r="AX1436" s="37"/>
      <c r="AY1436" s="37"/>
      <c r="AZ1436" s="37"/>
      <c r="BA1436" s="37"/>
      <c r="BB1436" s="37"/>
      <c r="BC1436" s="37"/>
      <c r="BD1436" s="37"/>
    </row>
    <row r="1437" spans="1:56" s="38" customFormat="1" ht="35.1" customHeight="1" x14ac:dyDescent="0.25">
      <c r="A1437" s="49">
        <v>1511</v>
      </c>
      <c r="B1437" s="49" t="s">
        <v>144</v>
      </c>
      <c r="C1437" s="48" t="s">
        <v>99</v>
      </c>
      <c r="D1437" s="49"/>
      <c r="E1437" s="54" t="s">
        <v>200</v>
      </c>
      <c r="F1437" s="49">
        <v>404416</v>
      </c>
      <c r="G1437" s="49" t="s">
        <v>35</v>
      </c>
      <c r="H1437" s="47">
        <v>2328818</v>
      </c>
      <c r="I1437" s="48" t="s">
        <v>177</v>
      </c>
      <c r="J1437" s="48"/>
      <c r="K1437" s="48"/>
      <c r="L1437" s="48"/>
      <c r="M1437" s="47" t="s">
        <v>357</v>
      </c>
      <c r="N1437" s="49" t="s">
        <v>375</v>
      </c>
      <c r="O1437" s="48" t="s">
        <v>288</v>
      </c>
      <c r="P1437" s="51" t="s">
        <v>378</v>
      </c>
    </row>
    <row r="1438" spans="1:56" s="38" customFormat="1" ht="35.1" customHeight="1" x14ac:dyDescent="0.25">
      <c r="A1438" s="49">
        <v>1512</v>
      </c>
      <c r="B1438" s="49" t="s">
        <v>259</v>
      </c>
      <c r="C1438" s="48" t="s">
        <v>50</v>
      </c>
      <c r="D1438" s="49"/>
      <c r="E1438" s="54" t="s">
        <v>200</v>
      </c>
      <c r="F1438" s="49">
        <v>404416</v>
      </c>
      <c r="G1438" s="49" t="s">
        <v>35</v>
      </c>
      <c r="H1438" s="47">
        <v>2328818</v>
      </c>
      <c r="I1438" s="48" t="s">
        <v>17</v>
      </c>
      <c r="J1438" s="48"/>
      <c r="K1438" s="48"/>
      <c r="L1438" s="48"/>
      <c r="M1438" s="47" t="s">
        <v>6</v>
      </c>
      <c r="N1438" s="49" t="s">
        <v>375</v>
      </c>
      <c r="O1438" s="48" t="s">
        <v>6</v>
      </c>
      <c r="P1438" s="49"/>
      <c r="AJ1438" s="37"/>
      <c r="AK1438" s="37"/>
      <c r="AL1438" s="37"/>
      <c r="AM1438" s="37"/>
      <c r="AN1438" s="37"/>
      <c r="AO1438" s="37"/>
      <c r="AP1438" s="37"/>
      <c r="AQ1438" s="37"/>
      <c r="AR1438" s="37"/>
      <c r="AS1438" s="37"/>
      <c r="AT1438" s="37"/>
      <c r="AU1438" s="37"/>
      <c r="AV1438" s="37"/>
      <c r="AW1438" s="37"/>
      <c r="AX1438" s="37"/>
      <c r="AY1438" s="37"/>
      <c r="AZ1438" s="37"/>
      <c r="BA1438" s="37"/>
      <c r="BB1438" s="37"/>
      <c r="BC1438" s="37"/>
      <c r="BD1438" s="37"/>
    </row>
    <row r="1439" spans="1:56" s="38" customFormat="1" ht="35.1" customHeight="1" x14ac:dyDescent="0.25">
      <c r="A1439" s="49">
        <v>1513</v>
      </c>
      <c r="B1439" s="48" t="s">
        <v>360</v>
      </c>
      <c r="C1439" s="48" t="s">
        <v>145</v>
      </c>
      <c r="D1439" s="49"/>
      <c r="E1439" s="54" t="s">
        <v>200</v>
      </c>
      <c r="F1439" s="49">
        <v>404416</v>
      </c>
      <c r="G1439" s="49" t="s">
        <v>35</v>
      </c>
      <c r="H1439" s="47">
        <v>2328818</v>
      </c>
      <c r="I1439" s="48" t="s">
        <v>436</v>
      </c>
      <c r="J1439" s="48" t="s">
        <v>501</v>
      </c>
      <c r="K1439" s="48" t="s">
        <v>502</v>
      </c>
      <c r="L1439" s="48"/>
      <c r="M1439" s="47" t="s">
        <v>357</v>
      </c>
      <c r="N1439" s="49" t="s">
        <v>375</v>
      </c>
      <c r="O1439" s="48" t="s">
        <v>288</v>
      </c>
      <c r="P1439" s="49" t="s">
        <v>377</v>
      </c>
    </row>
    <row r="1440" spans="1:56" s="38" customFormat="1" ht="35.1" customHeight="1" x14ac:dyDescent="0.25">
      <c r="A1440" s="49">
        <v>1514</v>
      </c>
      <c r="B1440" s="119" t="s">
        <v>109</v>
      </c>
      <c r="C1440" s="48" t="s">
        <v>109</v>
      </c>
      <c r="D1440" s="49"/>
      <c r="E1440" s="54" t="s">
        <v>200</v>
      </c>
      <c r="F1440" s="49">
        <v>404416</v>
      </c>
      <c r="G1440" s="49" t="s">
        <v>35</v>
      </c>
      <c r="H1440" s="47">
        <v>2328818</v>
      </c>
      <c r="I1440" s="55" t="s">
        <v>427</v>
      </c>
      <c r="J1440" s="48" t="s">
        <v>431</v>
      </c>
      <c r="K1440" s="48"/>
      <c r="L1440" s="48"/>
      <c r="M1440" s="47" t="s">
        <v>357</v>
      </c>
      <c r="N1440" s="49" t="s">
        <v>276</v>
      </c>
      <c r="O1440" s="48" t="s">
        <v>288</v>
      </c>
      <c r="P1440" s="51" t="s">
        <v>377</v>
      </c>
    </row>
    <row r="1441" spans="1:56" s="38" customFormat="1" ht="35.1" customHeight="1" x14ac:dyDescent="0.25">
      <c r="A1441" s="49">
        <v>1515</v>
      </c>
      <c r="B1441" s="48" t="s">
        <v>258</v>
      </c>
      <c r="C1441" s="48" t="s">
        <v>213</v>
      </c>
      <c r="D1441" s="49"/>
      <c r="E1441" s="54" t="s">
        <v>200</v>
      </c>
      <c r="F1441" s="49">
        <v>404416</v>
      </c>
      <c r="G1441" s="49" t="s">
        <v>35</v>
      </c>
      <c r="H1441" s="47">
        <v>2328818</v>
      </c>
      <c r="I1441" s="48" t="s">
        <v>21</v>
      </c>
      <c r="J1441" s="48"/>
      <c r="K1441" s="48"/>
      <c r="L1441" s="48"/>
      <c r="M1441" s="47" t="s">
        <v>120</v>
      </c>
      <c r="N1441" s="49" t="s">
        <v>375</v>
      </c>
      <c r="O1441" s="48" t="s">
        <v>288</v>
      </c>
      <c r="P1441" s="51" t="s">
        <v>378</v>
      </c>
    </row>
    <row r="1442" spans="1:56" s="38" customFormat="1" ht="35.1" customHeight="1" x14ac:dyDescent="0.25">
      <c r="A1442" s="49">
        <v>1516</v>
      </c>
      <c r="B1442" s="119" t="s">
        <v>114</v>
      </c>
      <c r="C1442" s="48" t="s">
        <v>1</v>
      </c>
      <c r="D1442" s="49"/>
      <c r="E1442" s="54" t="s">
        <v>200</v>
      </c>
      <c r="F1442" s="49">
        <v>404416</v>
      </c>
      <c r="G1442" s="49" t="s">
        <v>35</v>
      </c>
      <c r="H1442" s="47">
        <v>2328818</v>
      </c>
      <c r="I1442" s="48" t="s">
        <v>15</v>
      </c>
      <c r="J1442" s="48"/>
      <c r="K1442" s="48"/>
      <c r="L1442" s="48"/>
      <c r="M1442" s="47" t="s">
        <v>120</v>
      </c>
      <c r="N1442" s="49" t="s">
        <v>375</v>
      </c>
      <c r="O1442" s="48" t="s">
        <v>288</v>
      </c>
      <c r="P1442" s="51" t="s">
        <v>378</v>
      </c>
      <c r="AJ1442" s="37"/>
      <c r="AK1442" s="37"/>
      <c r="AL1442" s="37"/>
      <c r="AM1442" s="37"/>
      <c r="AN1442" s="37"/>
      <c r="AO1442" s="37"/>
      <c r="AP1442" s="37"/>
      <c r="AQ1442" s="37"/>
      <c r="AR1442" s="37"/>
      <c r="AS1442" s="37"/>
      <c r="AT1442" s="37"/>
      <c r="AU1442" s="37"/>
      <c r="AV1442" s="37"/>
      <c r="AW1442" s="37"/>
      <c r="AX1442" s="37"/>
      <c r="AY1442" s="37"/>
      <c r="AZ1442" s="37"/>
      <c r="BA1442" s="37"/>
      <c r="BB1442" s="37"/>
      <c r="BC1442" s="37"/>
      <c r="BD1442" s="37"/>
    </row>
    <row r="1443" spans="1:56" s="38" customFormat="1" ht="35.1" customHeight="1" x14ac:dyDescent="0.25">
      <c r="A1443" s="49">
        <v>1517</v>
      </c>
      <c r="B1443" s="49" t="s">
        <v>59</v>
      </c>
      <c r="C1443" s="48" t="s">
        <v>229</v>
      </c>
      <c r="D1443" s="49"/>
      <c r="E1443" s="54" t="s">
        <v>200</v>
      </c>
      <c r="F1443" s="49">
        <v>404416</v>
      </c>
      <c r="G1443" s="49" t="s">
        <v>35</v>
      </c>
      <c r="H1443" s="47">
        <v>2328818</v>
      </c>
      <c r="I1443" s="48" t="s">
        <v>78</v>
      </c>
      <c r="J1443" s="48"/>
      <c r="K1443" s="48"/>
      <c r="L1443" s="48"/>
      <c r="M1443" s="47" t="s">
        <v>120</v>
      </c>
      <c r="N1443" s="49" t="s">
        <v>375</v>
      </c>
      <c r="O1443" s="48" t="s">
        <v>288</v>
      </c>
      <c r="P1443" s="51" t="s">
        <v>378</v>
      </c>
      <c r="AJ1443" s="37"/>
      <c r="AK1443" s="37"/>
      <c r="AL1443" s="37"/>
      <c r="AM1443" s="37"/>
      <c r="AN1443" s="37"/>
      <c r="AO1443" s="37"/>
      <c r="AP1443" s="37"/>
      <c r="AQ1443" s="37"/>
      <c r="AR1443" s="37"/>
      <c r="AS1443" s="37"/>
      <c r="AT1443" s="37"/>
      <c r="AU1443" s="37"/>
      <c r="AV1443" s="37"/>
      <c r="AW1443" s="37"/>
      <c r="AX1443" s="37"/>
      <c r="AY1443" s="37"/>
      <c r="AZ1443" s="37"/>
      <c r="BA1443" s="37"/>
      <c r="BB1443" s="37"/>
      <c r="BC1443" s="37"/>
      <c r="BD1443" s="37"/>
    </row>
    <row r="1444" spans="1:56" s="38" customFormat="1" ht="35.1" customHeight="1" x14ac:dyDescent="0.25">
      <c r="A1444" s="49">
        <v>1518</v>
      </c>
      <c r="B1444" s="119" t="s">
        <v>109</v>
      </c>
      <c r="C1444" s="48" t="s">
        <v>109</v>
      </c>
      <c r="D1444" s="49"/>
      <c r="E1444" s="54" t="s">
        <v>200</v>
      </c>
      <c r="F1444" s="49">
        <v>404416</v>
      </c>
      <c r="G1444" s="49" t="s">
        <v>35</v>
      </c>
      <c r="H1444" s="47">
        <v>2328818</v>
      </c>
      <c r="I1444" s="55" t="s">
        <v>427</v>
      </c>
      <c r="J1444" s="48" t="s">
        <v>537</v>
      </c>
      <c r="K1444" s="48"/>
      <c r="L1444" s="48"/>
      <c r="M1444" s="47" t="s">
        <v>6</v>
      </c>
      <c r="N1444" s="49" t="s">
        <v>375</v>
      </c>
      <c r="O1444" s="48" t="s">
        <v>6</v>
      </c>
      <c r="P1444" s="51"/>
    </row>
    <row r="1445" spans="1:56" s="38" customFormat="1" ht="35.1" customHeight="1" x14ac:dyDescent="0.25">
      <c r="A1445" s="49">
        <v>1519</v>
      </c>
      <c r="B1445" s="119" t="s">
        <v>109</v>
      </c>
      <c r="C1445" s="48" t="s">
        <v>109</v>
      </c>
      <c r="D1445" s="49"/>
      <c r="E1445" s="54" t="s">
        <v>200</v>
      </c>
      <c r="F1445" s="49">
        <v>404416</v>
      </c>
      <c r="G1445" s="49" t="s">
        <v>35</v>
      </c>
      <c r="H1445" s="47">
        <v>2328818</v>
      </c>
      <c r="I1445" s="48" t="s">
        <v>201</v>
      </c>
      <c r="J1445" s="48"/>
      <c r="K1445" s="48" t="s">
        <v>118</v>
      </c>
      <c r="L1445" s="48"/>
      <c r="M1445" s="47" t="s">
        <v>120</v>
      </c>
      <c r="N1445" s="49" t="s">
        <v>375</v>
      </c>
      <c r="O1445" s="48" t="s">
        <v>288</v>
      </c>
      <c r="P1445" s="51" t="s">
        <v>378</v>
      </c>
      <c r="AJ1445" s="37"/>
      <c r="AK1445" s="37"/>
      <c r="AL1445" s="37"/>
      <c r="AM1445" s="37"/>
      <c r="AN1445" s="37"/>
      <c r="AO1445" s="37"/>
      <c r="AP1445" s="37"/>
      <c r="AQ1445" s="37"/>
      <c r="AR1445" s="37"/>
      <c r="AS1445" s="37"/>
      <c r="AT1445" s="37"/>
      <c r="AU1445" s="37"/>
      <c r="AV1445" s="37"/>
      <c r="AW1445" s="37"/>
      <c r="AX1445" s="37"/>
      <c r="AY1445" s="37"/>
      <c r="AZ1445" s="37"/>
      <c r="BA1445" s="37"/>
      <c r="BB1445" s="37"/>
      <c r="BC1445" s="37"/>
      <c r="BD1445" s="37"/>
    </row>
    <row r="1446" spans="1:56" s="38" customFormat="1" ht="35.1" customHeight="1" x14ac:dyDescent="0.25">
      <c r="A1446" s="49">
        <v>1520</v>
      </c>
      <c r="B1446" s="49" t="s">
        <v>235</v>
      </c>
      <c r="C1446" s="48" t="s">
        <v>222</v>
      </c>
      <c r="D1446" s="49"/>
      <c r="E1446" s="54" t="s">
        <v>200</v>
      </c>
      <c r="F1446" s="49">
        <v>404416</v>
      </c>
      <c r="G1446" s="49" t="s">
        <v>35</v>
      </c>
      <c r="H1446" s="47">
        <v>2328818</v>
      </c>
      <c r="I1446" s="48" t="s">
        <v>19</v>
      </c>
      <c r="J1446" s="48"/>
      <c r="K1446" s="48"/>
      <c r="L1446" s="48"/>
      <c r="M1446" s="47" t="s">
        <v>376</v>
      </c>
      <c r="N1446" s="49" t="s">
        <v>375</v>
      </c>
      <c r="O1446" s="48" t="s">
        <v>376</v>
      </c>
      <c r="P1446" s="51" t="s">
        <v>377</v>
      </c>
      <c r="AJ1446" s="37"/>
      <c r="AK1446" s="37"/>
      <c r="AL1446" s="37"/>
      <c r="AM1446" s="37"/>
      <c r="AN1446" s="37"/>
      <c r="AO1446" s="37"/>
      <c r="AP1446" s="37"/>
      <c r="AQ1446" s="37"/>
      <c r="AR1446" s="37"/>
      <c r="AS1446" s="37"/>
      <c r="AT1446" s="37"/>
      <c r="AU1446" s="37"/>
      <c r="AV1446" s="37"/>
      <c r="AW1446" s="37"/>
      <c r="AX1446" s="37"/>
      <c r="AY1446" s="37"/>
      <c r="AZ1446" s="37"/>
      <c r="BA1446" s="37"/>
      <c r="BB1446" s="37"/>
      <c r="BC1446" s="37"/>
      <c r="BD1446" s="37"/>
    </row>
    <row r="1447" spans="1:56" s="38" customFormat="1" ht="35.1" customHeight="1" x14ac:dyDescent="0.25">
      <c r="A1447" s="49">
        <v>1521</v>
      </c>
      <c r="B1447" s="119" t="s">
        <v>109</v>
      </c>
      <c r="C1447" s="48" t="s">
        <v>109</v>
      </c>
      <c r="D1447" s="49"/>
      <c r="E1447" s="54" t="s">
        <v>200</v>
      </c>
      <c r="F1447" s="49">
        <v>404416</v>
      </c>
      <c r="G1447" s="49" t="s">
        <v>35</v>
      </c>
      <c r="H1447" s="47">
        <v>2328818</v>
      </c>
      <c r="I1447" s="48" t="s">
        <v>503</v>
      </c>
      <c r="J1447" s="48" t="s">
        <v>510</v>
      </c>
      <c r="K1447" s="48" t="s">
        <v>390</v>
      </c>
      <c r="L1447" s="48"/>
      <c r="M1447" s="47" t="s">
        <v>376</v>
      </c>
      <c r="N1447" s="49" t="s">
        <v>375</v>
      </c>
      <c r="O1447" s="48" t="s">
        <v>376</v>
      </c>
      <c r="P1447" s="51" t="s">
        <v>377</v>
      </c>
      <c r="AJ1447" s="37"/>
      <c r="AK1447" s="37"/>
      <c r="AL1447" s="37"/>
      <c r="AM1447" s="37"/>
      <c r="AN1447" s="37"/>
      <c r="AO1447" s="37"/>
      <c r="AP1447" s="37"/>
      <c r="AQ1447" s="37"/>
      <c r="AR1447" s="37"/>
      <c r="AS1447" s="37"/>
      <c r="AT1447" s="37"/>
      <c r="AU1447" s="37"/>
      <c r="AV1447" s="37"/>
      <c r="AW1447" s="37"/>
      <c r="AX1447" s="37"/>
      <c r="AY1447" s="37"/>
      <c r="AZ1447" s="37"/>
      <c r="BA1447" s="37"/>
      <c r="BB1447" s="37"/>
      <c r="BC1447" s="37"/>
      <c r="BD1447" s="37"/>
    </row>
    <row r="1448" spans="1:56" s="38" customFormat="1" ht="35.1" customHeight="1" x14ac:dyDescent="0.25">
      <c r="A1448" s="49">
        <v>1522</v>
      </c>
      <c r="B1448" s="49" t="s">
        <v>62</v>
      </c>
      <c r="C1448" s="48" t="s">
        <v>70</v>
      </c>
      <c r="D1448" s="49"/>
      <c r="E1448" s="54" t="s">
        <v>200</v>
      </c>
      <c r="F1448" s="49">
        <v>404416</v>
      </c>
      <c r="G1448" s="49" t="s">
        <v>35</v>
      </c>
      <c r="H1448" s="47">
        <v>2328818</v>
      </c>
      <c r="I1448" s="48" t="s">
        <v>16</v>
      </c>
      <c r="J1448" s="48"/>
      <c r="K1448" s="48"/>
      <c r="L1448" s="48"/>
      <c r="M1448" s="47" t="s">
        <v>357</v>
      </c>
      <c r="N1448" s="49" t="s">
        <v>375</v>
      </c>
      <c r="O1448" s="48" t="s">
        <v>288</v>
      </c>
      <c r="P1448" s="51" t="s">
        <v>378</v>
      </c>
    </row>
    <row r="1449" spans="1:56" s="38" customFormat="1" ht="35.1" customHeight="1" x14ac:dyDescent="0.25">
      <c r="A1449" s="49">
        <v>1523</v>
      </c>
      <c r="B1449" s="119" t="s">
        <v>114</v>
      </c>
      <c r="C1449" s="48" t="s">
        <v>1</v>
      </c>
      <c r="D1449" s="49"/>
      <c r="E1449" s="54" t="s">
        <v>200</v>
      </c>
      <c r="F1449" s="49">
        <v>404416</v>
      </c>
      <c r="G1449" s="49" t="s">
        <v>35</v>
      </c>
      <c r="H1449" s="47">
        <v>2328818</v>
      </c>
      <c r="I1449" s="48" t="s">
        <v>436</v>
      </c>
      <c r="J1449" s="48" t="s">
        <v>497</v>
      </c>
      <c r="K1449" s="48" t="s">
        <v>498</v>
      </c>
      <c r="L1449" s="48"/>
      <c r="M1449" s="47" t="s">
        <v>357</v>
      </c>
      <c r="N1449" s="49" t="s">
        <v>375</v>
      </c>
      <c r="O1449" s="48" t="s">
        <v>288</v>
      </c>
      <c r="P1449" s="51" t="s">
        <v>377</v>
      </c>
    </row>
    <row r="1450" spans="1:56" s="38" customFormat="1" ht="35.1" customHeight="1" x14ac:dyDescent="0.25">
      <c r="A1450" s="49">
        <v>1524</v>
      </c>
      <c r="B1450" s="49" t="s">
        <v>235</v>
      </c>
      <c r="C1450" s="48" t="s">
        <v>202</v>
      </c>
      <c r="D1450" s="49"/>
      <c r="E1450" s="54" t="s">
        <v>200</v>
      </c>
      <c r="F1450" s="49">
        <v>404416</v>
      </c>
      <c r="G1450" s="49" t="s">
        <v>35</v>
      </c>
      <c r="H1450" s="47">
        <v>2328818</v>
      </c>
      <c r="I1450" s="48" t="s">
        <v>19</v>
      </c>
      <c r="J1450" s="48"/>
      <c r="K1450" s="48"/>
      <c r="L1450" s="48"/>
      <c r="M1450" s="47" t="s">
        <v>120</v>
      </c>
      <c r="N1450" s="49" t="s">
        <v>375</v>
      </c>
      <c r="O1450" s="48" t="s">
        <v>288</v>
      </c>
      <c r="P1450" s="51" t="s">
        <v>378</v>
      </c>
      <c r="AJ1450" s="37"/>
      <c r="AK1450" s="37"/>
      <c r="AL1450" s="37"/>
      <c r="AM1450" s="37"/>
      <c r="AN1450" s="37"/>
      <c r="AO1450" s="37"/>
      <c r="AP1450" s="37"/>
      <c r="AQ1450" s="37"/>
      <c r="AR1450" s="37"/>
      <c r="AS1450" s="37"/>
      <c r="AT1450" s="37"/>
      <c r="AU1450" s="37"/>
      <c r="AV1450" s="37"/>
      <c r="AW1450" s="37"/>
      <c r="AX1450" s="37"/>
      <c r="AY1450" s="37"/>
      <c r="AZ1450" s="37"/>
      <c r="BA1450" s="37"/>
      <c r="BB1450" s="37"/>
      <c r="BC1450" s="37"/>
      <c r="BD1450" s="37"/>
    </row>
    <row r="1451" spans="1:56" s="38" customFormat="1" ht="35.1" customHeight="1" x14ac:dyDescent="0.25">
      <c r="A1451" s="49">
        <v>1525</v>
      </c>
      <c r="B1451" s="49" t="s">
        <v>207</v>
      </c>
      <c r="C1451" s="48" t="s">
        <v>164</v>
      </c>
      <c r="D1451" s="49"/>
      <c r="E1451" s="54" t="s">
        <v>200</v>
      </c>
      <c r="F1451" s="49">
        <v>404416</v>
      </c>
      <c r="G1451" s="49" t="s">
        <v>35</v>
      </c>
      <c r="H1451" s="47">
        <v>2328818</v>
      </c>
      <c r="I1451" s="48" t="s">
        <v>23</v>
      </c>
      <c r="J1451" s="48"/>
      <c r="K1451" s="48"/>
      <c r="L1451" s="48"/>
      <c r="M1451" s="47" t="s">
        <v>120</v>
      </c>
      <c r="N1451" s="49" t="s">
        <v>375</v>
      </c>
      <c r="O1451" s="48" t="s">
        <v>288</v>
      </c>
      <c r="P1451" s="51" t="s">
        <v>377</v>
      </c>
      <c r="AJ1451" s="37"/>
      <c r="AK1451" s="37"/>
      <c r="AL1451" s="37"/>
      <c r="AM1451" s="37"/>
      <c r="AN1451" s="37"/>
      <c r="AO1451" s="37"/>
      <c r="AP1451" s="37"/>
      <c r="AQ1451" s="37"/>
      <c r="AR1451" s="37"/>
      <c r="AS1451" s="37"/>
      <c r="AT1451" s="37"/>
      <c r="AU1451" s="37"/>
      <c r="AV1451" s="37"/>
      <c r="AW1451" s="37"/>
      <c r="AX1451" s="37"/>
      <c r="AY1451" s="37"/>
      <c r="AZ1451" s="37"/>
      <c r="BA1451" s="37"/>
      <c r="BB1451" s="37"/>
      <c r="BC1451" s="37"/>
      <c r="BD1451" s="37"/>
    </row>
    <row r="1452" spans="1:56" s="38" customFormat="1" ht="35.1" customHeight="1" x14ac:dyDescent="0.25">
      <c r="A1452" s="49">
        <v>1526</v>
      </c>
      <c r="B1452" s="49" t="s">
        <v>209</v>
      </c>
      <c r="C1452" s="48" t="s">
        <v>209</v>
      </c>
      <c r="D1452" s="49"/>
      <c r="E1452" s="54" t="s">
        <v>200</v>
      </c>
      <c r="F1452" s="49">
        <v>404416</v>
      </c>
      <c r="G1452" s="49" t="s">
        <v>35</v>
      </c>
      <c r="H1452" s="47">
        <v>2328818</v>
      </c>
      <c r="I1452" s="48" t="s">
        <v>20</v>
      </c>
      <c r="J1452" s="48"/>
      <c r="K1452" s="48"/>
      <c r="L1452" s="48"/>
      <c r="M1452" s="47" t="s">
        <v>120</v>
      </c>
      <c r="N1452" s="49" t="s">
        <v>375</v>
      </c>
      <c r="O1452" s="48" t="s">
        <v>288</v>
      </c>
      <c r="P1452" s="51" t="s">
        <v>377</v>
      </c>
      <c r="AJ1452" s="37"/>
      <c r="AK1452" s="37"/>
      <c r="AL1452" s="37"/>
      <c r="AM1452" s="37"/>
      <c r="AN1452" s="37"/>
      <c r="AO1452" s="37"/>
      <c r="AP1452" s="37"/>
      <c r="AQ1452" s="37"/>
      <c r="AR1452" s="37"/>
      <c r="AS1452" s="37"/>
      <c r="AT1452" s="37"/>
      <c r="AU1452" s="37"/>
      <c r="AV1452" s="37"/>
      <c r="AW1452" s="37"/>
      <c r="AX1452" s="37"/>
      <c r="AY1452" s="37"/>
      <c r="AZ1452" s="37"/>
      <c r="BA1452" s="37"/>
      <c r="BB1452" s="37"/>
      <c r="BC1452" s="37"/>
      <c r="BD1452" s="37"/>
    </row>
    <row r="1453" spans="1:56" s="38" customFormat="1" ht="35.1" customHeight="1" x14ac:dyDescent="0.25">
      <c r="A1453" s="49">
        <v>1527</v>
      </c>
      <c r="B1453" s="119" t="s">
        <v>109</v>
      </c>
      <c r="C1453" s="48" t="s">
        <v>109</v>
      </c>
      <c r="D1453" s="49"/>
      <c r="E1453" s="54" t="s">
        <v>200</v>
      </c>
      <c r="F1453" s="49">
        <v>404416</v>
      </c>
      <c r="G1453" s="49" t="s">
        <v>35</v>
      </c>
      <c r="H1453" s="47">
        <v>2328818</v>
      </c>
      <c r="I1453" s="48" t="s">
        <v>436</v>
      </c>
      <c r="J1453" s="48" t="s">
        <v>501</v>
      </c>
      <c r="K1453" s="48" t="s">
        <v>534</v>
      </c>
      <c r="L1453" s="48"/>
      <c r="M1453" s="47" t="s">
        <v>6</v>
      </c>
      <c r="N1453" s="49" t="s">
        <v>375</v>
      </c>
      <c r="O1453" s="48" t="s">
        <v>6</v>
      </c>
      <c r="P1453" s="51"/>
      <c r="AJ1453" s="37"/>
      <c r="AK1453" s="37"/>
      <c r="AL1453" s="37"/>
      <c r="AM1453" s="37"/>
      <c r="AN1453" s="37"/>
      <c r="AO1453" s="37"/>
      <c r="AP1453" s="37"/>
      <c r="AQ1453" s="37"/>
      <c r="AR1453" s="37"/>
      <c r="AS1453" s="37"/>
      <c r="AT1453" s="37"/>
      <c r="AU1453" s="37"/>
      <c r="AV1453" s="37"/>
      <c r="AW1453" s="37"/>
      <c r="AX1453" s="37"/>
      <c r="AY1453" s="37"/>
      <c r="AZ1453" s="37"/>
      <c r="BA1453" s="37"/>
      <c r="BB1453" s="37"/>
      <c r="BC1453" s="37"/>
      <c r="BD1453" s="37"/>
    </row>
    <row r="1454" spans="1:56" s="38" customFormat="1" ht="35.1" customHeight="1" x14ac:dyDescent="0.25">
      <c r="A1454" s="49">
        <v>1528</v>
      </c>
      <c r="B1454" s="48" t="s">
        <v>290</v>
      </c>
      <c r="C1454" s="48" t="s">
        <v>478</v>
      </c>
      <c r="D1454" s="49"/>
      <c r="E1454" s="54" t="s">
        <v>200</v>
      </c>
      <c r="F1454" s="49">
        <v>404416</v>
      </c>
      <c r="G1454" s="49" t="s">
        <v>35</v>
      </c>
      <c r="H1454" s="47">
        <v>2328818</v>
      </c>
      <c r="I1454" s="48" t="s">
        <v>141</v>
      </c>
      <c r="J1454" s="48" t="s">
        <v>150</v>
      </c>
      <c r="K1454" s="48"/>
      <c r="L1454" s="48"/>
      <c r="M1454" s="47" t="s">
        <v>120</v>
      </c>
      <c r="N1454" s="49" t="s">
        <v>375</v>
      </c>
      <c r="O1454" s="48" t="s">
        <v>288</v>
      </c>
      <c r="P1454" s="51" t="s">
        <v>377</v>
      </c>
    </row>
    <row r="1455" spans="1:56" s="38" customFormat="1" ht="35.1" customHeight="1" x14ac:dyDescent="0.25">
      <c r="A1455" s="49">
        <v>1529</v>
      </c>
      <c r="B1455" s="49" t="s">
        <v>258</v>
      </c>
      <c r="C1455" s="48" t="s">
        <v>172</v>
      </c>
      <c r="D1455" s="49"/>
      <c r="E1455" s="54" t="s">
        <v>200</v>
      </c>
      <c r="F1455" s="49">
        <v>404416</v>
      </c>
      <c r="G1455" s="49" t="s">
        <v>35</v>
      </c>
      <c r="H1455" s="47">
        <v>2328818</v>
      </c>
      <c r="I1455" s="120" t="s">
        <v>21</v>
      </c>
      <c r="J1455" s="48"/>
      <c r="K1455" s="48"/>
      <c r="L1455" s="48"/>
      <c r="M1455" s="47" t="s">
        <v>6</v>
      </c>
      <c r="N1455" s="49" t="s">
        <v>276</v>
      </c>
      <c r="O1455" s="48" t="s">
        <v>6</v>
      </c>
      <c r="P1455" s="49"/>
      <c r="AJ1455" s="37"/>
      <c r="AK1455" s="37"/>
      <c r="AL1455" s="37"/>
      <c r="AM1455" s="37"/>
      <c r="AN1455" s="37"/>
      <c r="AO1455" s="37"/>
      <c r="AP1455" s="37"/>
      <c r="AQ1455" s="37"/>
      <c r="AR1455" s="37"/>
      <c r="AS1455" s="37"/>
      <c r="AT1455" s="37"/>
      <c r="AU1455" s="37"/>
      <c r="AV1455" s="37"/>
      <c r="AW1455" s="37"/>
      <c r="AX1455" s="37"/>
      <c r="AY1455" s="37"/>
      <c r="AZ1455" s="37"/>
      <c r="BA1455" s="37"/>
      <c r="BB1455" s="37"/>
      <c r="BC1455" s="37"/>
      <c r="BD1455" s="37"/>
    </row>
    <row r="1456" spans="1:56" s="38" customFormat="1" ht="35.1" customHeight="1" x14ac:dyDescent="0.25">
      <c r="A1456" s="49">
        <v>1530</v>
      </c>
      <c r="B1456" s="49" t="s">
        <v>207</v>
      </c>
      <c r="C1456" s="48" t="s">
        <v>164</v>
      </c>
      <c r="D1456" s="49"/>
      <c r="E1456" s="54" t="s">
        <v>200</v>
      </c>
      <c r="F1456" s="49">
        <v>404416</v>
      </c>
      <c r="G1456" s="49" t="s">
        <v>35</v>
      </c>
      <c r="H1456" s="47">
        <v>2328818</v>
      </c>
      <c r="I1456" s="120" t="s">
        <v>23</v>
      </c>
      <c r="J1456" s="48"/>
      <c r="K1456" s="48"/>
      <c r="L1456" s="48"/>
      <c r="M1456" s="47" t="s">
        <v>120</v>
      </c>
      <c r="N1456" s="49" t="s">
        <v>375</v>
      </c>
      <c r="O1456" s="48" t="s">
        <v>288</v>
      </c>
      <c r="P1456" s="51" t="s">
        <v>377</v>
      </c>
      <c r="AJ1456" s="37"/>
      <c r="AK1456" s="37"/>
      <c r="AL1456" s="37"/>
      <c r="AM1456" s="37"/>
      <c r="AN1456" s="37"/>
      <c r="AO1456" s="37"/>
      <c r="AP1456" s="37"/>
      <c r="AQ1456" s="37"/>
      <c r="AR1456" s="37"/>
      <c r="AS1456" s="37"/>
      <c r="AT1456" s="37"/>
      <c r="AU1456" s="37"/>
      <c r="AV1456" s="37"/>
      <c r="AW1456" s="37"/>
      <c r="AX1456" s="37"/>
      <c r="AY1456" s="37"/>
      <c r="AZ1456" s="37"/>
      <c r="BA1456" s="37"/>
      <c r="BB1456" s="37"/>
      <c r="BC1456" s="37"/>
      <c r="BD1456" s="37"/>
    </row>
    <row r="1457" spans="1:56" s="38" customFormat="1" ht="35.1" customHeight="1" x14ac:dyDescent="0.25">
      <c r="A1457" s="49">
        <v>1531</v>
      </c>
      <c r="B1457" s="49" t="s">
        <v>258</v>
      </c>
      <c r="C1457" s="48" t="s">
        <v>213</v>
      </c>
      <c r="D1457" s="49"/>
      <c r="E1457" s="54" t="s">
        <v>200</v>
      </c>
      <c r="F1457" s="49">
        <v>404416</v>
      </c>
      <c r="G1457" s="49" t="s">
        <v>35</v>
      </c>
      <c r="H1457" s="47">
        <v>2328818</v>
      </c>
      <c r="I1457" s="120" t="s">
        <v>21</v>
      </c>
      <c r="J1457" s="48"/>
      <c r="K1457" s="48"/>
      <c r="L1457" s="48"/>
      <c r="M1457" s="47" t="s">
        <v>357</v>
      </c>
      <c r="N1457" s="49" t="s">
        <v>375</v>
      </c>
      <c r="O1457" s="48" t="s">
        <v>288</v>
      </c>
      <c r="P1457" s="51" t="s">
        <v>377</v>
      </c>
    </row>
    <row r="1458" spans="1:56" s="38" customFormat="1" ht="35.1" customHeight="1" x14ac:dyDescent="0.25">
      <c r="A1458" s="49">
        <v>1532</v>
      </c>
      <c r="B1458" s="49" t="s">
        <v>195</v>
      </c>
      <c r="C1458" s="48" t="s">
        <v>196</v>
      </c>
      <c r="D1458" s="49"/>
      <c r="E1458" s="54" t="s">
        <v>200</v>
      </c>
      <c r="F1458" s="49">
        <v>404416</v>
      </c>
      <c r="G1458" s="49" t="s">
        <v>35</v>
      </c>
      <c r="H1458" s="47">
        <v>2328818</v>
      </c>
      <c r="I1458" s="120" t="s">
        <v>197</v>
      </c>
      <c r="J1458" s="48"/>
      <c r="K1458" s="48"/>
      <c r="L1458" s="48"/>
      <c r="M1458" s="47" t="s">
        <v>376</v>
      </c>
      <c r="N1458" s="49" t="s">
        <v>375</v>
      </c>
      <c r="O1458" s="48" t="s">
        <v>376</v>
      </c>
      <c r="P1458" s="51" t="s">
        <v>378</v>
      </c>
      <c r="AJ1458" s="37"/>
      <c r="AK1458" s="37"/>
      <c r="AL1458" s="37"/>
      <c r="AM1458" s="37"/>
      <c r="AN1458" s="37"/>
      <c r="AO1458" s="37"/>
      <c r="AP1458" s="37"/>
      <c r="AQ1458" s="37"/>
      <c r="AR1458" s="37"/>
      <c r="AS1458" s="37"/>
      <c r="AT1458" s="37"/>
      <c r="AU1458" s="37"/>
      <c r="AV1458" s="37"/>
      <c r="AW1458" s="37"/>
      <c r="AX1458" s="37"/>
      <c r="AY1458" s="37"/>
      <c r="AZ1458" s="37"/>
      <c r="BA1458" s="37"/>
      <c r="BB1458" s="37"/>
      <c r="BC1458" s="37"/>
      <c r="BD1458" s="37"/>
    </row>
    <row r="1459" spans="1:56" s="38" customFormat="1" ht="35.1" customHeight="1" x14ac:dyDescent="0.25">
      <c r="A1459" s="49">
        <v>1533</v>
      </c>
      <c r="B1459" s="49" t="s">
        <v>262</v>
      </c>
      <c r="C1459" s="48" t="s">
        <v>95</v>
      </c>
      <c r="D1459" s="49"/>
      <c r="E1459" s="54" t="s">
        <v>200</v>
      </c>
      <c r="F1459" s="49">
        <v>404416</v>
      </c>
      <c r="G1459" s="49" t="s">
        <v>35</v>
      </c>
      <c r="H1459" s="47">
        <v>2328818</v>
      </c>
      <c r="I1459" s="120" t="s">
        <v>66</v>
      </c>
      <c r="J1459" s="48"/>
      <c r="K1459" s="48"/>
      <c r="L1459" s="48"/>
      <c r="M1459" s="47" t="s">
        <v>120</v>
      </c>
      <c r="N1459" s="49" t="s">
        <v>375</v>
      </c>
      <c r="O1459" s="48" t="s">
        <v>288</v>
      </c>
      <c r="P1459" s="49" t="s">
        <v>377</v>
      </c>
    </row>
    <row r="1460" spans="1:56" s="38" customFormat="1" ht="35.1" customHeight="1" x14ac:dyDescent="0.25">
      <c r="A1460" s="49">
        <v>1534</v>
      </c>
      <c r="B1460" s="121" t="s">
        <v>104</v>
      </c>
      <c r="C1460" s="60" t="s">
        <v>45</v>
      </c>
      <c r="D1460" s="121"/>
      <c r="E1460" s="54" t="s">
        <v>200</v>
      </c>
      <c r="F1460" s="121">
        <v>404420</v>
      </c>
      <c r="G1460" s="49" t="s">
        <v>35</v>
      </c>
      <c r="H1460" s="47">
        <v>2577517</v>
      </c>
      <c r="I1460" s="48" t="s">
        <v>141</v>
      </c>
      <c r="J1460" s="48" t="s">
        <v>150</v>
      </c>
      <c r="K1460" s="48"/>
      <c r="L1460" s="48"/>
      <c r="M1460" s="47" t="s">
        <v>357</v>
      </c>
      <c r="N1460" s="49" t="s">
        <v>375</v>
      </c>
      <c r="O1460" s="48" t="s">
        <v>288</v>
      </c>
      <c r="P1460" s="49" t="s">
        <v>377</v>
      </c>
      <c r="AJ1460" s="37"/>
      <c r="AK1460" s="37"/>
      <c r="AL1460" s="37"/>
      <c r="AM1460" s="37"/>
      <c r="AN1460" s="37"/>
      <c r="AO1460" s="37"/>
      <c r="AP1460" s="37"/>
      <c r="AQ1460" s="37"/>
      <c r="AR1460" s="37"/>
      <c r="AS1460" s="37"/>
      <c r="AT1460" s="37"/>
      <c r="AU1460" s="37"/>
      <c r="AV1460" s="37"/>
      <c r="AW1460" s="37"/>
      <c r="AX1460" s="37"/>
      <c r="AY1460" s="37"/>
      <c r="AZ1460" s="37"/>
      <c r="BA1460" s="37"/>
      <c r="BB1460" s="37"/>
      <c r="BC1460" s="37"/>
      <c r="BD1460" s="37"/>
    </row>
    <row r="1461" spans="1:56" s="38" customFormat="1" ht="35.1" customHeight="1" x14ac:dyDescent="0.25">
      <c r="A1461" s="49">
        <v>1535</v>
      </c>
      <c r="B1461" s="119" t="s">
        <v>109</v>
      </c>
      <c r="C1461" s="48" t="s">
        <v>109</v>
      </c>
      <c r="D1461" s="49"/>
      <c r="E1461" s="54" t="s">
        <v>200</v>
      </c>
      <c r="F1461" s="49">
        <v>404420</v>
      </c>
      <c r="G1461" s="49" t="s">
        <v>35</v>
      </c>
      <c r="H1461" s="47">
        <v>2577517</v>
      </c>
      <c r="I1461" s="48" t="s">
        <v>201</v>
      </c>
      <c r="J1461" s="48"/>
      <c r="K1461" s="48" t="s">
        <v>449</v>
      </c>
      <c r="L1461" s="48"/>
      <c r="M1461" s="47" t="s">
        <v>357</v>
      </c>
      <c r="N1461" s="49" t="s">
        <v>375</v>
      </c>
      <c r="O1461" s="48" t="s">
        <v>288</v>
      </c>
      <c r="P1461" s="51" t="s">
        <v>377</v>
      </c>
      <c r="AJ1461" s="37"/>
      <c r="AK1461" s="37"/>
      <c r="AL1461" s="37"/>
      <c r="AM1461" s="37"/>
      <c r="AN1461" s="37"/>
      <c r="AO1461" s="37"/>
      <c r="AP1461" s="37"/>
      <c r="AQ1461" s="37"/>
      <c r="AR1461" s="37"/>
      <c r="AS1461" s="37"/>
      <c r="AT1461" s="37"/>
      <c r="AU1461" s="37"/>
      <c r="AV1461" s="37"/>
      <c r="AW1461" s="37"/>
      <c r="AX1461" s="37"/>
      <c r="AY1461" s="37"/>
      <c r="AZ1461" s="37"/>
      <c r="BA1461" s="37"/>
      <c r="BB1461" s="37"/>
      <c r="BC1461" s="37"/>
      <c r="BD1461" s="37"/>
    </row>
    <row r="1462" spans="1:56" s="112" customFormat="1" ht="35.1" customHeight="1" x14ac:dyDescent="0.25">
      <c r="A1462" s="49">
        <v>1536</v>
      </c>
      <c r="B1462" s="119" t="s">
        <v>109</v>
      </c>
      <c r="C1462" s="48" t="s">
        <v>109</v>
      </c>
      <c r="D1462" s="49"/>
      <c r="E1462" s="54" t="s">
        <v>200</v>
      </c>
      <c r="F1462" s="48">
        <v>404420</v>
      </c>
      <c r="G1462" s="49" t="s">
        <v>35</v>
      </c>
      <c r="H1462" s="47">
        <v>2577517</v>
      </c>
      <c r="I1462" s="48" t="s">
        <v>436</v>
      </c>
      <c r="J1462" s="48" t="s">
        <v>497</v>
      </c>
      <c r="K1462" s="48"/>
      <c r="L1462" s="48"/>
      <c r="M1462" s="47" t="s">
        <v>357</v>
      </c>
      <c r="N1462" s="49" t="s">
        <v>375</v>
      </c>
      <c r="O1462" s="48" t="s">
        <v>288</v>
      </c>
      <c r="P1462" s="51" t="s">
        <v>378</v>
      </c>
      <c r="Q1462" s="38"/>
      <c r="R1462" s="38"/>
      <c r="S1462" s="38"/>
      <c r="T1462" s="38"/>
      <c r="U1462" s="38"/>
      <c r="V1462" s="38"/>
      <c r="W1462" s="38"/>
      <c r="X1462" s="38"/>
      <c r="Y1462" s="38"/>
      <c r="Z1462" s="38"/>
      <c r="AA1462" s="38"/>
      <c r="AB1462" s="38"/>
      <c r="AC1462" s="38"/>
      <c r="AD1462" s="38"/>
      <c r="AE1462" s="38"/>
      <c r="AF1462" s="38"/>
      <c r="AG1462" s="38"/>
      <c r="AH1462" s="38"/>
      <c r="AI1462" s="38"/>
      <c r="AJ1462" s="38"/>
      <c r="AK1462" s="38"/>
      <c r="AL1462" s="38"/>
      <c r="AM1462" s="38"/>
      <c r="AN1462" s="38"/>
      <c r="AO1462" s="38"/>
      <c r="AP1462" s="38"/>
      <c r="AQ1462" s="38"/>
      <c r="AR1462" s="38"/>
      <c r="AS1462" s="38"/>
      <c r="AT1462" s="38"/>
      <c r="AU1462" s="38"/>
      <c r="AV1462" s="38"/>
      <c r="AW1462" s="38"/>
      <c r="AX1462" s="38"/>
      <c r="AY1462" s="38"/>
      <c r="AZ1462" s="38"/>
      <c r="BA1462" s="38"/>
      <c r="BB1462" s="38"/>
      <c r="BC1462" s="38"/>
      <c r="BD1462" s="38"/>
    </row>
    <row r="1463" spans="1:56" s="112" customFormat="1" ht="35.1" customHeight="1" x14ac:dyDescent="0.25">
      <c r="A1463" s="49">
        <v>1537</v>
      </c>
      <c r="B1463" s="119" t="s">
        <v>114</v>
      </c>
      <c r="C1463" s="48" t="s">
        <v>1</v>
      </c>
      <c r="D1463" s="49"/>
      <c r="E1463" s="54" t="s">
        <v>200</v>
      </c>
      <c r="F1463" s="49">
        <v>404420</v>
      </c>
      <c r="G1463" s="49" t="s">
        <v>35</v>
      </c>
      <c r="H1463" s="47">
        <v>2577517</v>
      </c>
      <c r="I1463" s="48" t="s">
        <v>436</v>
      </c>
      <c r="J1463" s="48" t="s">
        <v>501</v>
      </c>
      <c r="K1463" s="48" t="s">
        <v>272</v>
      </c>
      <c r="L1463" s="48"/>
      <c r="M1463" s="47" t="s">
        <v>120</v>
      </c>
      <c r="N1463" s="49" t="s">
        <v>375</v>
      </c>
      <c r="O1463" s="48" t="s">
        <v>288</v>
      </c>
      <c r="P1463" s="51" t="s">
        <v>378</v>
      </c>
      <c r="Q1463" s="38"/>
      <c r="R1463" s="38"/>
      <c r="S1463" s="38"/>
      <c r="T1463" s="38"/>
      <c r="U1463" s="38"/>
      <c r="V1463" s="38"/>
      <c r="W1463" s="38"/>
      <c r="X1463" s="38"/>
      <c r="Y1463" s="38"/>
      <c r="Z1463" s="38"/>
      <c r="AA1463" s="38"/>
      <c r="AB1463" s="38"/>
      <c r="AC1463" s="38"/>
      <c r="AD1463" s="38"/>
      <c r="AE1463" s="38"/>
      <c r="AF1463" s="38"/>
      <c r="AG1463" s="38"/>
      <c r="AH1463" s="38"/>
      <c r="AI1463" s="38"/>
      <c r="AJ1463" s="38"/>
      <c r="AK1463" s="38"/>
      <c r="AL1463" s="38"/>
      <c r="AM1463" s="38"/>
      <c r="AN1463" s="38"/>
      <c r="AO1463" s="38"/>
      <c r="AP1463" s="38"/>
      <c r="AQ1463" s="38"/>
      <c r="AR1463" s="38"/>
      <c r="AS1463" s="38"/>
      <c r="AT1463" s="38"/>
      <c r="AU1463" s="38"/>
      <c r="AV1463" s="38"/>
      <c r="AW1463" s="38"/>
      <c r="AX1463" s="38"/>
      <c r="AY1463" s="38"/>
      <c r="AZ1463" s="38"/>
      <c r="BA1463" s="38"/>
      <c r="BB1463" s="38"/>
      <c r="BC1463" s="38"/>
      <c r="BD1463" s="38"/>
    </row>
    <row r="1464" spans="1:56" s="112" customFormat="1" ht="35.1" customHeight="1" x14ac:dyDescent="0.25">
      <c r="A1464" s="49">
        <v>1538</v>
      </c>
      <c r="B1464" s="119" t="s">
        <v>109</v>
      </c>
      <c r="C1464" s="48" t="s">
        <v>109</v>
      </c>
      <c r="D1464" s="49"/>
      <c r="E1464" s="54" t="s">
        <v>200</v>
      </c>
      <c r="F1464" s="49">
        <v>404420</v>
      </c>
      <c r="G1464" s="49" t="s">
        <v>35</v>
      </c>
      <c r="H1464" s="47">
        <v>2577517</v>
      </c>
      <c r="I1464" s="48" t="s">
        <v>436</v>
      </c>
      <c r="J1464" s="48" t="s">
        <v>501</v>
      </c>
      <c r="K1464" s="48" t="s">
        <v>534</v>
      </c>
      <c r="L1464" s="48"/>
      <c r="M1464" s="47" t="s">
        <v>357</v>
      </c>
      <c r="N1464" s="49" t="s">
        <v>375</v>
      </c>
      <c r="O1464" s="48" t="s">
        <v>288</v>
      </c>
      <c r="P1464" s="51" t="s">
        <v>377</v>
      </c>
      <c r="Q1464" s="38"/>
      <c r="AJ1464" s="38"/>
      <c r="AK1464" s="38"/>
      <c r="AL1464" s="38"/>
      <c r="AM1464" s="38"/>
      <c r="AN1464" s="38"/>
      <c r="AO1464" s="38"/>
      <c r="AP1464" s="38"/>
      <c r="AQ1464" s="38"/>
      <c r="AR1464" s="38"/>
      <c r="AS1464" s="38"/>
      <c r="AT1464" s="38"/>
      <c r="AU1464" s="38"/>
      <c r="AV1464" s="38"/>
      <c r="AW1464" s="38"/>
      <c r="AX1464" s="38"/>
      <c r="AY1464" s="38"/>
      <c r="AZ1464" s="38"/>
      <c r="BA1464" s="38"/>
      <c r="BB1464" s="38"/>
      <c r="BC1464" s="38"/>
      <c r="BD1464" s="38"/>
    </row>
    <row r="1465" spans="1:56" s="38" customFormat="1" ht="35.1" customHeight="1" x14ac:dyDescent="0.25">
      <c r="A1465" s="49">
        <v>1539</v>
      </c>
      <c r="B1465" s="49" t="s">
        <v>255</v>
      </c>
      <c r="C1465" s="48" t="s">
        <v>155</v>
      </c>
      <c r="D1465" s="49"/>
      <c r="E1465" s="54" t="s">
        <v>200</v>
      </c>
      <c r="F1465" s="49">
        <v>404420</v>
      </c>
      <c r="G1465" s="49" t="s">
        <v>35</v>
      </c>
      <c r="H1465" s="47">
        <v>2577517</v>
      </c>
      <c r="I1465" s="48" t="s">
        <v>26</v>
      </c>
      <c r="J1465" s="48"/>
      <c r="K1465" s="48"/>
      <c r="L1465" s="48"/>
      <c r="M1465" s="47" t="s">
        <v>357</v>
      </c>
      <c r="N1465" s="49" t="s">
        <v>375</v>
      </c>
      <c r="O1465" s="48" t="s">
        <v>288</v>
      </c>
      <c r="P1465" s="51" t="s">
        <v>378</v>
      </c>
      <c r="R1465" s="112"/>
      <c r="S1465" s="112"/>
      <c r="T1465" s="112"/>
      <c r="U1465" s="112"/>
      <c r="V1465" s="112"/>
      <c r="W1465" s="112"/>
      <c r="X1465" s="112"/>
      <c r="Y1465" s="112"/>
      <c r="Z1465" s="112"/>
      <c r="AA1465" s="112"/>
      <c r="AB1465" s="112"/>
      <c r="AC1465" s="112"/>
      <c r="AD1465" s="112"/>
      <c r="AE1465" s="112"/>
      <c r="AF1465" s="112"/>
      <c r="AG1465" s="112"/>
      <c r="AH1465" s="112"/>
      <c r="AI1465" s="112"/>
    </row>
    <row r="1466" spans="1:56" s="38" customFormat="1" ht="35.1" customHeight="1" x14ac:dyDescent="0.25">
      <c r="A1466" s="49">
        <v>1540</v>
      </c>
      <c r="B1466" s="49" t="s">
        <v>146</v>
      </c>
      <c r="C1466" s="48" t="s">
        <v>359</v>
      </c>
      <c r="D1466" s="49"/>
      <c r="E1466" s="54" t="s">
        <v>200</v>
      </c>
      <c r="F1466" s="49">
        <v>404420</v>
      </c>
      <c r="G1466" s="49" t="s">
        <v>35</v>
      </c>
      <c r="H1466" s="47">
        <v>2577517</v>
      </c>
      <c r="I1466" s="48" t="s">
        <v>141</v>
      </c>
      <c r="J1466" s="48" t="s">
        <v>150</v>
      </c>
      <c r="K1466" s="48"/>
      <c r="L1466" s="48"/>
      <c r="M1466" s="47" t="s">
        <v>120</v>
      </c>
      <c r="N1466" s="49" t="s">
        <v>375</v>
      </c>
      <c r="O1466" s="48" t="s">
        <v>288</v>
      </c>
      <c r="P1466" s="51" t="s">
        <v>378</v>
      </c>
      <c r="R1466" s="112"/>
      <c r="S1466" s="112"/>
      <c r="T1466" s="112"/>
      <c r="U1466" s="112"/>
      <c r="V1466" s="112"/>
      <c r="W1466" s="112"/>
      <c r="X1466" s="112"/>
      <c r="Y1466" s="112"/>
      <c r="Z1466" s="112"/>
      <c r="AA1466" s="112"/>
      <c r="AB1466" s="112"/>
      <c r="AC1466" s="112"/>
      <c r="AD1466" s="112"/>
      <c r="AE1466" s="112"/>
      <c r="AF1466" s="112"/>
      <c r="AG1466" s="112"/>
      <c r="AH1466" s="112"/>
      <c r="AI1466" s="112"/>
      <c r="AJ1466" s="37"/>
      <c r="AK1466" s="37"/>
      <c r="AL1466" s="37"/>
      <c r="AM1466" s="37"/>
      <c r="AN1466" s="37"/>
      <c r="AO1466" s="37"/>
      <c r="AP1466" s="37"/>
      <c r="AQ1466" s="37"/>
      <c r="AR1466" s="37"/>
      <c r="AS1466" s="37"/>
      <c r="AT1466" s="37"/>
      <c r="AU1466" s="37"/>
      <c r="AV1466" s="37"/>
      <c r="AW1466" s="37"/>
      <c r="AX1466" s="37"/>
      <c r="AY1466" s="37"/>
      <c r="AZ1466" s="37"/>
      <c r="BA1466" s="37"/>
      <c r="BB1466" s="37"/>
      <c r="BC1466" s="37"/>
      <c r="BD1466" s="37"/>
    </row>
    <row r="1467" spans="1:56" s="38" customFormat="1" ht="35.1" customHeight="1" x14ac:dyDescent="0.25">
      <c r="A1467" s="49">
        <v>1541</v>
      </c>
      <c r="B1467" s="48" t="s">
        <v>360</v>
      </c>
      <c r="C1467" s="48" t="s">
        <v>90</v>
      </c>
      <c r="D1467" s="49"/>
      <c r="E1467" s="54" t="s">
        <v>200</v>
      </c>
      <c r="F1467" s="49">
        <v>404420</v>
      </c>
      <c r="G1467" s="49" t="s">
        <v>35</v>
      </c>
      <c r="H1467" s="47">
        <v>2577517</v>
      </c>
      <c r="I1467" s="48" t="s">
        <v>358</v>
      </c>
      <c r="J1467" s="48"/>
      <c r="K1467" s="48"/>
      <c r="L1467" s="48"/>
      <c r="M1467" s="47" t="s">
        <v>120</v>
      </c>
      <c r="N1467" s="49" t="s">
        <v>375</v>
      </c>
      <c r="O1467" s="48" t="s">
        <v>288</v>
      </c>
      <c r="P1467" s="51" t="s">
        <v>377</v>
      </c>
      <c r="AJ1467" s="37"/>
      <c r="AK1467" s="37"/>
      <c r="AL1467" s="37"/>
      <c r="AM1467" s="37"/>
      <c r="AN1467" s="37"/>
      <c r="AO1467" s="37"/>
      <c r="AP1467" s="37"/>
      <c r="AQ1467" s="37"/>
      <c r="AR1467" s="37"/>
      <c r="AS1467" s="37"/>
      <c r="AT1467" s="37"/>
      <c r="AU1467" s="37"/>
      <c r="AV1467" s="37"/>
      <c r="AW1467" s="37"/>
      <c r="AX1467" s="37"/>
      <c r="AY1467" s="37"/>
      <c r="AZ1467" s="37"/>
      <c r="BA1467" s="37"/>
      <c r="BB1467" s="37"/>
      <c r="BC1467" s="37"/>
      <c r="BD1467" s="37"/>
    </row>
    <row r="1468" spans="1:56" s="38" customFormat="1" ht="35.1" customHeight="1" x14ac:dyDescent="0.25">
      <c r="A1468" s="49">
        <v>1542</v>
      </c>
      <c r="B1468" s="119" t="s">
        <v>109</v>
      </c>
      <c r="C1468" s="48" t="s">
        <v>109</v>
      </c>
      <c r="D1468" s="49"/>
      <c r="E1468" s="54" t="s">
        <v>200</v>
      </c>
      <c r="F1468" s="49">
        <v>404420</v>
      </c>
      <c r="G1468" s="49" t="s">
        <v>35</v>
      </c>
      <c r="H1468" s="47">
        <v>2577517</v>
      </c>
      <c r="I1468" s="48" t="s">
        <v>503</v>
      </c>
      <c r="J1468" s="48" t="s">
        <v>510</v>
      </c>
      <c r="K1468" s="48" t="s">
        <v>390</v>
      </c>
      <c r="L1468" s="48"/>
      <c r="M1468" s="47" t="s">
        <v>376</v>
      </c>
      <c r="N1468" s="49" t="s">
        <v>375</v>
      </c>
      <c r="O1468" s="48" t="s">
        <v>376</v>
      </c>
      <c r="P1468" s="51" t="s">
        <v>378</v>
      </c>
    </row>
    <row r="1469" spans="1:56" s="38" customFormat="1" ht="35.1" customHeight="1" x14ac:dyDescent="0.25">
      <c r="A1469" s="49">
        <v>1543</v>
      </c>
      <c r="B1469" s="119" t="s">
        <v>109</v>
      </c>
      <c r="C1469" s="48" t="s">
        <v>109</v>
      </c>
      <c r="D1469" s="49"/>
      <c r="E1469" s="54" t="s">
        <v>200</v>
      </c>
      <c r="F1469" s="49">
        <v>404420</v>
      </c>
      <c r="G1469" s="49" t="s">
        <v>35</v>
      </c>
      <c r="H1469" s="47">
        <v>2577517</v>
      </c>
      <c r="I1469" s="48" t="s">
        <v>201</v>
      </c>
      <c r="J1469" s="48"/>
      <c r="K1469" s="48" t="s">
        <v>449</v>
      </c>
      <c r="L1469" s="48"/>
      <c r="M1469" s="47" t="s">
        <v>357</v>
      </c>
      <c r="N1469" s="49" t="s">
        <v>375</v>
      </c>
      <c r="O1469" s="48" t="s">
        <v>288</v>
      </c>
      <c r="P1469" s="51" t="s">
        <v>377</v>
      </c>
    </row>
    <row r="1470" spans="1:56" s="38" customFormat="1" ht="35.1" customHeight="1" x14ac:dyDescent="0.25">
      <c r="A1470" s="49">
        <v>1544</v>
      </c>
      <c r="B1470" s="119" t="s">
        <v>114</v>
      </c>
      <c r="C1470" s="48" t="s">
        <v>1</v>
      </c>
      <c r="D1470" s="49"/>
      <c r="E1470" s="54" t="s">
        <v>200</v>
      </c>
      <c r="F1470" s="49">
        <v>404420</v>
      </c>
      <c r="G1470" s="49" t="s">
        <v>35</v>
      </c>
      <c r="H1470" s="47">
        <v>2577517</v>
      </c>
      <c r="I1470" s="48" t="s">
        <v>15</v>
      </c>
      <c r="J1470" s="48"/>
      <c r="K1470" s="48"/>
      <c r="L1470" s="48"/>
      <c r="M1470" s="47" t="s">
        <v>376</v>
      </c>
      <c r="N1470" s="49" t="s">
        <v>375</v>
      </c>
      <c r="O1470" s="48" t="s">
        <v>376</v>
      </c>
      <c r="P1470" s="51" t="s">
        <v>377</v>
      </c>
    </row>
    <row r="1471" spans="1:56" s="38" customFormat="1" ht="35.1" customHeight="1" x14ac:dyDescent="0.25">
      <c r="A1471" s="49">
        <v>1545</v>
      </c>
      <c r="B1471" s="49" t="s">
        <v>61</v>
      </c>
      <c r="C1471" s="48" t="s">
        <v>98</v>
      </c>
      <c r="D1471" s="49"/>
      <c r="E1471" s="54" t="s">
        <v>200</v>
      </c>
      <c r="F1471" s="49">
        <v>404420</v>
      </c>
      <c r="G1471" s="49" t="s">
        <v>35</v>
      </c>
      <c r="H1471" s="47">
        <v>2577517</v>
      </c>
      <c r="I1471" s="48" t="s">
        <v>69</v>
      </c>
      <c r="J1471" s="48"/>
      <c r="K1471" s="48"/>
      <c r="L1471" s="48"/>
      <c r="M1471" s="47" t="s">
        <v>357</v>
      </c>
      <c r="N1471" s="49" t="s">
        <v>375</v>
      </c>
      <c r="O1471" s="48" t="s">
        <v>288</v>
      </c>
      <c r="P1471" s="51" t="s">
        <v>378</v>
      </c>
      <c r="AJ1471" s="37"/>
      <c r="AK1471" s="37"/>
      <c r="AL1471" s="37"/>
      <c r="AM1471" s="37"/>
      <c r="AN1471" s="37"/>
      <c r="AO1471" s="37"/>
      <c r="AP1471" s="37"/>
      <c r="AQ1471" s="37"/>
      <c r="AR1471" s="37"/>
      <c r="AS1471" s="37"/>
      <c r="AT1471" s="37"/>
      <c r="AU1471" s="37"/>
      <c r="AV1471" s="37"/>
      <c r="AW1471" s="37"/>
      <c r="AX1471" s="37"/>
      <c r="AY1471" s="37"/>
      <c r="AZ1471" s="37"/>
      <c r="BA1471" s="37"/>
      <c r="BB1471" s="37"/>
      <c r="BC1471" s="37"/>
      <c r="BD1471" s="37"/>
    </row>
    <row r="1472" spans="1:56" s="38" customFormat="1" ht="35.1" customHeight="1" x14ac:dyDescent="0.25">
      <c r="A1472" s="49">
        <v>1546</v>
      </c>
      <c r="B1472" s="119" t="s">
        <v>109</v>
      </c>
      <c r="C1472" s="48" t="s">
        <v>109</v>
      </c>
      <c r="D1472" s="49"/>
      <c r="E1472" s="54" t="s">
        <v>200</v>
      </c>
      <c r="F1472" s="49">
        <v>404420</v>
      </c>
      <c r="G1472" s="49" t="s">
        <v>35</v>
      </c>
      <c r="H1472" s="47">
        <v>2577517</v>
      </c>
      <c r="I1472" s="48" t="s">
        <v>198</v>
      </c>
      <c r="J1472" s="48"/>
      <c r="K1472" s="48"/>
      <c r="L1472" s="48"/>
      <c r="M1472" s="47" t="s">
        <v>357</v>
      </c>
      <c r="N1472" s="49" t="s">
        <v>375</v>
      </c>
      <c r="O1472" s="48" t="s">
        <v>288</v>
      </c>
      <c r="P1472" s="49" t="s">
        <v>377</v>
      </c>
    </row>
    <row r="1473" spans="1:56" s="38" customFormat="1" ht="35.1" customHeight="1" x14ac:dyDescent="0.25">
      <c r="A1473" s="49">
        <v>1547</v>
      </c>
      <c r="B1473" s="49" t="s">
        <v>114</v>
      </c>
      <c r="C1473" s="48" t="s">
        <v>93</v>
      </c>
      <c r="D1473" s="49"/>
      <c r="E1473" s="54" t="s">
        <v>200</v>
      </c>
      <c r="F1473" s="49">
        <v>404420</v>
      </c>
      <c r="G1473" s="49" t="s">
        <v>35</v>
      </c>
      <c r="H1473" s="47">
        <v>2577517</v>
      </c>
      <c r="I1473" s="48" t="s">
        <v>15</v>
      </c>
      <c r="J1473" s="48"/>
      <c r="K1473" s="48"/>
      <c r="L1473" s="48"/>
      <c r="M1473" s="47" t="s">
        <v>376</v>
      </c>
      <c r="N1473" s="49" t="s">
        <v>375</v>
      </c>
      <c r="O1473" s="48" t="s">
        <v>376</v>
      </c>
      <c r="P1473" s="51" t="s">
        <v>377</v>
      </c>
      <c r="AJ1473" s="37"/>
      <c r="AK1473" s="37"/>
      <c r="AL1473" s="37"/>
      <c r="AM1473" s="37"/>
      <c r="AN1473" s="37"/>
      <c r="AO1473" s="37"/>
      <c r="AP1473" s="37"/>
      <c r="AQ1473" s="37"/>
      <c r="AR1473" s="37"/>
      <c r="AS1473" s="37"/>
      <c r="AT1473" s="37"/>
      <c r="AU1473" s="37"/>
      <c r="AV1473" s="37"/>
      <c r="AW1473" s="37"/>
      <c r="AX1473" s="37"/>
      <c r="AY1473" s="37"/>
      <c r="AZ1473" s="37"/>
      <c r="BA1473" s="37"/>
      <c r="BB1473" s="37"/>
      <c r="BC1473" s="37"/>
      <c r="BD1473" s="37"/>
    </row>
    <row r="1474" spans="1:56" s="38" customFormat="1" ht="35.1" customHeight="1" x14ac:dyDescent="0.25">
      <c r="A1474" s="49">
        <v>1548</v>
      </c>
      <c r="B1474" s="49" t="s">
        <v>60</v>
      </c>
      <c r="C1474" s="48" t="s">
        <v>49</v>
      </c>
      <c r="D1474" s="49"/>
      <c r="E1474" s="54" t="s">
        <v>200</v>
      </c>
      <c r="F1474" s="49">
        <v>404420</v>
      </c>
      <c r="G1474" s="49" t="s">
        <v>35</v>
      </c>
      <c r="H1474" s="47">
        <v>2577517</v>
      </c>
      <c r="I1474" s="48" t="s">
        <v>77</v>
      </c>
      <c r="J1474" s="48"/>
      <c r="K1474" s="48"/>
      <c r="L1474" s="48"/>
      <c r="M1474" s="47" t="s">
        <v>120</v>
      </c>
      <c r="N1474" s="49" t="s">
        <v>375</v>
      </c>
      <c r="O1474" s="48" t="s">
        <v>288</v>
      </c>
      <c r="P1474" s="51" t="s">
        <v>378</v>
      </c>
    </row>
    <row r="1475" spans="1:56" s="38" customFormat="1" ht="35.1" customHeight="1" x14ac:dyDescent="0.25">
      <c r="A1475" s="49">
        <v>1549</v>
      </c>
      <c r="B1475" s="119" t="s">
        <v>109</v>
      </c>
      <c r="C1475" s="48" t="s">
        <v>109</v>
      </c>
      <c r="D1475" s="49"/>
      <c r="E1475" s="54" t="s">
        <v>200</v>
      </c>
      <c r="F1475" s="49">
        <v>404420</v>
      </c>
      <c r="G1475" s="49" t="s">
        <v>35</v>
      </c>
      <c r="H1475" s="47">
        <v>2577517</v>
      </c>
      <c r="I1475" s="48" t="s">
        <v>503</v>
      </c>
      <c r="J1475" s="48" t="s">
        <v>117</v>
      </c>
      <c r="K1475" s="48"/>
      <c r="L1475" s="48"/>
      <c r="M1475" s="47" t="s">
        <v>357</v>
      </c>
      <c r="N1475" s="49" t="s">
        <v>276</v>
      </c>
      <c r="O1475" s="48" t="s">
        <v>288</v>
      </c>
      <c r="P1475" s="51" t="s">
        <v>378</v>
      </c>
    </row>
    <row r="1476" spans="1:56" s="38" customFormat="1" ht="35.1" customHeight="1" x14ac:dyDescent="0.25">
      <c r="A1476" s="49">
        <v>1550</v>
      </c>
      <c r="B1476" s="49" t="s">
        <v>61</v>
      </c>
      <c r="C1476" s="48" t="s">
        <v>184</v>
      </c>
      <c r="D1476" s="49"/>
      <c r="E1476" s="54" t="s">
        <v>200</v>
      </c>
      <c r="F1476" s="49">
        <v>404420</v>
      </c>
      <c r="G1476" s="49" t="s">
        <v>35</v>
      </c>
      <c r="H1476" s="47">
        <v>2577517</v>
      </c>
      <c r="I1476" s="48" t="s">
        <v>69</v>
      </c>
      <c r="J1476" s="48"/>
      <c r="K1476" s="48"/>
      <c r="L1476" s="48"/>
      <c r="M1476" s="47" t="s">
        <v>376</v>
      </c>
      <c r="N1476" s="49" t="s">
        <v>375</v>
      </c>
      <c r="O1476" s="48" t="s">
        <v>376</v>
      </c>
      <c r="P1476" s="51" t="s">
        <v>378</v>
      </c>
      <c r="AJ1476" s="37"/>
      <c r="AK1476" s="37"/>
      <c r="AL1476" s="37"/>
      <c r="AM1476" s="37"/>
      <c r="AN1476" s="37"/>
      <c r="AO1476" s="37"/>
      <c r="AP1476" s="37"/>
      <c r="AQ1476" s="37"/>
      <c r="AR1476" s="37"/>
      <c r="AS1476" s="37"/>
      <c r="AT1476" s="37"/>
      <c r="AU1476" s="37"/>
      <c r="AV1476" s="37"/>
      <c r="AW1476" s="37"/>
      <c r="AX1476" s="37"/>
      <c r="AY1476" s="37"/>
      <c r="AZ1476" s="37"/>
      <c r="BA1476" s="37"/>
      <c r="BB1476" s="37"/>
      <c r="BC1476" s="37"/>
      <c r="BD1476" s="37"/>
    </row>
    <row r="1477" spans="1:56" s="38" customFormat="1" ht="35.1" customHeight="1" x14ac:dyDescent="0.25">
      <c r="A1477" s="49">
        <v>1551</v>
      </c>
      <c r="B1477" s="119" t="s">
        <v>109</v>
      </c>
      <c r="C1477" s="48" t="s">
        <v>109</v>
      </c>
      <c r="D1477" s="49"/>
      <c r="E1477" s="54" t="s">
        <v>200</v>
      </c>
      <c r="F1477" s="49">
        <v>404420</v>
      </c>
      <c r="G1477" s="49" t="s">
        <v>35</v>
      </c>
      <c r="H1477" s="47">
        <v>2577517</v>
      </c>
      <c r="I1477" s="55" t="s">
        <v>427</v>
      </c>
      <c r="J1477" s="48"/>
      <c r="K1477" s="48"/>
      <c r="L1477" s="48"/>
      <c r="M1477" s="47" t="s">
        <v>357</v>
      </c>
      <c r="N1477" s="49" t="s">
        <v>375</v>
      </c>
      <c r="O1477" s="48" t="s">
        <v>288</v>
      </c>
      <c r="P1477" s="51" t="s">
        <v>377</v>
      </c>
      <c r="AJ1477" s="37"/>
      <c r="AK1477" s="37"/>
      <c r="AL1477" s="37"/>
      <c r="AM1477" s="37"/>
      <c r="AN1477" s="37"/>
      <c r="AO1477" s="37"/>
      <c r="AP1477" s="37"/>
      <c r="AQ1477" s="37"/>
      <c r="AR1477" s="37"/>
      <c r="AS1477" s="37"/>
      <c r="AT1477" s="37"/>
      <c r="AU1477" s="37"/>
      <c r="AV1477" s="37"/>
      <c r="AW1477" s="37"/>
      <c r="AX1477" s="37"/>
      <c r="AY1477" s="37"/>
      <c r="AZ1477" s="37"/>
      <c r="BA1477" s="37"/>
      <c r="BB1477" s="37"/>
      <c r="BC1477" s="37"/>
      <c r="BD1477" s="37"/>
    </row>
    <row r="1478" spans="1:56" s="38" customFormat="1" ht="35.1" customHeight="1" x14ac:dyDescent="0.25">
      <c r="A1478" s="49">
        <v>1552</v>
      </c>
      <c r="B1478" s="49" t="s">
        <v>257</v>
      </c>
      <c r="C1478" s="48" t="s">
        <v>227</v>
      </c>
      <c r="D1478" s="49"/>
      <c r="E1478" s="54" t="s">
        <v>200</v>
      </c>
      <c r="F1478" s="49">
        <v>404420</v>
      </c>
      <c r="G1478" s="49" t="s">
        <v>35</v>
      </c>
      <c r="H1478" s="47">
        <v>2577517</v>
      </c>
      <c r="I1478" s="48" t="s">
        <v>79</v>
      </c>
      <c r="J1478" s="48"/>
      <c r="K1478" s="48"/>
      <c r="L1478" s="48"/>
      <c r="M1478" s="47" t="s">
        <v>120</v>
      </c>
      <c r="N1478" s="49" t="s">
        <v>375</v>
      </c>
      <c r="O1478" s="48" t="s">
        <v>288</v>
      </c>
      <c r="P1478" s="51" t="s">
        <v>378</v>
      </c>
    </row>
    <row r="1479" spans="1:56" s="38" customFormat="1" ht="35.1" customHeight="1" x14ac:dyDescent="0.25">
      <c r="A1479" s="49">
        <v>1553</v>
      </c>
      <c r="B1479" s="49" t="s">
        <v>236</v>
      </c>
      <c r="C1479" s="48" t="s">
        <v>223</v>
      </c>
      <c r="D1479" s="49"/>
      <c r="E1479" s="54" t="s">
        <v>200</v>
      </c>
      <c r="F1479" s="49">
        <v>404420</v>
      </c>
      <c r="G1479" s="49" t="s">
        <v>35</v>
      </c>
      <c r="H1479" s="47">
        <v>2577517</v>
      </c>
      <c r="I1479" s="48" t="s">
        <v>28</v>
      </c>
      <c r="J1479" s="48"/>
      <c r="K1479" s="48"/>
      <c r="L1479" s="48"/>
      <c r="M1479" s="47" t="s">
        <v>357</v>
      </c>
      <c r="N1479" s="49" t="s">
        <v>375</v>
      </c>
      <c r="O1479" s="48" t="s">
        <v>288</v>
      </c>
      <c r="P1479" s="51" t="s">
        <v>377</v>
      </c>
    </row>
    <row r="1480" spans="1:56" s="38" customFormat="1" ht="35.1" customHeight="1" x14ac:dyDescent="0.25">
      <c r="A1480" s="49">
        <v>1554</v>
      </c>
      <c r="B1480" s="48" t="s">
        <v>290</v>
      </c>
      <c r="C1480" s="48" t="s">
        <v>160</v>
      </c>
      <c r="D1480" s="49"/>
      <c r="E1480" s="54" t="s">
        <v>200</v>
      </c>
      <c r="F1480" s="49">
        <v>404420</v>
      </c>
      <c r="G1480" s="49" t="s">
        <v>35</v>
      </c>
      <c r="H1480" s="47">
        <v>2577517</v>
      </c>
      <c r="I1480" s="48" t="s">
        <v>64</v>
      </c>
      <c r="J1480" s="48"/>
      <c r="K1480" s="48"/>
      <c r="L1480" s="48"/>
      <c r="M1480" s="47" t="s">
        <v>120</v>
      </c>
      <c r="N1480" s="49" t="s">
        <v>375</v>
      </c>
      <c r="O1480" s="48" t="s">
        <v>288</v>
      </c>
      <c r="P1480" s="51" t="s">
        <v>377</v>
      </c>
      <c r="AJ1480" s="37"/>
      <c r="AK1480" s="37"/>
      <c r="AL1480" s="37"/>
      <c r="AM1480" s="37"/>
      <c r="AN1480" s="37"/>
      <c r="AO1480" s="37"/>
      <c r="AP1480" s="37"/>
      <c r="AQ1480" s="37"/>
      <c r="AR1480" s="37"/>
      <c r="AS1480" s="37"/>
      <c r="AT1480" s="37"/>
      <c r="AU1480" s="37"/>
      <c r="AV1480" s="37"/>
      <c r="AW1480" s="37"/>
      <c r="AX1480" s="37"/>
      <c r="AY1480" s="37"/>
      <c r="AZ1480" s="37"/>
      <c r="BA1480" s="37"/>
      <c r="BB1480" s="37"/>
      <c r="BC1480" s="37"/>
      <c r="BD1480" s="37"/>
    </row>
    <row r="1481" spans="1:56" s="38" customFormat="1" ht="35.1" customHeight="1" x14ac:dyDescent="0.25">
      <c r="A1481" s="49">
        <v>1555</v>
      </c>
      <c r="B1481" s="119" t="s">
        <v>114</v>
      </c>
      <c r="C1481" s="48" t="s">
        <v>1</v>
      </c>
      <c r="D1481" s="49"/>
      <c r="E1481" s="48" t="s">
        <v>370</v>
      </c>
      <c r="F1481" s="49">
        <v>406408</v>
      </c>
      <c r="G1481" s="49" t="s">
        <v>35</v>
      </c>
      <c r="H1481" s="47">
        <v>1512681</v>
      </c>
      <c r="I1481" s="48" t="s">
        <v>436</v>
      </c>
      <c r="J1481" s="48" t="s">
        <v>501</v>
      </c>
      <c r="K1481" s="48" t="s">
        <v>272</v>
      </c>
      <c r="L1481" s="48"/>
      <c r="M1481" s="47" t="s">
        <v>376</v>
      </c>
      <c r="N1481" s="49" t="s">
        <v>375</v>
      </c>
      <c r="O1481" s="48" t="s">
        <v>376</v>
      </c>
      <c r="P1481" s="51" t="s">
        <v>378</v>
      </c>
    </row>
    <row r="1482" spans="1:56" s="38" customFormat="1" ht="35.1" customHeight="1" x14ac:dyDescent="0.25">
      <c r="A1482" s="49">
        <v>1556</v>
      </c>
      <c r="B1482" s="49" t="s">
        <v>236</v>
      </c>
      <c r="C1482" s="48" t="s">
        <v>226</v>
      </c>
      <c r="D1482" s="49"/>
      <c r="E1482" s="48" t="s">
        <v>370</v>
      </c>
      <c r="F1482" s="49">
        <v>406408</v>
      </c>
      <c r="G1482" s="49" t="s">
        <v>35</v>
      </c>
      <c r="H1482" s="47">
        <v>1512681</v>
      </c>
      <c r="I1482" s="48" t="s">
        <v>28</v>
      </c>
      <c r="J1482" s="48"/>
      <c r="K1482" s="48"/>
      <c r="L1482" s="48"/>
      <c r="M1482" s="47" t="s">
        <v>120</v>
      </c>
      <c r="N1482" s="49" t="s">
        <v>375</v>
      </c>
      <c r="O1482" s="48" t="s">
        <v>288</v>
      </c>
      <c r="P1482" s="51" t="s">
        <v>377</v>
      </c>
    </row>
    <row r="1483" spans="1:56" s="38" customFormat="1" ht="35.1" customHeight="1" x14ac:dyDescent="0.25">
      <c r="A1483" s="49">
        <v>1557</v>
      </c>
      <c r="B1483" s="49" t="s">
        <v>259</v>
      </c>
      <c r="C1483" s="48" t="s">
        <v>240</v>
      </c>
      <c r="D1483" s="49"/>
      <c r="E1483" s="48" t="s">
        <v>370</v>
      </c>
      <c r="F1483" s="49">
        <v>406408</v>
      </c>
      <c r="G1483" s="49" t="s">
        <v>35</v>
      </c>
      <c r="H1483" s="47">
        <v>1512681</v>
      </c>
      <c r="I1483" s="48" t="s">
        <v>17</v>
      </c>
      <c r="J1483" s="48"/>
      <c r="K1483" s="48"/>
      <c r="L1483" s="48"/>
      <c r="M1483" s="47" t="s">
        <v>376</v>
      </c>
      <c r="N1483" s="49" t="s">
        <v>276</v>
      </c>
      <c r="O1483" s="48" t="s">
        <v>376</v>
      </c>
      <c r="P1483" s="51" t="s">
        <v>378</v>
      </c>
    </row>
    <row r="1484" spans="1:56" s="38" customFormat="1" ht="35.1" customHeight="1" x14ac:dyDescent="0.25">
      <c r="A1484" s="49">
        <v>1558</v>
      </c>
      <c r="B1484" s="49" t="s">
        <v>259</v>
      </c>
      <c r="C1484" s="48" t="s">
        <v>105</v>
      </c>
      <c r="D1484" s="49"/>
      <c r="E1484" s="48" t="s">
        <v>370</v>
      </c>
      <c r="F1484" s="49">
        <v>406408</v>
      </c>
      <c r="G1484" s="49" t="s">
        <v>35</v>
      </c>
      <c r="H1484" s="47">
        <v>1512681</v>
      </c>
      <c r="I1484" s="48" t="s">
        <v>17</v>
      </c>
      <c r="J1484" s="48"/>
      <c r="K1484" s="48"/>
      <c r="L1484" s="48"/>
      <c r="M1484" s="47" t="s">
        <v>376</v>
      </c>
      <c r="N1484" s="49" t="s">
        <v>375</v>
      </c>
      <c r="O1484" s="48" t="s">
        <v>376</v>
      </c>
      <c r="P1484" s="51" t="s">
        <v>377</v>
      </c>
    </row>
    <row r="1485" spans="1:56" s="38" customFormat="1" ht="35.1" customHeight="1" x14ac:dyDescent="0.25">
      <c r="A1485" s="49">
        <v>1559</v>
      </c>
      <c r="B1485" s="49" t="s">
        <v>144</v>
      </c>
      <c r="C1485" s="48" t="s">
        <v>286</v>
      </c>
      <c r="D1485" s="49"/>
      <c r="E1485" s="48" t="s">
        <v>370</v>
      </c>
      <c r="F1485" s="49">
        <v>406408</v>
      </c>
      <c r="G1485" s="49" t="s">
        <v>35</v>
      </c>
      <c r="H1485" s="47">
        <v>1512681</v>
      </c>
      <c r="I1485" s="48" t="s">
        <v>177</v>
      </c>
      <c r="J1485" s="48"/>
      <c r="K1485" s="48"/>
      <c r="L1485" s="48"/>
      <c r="M1485" s="47" t="s">
        <v>120</v>
      </c>
      <c r="N1485" s="49" t="s">
        <v>375</v>
      </c>
      <c r="O1485" s="48" t="s">
        <v>288</v>
      </c>
      <c r="P1485" s="51" t="s">
        <v>378</v>
      </c>
    </row>
    <row r="1486" spans="1:56" s="38" customFormat="1" ht="35.1" customHeight="1" x14ac:dyDescent="0.25">
      <c r="A1486" s="49">
        <v>1560</v>
      </c>
      <c r="B1486" s="49" t="s">
        <v>258</v>
      </c>
      <c r="C1486" s="48" t="s">
        <v>213</v>
      </c>
      <c r="D1486" s="49"/>
      <c r="E1486" s="48" t="s">
        <v>370</v>
      </c>
      <c r="F1486" s="49">
        <v>406408</v>
      </c>
      <c r="G1486" s="49" t="s">
        <v>35</v>
      </c>
      <c r="H1486" s="47">
        <v>1512681</v>
      </c>
      <c r="I1486" s="48" t="s">
        <v>21</v>
      </c>
      <c r="J1486" s="48"/>
      <c r="K1486" s="48"/>
      <c r="L1486" s="48"/>
      <c r="M1486" s="47" t="s">
        <v>376</v>
      </c>
      <c r="N1486" s="49" t="s">
        <v>375</v>
      </c>
      <c r="O1486" s="48" t="s">
        <v>376</v>
      </c>
      <c r="P1486" s="49" t="s">
        <v>377</v>
      </c>
    </row>
    <row r="1487" spans="1:56" s="38" customFormat="1" ht="35.1" customHeight="1" x14ac:dyDescent="0.25">
      <c r="A1487" s="49">
        <v>1561</v>
      </c>
      <c r="B1487" s="119" t="s">
        <v>114</v>
      </c>
      <c r="C1487" s="48" t="s">
        <v>1</v>
      </c>
      <c r="D1487" s="49"/>
      <c r="E1487" s="48" t="s">
        <v>370</v>
      </c>
      <c r="F1487" s="49">
        <v>406408</v>
      </c>
      <c r="G1487" s="49" t="s">
        <v>35</v>
      </c>
      <c r="H1487" s="47">
        <v>1512681</v>
      </c>
      <c r="I1487" s="48" t="s">
        <v>436</v>
      </c>
      <c r="J1487" s="48" t="s">
        <v>497</v>
      </c>
      <c r="K1487" s="48" t="s">
        <v>418</v>
      </c>
      <c r="L1487" s="48"/>
      <c r="M1487" s="47" t="s">
        <v>376</v>
      </c>
      <c r="N1487" s="49" t="s">
        <v>276</v>
      </c>
      <c r="O1487" s="48" t="s">
        <v>376</v>
      </c>
      <c r="P1487" s="49" t="s">
        <v>377</v>
      </c>
      <c r="AJ1487" s="37"/>
      <c r="AK1487" s="37"/>
      <c r="AL1487" s="37"/>
      <c r="AM1487" s="37"/>
      <c r="AN1487" s="37"/>
      <c r="AO1487" s="37"/>
      <c r="AP1487" s="37"/>
      <c r="AQ1487" s="37"/>
      <c r="AR1487" s="37"/>
      <c r="AS1487" s="37"/>
      <c r="AT1487" s="37"/>
      <c r="AU1487" s="37"/>
      <c r="AV1487" s="37"/>
      <c r="AW1487" s="37"/>
      <c r="AX1487" s="37"/>
      <c r="AY1487" s="37"/>
      <c r="AZ1487" s="37"/>
      <c r="BA1487" s="37"/>
      <c r="BB1487" s="37"/>
      <c r="BC1487" s="37"/>
      <c r="BD1487" s="37"/>
    </row>
    <row r="1488" spans="1:56" s="38" customFormat="1" ht="35.1" customHeight="1" x14ac:dyDescent="0.25">
      <c r="A1488" s="49">
        <v>1562</v>
      </c>
      <c r="B1488" s="49" t="s">
        <v>236</v>
      </c>
      <c r="C1488" s="48" t="s">
        <v>206</v>
      </c>
      <c r="D1488" s="49"/>
      <c r="E1488" s="48" t="s">
        <v>370</v>
      </c>
      <c r="F1488" s="49">
        <v>406408</v>
      </c>
      <c r="G1488" s="49" t="s">
        <v>35</v>
      </c>
      <c r="H1488" s="47">
        <v>1512681</v>
      </c>
      <c r="I1488" s="48" t="s">
        <v>28</v>
      </c>
      <c r="J1488" s="48"/>
      <c r="K1488" s="48"/>
      <c r="L1488" s="48"/>
      <c r="M1488" s="47" t="s">
        <v>120</v>
      </c>
      <c r="N1488" s="49" t="s">
        <v>375</v>
      </c>
      <c r="O1488" s="48" t="s">
        <v>288</v>
      </c>
      <c r="P1488" s="51" t="s">
        <v>378</v>
      </c>
    </row>
    <row r="1489" spans="1:56" s="38" customFormat="1" ht="35.1" customHeight="1" x14ac:dyDescent="0.25">
      <c r="A1489" s="49">
        <v>1563</v>
      </c>
      <c r="B1489" s="49" t="s">
        <v>235</v>
      </c>
      <c r="C1489" s="48" t="s">
        <v>13</v>
      </c>
      <c r="D1489" s="49"/>
      <c r="E1489" s="48" t="s">
        <v>370</v>
      </c>
      <c r="F1489" s="49">
        <v>406408</v>
      </c>
      <c r="G1489" s="49" t="s">
        <v>35</v>
      </c>
      <c r="H1489" s="47">
        <v>1512681</v>
      </c>
      <c r="I1489" s="48" t="s">
        <v>19</v>
      </c>
      <c r="J1489" s="48"/>
      <c r="K1489" s="48"/>
      <c r="L1489" s="48"/>
      <c r="M1489" s="47" t="s">
        <v>6</v>
      </c>
      <c r="N1489" s="49" t="s">
        <v>276</v>
      </c>
      <c r="O1489" s="48" t="s">
        <v>6</v>
      </c>
      <c r="P1489" s="49"/>
    </row>
    <row r="1490" spans="1:56" s="38" customFormat="1" ht="35.1" customHeight="1" x14ac:dyDescent="0.25">
      <c r="A1490" s="49">
        <v>1564</v>
      </c>
      <c r="B1490" s="49" t="s">
        <v>259</v>
      </c>
      <c r="C1490" s="48" t="s">
        <v>240</v>
      </c>
      <c r="D1490" s="49"/>
      <c r="E1490" s="48" t="s">
        <v>370</v>
      </c>
      <c r="F1490" s="49">
        <v>406408</v>
      </c>
      <c r="G1490" s="49" t="s">
        <v>35</v>
      </c>
      <c r="H1490" s="47">
        <v>1512681</v>
      </c>
      <c r="I1490" s="48" t="s">
        <v>17</v>
      </c>
      <c r="J1490" s="48"/>
      <c r="K1490" s="48"/>
      <c r="L1490" s="48"/>
      <c r="M1490" s="47" t="s">
        <v>376</v>
      </c>
      <c r="N1490" s="49" t="s">
        <v>276</v>
      </c>
      <c r="O1490" s="48" t="s">
        <v>376</v>
      </c>
      <c r="P1490" s="49" t="s">
        <v>378</v>
      </c>
    </row>
    <row r="1491" spans="1:56" s="38" customFormat="1" ht="35.1" customHeight="1" x14ac:dyDescent="0.25">
      <c r="A1491" s="49">
        <v>1565</v>
      </c>
      <c r="B1491" s="119" t="s">
        <v>109</v>
      </c>
      <c r="C1491" s="48" t="s">
        <v>109</v>
      </c>
      <c r="D1491" s="49"/>
      <c r="E1491" s="48" t="s">
        <v>370</v>
      </c>
      <c r="F1491" s="49">
        <v>406408</v>
      </c>
      <c r="G1491" s="49" t="s">
        <v>35</v>
      </c>
      <c r="H1491" s="47">
        <v>1512681</v>
      </c>
      <c r="I1491" s="48" t="s">
        <v>436</v>
      </c>
      <c r="J1491" s="48" t="s">
        <v>501</v>
      </c>
      <c r="K1491" s="48" t="s">
        <v>534</v>
      </c>
      <c r="L1491" s="48"/>
      <c r="M1491" s="47" t="s">
        <v>376</v>
      </c>
      <c r="N1491" s="49" t="s">
        <v>375</v>
      </c>
      <c r="O1491" s="48" t="s">
        <v>376</v>
      </c>
      <c r="P1491" s="51" t="s">
        <v>377</v>
      </c>
      <c r="AJ1491" s="37"/>
      <c r="AK1491" s="37"/>
      <c r="AL1491" s="37"/>
      <c r="AM1491" s="37"/>
      <c r="AN1491" s="37"/>
      <c r="AO1491" s="37"/>
      <c r="AP1491" s="37"/>
      <c r="AQ1491" s="37"/>
      <c r="AR1491" s="37"/>
      <c r="AS1491" s="37"/>
      <c r="AT1491" s="37"/>
      <c r="AU1491" s="37"/>
      <c r="AV1491" s="37"/>
      <c r="AW1491" s="37"/>
      <c r="AX1491" s="37"/>
      <c r="AY1491" s="37"/>
      <c r="AZ1491" s="37"/>
      <c r="BA1491" s="37"/>
      <c r="BB1491" s="37"/>
      <c r="BC1491" s="37"/>
      <c r="BD1491" s="37"/>
    </row>
    <row r="1492" spans="1:56" s="38" customFormat="1" ht="35.1" customHeight="1" x14ac:dyDescent="0.25">
      <c r="A1492" s="49">
        <v>1566</v>
      </c>
      <c r="B1492" s="119" t="s">
        <v>109</v>
      </c>
      <c r="C1492" s="48" t="s">
        <v>109</v>
      </c>
      <c r="D1492" s="49"/>
      <c r="E1492" s="48" t="s">
        <v>370</v>
      </c>
      <c r="F1492" s="49">
        <v>406408</v>
      </c>
      <c r="G1492" s="49" t="s">
        <v>35</v>
      </c>
      <c r="H1492" s="47">
        <v>1512681</v>
      </c>
      <c r="I1492" s="48" t="s">
        <v>201</v>
      </c>
      <c r="J1492" s="48"/>
      <c r="K1492" s="48" t="s">
        <v>424</v>
      </c>
      <c r="L1492" s="48"/>
      <c r="M1492" s="47" t="s">
        <v>376</v>
      </c>
      <c r="N1492" s="49" t="s">
        <v>375</v>
      </c>
      <c r="O1492" s="48" t="s">
        <v>376</v>
      </c>
      <c r="P1492" s="51" t="s">
        <v>378</v>
      </c>
      <c r="AJ1492" s="37"/>
      <c r="AK1492" s="37"/>
      <c r="AL1492" s="37"/>
      <c r="AM1492" s="37"/>
      <c r="AN1492" s="37"/>
      <c r="AO1492" s="37"/>
      <c r="AP1492" s="37"/>
      <c r="AQ1492" s="37"/>
      <c r="AR1492" s="37"/>
      <c r="AS1492" s="37"/>
      <c r="AT1492" s="37"/>
      <c r="AU1492" s="37"/>
      <c r="AV1492" s="37"/>
      <c r="AW1492" s="37"/>
      <c r="AX1492" s="37"/>
      <c r="AY1492" s="37"/>
      <c r="AZ1492" s="37"/>
      <c r="BA1492" s="37"/>
      <c r="BB1492" s="37"/>
      <c r="BC1492" s="37"/>
      <c r="BD1492" s="37"/>
    </row>
    <row r="1493" spans="1:56" s="38" customFormat="1" ht="35.1" customHeight="1" x14ac:dyDescent="0.25">
      <c r="A1493" s="49">
        <v>1567</v>
      </c>
      <c r="B1493" s="49" t="s">
        <v>144</v>
      </c>
      <c r="C1493" s="48" t="s">
        <v>144</v>
      </c>
      <c r="D1493" s="49"/>
      <c r="E1493" s="48" t="s">
        <v>370</v>
      </c>
      <c r="F1493" s="49">
        <v>406408</v>
      </c>
      <c r="G1493" s="49" t="s">
        <v>35</v>
      </c>
      <c r="H1493" s="47">
        <v>1512681</v>
      </c>
      <c r="I1493" s="48" t="s">
        <v>177</v>
      </c>
      <c r="J1493" s="48"/>
      <c r="K1493" s="48"/>
      <c r="L1493" s="48"/>
      <c r="M1493" s="47" t="s">
        <v>120</v>
      </c>
      <c r="N1493" s="49" t="s">
        <v>375</v>
      </c>
      <c r="O1493" s="48" t="s">
        <v>288</v>
      </c>
      <c r="P1493" s="51" t="s">
        <v>378</v>
      </c>
      <c r="AJ1493" s="37"/>
      <c r="AK1493" s="37"/>
      <c r="AL1493" s="37"/>
      <c r="AM1493" s="37"/>
      <c r="AN1493" s="37"/>
      <c r="AO1493" s="37"/>
      <c r="AP1493" s="37"/>
      <c r="AQ1493" s="37"/>
      <c r="AR1493" s="37"/>
      <c r="AS1493" s="37"/>
      <c r="AT1493" s="37"/>
      <c r="AU1493" s="37"/>
      <c r="AV1493" s="37"/>
      <c r="AW1493" s="37"/>
      <c r="AX1493" s="37"/>
      <c r="AY1493" s="37"/>
      <c r="AZ1493" s="37"/>
      <c r="BA1493" s="37"/>
      <c r="BB1493" s="37"/>
      <c r="BC1493" s="37"/>
      <c r="BD1493" s="37"/>
    </row>
    <row r="1494" spans="1:56" s="38" customFormat="1" ht="35.1" customHeight="1" x14ac:dyDescent="0.25">
      <c r="A1494" s="49">
        <v>1568</v>
      </c>
      <c r="B1494" s="49" t="s">
        <v>209</v>
      </c>
      <c r="C1494" s="48" t="s">
        <v>212</v>
      </c>
      <c r="D1494" s="49"/>
      <c r="E1494" s="48" t="s">
        <v>370</v>
      </c>
      <c r="F1494" s="49">
        <v>406408</v>
      </c>
      <c r="G1494" s="49" t="s">
        <v>35</v>
      </c>
      <c r="H1494" s="47">
        <v>1512681</v>
      </c>
      <c r="I1494" s="48" t="s">
        <v>20</v>
      </c>
      <c r="J1494" s="48"/>
      <c r="K1494" s="48"/>
      <c r="L1494" s="48"/>
      <c r="M1494" s="47" t="s">
        <v>376</v>
      </c>
      <c r="N1494" s="49" t="s">
        <v>375</v>
      </c>
      <c r="O1494" s="48" t="s">
        <v>376</v>
      </c>
      <c r="P1494" s="51" t="s">
        <v>377</v>
      </c>
    </row>
    <row r="1495" spans="1:56" s="38" customFormat="1" ht="35.1" customHeight="1" x14ac:dyDescent="0.25">
      <c r="A1495" s="49">
        <v>1569</v>
      </c>
      <c r="B1495" s="49" t="s">
        <v>235</v>
      </c>
      <c r="C1495" s="48" t="s">
        <v>202</v>
      </c>
      <c r="D1495" s="49"/>
      <c r="E1495" s="48" t="s">
        <v>370</v>
      </c>
      <c r="F1495" s="49">
        <v>406408</v>
      </c>
      <c r="G1495" s="49" t="s">
        <v>35</v>
      </c>
      <c r="H1495" s="47">
        <v>1512681</v>
      </c>
      <c r="I1495" s="48" t="s">
        <v>19</v>
      </c>
      <c r="J1495" s="48"/>
      <c r="K1495" s="48"/>
      <c r="L1495" s="48"/>
      <c r="M1495" s="47" t="s">
        <v>376</v>
      </c>
      <c r="N1495" s="49" t="s">
        <v>375</v>
      </c>
      <c r="O1495" s="48" t="s">
        <v>376</v>
      </c>
      <c r="P1495" s="51" t="s">
        <v>377</v>
      </c>
    </row>
    <row r="1496" spans="1:56" s="38" customFormat="1" ht="35.1" customHeight="1" x14ac:dyDescent="0.25">
      <c r="A1496" s="49">
        <v>1570</v>
      </c>
      <c r="B1496" s="49" t="s">
        <v>62</v>
      </c>
      <c r="C1496" s="48" t="s">
        <v>152</v>
      </c>
      <c r="D1496" s="49"/>
      <c r="E1496" s="48" t="s">
        <v>370</v>
      </c>
      <c r="F1496" s="49">
        <v>406408</v>
      </c>
      <c r="G1496" s="49" t="s">
        <v>35</v>
      </c>
      <c r="H1496" s="47">
        <v>1512681</v>
      </c>
      <c r="I1496" s="48" t="s">
        <v>16</v>
      </c>
      <c r="J1496" s="48"/>
      <c r="K1496" s="48"/>
      <c r="L1496" s="48"/>
      <c r="M1496" s="47" t="s">
        <v>376</v>
      </c>
      <c r="N1496" s="49" t="s">
        <v>375</v>
      </c>
      <c r="O1496" s="48" t="s">
        <v>376</v>
      </c>
      <c r="P1496" s="49" t="s">
        <v>377</v>
      </c>
    </row>
    <row r="1497" spans="1:56" s="38" customFormat="1" ht="35.1" customHeight="1" x14ac:dyDescent="0.25">
      <c r="A1497" s="49">
        <v>1572</v>
      </c>
      <c r="B1497" s="49" t="s">
        <v>258</v>
      </c>
      <c r="C1497" s="48" t="s">
        <v>213</v>
      </c>
      <c r="D1497" s="49"/>
      <c r="E1497" s="48" t="s">
        <v>370</v>
      </c>
      <c r="F1497" s="49">
        <v>406408</v>
      </c>
      <c r="G1497" s="49" t="s">
        <v>35</v>
      </c>
      <c r="H1497" s="47">
        <v>1512681</v>
      </c>
      <c r="I1497" s="48" t="s">
        <v>21</v>
      </c>
      <c r="J1497" s="48"/>
      <c r="K1497" s="48"/>
      <c r="L1497" s="48"/>
      <c r="M1497" s="47" t="s">
        <v>376</v>
      </c>
      <c r="N1497" s="49" t="s">
        <v>276</v>
      </c>
      <c r="O1497" s="48" t="s">
        <v>376</v>
      </c>
      <c r="P1497" s="49" t="s">
        <v>378</v>
      </c>
    </row>
    <row r="1498" spans="1:56" s="38" customFormat="1" ht="35.1" customHeight="1" x14ac:dyDescent="0.25">
      <c r="A1498" s="49">
        <v>1573</v>
      </c>
      <c r="B1498" s="49" t="s">
        <v>144</v>
      </c>
      <c r="C1498" s="48" t="s">
        <v>100</v>
      </c>
      <c r="D1498" s="49"/>
      <c r="E1498" s="48" t="s">
        <v>370</v>
      </c>
      <c r="F1498" s="49">
        <v>406408</v>
      </c>
      <c r="G1498" s="49" t="s">
        <v>35</v>
      </c>
      <c r="H1498" s="47">
        <v>1512681</v>
      </c>
      <c r="I1498" s="48" t="s">
        <v>177</v>
      </c>
      <c r="J1498" s="48"/>
      <c r="K1498" s="48"/>
      <c r="L1498" s="48"/>
      <c r="M1498" s="47" t="s">
        <v>120</v>
      </c>
      <c r="N1498" s="49" t="s">
        <v>375</v>
      </c>
      <c r="O1498" s="48" t="s">
        <v>288</v>
      </c>
      <c r="P1498" s="51" t="s">
        <v>377</v>
      </c>
      <c r="AJ1498" s="37"/>
      <c r="AK1498" s="37"/>
      <c r="AL1498" s="37"/>
      <c r="AM1498" s="37"/>
      <c r="AN1498" s="37"/>
      <c r="AO1498" s="37"/>
      <c r="AP1498" s="37"/>
      <c r="AQ1498" s="37"/>
      <c r="AR1498" s="37"/>
      <c r="AS1498" s="37"/>
      <c r="AT1498" s="37"/>
      <c r="AU1498" s="37"/>
      <c r="AV1498" s="37"/>
      <c r="AW1498" s="37"/>
      <c r="AX1498" s="37"/>
      <c r="AY1498" s="37"/>
      <c r="AZ1498" s="37"/>
      <c r="BA1498" s="37"/>
      <c r="BB1498" s="37"/>
      <c r="BC1498" s="37"/>
      <c r="BD1498" s="37"/>
    </row>
    <row r="1499" spans="1:56" s="38" customFormat="1" ht="35.1" customHeight="1" x14ac:dyDescent="0.25">
      <c r="A1499" s="49">
        <v>1574</v>
      </c>
      <c r="B1499" s="119" t="s">
        <v>109</v>
      </c>
      <c r="C1499" s="48" t="s">
        <v>109</v>
      </c>
      <c r="D1499" s="49"/>
      <c r="E1499" s="48" t="s">
        <v>108</v>
      </c>
      <c r="F1499" s="49">
        <v>410313</v>
      </c>
      <c r="G1499" s="49" t="s">
        <v>35</v>
      </c>
      <c r="H1499" s="47">
        <v>2116109</v>
      </c>
      <c r="I1499" s="48" t="s">
        <v>201</v>
      </c>
      <c r="J1499" s="48"/>
      <c r="K1499" s="48" t="s">
        <v>424</v>
      </c>
      <c r="L1499" s="48"/>
      <c r="M1499" s="47" t="s">
        <v>376</v>
      </c>
      <c r="N1499" s="49" t="s">
        <v>276</v>
      </c>
      <c r="O1499" s="48" t="s">
        <v>376</v>
      </c>
      <c r="P1499" s="51" t="s">
        <v>378</v>
      </c>
    </row>
    <row r="1500" spans="1:56" s="38" customFormat="1" ht="35.1" customHeight="1" x14ac:dyDescent="0.25">
      <c r="A1500" s="49">
        <v>1575</v>
      </c>
      <c r="B1500" s="119" t="s">
        <v>109</v>
      </c>
      <c r="C1500" s="48" t="s">
        <v>109</v>
      </c>
      <c r="D1500" s="49"/>
      <c r="E1500" s="48" t="s">
        <v>108</v>
      </c>
      <c r="F1500" s="49">
        <v>410313</v>
      </c>
      <c r="G1500" s="49" t="s">
        <v>35</v>
      </c>
      <c r="H1500" s="47">
        <v>2116109</v>
      </c>
      <c r="I1500" s="48" t="s">
        <v>201</v>
      </c>
      <c r="J1500" s="48"/>
      <c r="K1500" s="48" t="s">
        <v>423</v>
      </c>
      <c r="L1500" s="48"/>
      <c r="M1500" s="47" t="s">
        <v>376</v>
      </c>
      <c r="N1500" s="49" t="s">
        <v>375</v>
      </c>
      <c r="O1500" s="48" t="s">
        <v>376</v>
      </c>
      <c r="P1500" s="51" t="s">
        <v>378</v>
      </c>
    </row>
    <row r="1501" spans="1:56" s="38" customFormat="1" ht="35.1" customHeight="1" x14ac:dyDescent="0.25">
      <c r="A1501" s="49">
        <v>1576</v>
      </c>
      <c r="B1501" s="48" t="s">
        <v>290</v>
      </c>
      <c r="C1501" s="48" t="s">
        <v>160</v>
      </c>
      <c r="D1501" s="49"/>
      <c r="E1501" s="48" t="s">
        <v>108</v>
      </c>
      <c r="F1501" s="49">
        <v>410313</v>
      </c>
      <c r="G1501" s="49" t="s">
        <v>35</v>
      </c>
      <c r="H1501" s="47">
        <v>2116109</v>
      </c>
      <c r="I1501" s="48" t="s">
        <v>64</v>
      </c>
      <c r="J1501" s="48"/>
      <c r="K1501" s="48"/>
      <c r="L1501" s="48"/>
      <c r="M1501" s="47" t="s">
        <v>120</v>
      </c>
      <c r="N1501" s="49" t="s">
        <v>375</v>
      </c>
      <c r="O1501" s="48" t="s">
        <v>288</v>
      </c>
      <c r="P1501" s="51" t="s">
        <v>378</v>
      </c>
    </row>
    <row r="1502" spans="1:56" s="38" customFormat="1" ht="35.1" customHeight="1" x14ac:dyDescent="0.25">
      <c r="A1502" s="49">
        <v>1577</v>
      </c>
      <c r="B1502" s="119" t="s">
        <v>109</v>
      </c>
      <c r="C1502" s="48" t="s">
        <v>109</v>
      </c>
      <c r="D1502" s="49"/>
      <c r="E1502" s="48" t="s">
        <v>108</v>
      </c>
      <c r="F1502" s="49">
        <v>410313</v>
      </c>
      <c r="G1502" s="49" t="s">
        <v>35</v>
      </c>
      <c r="H1502" s="47">
        <v>2116109</v>
      </c>
      <c r="I1502" s="48" t="s">
        <v>201</v>
      </c>
      <c r="J1502" s="48"/>
      <c r="K1502" s="48" t="s">
        <v>424</v>
      </c>
      <c r="L1502" s="48"/>
      <c r="M1502" s="47" t="s">
        <v>376</v>
      </c>
      <c r="N1502" s="49" t="s">
        <v>375</v>
      </c>
      <c r="O1502" s="48" t="s">
        <v>376</v>
      </c>
      <c r="P1502" s="51" t="s">
        <v>378</v>
      </c>
      <c r="AJ1502" s="37"/>
      <c r="AK1502" s="37"/>
      <c r="AL1502" s="37"/>
      <c r="AM1502" s="37"/>
      <c r="AN1502" s="37"/>
      <c r="AO1502" s="37"/>
      <c r="AP1502" s="37"/>
      <c r="AQ1502" s="37"/>
      <c r="AR1502" s="37"/>
      <c r="AS1502" s="37"/>
      <c r="AT1502" s="37"/>
      <c r="AU1502" s="37"/>
      <c r="AV1502" s="37"/>
      <c r="AW1502" s="37"/>
      <c r="AX1502" s="37"/>
      <c r="AY1502" s="37"/>
      <c r="AZ1502" s="37"/>
      <c r="BA1502" s="37"/>
      <c r="BB1502" s="37"/>
      <c r="BC1502" s="37"/>
      <c r="BD1502" s="37"/>
    </row>
    <row r="1503" spans="1:56" s="38" customFormat="1" ht="35.1" customHeight="1" x14ac:dyDescent="0.25">
      <c r="A1503" s="49">
        <v>1578</v>
      </c>
      <c r="B1503" s="119" t="s">
        <v>109</v>
      </c>
      <c r="C1503" s="48" t="s">
        <v>109</v>
      </c>
      <c r="D1503" s="49"/>
      <c r="E1503" s="48" t="s">
        <v>108</v>
      </c>
      <c r="F1503" s="49">
        <v>410313</v>
      </c>
      <c r="G1503" s="49" t="s">
        <v>35</v>
      </c>
      <c r="H1503" s="47">
        <v>2116109</v>
      </c>
      <c r="I1503" s="48" t="s">
        <v>201</v>
      </c>
      <c r="J1503" s="48"/>
      <c r="K1503" s="48" t="s">
        <v>424</v>
      </c>
      <c r="L1503" s="48"/>
      <c r="M1503" s="47" t="s">
        <v>376</v>
      </c>
      <c r="N1503" s="49" t="s">
        <v>276</v>
      </c>
      <c r="O1503" s="48" t="s">
        <v>376</v>
      </c>
      <c r="P1503" s="51" t="s">
        <v>378</v>
      </c>
      <c r="AJ1503" s="37"/>
      <c r="AK1503" s="37"/>
      <c r="AL1503" s="37"/>
      <c r="AM1503" s="37"/>
      <c r="AN1503" s="37"/>
      <c r="AO1503" s="37"/>
      <c r="AP1503" s="37"/>
      <c r="AQ1503" s="37"/>
      <c r="AR1503" s="37"/>
      <c r="AS1503" s="37"/>
      <c r="AT1503" s="37"/>
      <c r="AU1503" s="37"/>
      <c r="AV1503" s="37"/>
      <c r="AW1503" s="37"/>
      <c r="AX1503" s="37"/>
      <c r="AY1503" s="37"/>
      <c r="AZ1503" s="37"/>
      <c r="BA1503" s="37"/>
      <c r="BB1503" s="37"/>
      <c r="BC1503" s="37"/>
      <c r="BD1503" s="37"/>
    </row>
    <row r="1504" spans="1:56" s="38" customFormat="1" ht="35.1" customHeight="1" x14ac:dyDescent="0.25">
      <c r="A1504" s="49">
        <v>1579</v>
      </c>
      <c r="B1504" s="48" t="s">
        <v>290</v>
      </c>
      <c r="C1504" s="48" t="s">
        <v>160</v>
      </c>
      <c r="D1504" s="49"/>
      <c r="E1504" s="48" t="s">
        <v>108</v>
      </c>
      <c r="F1504" s="49">
        <v>410313</v>
      </c>
      <c r="G1504" s="49" t="s">
        <v>35</v>
      </c>
      <c r="H1504" s="47">
        <v>2116109</v>
      </c>
      <c r="I1504" s="48" t="s">
        <v>64</v>
      </c>
      <c r="J1504" s="48"/>
      <c r="K1504" s="48"/>
      <c r="L1504" s="48"/>
      <c r="M1504" s="47" t="s">
        <v>120</v>
      </c>
      <c r="N1504" s="49" t="s">
        <v>375</v>
      </c>
      <c r="O1504" s="48" t="s">
        <v>288</v>
      </c>
      <c r="P1504" s="51" t="s">
        <v>378</v>
      </c>
    </row>
    <row r="1505" spans="1:56" s="38" customFormat="1" ht="35.1" customHeight="1" x14ac:dyDescent="0.25">
      <c r="A1505" s="49">
        <v>1580</v>
      </c>
      <c r="B1505" s="119" t="s">
        <v>109</v>
      </c>
      <c r="C1505" s="48" t="s">
        <v>109</v>
      </c>
      <c r="D1505" s="49"/>
      <c r="E1505" s="48" t="s">
        <v>108</v>
      </c>
      <c r="F1505" s="49">
        <v>410319</v>
      </c>
      <c r="G1505" s="49" t="s">
        <v>35</v>
      </c>
      <c r="H1505" s="47">
        <v>2499848</v>
      </c>
      <c r="I1505" s="48" t="s">
        <v>201</v>
      </c>
      <c r="J1505" s="48"/>
      <c r="K1505" s="48" t="s">
        <v>424</v>
      </c>
      <c r="L1505" s="48"/>
      <c r="M1505" s="47" t="s">
        <v>357</v>
      </c>
      <c r="N1505" s="49" t="s">
        <v>375</v>
      </c>
      <c r="O1505" s="48" t="s">
        <v>288</v>
      </c>
      <c r="P1505" s="51" t="s">
        <v>378</v>
      </c>
    </row>
    <row r="1506" spans="1:56" s="38" customFormat="1" ht="35.1" customHeight="1" x14ac:dyDescent="0.25">
      <c r="A1506" s="49">
        <v>1581</v>
      </c>
      <c r="B1506" s="119" t="s">
        <v>109</v>
      </c>
      <c r="C1506" s="48" t="s">
        <v>109</v>
      </c>
      <c r="D1506" s="49"/>
      <c r="E1506" s="48" t="s">
        <v>108</v>
      </c>
      <c r="F1506" s="49">
        <v>410319</v>
      </c>
      <c r="G1506" s="49" t="s">
        <v>35</v>
      </c>
      <c r="H1506" s="47">
        <v>2499848</v>
      </c>
      <c r="I1506" s="48" t="s">
        <v>217</v>
      </c>
      <c r="J1506" s="48"/>
      <c r="K1506" s="48"/>
      <c r="L1506" s="48"/>
      <c r="M1506" s="47" t="s">
        <v>120</v>
      </c>
      <c r="N1506" s="49" t="s">
        <v>375</v>
      </c>
      <c r="O1506" s="48" t="s">
        <v>287</v>
      </c>
      <c r="P1506" s="49" t="s">
        <v>378</v>
      </c>
    </row>
    <row r="1507" spans="1:56" s="38" customFormat="1" ht="35.1" customHeight="1" x14ac:dyDescent="0.25">
      <c r="A1507" s="49">
        <v>1582</v>
      </c>
      <c r="B1507" s="119" t="s">
        <v>109</v>
      </c>
      <c r="C1507" s="48" t="s">
        <v>109</v>
      </c>
      <c r="D1507" s="49"/>
      <c r="E1507" s="48" t="s">
        <v>108</v>
      </c>
      <c r="F1507" s="49">
        <v>410319</v>
      </c>
      <c r="G1507" s="49" t="s">
        <v>35</v>
      </c>
      <c r="H1507" s="47">
        <v>2499848</v>
      </c>
      <c r="I1507" s="48" t="s">
        <v>201</v>
      </c>
      <c r="J1507" s="48"/>
      <c r="K1507" s="48" t="s">
        <v>424</v>
      </c>
      <c r="L1507" s="48"/>
      <c r="M1507" s="47" t="s">
        <v>376</v>
      </c>
      <c r="N1507" s="49" t="s">
        <v>375</v>
      </c>
      <c r="O1507" s="48" t="s">
        <v>376</v>
      </c>
      <c r="P1507" s="51" t="s">
        <v>378</v>
      </c>
    </row>
    <row r="1508" spans="1:56" s="38" customFormat="1" ht="35.1" customHeight="1" x14ac:dyDescent="0.25">
      <c r="A1508" s="49">
        <v>1583</v>
      </c>
      <c r="B1508" s="119" t="s">
        <v>109</v>
      </c>
      <c r="C1508" s="48" t="s">
        <v>109</v>
      </c>
      <c r="D1508" s="49"/>
      <c r="E1508" s="48" t="s">
        <v>108</v>
      </c>
      <c r="F1508" s="49">
        <v>410319</v>
      </c>
      <c r="G1508" s="49" t="s">
        <v>35</v>
      </c>
      <c r="H1508" s="47">
        <v>2499848</v>
      </c>
      <c r="I1508" s="48" t="s">
        <v>201</v>
      </c>
      <c r="J1508" s="48"/>
      <c r="K1508" s="48" t="s">
        <v>424</v>
      </c>
      <c r="L1508" s="48"/>
      <c r="M1508" s="47" t="s">
        <v>357</v>
      </c>
      <c r="N1508" s="49" t="s">
        <v>375</v>
      </c>
      <c r="O1508" s="48" t="s">
        <v>288</v>
      </c>
      <c r="P1508" s="51" t="s">
        <v>378</v>
      </c>
    </row>
    <row r="1509" spans="1:56" s="38" customFormat="1" ht="35.1" customHeight="1" x14ac:dyDescent="0.25">
      <c r="A1509" s="49">
        <v>1584</v>
      </c>
      <c r="B1509" s="119" t="s">
        <v>109</v>
      </c>
      <c r="C1509" s="48" t="s">
        <v>109</v>
      </c>
      <c r="D1509" s="49"/>
      <c r="E1509" s="48" t="s">
        <v>108</v>
      </c>
      <c r="F1509" s="49">
        <v>410319</v>
      </c>
      <c r="G1509" s="49" t="s">
        <v>35</v>
      </c>
      <c r="H1509" s="47">
        <v>2499848</v>
      </c>
      <c r="I1509" s="48" t="s">
        <v>201</v>
      </c>
      <c r="J1509" s="48"/>
      <c r="K1509" s="48" t="s">
        <v>424</v>
      </c>
      <c r="L1509" s="48"/>
      <c r="M1509" s="47" t="s">
        <v>120</v>
      </c>
      <c r="N1509" s="49" t="s">
        <v>375</v>
      </c>
      <c r="O1509" s="48" t="s">
        <v>288</v>
      </c>
      <c r="P1509" s="51" t="s">
        <v>378</v>
      </c>
      <c r="AJ1509" s="37"/>
      <c r="AK1509" s="37"/>
      <c r="AL1509" s="37"/>
      <c r="AM1509" s="37"/>
      <c r="AN1509" s="37"/>
      <c r="AO1509" s="37"/>
      <c r="AP1509" s="37"/>
      <c r="AQ1509" s="37"/>
      <c r="AR1509" s="37"/>
      <c r="AS1509" s="37"/>
      <c r="AT1509" s="37"/>
      <c r="AU1509" s="37"/>
      <c r="AV1509" s="37"/>
      <c r="AW1509" s="37"/>
      <c r="AX1509" s="37"/>
      <c r="AY1509" s="37"/>
      <c r="AZ1509" s="37"/>
      <c r="BA1509" s="37"/>
      <c r="BB1509" s="37"/>
      <c r="BC1509" s="37"/>
      <c r="BD1509" s="37"/>
    </row>
    <row r="1510" spans="1:56" s="38" customFormat="1" ht="35.1" customHeight="1" x14ac:dyDescent="0.25">
      <c r="A1510" s="49">
        <v>1585</v>
      </c>
      <c r="B1510" s="49" t="s">
        <v>235</v>
      </c>
      <c r="C1510" s="48" t="s">
        <v>202</v>
      </c>
      <c r="D1510" s="49"/>
      <c r="E1510" s="48" t="s">
        <v>129</v>
      </c>
      <c r="F1510" s="49">
        <v>416911</v>
      </c>
      <c r="G1510" s="49" t="s">
        <v>35</v>
      </c>
      <c r="H1510" s="47">
        <v>1909076</v>
      </c>
      <c r="I1510" s="48" t="s">
        <v>19</v>
      </c>
      <c r="J1510" s="48"/>
      <c r="K1510" s="48"/>
      <c r="L1510" s="48"/>
      <c r="M1510" s="47" t="s">
        <v>6</v>
      </c>
      <c r="N1510" s="49" t="s">
        <v>375</v>
      </c>
      <c r="O1510" s="48" t="s">
        <v>6</v>
      </c>
      <c r="P1510" s="51"/>
    </row>
    <row r="1511" spans="1:56" s="38" customFormat="1" ht="35.1" customHeight="1" x14ac:dyDescent="0.25">
      <c r="A1511" s="49">
        <v>1586</v>
      </c>
      <c r="B1511" s="49" t="s">
        <v>235</v>
      </c>
      <c r="C1511" s="48" t="s">
        <v>124</v>
      </c>
      <c r="D1511" s="49"/>
      <c r="E1511" s="48" t="s">
        <v>129</v>
      </c>
      <c r="F1511" s="49">
        <v>416911</v>
      </c>
      <c r="G1511" s="49" t="s">
        <v>35</v>
      </c>
      <c r="H1511" s="47">
        <v>1909076</v>
      </c>
      <c r="I1511" s="48" t="s">
        <v>19</v>
      </c>
      <c r="J1511" s="48"/>
      <c r="K1511" s="48"/>
      <c r="L1511" s="48"/>
      <c r="M1511" s="47" t="s">
        <v>120</v>
      </c>
      <c r="N1511" s="49" t="s">
        <v>375</v>
      </c>
      <c r="O1511" s="48" t="s">
        <v>288</v>
      </c>
      <c r="P1511" s="51" t="s">
        <v>378</v>
      </c>
    </row>
    <row r="1512" spans="1:56" s="38" customFormat="1" ht="35.1" customHeight="1" x14ac:dyDescent="0.25">
      <c r="A1512" s="49">
        <v>1587</v>
      </c>
      <c r="B1512" s="49" t="s">
        <v>259</v>
      </c>
      <c r="C1512" s="48" t="s">
        <v>50</v>
      </c>
      <c r="D1512" s="49"/>
      <c r="E1512" s="48" t="s">
        <v>129</v>
      </c>
      <c r="F1512" s="49">
        <v>416911</v>
      </c>
      <c r="G1512" s="49" t="s">
        <v>35</v>
      </c>
      <c r="H1512" s="47">
        <v>1909076</v>
      </c>
      <c r="I1512" s="48" t="s">
        <v>17</v>
      </c>
      <c r="J1512" s="48"/>
      <c r="K1512" s="48"/>
      <c r="L1512" s="48"/>
      <c r="M1512" s="47" t="s">
        <v>120</v>
      </c>
      <c r="N1512" s="49" t="s">
        <v>375</v>
      </c>
      <c r="O1512" s="48" t="s">
        <v>288</v>
      </c>
      <c r="P1512" s="51" t="s">
        <v>378</v>
      </c>
    </row>
    <row r="1513" spans="1:56" s="38" customFormat="1" ht="35.1" customHeight="1" x14ac:dyDescent="0.25">
      <c r="A1513" s="49">
        <v>1588</v>
      </c>
      <c r="B1513" s="49" t="s">
        <v>236</v>
      </c>
      <c r="C1513" s="48" t="s">
        <v>242</v>
      </c>
      <c r="D1513" s="49"/>
      <c r="E1513" s="48" t="s">
        <v>129</v>
      </c>
      <c r="F1513" s="49">
        <v>416911</v>
      </c>
      <c r="G1513" s="49" t="s">
        <v>35</v>
      </c>
      <c r="H1513" s="47">
        <v>1909076</v>
      </c>
      <c r="I1513" s="48" t="s">
        <v>28</v>
      </c>
      <c r="J1513" s="48"/>
      <c r="K1513" s="48"/>
      <c r="L1513" s="48"/>
      <c r="M1513" s="47" t="s">
        <v>120</v>
      </c>
      <c r="N1513" s="49" t="s">
        <v>375</v>
      </c>
      <c r="O1513" s="48" t="s">
        <v>288</v>
      </c>
      <c r="P1513" s="51" t="s">
        <v>378</v>
      </c>
    </row>
    <row r="1514" spans="1:56" s="38" customFormat="1" ht="35.1" customHeight="1" x14ac:dyDescent="0.25">
      <c r="A1514" s="49">
        <v>1589</v>
      </c>
      <c r="B1514" s="49" t="s">
        <v>236</v>
      </c>
      <c r="C1514" s="48" t="s">
        <v>87</v>
      </c>
      <c r="D1514" s="49"/>
      <c r="E1514" s="48" t="s">
        <v>129</v>
      </c>
      <c r="F1514" s="49">
        <v>416911</v>
      </c>
      <c r="G1514" s="49" t="s">
        <v>35</v>
      </c>
      <c r="H1514" s="47">
        <v>1909076</v>
      </c>
      <c r="I1514" s="48" t="s">
        <v>28</v>
      </c>
      <c r="J1514" s="48"/>
      <c r="K1514" s="48"/>
      <c r="L1514" s="48"/>
      <c r="M1514" s="47" t="s">
        <v>120</v>
      </c>
      <c r="N1514" s="49" t="s">
        <v>375</v>
      </c>
      <c r="O1514" s="48" t="s">
        <v>288</v>
      </c>
      <c r="P1514" s="51" t="s">
        <v>378</v>
      </c>
      <c r="AJ1514" s="37"/>
      <c r="AK1514" s="37"/>
      <c r="AL1514" s="37"/>
      <c r="AM1514" s="37"/>
      <c r="AN1514" s="37"/>
      <c r="AO1514" s="37"/>
      <c r="AP1514" s="37"/>
      <c r="AQ1514" s="37"/>
      <c r="AR1514" s="37"/>
      <c r="AS1514" s="37"/>
      <c r="AT1514" s="37"/>
      <c r="AU1514" s="37"/>
      <c r="AV1514" s="37"/>
      <c r="AW1514" s="37"/>
      <c r="AX1514" s="37"/>
      <c r="AY1514" s="37"/>
      <c r="AZ1514" s="37"/>
      <c r="BA1514" s="37"/>
      <c r="BB1514" s="37"/>
      <c r="BC1514" s="37"/>
      <c r="BD1514" s="37"/>
    </row>
    <row r="1515" spans="1:56" s="38" customFormat="1" ht="35.1" customHeight="1" x14ac:dyDescent="0.25">
      <c r="A1515" s="49">
        <v>1590</v>
      </c>
      <c r="B1515" s="49" t="s">
        <v>236</v>
      </c>
      <c r="C1515" s="48" t="s">
        <v>223</v>
      </c>
      <c r="D1515" s="49"/>
      <c r="E1515" s="48" t="s">
        <v>129</v>
      </c>
      <c r="F1515" s="49">
        <v>416911</v>
      </c>
      <c r="G1515" s="49" t="s">
        <v>35</v>
      </c>
      <c r="H1515" s="47">
        <v>1909076</v>
      </c>
      <c r="I1515" s="48" t="s">
        <v>28</v>
      </c>
      <c r="J1515" s="48"/>
      <c r="K1515" s="48"/>
      <c r="L1515" s="48"/>
      <c r="M1515" s="47" t="s">
        <v>376</v>
      </c>
      <c r="N1515" s="49" t="s">
        <v>375</v>
      </c>
      <c r="O1515" s="48" t="s">
        <v>376</v>
      </c>
      <c r="P1515" s="49" t="s">
        <v>377</v>
      </c>
    </row>
    <row r="1516" spans="1:56" s="38" customFormat="1" ht="35.1" customHeight="1" x14ac:dyDescent="0.25">
      <c r="A1516" s="49">
        <v>1591</v>
      </c>
      <c r="B1516" s="49" t="s">
        <v>144</v>
      </c>
      <c r="C1516" s="48" t="s">
        <v>100</v>
      </c>
      <c r="D1516" s="49"/>
      <c r="E1516" s="48" t="s">
        <v>129</v>
      </c>
      <c r="F1516" s="49">
        <v>416911</v>
      </c>
      <c r="G1516" s="49" t="s">
        <v>35</v>
      </c>
      <c r="H1516" s="47">
        <v>1909076</v>
      </c>
      <c r="I1516" s="48" t="s">
        <v>177</v>
      </c>
      <c r="J1516" s="48"/>
      <c r="K1516" s="48"/>
      <c r="L1516" s="48"/>
      <c r="M1516" s="47" t="s">
        <v>120</v>
      </c>
      <c r="N1516" s="49" t="s">
        <v>375</v>
      </c>
      <c r="O1516" s="48" t="s">
        <v>288</v>
      </c>
      <c r="P1516" s="51" t="s">
        <v>378</v>
      </c>
    </row>
    <row r="1517" spans="1:56" s="38" customFormat="1" ht="35.1" customHeight="1" x14ac:dyDescent="0.25">
      <c r="A1517" s="49">
        <v>1592</v>
      </c>
      <c r="B1517" s="49" t="s">
        <v>144</v>
      </c>
      <c r="C1517" s="48" t="s">
        <v>286</v>
      </c>
      <c r="D1517" s="49"/>
      <c r="E1517" s="48" t="s">
        <v>129</v>
      </c>
      <c r="F1517" s="49">
        <v>416911</v>
      </c>
      <c r="G1517" s="49" t="s">
        <v>35</v>
      </c>
      <c r="H1517" s="47">
        <v>1909076</v>
      </c>
      <c r="I1517" s="48" t="s">
        <v>177</v>
      </c>
      <c r="J1517" s="48"/>
      <c r="K1517" s="48"/>
      <c r="L1517" s="48"/>
      <c r="M1517" s="47" t="s">
        <v>120</v>
      </c>
      <c r="N1517" s="49" t="s">
        <v>375</v>
      </c>
      <c r="O1517" s="48" t="s">
        <v>288</v>
      </c>
      <c r="P1517" s="51" t="s">
        <v>378</v>
      </c>
    </row>
    <row r="1518" spans="1:56" s="38" customFormat="1" ht="35.1" customHeight="1" x14ac:dyDescent="0.25">
      <c r="A1518" s="49">
        <v>1593</v>
      </c>
      <c r="B1518" s="49" t="s">
        <v>236</v>
      </c>
      <c r="C1518" s="48" t="s">
        <v>223</v>
      </c>
      <c r="D1518" s="49"/>
      <c r="E1518" s="48" t="s">
        <v>129</v>
      </c>
      <c r="F1518" s="49">
        <v>416911</v>
      </c>
      <c r="G1518" s="49" t="s">
        <v>35</v>
      </c>
      <c r="H1518" s="47">
        <v>1909076</v>
      </c>
      <c r="I1518" s="48" t="s">
        <v>28</v>
      </c>
      <c r="J1518" s="48"/>
      <c r="K1518" s="48"/>
      <c r="L1518" s="48"/>
      <c r="M1518" s="47" t="s">
        <v>376</v>
      </c>
      <c r="N1518" s="49" t="s">
        <v>375</v>
      </c>
      <c r="O1518" s="48" t="s">
        <v>376</v>
      </c>
      <c r="P1518" s="49" t="s">
        <v>377</v>
      </c>
      <c r="AJ1518" s="37"/>
      <c r="AK1518" s="37"/>
      <c r="AL1518" s="37"/>
      <c r="AM1518" s="37"/>
      <c r="AN1518" s="37"/>
      <c r="AO1518" s="37"/>
      <c r="AP1518" s="37"/>
      <c r="AQ1518" s="37"/>
      <c r="AR1518" s="37"/>
      <c r="AS1518" s="37"/>
      <c r="AT1518" s="37"/>
      <c r="AU1518" s="37"/>
      <c r="AV1518" s="37"/>
      <c r="AW1518" s="37"/>
      <c r="AX1518" s="37"/>
      <c r="AY1518" s="37"/>
      <c r="AZ1518" s="37"/>
      <c r="BA1518" s="37"/>
      <c r="BB1518" s="37"/>
      <c r="BC1518" s="37"/>
      <c r="BD1518" s="37"/>
    </row>
    <row r="1519" spans="1:56" s="38" customFormat="1" ht="35.1" customHeight="1" x14ac:dyDescent="0.25">
      <c r="A1519" s="49">
        <v>1594</v>
      </c>
      <c r="B1519" s="49" t="s">
        <v>256</v>
      </c>
      <c r="C1519" s="48" t="s">
        <v>44</v>
      </c>
      <c r="D1519" s="49"/>
      <c r="E1519" s="48" t="s">
        <v>129</v>
      </c>
      <c r="F1519" s="49">
        <v>416911</v>
      </c>
      <c r="G1519" s="49" t="s">
        <v>35</v>
      </c>
      <c r="H1519" s="47">
        <v>1909076</v>
      </c>
      <c r="I1519" s="48" t="s">
        <v>14</v>
      </c>
      <c r="J1519" s="48"/>
      <c r="K1519" s="48"/>
      <c r="L1519" s="48"/>
      <c r="M1519" s="47" t="s">
        <v>120</v>
      </c>
      <c r="N1519" s="49" t="s">
        <v>375</v>
      </c>
      <c r="O1519" s="48" t="s">
        <v>288</v>
      </c>
      <c r="P1519" s="51" t="s">
        <v>378</v>
      </c>
    </row>
    <row r="1520" spans="1:56" s="38" customFormat="1" ht="35.1" customHeight="1" x14ac:dyDescent="0.25">
      <c r="A1520" s="49">
        <v>1595</v>
      </c>
      <c r="B1520" s="49" t="s">
        <v>236</v>
      </c>
      <c r="C1520" s="48" t="s">
        <v>223</v>
      </c>
      <c r="D1520" s="49"/>
      <c r="E1520" s="48" t="s">
        <v>129</v>
      </c>
      <c r="F1520" s="49">
        <v>416911</v>
      </c>
      <c r="G1520" s="49" t="s">
        <v>35</v>
      </c>
      <c r="H1520" s="47">
        <v>1909076</v>
      </c>
      <c r="I1520" s="48" t="s">
        <v>436</v>
      </c>
      <c r="J1520" s="48" t="s">
        <v>497</v>
      </c>
      <c r="K1520" s="48" t="s">
        <v>499</v>
      </c>
      <c r="L1520" s="48"/>
      <c r="M1520" s="47" t="s">
        <v>120</v>
      </c>
      <c r="N1520" s="49" t="s">
        <v>375</v>
      </c>
      <c r="O1520" s="48" t="s">
        <v>288</v>
      </c>
      <c r="P1520" s="51" t="s">
        <v>378</v>
      </c>
    </row>
    <row r="1521" spans="1:56" s="38" customFormat="1" ht="35.1" customHeight="1" x14ac:dyDescent="0.25">
      <c r="A1521" s="49">
        <v>1596</v>
      </c>
      <c r="B1521" s="49" t="s">
        <v>144</v>
      </c>
      <c r="C1521" s="120" t="s">
        <v>144</v>
      </c>
      <c r="D1521" s="49"/>
      <c r="E1521" s="48" t="s">
        <v>129</v>
      </c>
      <c r="F1521" s="49">
        <v>416911</v>
      </c>
      <c r="G1521" s="49" t="s">
        <v>35</v>
      </c>
      <c r="H1521" s="47">
        <v>1909076</v>
      </c>
      <c r="I1521" s="48" t="s">
        <v>177</v>
      </c>
      <c r="J1521" s="48"/>
      <c r="K1521" s="48"/>
      <c r="L1521" s="48"/>
      <c r="M1521" s="47" t="s">
        <v>120</v>
      </c>
      <c r="N1521" s="49" t="s">
        <v>375</v>
      </c>
      <c r="O1521" s="48" t="s">
        <v>288</v>
      </c>
      <c r="P1521" s="51" t="s">
        <v>378</v>
      </c>
      <c r="AJ1521" s="37"/>
      <c r="AK1521" s="37"/>
      <c r="AL1521" s="37"/>
      <c r="AM1521" s="37"/>
      <c r="AN1521" s="37"/>
      <c r="AO1521" s="37"/>
      <c r="AP1521" s="37"/>
      <c r="AQ1521" s="37"/>
      <c r="AR1521" s="37"/>
      <c r="AS1521" s="37"/>
      <c r="AT1521" s="37"/>
      <c r="AU1521" s="37"/>
      <c r="AV1521" s="37"/>
      <c r="AW1521" s="37"/>
      <c r="AX1521" s="37"/>
      <c r="AY1521" s="37"/>
      <c r="AZ1521" s="37"/>
      <c r="BA1521" s="37"/>
      <c r="BB1521" s="37"/>
      <c r="BC1521" s="37"/>
      <c r="BD1521" s="37"/>
    </row>
    <row r="1522" spans="1:56" s="38" customFormat="1" ht="35.1" customHeight="1" x14ac:dyDescent="0.25">
      <c r="A1522" s="49">
        <v>1597</v>
      </c>
      <c r="B1522" s="119" t="s">
        <v>114</v>
      </c>
      <c r="C1522" s="48" t="s">
        <v>1</v>
      </c>
      <c r="D1522" s="49"/>
      <c r="E1522" s="48" t="s">
        <v>129</v>
      </c>
      <c r="F1522" s="49">
        <v>416913</v>
      </c>
      <c r="G1522" s="49" t="s">
        <v>35</v>
      </c>
      <c r="H1522" s="47">
        <v>2116109</v>
      </c>
      <c r="I1522" s="48" t="s">
        <v>436</v>
      </c>
      <c r="J1522" s="48" t="s">
        <v>501</v>
      </c>
      <c r="K1522" s="48" t="s">
        <v>272</v>
      </c>
      <c r="L1522" s="48"/>
      <c r="M1522" s="47" t="s">
        <v>6</v>
      </c>
      <c r="N1522" s="49" t="s">
        <v>375</v>
      </c>
      <c r="O1522" s="48" t="s">
        <v>6</v>
      </c>
      <c r="P1522" s="51"/>
      <c r="AJ1522" s="37"/>
      <c r="AK1522" s="37"/>
      <c r="AL1522" s="37"/>
      <c r="AM1522" s="37"/>
      <c r="AN1522" s="37"/>
      <c r="AO1522" s="37"/>
      <c r="AP1522" s="37"/>
      <c r="AQ1522" s="37"/>
      <c r="AR1522" s="37"/>
      <c r="AS1522" s="37"/>
      <c r="AT1522" s="37"/>
      <c r="AU1522" s="37"/>
      <c r="AV1522" s="37"/>
      <c r="AW1522" s="37"/>
      <c r="AX1522" s="37"/>
      <c r="AY1522" s="37"/>
      <c r="AZ1522" s="37"/>
      <c r="BA1522" s="37"/>
      <c r="BB1522" s="37"/>
      <c r="BC1522" s="37"/>
      <c r="BD1522" s="37"/>
    </row>
    <row r="1523" spans="1:56" s="38" customFormat="1" ht="35.1" customHeight="1" x14ac:dyDescent="0.25">
      <c r="A1523" s="49">
        <v>1598</v>
      </c>
      <c r="B1523" s="49" t="s">
        <v>114</v>
      </c>
      <c r="C1523" s="48" t="s">
        <v>175</v>
      </c>
      <c r="D1523" s="49"/>
      <c r="E1523" s="48" t="s">
        <v>129</v>
      </c>
      <c r="F1523" s="49">
        <v>416913</v>
      </c>
      <c r="G1523" s="49" t="s">
        <v>35</v>
      </c>
      <c r="H1523" s="47">
        <v>2116109</v>
      </c>
      <c r="I1523" s="48" t="s">
        <v>15</v>
      </c>
      <c r="J1523" s="48"/>
      <c r="K1523" s="48"/>
      <c r="L1523" s="48"/>
      <c r="M1523" s="47" t="s">
        <v>120</v>
      </c>
      <c r="N1523" s="49" t="s">
        <v>375</v>
      </c>
      <c r="O1523" s="48" t="s">
        <v>288</v>
      </c>
      <c r="P1523" s="51" t="s">
        <v>378</v>
      </c>
    </row>
    <row r="1524" spans="1:56" s="38" customFormat="1" ht="35.1" customHeight="1" x14ac:dyDescent="0.25">
      <c r="A1524" s="49">
        <v>1599</v>
      </c>
      <c r="B1524" s="119" t="s">
        <v>114</v>
      </c>
      <c r="C1524" s="48" t="s">
        <v>1</v>
      </c>
      <c r="D1524" s="49"/>
      <c r="E1524" s="48" t="s">
        <v>129</v>
      </c>
      <c r="F1524" s="49">
        <v>416913</v>
      </c>
      <c r="G1524" s="49" t="s">
        <v>35</v>
      </c>
      <c r="H1524" s="47">
        <v>2116109</v>
      </c>
      <c r="I1524" s="48" t="s">
        <v>436</v>
      </c>
      <c r="J1524" s="48" t="s">
        <v>501</v>
      </c>
      <c r="K1524" s="48" t="s">
        <v>272</v>
      </c>
      <c r="L1524" s="48"/>
      <c r="M1524" s="47" t="s">
        <v>6</v>
      </c>
      <c r="N1524" s="49" t="s">
        <v>276</v>
      </c>
      <c r="O1524" s="48" t="s">
        <v>6</v>
      </c>
      <c r="P1524" s="49"/>
    </row>
    <row r="1525" spans="1:56" s="38" customFormat="1" ht="35.1" customHeight="1" x14ac:dyDescent="0.25">
      <c r="A1525" s="49">
        <v>1600</v>
      </c>
      <c r="B1525" s="119" t="s">
        <v>109</v>
      </c>
      <c r="C1525" s="48" t="s">
        <v>109</v>
      </c>
      <c r="D1525" s="49"/>
      <c r="E1525" s="48" t="s">
        <v>192</v>
      </c>
      <c r="F1525" s="49">
        <v>421020</v>
      </c>
      <c r="G1525" s="49" t="s">
        <v>35</v>
      </c>
      <c r="H1525" s="47">
        <v>2577517</v>
      </c>
      <c r="I1525" s="48" t="s">
        <v>72</v>
      </c>
      <c r="J1525" s="48"/>
      <c r="K1525" s="48"/>
      <c r="L1525" s="48"/>
      <c r="M1525" s="47" t="s">
        <v>357</v>
      </c>
      <c r="N1525" s="49" t="s">
        <v>375</v>
      </c>
      <c r="O1525" s="48" t="s">
        <v>288</v>
      </c>
      <c r="P1525" s="51" t="s">
        <v>378</v>
      </c>
      <c r="AJ1525" s="37"/>
      <c r="AK1525" s="37"/>
      <c r="AL1525" s="37"/>
      <c r="AM1525" s="37"/>
      <c r="AN1525" s="37"/>
      <c r="AO1525" s="37"/>
      <c r="AP1525" s="37"/>
      <c r="AQ1525" s="37"/>
      <c r="AR1525" s="37"/>
      <c r="AS1525" s="37"/>
      <c r="AT1525" s="37"/>
      <c r="AU1525" s="37"/>
      <c r="AV1525" s="37"/>
      <c r="AW1525" s="37"/>
      <c r="AX1525" s="37"/>
      <c r="AY1525" s="37"/>
      <c r="AZ1525" s="37"/>
      <c r="BA1525" s="37"/>
      <c r="BB1525" s="37"/>
      <c r="BC1525" s="37"/>
      <c r="BD1525" s="37"/>
    </row>
    <row r="1526" spans="1:56" s="38" customFormat="1" ht="35.1" customHeight="1" x14ac:dyDescent="0.25">
      <c r="A1526" s="49">
        <v>1601</v>
      </c>
      <c r="B1526" s="49" t="s">
        <v>109</v>
      </c>
      <c r="C1526" s="48" t="s">
        <v>40</v>
      </c>
      <c r="D1526" s="49"/>
      <c r="E1526" s="48" t="s">
        <v>192</v>
      </c>
      <c r="F1526" s="49">
        <v>421020</v>
      </c>
      <c r="G1526" s="49" t="s">
        <v>35</v>
      </c>
      <c r="H1526" s="47">
        <v>2577517</v>
      </c>
      <c r="I1526" s="48" t="s">
        <v>141</v>
      </c>
      <c r="J1526" s="48" t="s">
        <v>150</v>
      </c>
      <c r="K1526" s="48"/>
      <c r="L1526" s="48"/>
      <c r="M1526" s="47" t="s">
        <v>120</v>
      </c>
      <c r="N1526" s="49" t="s">
        <v>375</v>
      </c>
      <c r="O1526" s="48" t="s">
        <v>288</v>
      </c>
      <c r="P1526" s="51" t="s">
        <v>377</v>
      </c>
      <c r="AJ1526" s="37"/>
      <c r="AK1526" s="37"/>
      <c r="AL1526" s="37"/>
      <c r="AM1526" s="37"/>
      <c r="AN1526" s="37"/>
      <c r="AO1526" s="37"/>
      <c r="AP1526" s="37"/>
      <c r="AQ1526" s="37"/>
      <c r="AR1526" s="37"/>
      <c r="AS1526" s="37"/>
      <c r="AT1526" s="37"/>
      <c r="AU1526" s="37"/>
      <c r="AV1526" s="37"/>
      <c r="AW1526" s="37"/>
      <c r="AX1526" s="37"/>
      <c r="AY1526" s="37"/>
      <c r="AZ1526" s="37"/>
      <c r="BA1526" s="37"/>
      <c r="BB1526" s="37"/>
      <c r="BC1526" s="37"/>
      <c r="BD1526" s="37"/>
    </row>
    <row r="1527" spans="1:56" s="38" customFormat="1" ht="35.1" customHeight="1" x14ac:dyDescent="0.25">
      <c r="A1527" s="49">
        <v>1602</v>
      </c>
      <c r="B1527" s="119" t="s">
        <v>109</v>
      </c>
      <c r="C1527" s="48" t="s">
        <v>109</v>
      </c>
      <c r="D1527" s="49"/>
      <c r="E1527" s="48" t="s">
        <v>192</v>
      </c>
      <c r="F1527" s="49">
        <v>421020</v>
      </c>
      <c r="G1527" s="49" t="s">
        <v>35</v>
      </c>
      <c r="H1527" s="47">
        <v>2577517</v>
      </c>
      <c r="I1527" s="48" t="s">
        <v>436</v>
      </c>
      <c r="J1527" s="48" t="s">
        <v>501</v>
      </c>
      <c r="K1527" s="48"/>
      <c r="L1527" s="48"/>
      <c r="M1527" s="47" t="s">
        <v>6</v>
      </c>
      <c r="N1527" s="49" t="s">
        <v>276</v>
      </c>
      <c r="O1527" s="48" t="s">
        <v>6</v>
      </c>
      <c r="P1527" s="49"/>
      <c r="AJ1527" s="37"/>
      <c r="AK1527" s="37"/>
      <c r="AL1527" s="37"/>
      <c r="AM1527" s="37"/>
      <c r="AN1527" s="37"/>
      <c r="AO1527" s="37"/>
      <c r="AP1527" s="37"/>
      <c r="AQ1527" s="37"/>
      <c r="AR1527" s="37"/>
      <c r="AS1527" s="37"/>
      <c r="AT1527" s="37"/>
      <c r="AU1527" s="37"/>
      <c r="AV1527" s="37"/>
      <c r="AW1527" s="37"/>
      <c r="AX1527" s="37"/>
      <c r="AY1527" s="37"/>
      <c r="AZ1527" s="37"/>
      <c r="BA1527" s="37"/>
      <c r="BB1527" s="37"/>
      <c r="BC1527" s="37"/>
      <c r="BD1527" s="37"/>
    </row>
    <row r="1528" spans="1:56" s="38" customFormat="1" ht="35.1" customHeight="1" x14ac:dyDescent="0.25">
      <c r="A1528" s="49">
        <v>1603</v>
      </c>
      <c r="B1528" s="119" t="s">
        <v>109</v>
      </c>
      <c r="C1528" s="48" t="s">
        <v>109</v>
      </c>
      <c r="D1528" s="49"/>
      <c r="E1528" s="48" t="s">
        <v>192</v>
      </c>
      <c r="F1528" s="49">
        <v>421020</v>
      </c>
      <c r="G1528" s="49" t="s">
        <v>35</v>
      </c>
      <c r="H1528" s="47">
        <v>2577517</v>
      </c>
      <c r="I1528" s="55" t="s">
        <v>201</v>
      </c>
      <c r="J1528" s="48"/>
      <c r="K1528" s="48" t="s">
        <v>449</v>
      </c>
      <c r="L1528" s="48"/>
      <c r="M1528" s="47" t="s">
        <v>357</v>
      </c>
      <c r="N1528" s="49" t="s">
        <v>375</v>
      </c>
      <c r="O1528" s="48" t="s">
        <v>288</v>
      </c>
      <c r="P1528" s="49" t="s">
        <v>377</v>
      </c>
    </row>
    <row r="1529" spans="1:56" s="38" customFormat="1" ht="35.1" customHeight="1" x14ac:dyDescent="0.25">
      <c r="A1529" s="49">
        <v>1604</v>
      </c>
      <c r="B1529" s="119" t="s">
        <v>109</v>
      </c>
      <c r="C1529" s="48" t="s">
        <v>109</v>
      </c>
      <c r="D1529" s="49"/>
      <c r="E1529" s="48" t="s">
        <v>192</v>
      </c>
      <c r="F1529" s="49">
        <v>421020</v>
      </c>
      <c r="G1529" s="49" t="s">
        <v>35</v>
      </c>
      <c r="H1529" s="47">
        <v>2577517</v>
      </c>
      <c r="I1529" s="48" t="s">
        <v>284</v>
      </c>
      <c r="J1529" s="48"/>
      <c r="K1529" s="48"/>
      <c r="L1529" s="48"/>
      <c r="M1529" s="47" t="s">
        <v>6</v>
      </c>
      <c r="N1529" s="49" t="s">
        <v>375</v>
      </c>
      <c r="O1529" s="48" t="s">
        <v>6</v>
      </c>
      <c r="P1529" s="51"/>
    </row>
    <row r="1530" spans="1:56" s="38" customFormat="1" ht="35.1" customHeight="1" x14ac:dyDescent="0.25">
      <c r="A1530" s="49">
        <v>1605</v>
      </c>
      <c r="B1530" s="119" t="s">
        <v>109</v>
      </c>
      <c r="C1530" s="48" t="s">
        <v>109</v>
      </c>
      <c r="D1530" s="49"/>
      <c r="E1530" s="48" t="s">
        <v>192</v>
      </c>
      <c r="F1530" s="49">
        <v>421020</v>
      </c>
      <c r="G1530" s="49" t="s">
        <v>35</v>
      </c>
      <c r="H1530" s="47">
        <v>2577517</v>
      </c>
      <c r="I1530" s="48" t="s">
        <v>531</v>
      </c>
      <c r="J1530" s="48" t="s">
        <v>433</v>
      </c>
      <c r="K1530" s="48"/>
      <c r="L1530" s="48"/>
      <c r="M1530" s="47" t="s">
        <v>357</v>
      </c>
      <c r="N1530" s="49" t="s">
        <v>375</v>
      </c>
      <c r="O1530" s="48" t="s">
        <v>288</v>
      </c>
      <c r="P1530" s="51" t="s">
        <v>377</v>
      </c>
    </row>
    <row r="1531" spans="1:56" s="38" customFormat="1" ht="35.1" customHeight="1" x14ac:dyDescent="0.25">
      <c r="A1531" s="49">
        <v>1606</v>
      </c>
      <c r="B1531" s="119" t="s">
        <v>109</v>
      </c>
      <c r="C1531" s="48" t="s">
        <v>109</v>
      </c>
      <c r="D1531" s="49"/>
      <c r="E1531" s="48" t="s">
        <v>192</v>
      </c>
      <c r="F1531" s="49">
        <v>421020</v>
      </c>
      <c r="G1531" s="49" t="s">
        <v>35</v>
      </c>
      <c r="H1531" s="47">
        <v>2577517</v>
      </c>
      <c r="I1531" s="48" t="s">
        <v>526</v>
      </c>
      <c r="J1531" s="48"/>
      <c r="K1531" s="48"/>
      <c r="L1531" s="48"/>
      <c r="M1531" s="47" t="s">
        <v>357</v>
      </c>
      <c r="N1531" s="49" t="s">
        <v>375</v>
      </c>
      <c r="O1531" s="48" t="s">
        <v>288</v>
      </c>
      <c r="P1531" s="51" t="s">
        <v>377</v>
      </c>
    </row>
    <row r="1532" spans="1:56" s="38" customFormat="1" ht="35.1" customHeight="1" x14ac:dyDescent="0.25">
      <c r="A1532" s="49">
        <v>1607</v>
      </c>
      <c r="B1532" s="119" t="s">
        <v>109</v>
      </c>
      <c r="C1532" s="48" t="s">
        <v>109</v>
      </c>
      <c r="D1532" s="49"/>
      <c r="E1532" s="48" t="s">
        <v>192</v>
      </c>
      <c r="F1532" s="49">
        <v>421020</v>
      </c>
      <c r="G1532" s="49" t="s">
        <v>35</v>
      </c>
      <c r="H1532" s="47">
        <v>2577517</v>
      </c>
      <c r="I1532" s="48" t="s">
        <v>201</v>
      </c>
      <c r="J1532" s="48"/>
      <c r="K1532" s="48" t="s">
        <v>449</v>
      </c>
      <c r="L1532" s="48"/>
      <c r="M1532" s="47" t="s">
        <v>6</v>
      </c>
      <c r="N1532" s="49" t="s">
        <v>375</v>
      </c>
      <c r="O1532" s="48" t="s">
        <v>6</v>
      </c>
      <c r="P1532" s="51"/>
    </row>
    <row r="1533" spans="1:56" s="38" customFormat="1" ht="35.1" customHeight="1" x14ac:dyDescent="0.25">
      <c r="A1533" s="49">
        <v>1608</v>
      </c>
      <c r="B1533" s="119" t="s">
        <v>109</v>
      </c>
      <c r="C1533" s="48" t="s">
        <v>109</v>
      </c>
      <c r="D1533" s="49"/>
      <c r="E1533" s="48" t="s">
        <v>192</v>
      </c>
      <c r="F1533" s="49">
        <v>421022</v>
      </c>
      <c r="G1533" s="49" t="s">
        <v>35</v>
      </c>
      <c r="H1533" s="47">
        <v>2850336</v>
      </c>
      <c r="I1533" s="48" t="s">
        <v>141</v>
      </c>
      <c r="J1533" s="48"/>
      <c r="K1533" s="48"/>
      <c r="L1533" s="48"/>
      <c r="M1533" s="47" t="s">
        <v>357</v>
      </c>
      <c r="N1533" s="49" t="s">
        <v>375</v>
      </c>
      <c r="O1533" s="48" t="s">
        <v>288</v>
      </c>
      <c r="P1533" s="51" t="s">
        <v>377</v>
      </c>
    </row>
    <row r="1534" spans="1:56" s="38" customFormat="1" ht="35.1" customHeight="1" x14ac:dyDescent="0.25">
      <c r="A1534" s="49">
        <v>1609</v>
      </c>
      <c r="B1534" s="119" t="s">
        <v>109</v>
      </c>
      <c r="C1534" s="48" t="s">
        <v>109</v>
      </c>
      <c r="D1534" s="49"/>
      <c r="E1534" s="48" t="s">
        <v>192</v>
      </c>
      <c r="F1534" s="49">
        <v>421022</v>
      </c>
      <c r="G1534" s="49" t="s">
        <v>35</v>
      </c>
      <c r="H1534" s="47">
        <v>2850336</v>
      </c>
      <c r="I1534" s="48" t="s">
        <v>284</v>
      </c>
      <c r="J1534" s="48"/>
      <c r="K1534" s="48"/>
      <c r="L1534" s="48"/>
      <c r="M1534" s="47" t="s">
        <v>6</v>
      </c>
      <c r="N1534" s="49" t="s">
        <v>375</v>
      </c>
      <c r="O1534" s="48" t="s">
        <v>6</v>
      </c>
      <c r="P1534" s="51"/>
    </row>
    <row r="1535" spans="1:56" s="38" customFormat="1" ht="35.1" customHeight="1" x14ac:dyDescent="0.25">
      <c r="A1535" s="49">
        <v>1610</v>
      </c>
      <c r="B1535" s="119" t="s">
        <v>109</v>
      </c>
      <c r="C1535" s="48" t="s">
        <v>109</v>
      </c>
      <c r="D1535" s="49"/>
      <c r="E1535" s="48" t="s">
        <v>192</v>
      </c>
      <c r="F1535" s="49">
        <v>421024</v>
      </c>
      <c r="G1535" s="49" t="s">
        <v>35</v>
      </c>
      <c r="H1535" s="47">
        <v>3432781</v>
      </c>
      <c r="I1535" s="48" t="s">
        <v>201</v>
      </c>
      <c r="J1535" s="48"/>
      <c r="K1535" s="48" t="s">
        <v>423</v>
      </c>
      <c r="L1535" s="48"/>
      <c r="M1535" s="47" t="s">
        <v>120</v>
      </c>
      <c r="N1535" s="49" t="s">
        <v>375</v>
      </c>
      <c r="O1535" s="48" t="s">
        <v>288</v>
      </c>
      <c r="P1535" s="51" t="s">
        <v>377</v>
      </c>
    </row>
    <row r="1536" spans="1:56" s="38" customFormat="1" ht="35.1" customHeight="1" x14ac:dyDescent="0.25">
      <c r="A1536" s="49">
        <v>1611</v>
      </c>
      <c r="B1536" s="119" t="s">
        <v>109</v>
      </c>
      <c r="C1536" s="48" t="s">
        <v>109</v>
      </c>
      <c r="D1536" s="49"/>
      <c r="E1536" s="48" t="s">
        <v>192</v>
      </c>
      <c r="F1536" s="49">
        <v>421024</v>
      </c>
      <c r="G1536" s="49" t="s">
        <v>35</v>
      </c>
      <c r="H1536" s="47">
        <v>3432781</v>
      </c>
      <c r="I1536" s="48" t="s">
        <v>217</v>
      </c>
      <c r="J1536" s="48"/>
      <c r="K1536" s="48"/>
      <c r="L1536" s="48"/>
      <c r="M1536" s="47" t="s">
        <v>357</v>
      </c>
      <c r="N1536" s="49" t="s">
        <v>375</v>
      </c>
      <c r="O1536" s="48" t="s">
        <v>288</v>
      </c>
      <c r="P1536" s="51" t="s">
        <v>377</v>
      </c>
      <c r="AJ1536" s="37"/>
      <c r="AK1536" s="37"/>
      <c r="AL1536" s="37"/>
      <c r="AM1536" s="37"/>
      <c r="AN1536" s="37"/>
      <c r="AO1536" s="37"/>
      <c r="AP1536" s="37"/>
      <c r="AQ1536" s="37"/>
      <c r="AR1536" s="37"/>
      <c r="AS1536" s="37"/>
      <c r="AT1536" s="37"/>
      <c r="AU1536" s="37"/>
      <c r="AV1536" s="37"/>
      <c r="AW1536" s="37"/>
      <c r="AX1536" s="37"/>
      <c r="AY1536" s="37"/>
      <c r="AZ1536" s="37"/>
      <c r="BA1536" s="37"/>
      <c r="BB1536" s="37"/>
      <c r="BC1536" s="37"/>
      <c r="BD1536" s="37"/>
    </row>
    <row r="1537" spans="1:56" s="38" customFormat="1" ht="35.1" customHeight="1" x14ac:dyDescent="0.25">
      <c r="A1537" s="49">
        <v>1612</v>
      </c>
      <c r="B1537" s="57" t="s">
        <v>208</v>
      </c>
      <c r="C1537" s="54" t="s">
        <v>154</v>
      </c>
      <c r="D1537" s="54" t="s">
        <v>348</v>
      </c>
      <c r="E1537" s="48" t="s">
        <v>383</v>
      </c>
      <c r="F1537" s="49">
        <v>313205</v>
      </c>
      <c r="G1537" s="49" t="s">
        <v>496</v>
      </c>
      <c r="H1537" s="47">
        <v>1609179</v>
      </c>
      <c r="I1537" s="48" t="s">
        <v>25</v>
      </c>
      <c r="J1537" s="54"/>
      <c r="K1537" s="48"/>
      <c r="L1537" s="48"/>
      <c r="M1537" s="47" t="s">
        <v>120</v>
      </c>
      <c r="N1537" s="49" t="s">
        <v>375</v>
      </c>
      <c r="O1537" s="48" t="s">
        <v>288</v>
      </c>
      <c r="P1537" s="51" t="s">
        <v>377</v>
      </c>
    </row>
    <row r="1538" spans="1:56" s="38" customFormat="1" ht="35.1" customHeight="1" x14ac:dyDescent="0.25">
      <c r="A1538" s="49">
        <v>1613</v>
      </c>
      <c r="B1538" s="57" t="s">
        <v>235</v>
      </c>
      <c r="C1538" s="54" t="s">
        <v>314</v>
      </c>
      <c r="D1538" s="54" t="s">
        <v>351</v>
      </c>
      <c r="E1538" s="48" t="s">
        <v>383</v>
      </c>
      <c r="F1538" s="49">
        <v>313205</v>
      </c>
      <c r="G1538" s="49" t="s">
        <v>496</v>
      </c>
      <c r="H1538" s="47">
        <v>1609179</v>
      </c>
      <c r="I1538" s="48" t="s">
        <v>19</v>
      </c>
      <c r="J1538" s="54"/>
      <c r="K1538" s="48"/>
      <c r="L1538" s="48"/>
      <c r="M1538" s="47" t="s">
        <v>120</v>
      </c>
      <c r="N1538" s="49" t="s">
        <v>375</v>
      </c>
      <c r="O1538" s="48" t="s">
        <v>288</v>
      </c>
      <c r="P1538" s="49" t="s">
        <v>377</v>
      </c>
    </row>
    <row r="1539" spans="1:56" s="38" customFormat="1" ht="35.1" customHeight="1" x14ac:dyDescent="0.25">
      <c r="A1539" s="49">
        <v>1614</v>
      </c>
      <c r="B1539" s="57" t="s">
        <v>148</v>
      </c>
      <c r="C1539" s="54" t="s">
        <v>295</v>
      </c>
      <c r="D1539" s="54" t="s">
        <v>409</v>
      </c>
      <c r="E1539" s="48" t="s">
        <v>383</v>
      </c>
      <c r="F1539" s="49">
        <v>313205</v>
      </c>
      <c r="G1539" s="49" t="s">
        <v>496</v>
      </c>
      <c r="H1539" s="47">
        <v>1609179</v>
      </c>
      <c r="I1539" s="48" t="s">
        <v>24</v>
      </c>
      <c r="J1539" s="54"/>
      <c r="K1539" s="48"/>
      <c r="L1539" s="48"/>
      <c r="M1539" s="47" t="s">
        <v>376</v>
      </c>
      <c r="N1539" s="49" t="s">
        <v>375</v>
      </c>
      <c r="O1539" s="48" t="s">
        <v>376</v>
      </c>
      <c r="P1539" s="49" t="s">
        <v>377</v>
      </c>
    </row>
    <row r="1540" spans="1:56" s="38" customFormat="1" ht="35.1" customHeight="1" x14ac:dyDescent="0.25">
      <c r="A1540" s="49">
        <v>1615</v>
      </c>
      <c r="B1540" s="57" t="s">
        <v>235</v>
      </c>
      <c r="C1540" s="54" t="s">
        <v>314</v>
      </c>
      <c r="D1540" s="54" t="s">
        <v>351</v>
      </c>
      <c r="E1540" s="48" t="s">
        <v>383</v>
      </c>
      <c r="F1540" s="49">
        <v>313205</v>
      </c>
      <c r="G1540" s="49" t="s">
        <v>496</v>
      </c>
      <c r="H1540" s="47">
        <v>1609179</v>
      </c>
      <c r="I1540" s="48" t="s">
        <v>19</v>
      </c>
      <c r="J1540" s="54"/>
      <c r="K1540" s="48"/>
      <c r="L1540" s="48"/>
      <c r="M1540" s="47" t="s">
        <v>120</v>
      </c>
      <c r="N1540" s="49" t="s">
        <v>375</v>
      </c>
      <c r="O1540" s="48" t="s">
        <v>288</v>
      </c>
      <c r="P1540" s="51" t="s">
        <v>378</v>
      </c>
    </row>
    <row r="1541" spans="1:56" s="38" customFormat="1" ht="35.1" customHeight="1" x14ac:dyDescent="0.25">
      <c r="A1541" s="49">
        <v>1616</v>
      </c>
      <c r="B1541" s="57" t="s">
        <v>61</v>
      </c>
      <c r="C1541" s="54" t="s">
        <v>312</v>
      </c>
      <c r="D1541" s="54" t="s">
        <v>329</v>
      </c>
      <c r="E1541" s="48" t="s">
        <v>383</v>
      </c>
      <c r="F1541" s="49">
        <v>313205</v>
      </c>
      <c r="G1541" s="49" t="s">
        <v>496</v>
      </c>
      <c r="H1541" s="47">
        <v>1609179</v>
      </c>
      <c r="I1541" s="48" t="s">
        <v>69</v>
      </c>
      <c r="J1541" s="54"/>
      <c r="K1541" s="48"/>
      <c r="L1541" s="48"/>
      <c r="M1541" s="47" t="s">
        <v>120</v>
      </c>
      <c r="N1541" s="49" t="s">
        <v>375</v>
      </c>
      <c r="O1541" s="48" t="s">
        <v>288</v>
      </c>
      <c r="P1541" s="51" t="s">
        <v>378</v>
      </c>
    </row>
    <row r="1542" spans="1:56" s="38" customFormat="1" ht="35.1" customHeight="1" x14ac:dyDescent="0.25">
      <c r="A1542" s="49">
        <v>1617</v>
      </c>
      <c r="B1542" s="57" t="s">
        <v>235</v>
      </c>
      <c r="C1542" s="54" t="s">
        <v>319</v>
      </c>
      <c r="D1542" s="54" t="s">
        <v>350</v>
      </c>
      <c r="E1542" s="48" t="s">
        <v>383</v>
      </c>
      <c r="F1542" s="49">
        <v>313205</v>
      </c>
      <c r="G1542" s="49" t="s">
        <v>496</v>
      </c>
      <c r="H1542" s="47">
        <v>1609179</v>
      </c>
      <c r="I1542" s="48" t="s">
        <v>19</v>
      </c>
      <c r="J1542" s="54"/>
      <c r="K1542" s="48"/>
      <c r="L1542" s="48"/>
      <c r="M1542" s="47" t="s">
        <v>6</v>
      </c>
      <c r="N1542" s="49" t="s">
        <v>375</v>
      </c>
      <c r="O1542" s="48" t="s">
        <v>6</v>
      </c>
      <c r="P1542" s="49"/>
    </row>
    <row r="1543" spans="1:56" s="38" customFormat="1" ht="35.1" customHeight="1" x14ac:dyDescent="0.25">
      <c r="A1543" s="49">
        <v>1618</v>
      </c>
      <c r="B1543" s="57" t="s">
        <v>235</v>
      </c>
      <c r="C1543" s="54" t="s">
        <v>314</v>
      </c>
      <c r="D1543" s="54" t="s">
        <v>351</v>
      </c>
      <c r="E1543" s="48" t="s">
        <v>383</v>
      </c>
      <c r="F1543" s="49">
        <v>313205</v>
      </c>
      <c r="G1543" s="49" t="s">
        <v>496</v>
      </c>
      <c r="H1543" s="47">
        <v>1609179</v>
      </c>
      <c r="I1543" s="48" t="s">
        <v>19</v>
      </c>
      <c r="J1543" s="54"/>
      <c r="K1543" s="48"/>
      <c r="L1543" s="48"/>
      <c r="M1543" s="47" t="s">
        <v>376</v>
      </c>
      <c r="N1543" s="49" t="s">
        <v>375</v>
      </c>
      <c r="O1543" s="48" t="s">
        <v>376</v>
      </c>
      <c r="P1543" s="51" t="s">
        <v>378</v>
      </c>
    </row>
    <row r="1544" spans="1:56" s="38" customFormat="1" ht="35.1" customHeight="1" x14ac:dyDescent="0.25">
      <c r="A1544" s="49">
        <v>1619</v>
      </c>
      <c r="B1544" s="57" t="s">
        <v>235</v>
      </c>
      <c r="C1544" s="54" t="s">
        <v>319</v>
      </c>
      <c r="D1544" s="54" t="s">
        <v>342</v>
      </c>
      <c r="E1544" s="48" t="s">
        <v>383</v>
      </c>
      <c r="F1544" s="49">
        <v>313205</v>
      </c>
      <c r="G1544" s="49" t="s">
        <v>496</v>
      </c>
      <c r="H1544" s="47">
        <v>1609179</v>
      </c>
      <c r="I1544" s="48" t="s">
        <v>19</v>
      </c>
      <c r="J1544" s="54"/>
      <c r="K1544" s="48"/>
      <c r="L1544" s="48"/>
      <c r="M1544" s="47" t="s">
        <v>120</v>
      </c>
      <c r="N1544" s="49" t="s">
        <v>375</v>
      </c>
      <c r="O1544" s="48" t="s">
        <v>288</v>
      </c>
      <c r="P1544" s="51" t="s">
        <v>378</v>
      </c>
    </row>
    <row r="1545" spans="1:56" s="38" customFormat="1" ht="35.1" customHeight="1" x14ac:dyDescent="0.25">
      <c r="A1545" s="49">
        <v>1620</v>
      </c>
      <c r="B1545" s="57" t="s">
        <v>235</v>
      </c>
      <c r="C1545" s="54" t="s">
        <v>319</v>
      </c>
      <c r="D1545" s="54" t="s">
        <v>342</v>
      </c>
      <c r="E1545" s="48" t="s">
        <v>383</v>
      </c>
      <c r="F1545" s="49">
        <v>313205</v>
      </c>
      <c r="G1545" s="49" t="s">
        <v>496</v>
      </c>
      <c r="H1545" s="47">
        <v>1609179</v>
      </c>
      <c r="I1545" s="48" t="s">
        <v>19</v>
      </c>
      <c r="J1545" s="54"/>
      <c r="K1545" s="48"/>
      <c r="L1545" s="48"/>
      <c r="M1545" s="47" t="s">
        <v>120</v>
      </c>
      <c r="N1545" s="49" t="s">
        <v>375</v>
      </c>
      <c r="O1545" s="48" t="s">
        <v>288</v>
      </c>
      <c r="P1545" s="51" t="s">
        <v>378</v>
      </c>
    </row>
    <row r="1546" spans="1:56" s="38" customFormat="1" ht="35.1" customHeight="1" x14ac:dyDescent="0.25">
      <c r="A1546" s="49">
        <v>1621</v>
      </c>
      <c r="B1546" s="57" t="s">
        <v>235</v>
      </c>
      <c r="C1546" s="54" t="s">
        <v>124</v>
      </c>
      <c r="D1546" s="54" t="s">
        <v>355</v>
      </c>
      <c r="E1546" s="48" t="s">
        <v>383</v>
      </c>
      <c r="F1546" s="49">
        <v>313205</v>
      </c>
      <c r="G1546" s="49" t="s">
        <v>496</v>
      </c>
      <c r="H1546" s="47">
        <v>1609179</v>
      </c>
      <c r="I1546" s="48" t="s">
        <v>19</v>
      </c>
      <c r="J1546" s="54"/>
      <c r="K1546" s="48"/>
      <c r="L1546" s="48"/>
      <c r="M1546" s="47" t="s">
        <v>120</v>
      </c>
      <c r="N1546" s="49" t="s">
        <v>375</v>
      </c>
      <c r="O1546" s="48" t="s">
        <v>288</v>
      </c>
      <c r="P1546" s="51" t="s">
        <v>377</v>
      </c>
    </row>
    <row r="1547" spans="1:56" s="38" customFormat="1" ht="35.1" customHeight="1" x14ac:dyDescent="0.25">
      <c r="A1547" s="49">
        <v>1622</v>
      </c>
      <c r="B1547" s="57" t="s">
        <v>235</v>
      </c>
      <c r="C1547" s="54" t="s">
        <v>59</v>
      </c>
      <c r="D1547" s="54" t="s">
        <v>471</v>
      </c>
      <c r="E1547" s="48" t="s">
        <v>383</v>
      </c>
      <c r="F1547" s="49">
        <v>313205</v>
      </c>
      <c r="G1547" s="49" t="s">
        <v>496</v>
      </c>
      <c r="H1547" s="47">
        <v>1609179</v>
      </c>
      <c r="I1547" s="48" t="s">
        <v>19</v>
      </c>
      <c r="J1547" s="54"/>
      <c r="K1547" s="48"/>
      <c r="L1547" s="48"/>
      <c r="M1547" s="47" t="s">
        <v>120</v>
      </c>
      <c r="N1547" s="49" t="s">
        <v>375</v>
      </c>
      <c r="O1547" s="48" t="s">
        <v>288</v>
      </c>
      <c r="P1547" s="51" t="s">
        <v>378</v>
      </c>
    </row>
    <row r="1548" spans="1:56" s="38" customFormat="1" ht="35.1" customHeight="1" x14ac:dyDescent="0.25">
      <c r="A1548" s="49">
        <v>1623</v>
      </c>
      <c r="B1548" s="57" t="s">
        <v>235</v>
      </c>
      <c r="C1548" s="54" t="s">
        <v>124</v>
      </c>
      <c r="D1548" s="54" t="s">
        <v>355</v>
      </c>
      <c r="E1548" s="48" t="s">
        <v>383</v>
      </c>
      <c r="F1548" s="49">
        <v>313205</v>
      </c>
      <c r="G1548" s="49" t="s">
        <v>496</v>
      </c>
      <c r="H1548" s="47">
        <v>1609179</v>
      </c>
      <c r="I1548" s="48" t="s">
        <v>19</v>
      </c>
      <c r="J1548" s="54"/>
      <c r="K1548" s="48"/>
      <c r="L1548" s="48"/>
      <c r="M1548" s="47" t="s">
        <v>120</v>
      </c>
      <c r="N1548" s="49" t="s">
        <v>375</v>
      </c>
      <c r="O1548" s="48" t="s">
        <v>288</v>
      </c>
      <c r="P1548" s="51" t="s">
        <v>378</v>
      </c>
    </row>
    <row r="1549" spans="1:56" s="38" customFormat="1" ht="35.1" customHeight="1" x14ac:dyDescent="0.25">
      <c r="A1549" s="49">
        <v>1624</v>
      </c>
      <c r="B1549" s="57" t="s">
        <v>235</v>
      </c>
      <c r="C1549" s="54" t="s">
        <v>319</v>
      </c>
      <c r="D1549" s="54" t="s">
        <v>350</v>
      </c>
      <c r="E1549" s="48" t="s">
        <v>383</v>
      </c>
      <c r="F1549" s="49">
        <v>313205</v>
      </c>
      <c r="G1549" s="49" t="s">
        <v>496</v>
      </c>
      <c r="H1549" s="47">
        <v>1609179</v>
      </c>
      <c r="I1549" s="48" t="s">
        <v>19</v>
      </c>
      <c r="J1549" s="54"/>
      <c r="K1549" s="48"/>
      <c r="L1549" s="48"/>
      <c r="M1549" s="47" t="s">
        <v>120</v>
      </c>
      <c r="N1549" s="49" t="s">
        <v>375</v>
      </c>
      <c r="O1549" s="48" t="s">
        <v>288</v>
      </c>
      <c r="P1549" s="51" t="s">
        <v>378</v>
      </c>
    </row>
    <row r="1550" spans="1:56" s="38" customFormat="1" ht="35.1" customHeight="1" x14ac:dyDescent="0.25">
      <c r="A1550" s="49">
        <v>1625</v>
      </c>
      <c r="B1550" s="57" t="s">
        <v>235</v>
      </c>
      <c r="C1550" s="54" t="s">
        <v>59</v>
      </c>
      <c r="D1550" s="54" t="s">
        <v>471</v>
      </c>
      <c r="E1550" s="48" t="s">
        <v>383</v>
      </c>
      <c r="F1550" s="49">
        <v>313205</v>
      </c>
      <c r="G1550" s="49" t="s">
        <v>496</v>
      </c>
      <c r="H1550" s="47">
        <v>1609179</v>
      </c>
      <c r="I1550" s="48" t="s">
        <v>19</v>
      </c>
      <c r="J1550" s="54"/>
      <c r="K1550" s="48"/>
      <c r="L1550" s="48"/>
      <c r="M1550" s="47" t="s">
        <v>376</v>
      </c>
      <c r="N1550" s="49" t="s">
        <v>375</v>
      </c>
      <c r="O1550" s="48" t="s">
        <v>376</v>
      </c>
      <c r="P1550" s="51" t="s">
        <v>378</v>
      </c>
    </row>
    <row r="1551" spans="1:56" s="38" customFormat="1" ht="35.1" customHeight="1" x14ac:dyDescent="0.25">
      <c r="A1551" s="49">
        <v>1626</v>
      </c>
      <c r="B1551" s="57" t="s">
        <v>235</v>
      </c>
      <c r="C1551" s="54" t="s">
        <v>237</v>
      </c>
      <c r="D1551" s="54" t="s">
        <v>237</v>
      </c>
      <c r="E1551" s="48" t="s">
        <v>383</v>
      </c>
      <c r="F1551" s="49">
        <v>313205</v>
      </c>
      <c r="G1551" s="49" t="s">
        <v>496</v>
      </c>
      <c r="H1551" s="47">
        <v>1609179</v>
      </c>
      <c r="I1551" s="48" t="s">
        <v>19</v>
      </c>
      <c r="J1551" s="54"/>
      <c r="K1551" s="48"/>
      <c r="L1551" s="48"/>
      <c r="M1551" s="47" t="s">
        <v>376</v>
      </c>
      <c r="N1551" s="49" t="s">
        <v>375</v>
      </c>
      <c r="O1551" s="48" t="s">
        <v>376</v>
      </c>
      <c r="P1551" s="51" t="s">
        <v>378</v>
      </c>
      <c r="AJ1551" s="37"/>
      <c r="AK1551" s="37"/>
      <c r="AL1551" s="37"/>
      <c r="AM1551" s="37"/>
      <c r="AN1551" s="37"/>
      <c r="AO1551" s="37"/>
      <c r="AP1551" s="37"/>
      <c r="AQ1551" s="37"/>
      <c r="AR1551" s="37"/>
      <c r="AS1551" s="37"/>
      <c r="AT1551" s="37"/>
      <c r="AU1551" s="37"/>
      <c r="AV1551" s="37"/>
      <c r="AW1551" s="37"/>
      <c r="AX1551" s="37"/>
      <c r="AY1551" s="37"/>
      <c r="AZ1551" s="37"/>
      <c r="BA1551" s="37"/>
      <c r="BB1551" s="37"/>
      <c r="BC1551" s="37"/>
      <c r="BD1551" s="37"/>
    </row>
    <row r="1552" spans="1:56" s="38" customFormat="1" ht="35.1" customHeight="1" x14ac:dyDescent="0.25">
      <c r="A1552" s="49">
        <v>1627</v>
      </c>
      <c r="B1552" s="57" t="s">
        <v>235</v>
      </c>
      <c r="C1552" s="54" t="s">
        <v>308</v>
      </c>
      <c r="D1552" s="54" t="s">
        <v>320</v>
      </c>
      <c r="E1552" s="48" t="s">
        <v>383</v>
      </c>
      <c r="F1552" s="49">
        <v>313205</v>
      </c>
      <c r="G1552" s="49" t="s">
        <v>496</v>
      </c>
      <c r="H1552" s="47">
        <v>1609179</v>
      </c>
      <c r="I1552" s="48" t="s">
        <v>19</v>
      </c>
      <c r="J1552" s="54"/>
      <c r="K1552" s="48"/>
      <c r="L1552" s="48"/>
      <c r="M1552" s="47" t="s">
        <v>376</v>
      </c>
      <c r="N1552" s="49" t="s">
        <v>375</v>
      </c>
      <c r="O1552" s="48" t="s">
        <v>376</v>
      </c>
      <c r="P1552" s="51" t="s">
        <v>378</v>
      </c>
    </row>
    <row r="1553" spans="1:56" s="38" customFormat="1" ht="35.1" customHeight="1" x14ac:dyDescent="0.25">
      <c r="A1553" s="49">
        <v>1628</v>
      </c>
      <c r="B1553" s="57" t="s">
        <v>235</v>
      </c>
      <c r="C1553" s="54" t="s">
        <v>124</v>
      </c>
      <c r="D1553" s="54" t="s">
        <v>355</v>
      </c>
      <c r="E1553" s="48" t="s">
        <v>383</v>
      </c>
      <c r="F1553" s="49">
        <v>313205</v>
      </c>
      <c r="G1553" s="49" t="s">
        <v>496</v>
      </c>
      <c r="H1553" s="47">
        <v>1609179</v>
      </c>
      <c r="I1553" s="48" t="s">
        <v>19</v>
      </c>
      <c r="J1553" s="54"/>
      <c r="K1553" s="48"/>
      <c r="L1553" s="48"/>
      <c r="M1553" s="47" t="s">
        <v>376</v>
      </c>
      <c r="N1553" s="49" t="s">
        <v>375</v>
      </c>
      <c r="O1553" s="48" t="s">
        <v>376</v>
      </c>
      <c r="P1553" s="51" t="s">
        <v>378</v>
      </c>
    </row>
    <row r="1554" spans="1:56" s="38" customFormat="1" ht="35.1" customHeight="1" x14ac:dyDescent="0.25">
      <c r="A1554" s="49">
        <v>1629</v>
      </c>
      <c r="B1554" s="57" t="s">
        <v>235</v>
      </c>
      <c r="C1554" s="54" t="s">
        <v>319</v>
      </c>
      <c r="D1554" s="54" t="s">
        <v>342</v>
      </c>
      <c r="E1554" s="48" t="s">
        <v>383</v>
      </c>
      <c r="F1554" s="49">
        <v>313205</v>
      </c>
      <c r="G1554" s="49" t="s">
        <v>496</v>
      </c>
      <c r="H1554" s="47">
        <v>1609179</v>
      </c>
      <c r="I1554" s="48" t="s">
        <v>19</v>
      </c>
      <c r="J1554" s="54"/>
      <c r="K1554" s="48"/>
      <c r="L1554" s="48"/>
      <c r="M1554" s="47" t="s">
        <v>6</v>
      </c>
      <c r="N1554" s="49" t="s">
        <v>375</v>
      </c>
      <c r="O1554" s="48" t="s">
        <v>6</v>
      </c>
      <c r="P1554" s="49"/>
    </row>
    <row r="1555" spans="1:56" s="38" customFormat="1" ht="35.1" customHeight="1" x14ac:dyDescent="0.25">
      <c r="A1555" s="49">
        <v>1630</v>
      </c>
      <c r="B1555" s="57" t="s">
        <v>235</v>
      </c>
      <c r="C1555" s="54" t="s">
        <v>237</v>
      </c>
      <c r="D1555" s="54" t="s">
        <v>237</v>
      </c>
      <c r="E1555" s="48" t="s">
        <v>383</v>
      </c>
      <c r="F1555" s="49">
        <v>313205</v>
      </c>
      <c r="G1555" s="49" t="s">
        <v>496</v>
      </c>
      <c r="H1555" s="47">
        <v>1609179</v>
      </c>
      <c r="I1555" s="48" t="s">
        <v>19</v>
      </c>
      <c r="J1555" s="54"/>
      <c r="K1555" s="48"/>
      <c r="L1555" s="48"/>
      <c r="M1555" s="47" t="s">
        <v>120</v>
      </c>
      <c r="N1555" s="49" t="s">
        <v>375</v>
      </c>
      <c r="O1555" s="48" t="s">
        <v>288</v>
      </c>
      <c r="P1555" s="51" t="s">
        <v>378</v>
      </c>
    </row>
    <row r="1556" spans="1:56" s="38" customFormat="1" ht="35.1" customHeight="1" x14ac:dyDescent="0.25">
      <c r="A1556" s="49">
        <v>1631</v>
      </c>
      <c r="B1556" s="57" t="s">
        <v>235</v>
      </c>
      <c r="C1556" s="54" t="s">
        <v>237</v>
      </c>
      <c r="D1556" s="54" t="s">
        <v>237</v>
      </c>
      <c r="E1556" s="48" t="s">
        <v>383</v>
      </c>
      <c r="F1556" s="49">
        <v>313205</v>
      </c>
      <c r="G1556" s="49" t="s">
        <v>496</v>
      </c>
      <c r="H1556" s="47">
        <v>1609179</v>
      </c>
      <c r="I1556" s="48" t="s">
        <v>19</v>
      </c>
      <c r="J1556" s="54"/>
      <c r="K1556" s="48"/>
      <c r="L1556" s="48"/>
      <c r="M1556" s="47" t="s">
        <v>376</v>
      </c>
      <c r="N1556" s="49" t="s">
        <v>375</v>
      </c>
      <c r="O1556" s="48" t="s">
        <v>376</v>
      </c>
      <c r="P1556" s="51" t="s">
        <v>378</v>
      </c>
    </row>
    <row r="1557" spans="1:56" s="38" customFormat="1" ht="35.1" customHeight="1" x14ac:dyDescent="0.25">
      <c r="A1557" s="49">
        <v>1632</v>
      </c>
      <c r="B1557" s="57" t="s">
        <v>235</v>
      </c>
      <c r="C1557" s="54" t="s">
        <v>308</v>
      </c>
      <c r="D1557" s="54" t="s">
        <v>320</v>
      </c>
      <c r="E1557" s="48" t="s">
        <v>383</v>
      </c>
      <c r="F1557" s="49">
        <v>313205</v>
      </c>
      <c r="G1557" s="49" t="s">
        <v>496</v>
      </c>
      <c r="H1557" s="47">
        <v>1609179</v>
      </c>
      <c r="I1557" s="48" t="s">
        <v>19</v>
      </c>
      <c r="J1557" s="54"/>
      <c r="K1557" s="48"/>
      <c r="L1557" s="48"/>
      <c r="M1557" s="47" t="s">
        <v>6</v>
      </c>
      <c r="N1557" s="49" t="s">
        <v>276</v>
      </c>
      <c r="O1557" s="48" t="s">
        <v>6</v>
      </c>
      <c r="P1557" s="51"/>
    </row>
    <row r="1558" spans="1:56" s="38" customFormat="1" ht="35.1" customHeight="1" x14ac:dyDescent="0.25">
      <c r="A1558" s="49">
        <v>1633</v>
      </c>
      <c r="B1558" s="57" t="s">
        <v>209</v>
      </c>
      <c r="C1558" s="54" t="s">
        <v>212</v>
      </c>
      <c r="D1558" s="54" t="s">
        <v>414</v>
      </c>
      <c r="E1558" s="48" t="s">
        <v>383</v>
      </c>
      <c r="F1558" s="49">
        <v>313205</v>
      </c>
      <c r="G1558" s="49" t="s">
        <v>496</v>
      </c>
      <c r="H1558" s="47">
        <v>1609179</v>
      </c>
      <c r="I1558" s="48" t="s">
        <v>20</v>
      </c>
      <c r="J1558" s="54"/>
      <c r="K1558" s="48"/>
      <c r="L1558" s="48"/>
      <c r="M1558" s="47" t="s">
        <v>120</v>
      </c>
      <c r="N1558" s="49" t="s">
        <v>375</v>
      </c>
      <c r="O1558" s="48" t="s">
        <v>288</v>
      </c>
      <c r="P1558" s="51" t="s">
        <v>378</v>
      </c>
    </row>
    <row r="1559" spans="1:56" s="38" customFormat="1" ht="35.1" customHeight="1" x14ac:dyDescent="0.25">
      <c r="A1559" s="49">
        <v>1634</v>
      </c>
      <c r="B1559" s="57" t="s">
        <v>209</v>
      </c>
      <c r="C1559" s="54" t="s">
        <v>212</v>
      </c>
      <c r="D1559" s="54" t="s">
        <v>408</v>
      </c>
      <c r="E1559" s="48" t="s">
        <v>383</v>
      </c>
      <c r="F1559" s="49">
        <v>313205</v>
      </c>
      <c r="G1559" s="49" t="s">
        <v>496</v>
      </c>
      <c r="H1559" s="47">
        <v>1609179</v>
      </c>
      <c r="I1559" s="48" t="s">
        <v>20</v>
      </c>
      <c r="J1559" s="54"/>
      <c r="K1559" s="48"/>
      <c r="L1559" s="48"/>
      <c r="M1559" s="47" t="s">
        <v>120</v>
      </c>
      <c r="N1559" s="49" t="s">
        <v>375</v>
      </c>
      <c r="O1559" s="48" t="s">
        <v>288</v>
      </c>
      <c r="P1559" s="51" t="s">
        <v>378</v>
      </c>
      <c r="AJ1559" s="37"/>
      <c r="AK1559" s="37"/>
      <c r="AL1559" s="37"/>
      <c r="AM1559" s="37"/>
      <c r="AN1559" s="37"/>
      <c r="AO1559" s="37"/>
      <c r="AP1559" s="37"/>
      <c r="AQ1559" s="37"/>
      <c r="AR1559" s="37"/>
      <c r="AS1559" s="37"/>
      <c r="AT1559" s="37"/>
      <c r="AU1559" s="37"/>
      <c r="AV1559" s="37"/>
      <c r="AW1559" s="37"/>
      <c r="AX1559" s="37"/>
      <c r="AY1559" s="37"/>
      <c r="AZ1559" s="37"/>
      <c r="BA1559" s="37"/>
      <c r="BB1559" s="37"/>
      <c r="BC1559" s="37"/>
      <c r="BD1559" s="37"/>
    </row>
    <row r="1560" spans="1:56" s="38" customFormat="1" ht="35.1" customHeight="1" x14ac:dyDescent="0.25">
      <c r="A1560" s="49">
        <v>1635</v>
      </c>
      <c r="B1560" s="57" t="s">
        <v>148</v>
      </c>
      <c r="C1560" s="54" t="s">
        <v>264</v>
      </c>
      <c r="D1560" s="54"/>
      <c r="E1560" s="48" t="s">
        <v>383</v>
      </c>
      <c r="F1560" s="49">
        <v>313205</v>
      </c>
      <c r="G1560" s="49" t="s">
        <v>496</v>
      </c>
      <c r="H1560" s="47">
        <v>1609179</v>
      </c>
      <c r="I1560" s="48" t="s">
        <v>24</v>
      </c>
      <c r="J1560" s="54"/>
      <c r="K1560" s="48"/>
      <c r="L1560" s="48"/>
      <c r="M1560" s="47" t="s">
        <v>120</v>
      </c>
      <c r="N1560" s="49" t="s">
        <v>375</v>
      </c>
      <c r="O1560" s="48" t="s">
        <v>288</v>
      </c>
      <c r="P1560" s="51" t="s">
        <v>377</v>
      </c>
      <c r="AJ1560" s="37"/>
      <c r="AK1560" s="37"/>
      <c r="AL1560" s="37"/>
      <c r="AM1560" s="37"/>
      <c r="AN1560" s="37"/>
      <c r="AO1560" s="37"/>
      <c r="AP1560" s="37"/>
      <c r="AQ1560" s="37"/>
      <c r="AR1560" s="37"/>
      <c r="AS1560" s="37"/>
      <c r="AT1560" s="37"/>
      <c r="AU1560" s="37"/>
      <c r="AV1560" s="37"/>
      <c r="AW1560" s="37"/>
      <c r="AX1560" s="37"/>
      <c r="AY1560" s="37"/>
      <c r="AZ1560" s="37"/>
      <c r="BA1560" s="37"/>
      <c r="BB1560" s="37"/>
      <c r="BC1560" s="37"/>
      <c r="BD1560" s="37"/>
    </row>
    <row r="1561" spans="1:56" s="38" customFormat="1" ht="35.1" customHeight="1" x14ac:dyDescent="0.25">
      <c r="A1561" s="49">
        <v>1636</v>
      </c>
      <c r="B1561" s="57" t="s">
        <v>148</v>
      </c>
      <c r="C1561" s="54" t="s">
        <v>318</v>
      </c>
      <c r="D1561" s="54" t="s">
        <v>410</v>
      </c>
      <c r="E1561" s="48" t="s">
        <v>383</v>
      </c>
      <c r="F1561" s="49">
        <v>313205</v>
      </c>
      <c r="G1561" s="49" t="s">
        <v>496</v>
      </c>
      <c r="H1561" s="47">
        <v>1609179</v>
      </c>
      <c r="I1561" s="48" t="s">
        <v>24</v>
      </c>
      <c r="J1561" s="54"/>
      <c r="K1561" s="48"/>
      <c r="L1561" s="48"/>
      <c r="M1561" s="47" t="s">
        <v>376</v>
      </c>
      <c r="N1561" s="49" t="s">
        <v>375</v>
      </c>
      <c r="O1561" s="48" t="s">
        <v>376</v>
      </c>
      <c r="P1561" s="49" t="s">
        <v>378</v>
      </c>
      <c r="AJ1561" s="37"/>
      <c r="AK1561" s="37"/>
      <c r="AL1561" s="37"/>
      <c r="AM1561" s="37"/>
      <c r="AN1561" s="37"/>
      <c r="AO1561" s="37"/>
      <c r="AP1561" s="37"/>
      <c r="AQ1561" s="37"/>
      <c r="AR1561" s="37"/>
      <c r="AS1561" s="37"/>
      <c r="AT1561" s="37"/>
      <c r="AU1561" s="37"/>
      <c r="AV1561" s="37"/>
      <c r="AW1561" s="37"/>
      <c r="AX1561" s="37"/>
      <c r="AY1561" s="37"/>
      <c r="AZ1561" s="37"/>
      <c r="BA1561" s="37"/>
      <c r="BB1561" s="37"/>
      <c r="BC1561" s="37"/>
      <c r="BD1561" s="37"/>
    </row>
    <row r="1562" spans="1:56" s="38" customFormat="1" ht="35.1" customHeight="1" x14ac:dyDescent="0.25">
      <c r="A1562" s="49">
        <v>1637</v>
      </c>
      <c r="B1562" s="57" t="s">
        <v>209</v>
      </c>
      <c r="C1562" s="54" t="s">
        <v>301</v>
      </c>
      <c r="D1562" s="54" t="s">
        <v>407</v>
      </c>
      <c r="E1562" s="48" t="s">
        <v>383</v>
      </c>
      <c r="F1562" s="49">
        <v>313205</v>
      </c>
      <c r="G1562" s="49" t="s">
        <v>496</v>
      </c>
      <c r="H1562" s="47">
        <v>1609179</v>
      </c>
      <c r="I1562" s="48" t="s">
        <v>20</v>
      </c>
      <c r="J1562" s="54"/>
      <c r="K1562" s="48"/>
      <c r="L1562" s="48"/>
      <c r="M1562" s="47" t="s">
        <v>376</v>
      </c>
      <c r="N1562" s="49" t="s">
        <v>375</v>
      </c>
      <c r="O1562" s="48" t="s">
        <v>376</v>
      </c>
      <c r="P1562" s="49" t="s">
        <v>377</v>
      </c>
    </row>
    <row r="1563" spans="1:56" s="38" customFormat="1" ht="35.1" customHeight="1" x14ac:dyDescent="0.25">
      <c r="A1563" s="49">
        <v>1638</v>
      </c>
      <c r="B1563" s="57" t="s">
        <v>148</v>
      </c>
      <c r="C1563" s="54" t="s">
        <v>306</v>
      </c>
      <c r="D1563" s="54" t="s">
        <v>411</v>
      </c>
      <c r="E1563" s="48" t="s">
        <v>383</v>
      </c>
      <c r="F1563" s="49">
        <v>313205</v>
      </c>
      <c r="G1563" s="49" t="s">
        <v>496</v>
      </c>
      <c r="H1563" s="47">
        <v>1609179</v>
      </c>
      <c r="I1563" s="48" t="s">
        <v>24</v>
      </c>
      <c r="J1563" s="54"/>
      <c r="K1563" s="48"/>
      <c r="L1563" s="48"/>
      <c r="M1563" s="47" t="s">
        <v>120</v>
      </c>
      <c r="N1563" s="49" t="s">
        <v>375</v>
      </c>
      <c r="O1563" s="48" t="s">
        <v>288</v>
      </c>
      <c r="P1563" s="51" t="s">
        <v>378</v>
      </c>
    </row>
    <row r="1564" spans="1:56" s="38" customFormat="1" ht="35.1" customHeight="1" x14ac:dyDescent="0.25">
      <c r="A1564" s="49">
        <v>1639</v>
      </c>
      <c r="B1564" s="57" t="s">
        <v>209</v>
      </c>
      <c r="C1564" s="54" t="s">
        <v>212</v>
      </c>
      <c r="D1564" s="54" t="s">
        <v>408</v>
      </c>
      <c r="E1564" s="48" t="s">
        <v>383</v>
      </c>
      <c r="F1564" s="49">
        <v>313205</v>
      </c>
      <c r="G1564" s="49" t="s">
        <v>496</v>
      </c>
      <c r="H1564" s="47">
        <v>1609179</v>
      </c>
      <c r="I1564" s="48" t="s">
        <v>20</v>
      </c>
      <c r="J1564" s="54"/>
      <c r="K1564" s="48"/>
      <c r="L1564" s="48"/>
      <c r="M1564" s="47" t="s">
        <v>376</v>
      </c>
      <c r="N1564" s="49" t="s">
        <v>375</v>
      </c>
      <c r="O1564" s="48" t="s">
        <v>376</v>
      </c>
      <c r="P1564" s="51" t="s">
        <v>378</v>
      </c>
      <c r="AJ1564" s="37"/>
      <c r="AK1564" s="37"/>
      <c r="AL1564" s="37"/>
      <c r="AM1564" s="37"/>
      <c r="AN1564" s="37"/>
      <c r="AO1564" s="37"/>
      <c r="AP1564" s="37"/>
      <c r="AQ1564" s="37"/>
      <c r="AR1564" s="37"/>
      <c r="AS1564" s="37"/>
      <c r="AT1564" s="37"/>
      <c r="AU1564" s="37"/>
      <c r="AV1564" s="37"/>
      <c r="AW1564" s="37"/>
      <c r="AX1564" s="37"/>
      <c r="AY1564" s="37"/>
      <c r="AZ1564" s="37"/>
      <c r="BA1564" s="37"/>
      <c r="BB1564" s="37"/>
      <c r="BC1564" s="37"/>
      <c r="BD1564" s="37"/>
    </row>
    <row r="1565" spans="1:56" s="38" customFormat="1" ht="35.1" customHeight="1" x14ac:dyDescent="0.25">
      <c r="A1565" s="49">
        <v>1640</v>
      </c>
      <c r="B1565" s="57" t="s">
        <v>209</v>
      </c>
      <c r="C1565" s="54" t="s">
        <v>210</v>
      </c>
      <c r="D1565" s="54" t="s">
        <v>353</v>
      </c>
      <c r="E1565" s="48" t="s">
        <v>383</v>
      </c>
      <c r="F1565" s="49">
        <v>313205</v>
      </c>
      <c r="G1565" s="49" t="s">
        <v>496</v>
      </c>
      <c r="H1565" s="47">
        <v>1609179</v>
      </c>
      <c r="I1565" s="48" t="s">
        <v>20</v>
      </c>
      <c r="J1565" s="54"/>
      <c r="K1565" s="48"/>
      <c r="L1565" s="48"/>
      <c r="M1565" s="47" t="s">
        <v>120</v>
      </c>
      <c r="N1565" s="49" t="s">
        <v>375</v>
      </c>
      <c r="O1565" s="48" t="s">
        <v>288</v>
      </c>
      <c r="P1565" s="51" t="s">
        <v>377</v>
      </c>
    </row>
    <row r="1566" spans="1:56" s="38" customFormat="1" ht="35.1" customHeight="1" x14ac:dyDescent="0.25">
      <c r="A1566" s="49">
        <v>1641</v>
      </c>
      <c r="B1566" s="57" t="s">
        <v>209</v>
      </c>
      <c r="C1566" s="54" t="s">
        <v>210</v>
      </c>
      <c r="D1566" s="54"/>
      <c r="E1566" s="48" t="s">
        <v>383</v>
      </c>
      <c r="F1566" s="49">
        <v>313205</v>
      </c>
      <c r="G1566" s="49" t="s">
        <v>496</v>
      </c>
      <c r="H1566" s="47">
        <v>1609179</v>
      </c>
      <c r="I1566" s="48" t="s">
        <v>20</v>
      </c>
      <c r="J1566" s="54"/>
      <c r="K1566" s="48"/>
      <c r="L1566" s="48"/>
      <c r="M1566" s="47" t="s">
        <v>120</v>
      </c>
      <c r="N1566" s="49" t="s">
        <v>375</v>
      </c>
      <c r="O1566" s="48" t="s">
        <v>288</v>
      </c>
      <c r="P1566" s="51" t="s">
        <v>378</v>
      </c>
    </row>
    <row r="1567" spans="1:56" s="38" customFormat="1" ht="35.1" customHeight="1" x14ac:dyDescent="0.25">
      <c r="A1567" s="49">
        <v>1642</v>
      </c>
      <c r="B1567" s="57" t="s">
        <v>62</v>
      </c>
      <c r="C1567" s="54" t="s">
        <v>302</v>
      </c>
      <c r="D1567" s="54" t="s">
        <v>352</v>
      </c>
      <c r="E1567" s="48" t="s">
        <v>383</v>
      </c>
      <c r="F1567" s="49">
        <v>313205</v>
      </c>
      <c r="G1567" s="49" t="s">
        <v>496</v>
      </c>
      <c r="H1567" s="47">
        <v>1609179</v>
      </c>
      <c r="I1567" s="48" t="s">
        <v>16</v>
      </c>
      <c r="J1567" s="54"/>
      <c r="K1567" s="48"/>
      <c r="L1567" s="48"/>
      <c r="M1567" s="47" t="s">
        <v>120</v>
      </c>
      <c r="N1567" s="49" t="s">
        <v>375</v>
      </c>
      <c r="O1567" s="48" t="s">
        <v>288</v>
      </c>
      <c r="P1567" s="51" t="s">
        <v>378</v>
      </c>
      <c r="AJ1567" s="37"/>
      <c r="AK1567" s="37"/>
      <c r="AL1567" s="37"/>
      <c r="AM1567" s="37"/>
      <c r="AN1567" s="37"/>
      <c r="AO1567" s="37"/>
      <c r="AP1567" s="37"/>
      <c r="AQ1567" s="37"/>
      <c r="AR1567" s="37"/>
      <c r="AS1567" s="37"/>
      <c r="AT1567" s="37"/>
      <c r="AU1567" s="37"/>
      <c r="AV1567" s="37"/>
      <c r="AW1567" s="37"/>
      <c r="AX1567" s="37"/>
      <c r="AY1567" s="37"/>
      <c r="AZ1567" s="37"/>
      <c r="BA1567" s="37"/>
      <c r="BB1567" s="37"/>
      <c r="BC1567" s="37"/>
      <c r="BD1567" s="37"/>
    </row>
    <row r="1568" spans="1:56" s="38" customFormat="1" ht="35.1" customHeight="1" x14ac:dyDescent="0.25">
      <c r="A1568" s="49">
        <v>1643</v>
      </c>
      <c r="B1568" s="57" t="s">
        <v>148</v>
      </c>
      <c r="C1568" s="54" t="s">
        <v>264</v>
      </c>
      <c r="D1568" s="54"/>
      <c r="E1568" s="48" t="s">
        <v>383</v>
      </c>
      <c r="F1568" s="49">
        <v>313205</v>
      </c>
      <c r="G1568" s="49" t="s">
        <v>496</v>
      </c>
      <c r="H1568" s="47">
        <v>1609179</v>
      </c>
      <c r="I1568" s="48" t="s">
        <v>24</v>
      </c>
      <c r="J1568" s="54"/>
      <c r="K1568" s="48"/>
      <c r="L1568" s="48"/>
      <c r="M1568" s="47" t="s">
        <v>120</v>
      </c>
      <c r="N1568" s="49" t="s">
        <v>375</v>
      </c>
      <c r="O1568" s="48" t="s">
        <v>288</v>
      </c>
      <c r="P1568" s="51" t="s">
        <v>378</v>
      </c>
    </row>
    <row r="1569" spans="1:16" s="38" customFormat="1" ht="35.1" customHeight="1" x14ac:dyDescent="0.25">
      <c r="A1569" s="49">
        <v>1644</v>
      </c>
      <c r="B1569" s="57" t="s">
        <v>209</v>
      </c>
      <c r="C1569" s="54" t="s">
        <v>209</v>
      </c>
      <c r="D1569" s="54"/>
      <c r="E1569" s="48" t="s">
        <v>383</v>
      </c>
      <c r="F1569" s="49">
        <v>313205</v>
      </c>
      <c r="G1569" s="49" t="s">
        <v>496</v>
      </c>
      <c r="H1569" s="47">
        <v>1609179</v>
      </c>
      <c r="I1569" s="48" t="s">
        <v>20</v>
      </c>
      <c r="J1569" s="54"/>
      <c r="K1569" s="48"/>
      <c r="L1569" s="48"/>
      <c r="M1569" s="47" t="s">
        <v>120</v>
      </c>
      <c r="N1569" s="49" t="s">
        <v>375</v>
      </c>
      <c r="O1569" s="48" t="s">
        <v>288</v>
      </c>
      <c r="P1569" s="51" t="s">
        <v>377</v>
      </c>
    </row>
    <row r="1570" spans="1:16" s="38" customFormat="1" ht="35.1" customHeight="1" x14ac:dyDescent="0.25">
      <c r="A1570" s="49">
        <v>1645</v>
      </c>
      <c r="B1570" s="57" t="s">
        <v>209</v>
      </c>
      <c r="C1570" s="54" t="s">
        <v>212</v>
      </c>
      <c r="D1570" s="54"/>
      <c r="E1570" s="48" t="s">
        <v>383</v>
      </c>
      <c r="F1570" s="49">
        <v>313205</v>
      </c>
      <c r="G1570" s="49" t="s">
        <v>496</v>
      </c>
      <c r="H1570" s="47">
        <v>1609179</v>
      </c>
      <c r="I1570" s="48" t="s">
        <v>20</v>
      </c>
      <c r="J1570" s="54"/>
      <c r="K1570" s="48"/>
      <c r="L1570" s="48"/>
      <c r="M1570" s="47" t="s">
        <v>120</v>
      </c>
      <c r="N1570" s="49" t="s">
        <v>375</v>
      </c>
      <c r="O1570" s="48" t="s">
        <v>288</v>
      </c>
      <c r="P1570" s="51" t="s">
        <v>378</v>
      </c>
    </row>
    <row r="1571" spans="1:16" s="38" customFormat="1" ht="35.1" customHeight="1" x14ac:dyDescent="0.25">
      <c r="A1571" s="49">
        <v>1646</v>
      </c>
      <c r="B1571" s="57" t="s">
        <v>209</v>
      </c>
      <c r="C1571" s="54" t="s">
        <v>212</v>
      </c>
      <c r="D1571" s="54" t="s">
        <v>414</v>
      </c>
      <c r="E1571" s="48" t="s">
        <v>383</v>
      </c>
      <c r="F1571" s="49">
        <v>313205</v>
      </c>
      <c r="G1571" s="49" t="s">
        <v>496</v>
      </c>
      <c r="H1571" s="47">
        <v>1609179</v>
      </c>
      <c r="I1571" s="48" t="s">
        <v>20</v>
      </c>
      <c r="J1571" s="54"/>
      <c r="K1571" s="48"/>
      <c r="L1571" s="48"/>
      <c r="M1571" s="47" t="s">
        <v>120</v>
      </c>
      <c r="N1571" s="49" t="s">
        <v>375</v>
      </c>
      <c r="O1571" s="48" t="s">
        <v>288</v>
      </c>
      <c r="P1571" s="51" t="s">
        <v>377</v>
      </c>
    </row>
    <row r="1572" spans="1:16" s="38" customFormat="1" ht="35.1" customHeight="1" x14ac:dyDescent="0.25">
      <c r="A1572" s="49">
        <v>1647</v>
      </c>
      <c r="B1572" s="57" t="s">
        <v>209</v>
      </c>
      <c r="C1572" s="54" t="s">
        <v>212</v>
      </c>
      <c r="D1572" s="54" t="s">
        <v>417</v>
      </c>
      <c r="E1572" s="48" t="s">
        <v>383</v>
      </c>
      <c r="F1572" s="49">
        <v>313205</v>
      </c>
      <c r="G1572" s="49" t="s">
        <v>496</v>
      </c>
      <c r="H1572" s="47">
        <v>1609179</v>
      </c>
      <c r="I1572" s="48" t="s">
        <v>20</v>
      </c>
      <c r="J1572" s="54"/>
      <c r="K1572" s="48"/>
      <c r="L1572" s="48"/>
      <c r="M1572" s="47" t="s">
        <v>120</v>
      </c>
      <c r="N1572" s="49" t="s">
        <v>375</v>
      </c>
      <c r="O1572" s="48" t="s">
        <v>288</v>
      </c>
      <c r="P1572" s="51" t="s">
        <v>377</v>
      </c>
    </row>
    <row r="1573" spans="1:16" s="38" customFormat="1" ht="35.1" customHeight="1" x14ac:dyDescent="0.25">
      <c r="A1573" s="49">
        <v>1648</v>
      </c>
      <c r="B1573" s="57" t="s">
        <v>149</v>
      </c>
      <c r="C1573" s="54" t="s">
        <v>194</v>
      </c>
      <c r="D1573" s="54" t="s">
        <v>585</v>
      </c>
      <c r="E1573" s="48" t="s">
        <v>383</v>
      </c>
      <c r="F1573" s="49">
        <v>313205</v>
      </c>
      <c r="G1573" s="49" t="s">
        <v>496</v>
      </c>
      <c r="H1573" s="47">
        <v>1609179</v>
      </c>
      <c r="I1573" s="48" t="s">
        <v>29</v>
      </c>
      <c r="J1573" s="54"/>
      <c r="K1573" s="48"/>
      <c r="L1573" s="48"/>
      <c r="M1573" s="47" t="s">
        <v>376</v>
      </c>
      <c r="N1573" s="49" t="s">
        <v>375</v>
      </c>
      <c r="O1573" s="48" t="s">
        <v>376</v>
      </c>
      <c r="P1573" s="49" t="s">
        <v>378</v>
      </c>
    </row>
    <row r="1574" spans="1:16" s="38" customFormat="1" ht="35.1" customHeight="1" x14ac:dyDescent="0.25">
      <c r="A1574" s="49">
        <v>1649</v>
      </c>
      <c r="B1574" s="57" t="s">
        <v>209</v>
      </c>
      <c r="C1574" s="54" t="s">
        <v>212</v>
      </c>
      <c r="D1574" s="54" t="s">
        <v>408</v>
      </c>
      <c r="E1574" s="48" t="s">
        <v>383</v>
      </c>
      <c r="F1574" s="49">
        <v>313205</v>
      </c>
      <c r="G1574" s="49" t="s">
        <v>496</v>
      </c>
      <c r="H1574" s="47">
        <v>1609179</v>
      </c>
      <c r="I1574" s="48" t="s">
        <v>20</v>
      </c>
      <c r="J1574" s="54"/>
      <c r="K1574" s="48"/>
      <c r="L1574" s="48"/>
      <c r="M1574" s="47" t="s">
        <v>6</v>
      </c>
      <c r="N1574" s="49" t="s">
        <v>375</v>
      </c>
      <c r="O1574" s="48" t="s">
        <v>6</v>
      </c>
      <c r="P1574" s="49"/>
    </row>
    <row r="1575" spans="1:16" s="38" customFormat="1" ht="35.1" customHeight="1" x14ac:dyDescent="0.25">
      <c r="A1575" s="49">
        <v>1650</v>
      </c>
      <c r="B1575" s="57" t="s">
        <v>209</v>
      </c>
      <c r="C1575" s="54" t="s">
        <v>212</v>
      </c>
      <c r="D1575" s="54" t="s">
        <v>414</v>
      </c>
      <c r="E1575" s="48" t="s">
        <v>383</v>
      </c>
      <c r="F1575" s="49">
        <v>313205</v>
      </c>
      <c r="G1575" s="49" t="s">
        <v>496</v>
      </c>
      <c r="H1575" s="47">
        <v>1609179</v>
      </c>
      <c r="I1575" s="48" t="s">
        <v>20</v>
      </c>
      <c r="J1575" s="54"/>
      <c r="K1575" s="48"/>
      <c r="L1575" s="48"/>
      <c r="M1575" s="47" t="s">
        <v>6</v>
      </c>
      <c r="N1575" s="49" t="s">
        <v>375</v>
      </c>
      <c r="O1575" s="48" t="s">
        <v>6</v>
      </c>
      <c r="P1575" s="49"/>
    </row>
    <row r="1576" spans="1:16" s="38" customFormat="1" ht="35.1" customHeight="1" x14ac:dyDescent="0.25">
      <c r="A1576" s="49">
        <v>1651</v>
      </c>
      <c r="B1576" s="57" t="s">
        <v>209</v>
      </c>
      <c r="C1576" s="54" t="s">
        <v>212</v>
      </c>
      <c r="D1576" s="54" t="s">
        <v>414</v>
      </c>
      <c r="E1576" s="48" t="s">
        <v>383</v>
      </c>
      <c r="F1576" s="49">
        <v>313205</v>
      </c>
      <c r="G1576" s="49" t="s">
        <v>496</v>
      </c>
      <c r="H1576" s="47">
        <v>1609179</v>
      </c>
      <c r="I1576" s="48" t="s">
        <v>20</v>
      </c>
      <c r="J1576" s="54"/>
      <c r="K1576" s="48"/>
      <c r="L1576" s="48"/>
      <c r="M1576" s="47" t="s">
        <v>120</v>
      </c>
      <c r="N1576" s="49" t="s">
        <v>375</v>
      </c>
      <c r="O1576" s="48" t="s">
        <v>288</v>
      </c>
      <c r="P1576" s="51" t="s">
        <v>378</v>
      </c>
    </row>
    <row r="1577" spans="1:16" s="38" customFormat="1" ht="35.1" customHeight="1" x14ac:dyDescent="0.25">
      <c r="A1577" s="49">
        <v>1652</v>
      </c>
      <c r="B1577" s="57" t="s">
        <v>148</v>
      </c>
      <c r="C1577" s="54" t="s">
        <v>264</v>
      </c>
      <c r="D1577" s="54" t="s">
        <v>349</v>
      </c>
      <c r="E1577" s="48" t="s">
        <v>383</v>
      </c>
      <c r="F1577" s="49">
        <v>313205</v>
      </c>
      <c r="G1577" s="49" t="s">
        <v>496</v>
      </c>
      <c r="H1577" s="47">
        <v>1609179</v>
      </c>
      <c r="I1577" s="48" t="s">
        <v>24</v>
      </c>
      <c r="J1577" s="54"/>
      <c r="K1577" s="48"/>
      <c r="L1577" s="48"/>
      <c r="M1577" s="47" t="s">
        <v>120</v>
      </c>
      <c r="N1577" s="49" t="s">
        <v>375</v>
      </c>
      <c r="O1577" s="48" t="s">
        <v>288</v>
      </c>
      <c r="P1577" s="51" t="s">
        <v>378</v>
      </c>
    </row>
    <row r="1578" spans="1:16" s="38" customFormat="1" ht="35.1" customHeight="1" x14ac:dyDescent="0.25">
      <c r="A1578" s="49">
        <v>1653</v>
      </c>
      <c r="B1578" s="57" t="s">
        <v>209</v>
      </c>
      <c r="C1578" s="54" t="s">
        <v>210</v>
      </c>
      <c r="D1578" s="54" t="s">
        <v>353</v>
      </c>
      <c r="E1578" s="48" t="s">
        <v>383</v>
      </c>
      <c r="F1578" s="49">
        <v>313205</v>
      </c>
      <c r="G1578" s="49" t="s">
        <v>496</v>
      </c>
      <c r="H1578" s="47">
        <v>1609179</v>
      </c>
      <c r="I1578" s="48" t="s">
        <v>20</v>
      </c>
      <c r="J1578" s="54"/>
      <c r="K1578" s="48"/>
      <c r="L1578" s="48"/>
      <c r="M1578" s="47" t="s">
        <v>120</v>
      </c>
      <c r="N1578" s="49" t="s">
        <v>375</v>
      </c>
      <c r="O1578" s="48" t="s">
        <v>288</v>
      </c>
      <c r="P1578" s="51" t="s">
        <v>378</v>
      </c>
    </row>
    <row r="1579" spans="1:16" s="38" customFormat="1" ht="35.1" customHeight="1" x14ac:dyDescent="0.25">
      <c r="A1579" s="49">
        <v>1654</v>
      </c>
      <c r="B1579" s="57" t="s">
        <v>209</v>
      </c>
      <c r="C1579" s="54" t="s">
        <v>209</v>
      </c>
      <c r="D1579" s="54" t="s">
        <v>394</v>
      </c>
      <c r="E1579" s="48" t="s">
        <v>383</v>
      </c>
      <c r="F1579" s="49">
        <v>313205</v>
      </c>
      <c r="G1579" s="49" t="s">
        <v>496</v>
      </c>
      <c r="H1579" s="47">
        <v>1609179</v>
      </c>
      <c r="I1579" s="48" t="s">
        <v>20</v>
      </c>
      <c r="J1579" s="54"/>
      <c r="K1579" s="48"/>
      <c r="L1579" s="48"/>
      <c r="M1579" s="47" t="s">
        <v>120</v>
      </c>
      <c r="N1579" s="49" t="s">
        <v>375</v>
      </c>
      <c r="O1579" s="48" t="s">
        <v>288</v>
      </c>
      <c r="P1579" s="51" t="s">
        <v>377</v>
      </c>
    </row>
    <row r="1580" spans="1:16" s="38" customFormat="1" ht="35.1" customHeight="1" x14ac:dyDescent="0.25">
      <c r="A1580" s="49">
        <v>1655</v>
      </c>
      <c r="B1580" s="57" t="s">
        <v>209</v>
      </c>
      <c r="C1580" s="54" t="s">
        <v>209</v>
      </c>
      <c r="D1580" s="54"/>
      <c r="E1580" s="48" t="s">
        <v>383</v>
      </c>
      <c r="F1580" s="49">
        <v>313205</v>
      </c>
      <c r="G1580" s="49" t="s">
        <v>496</v>
      </c>
      <c r="H1580" s="47">
        <v>1609179</v>
      </c>
      <c r="I1580" s="48" t="s">
        <v>20</v>
      </c>
      <c r="J1580" s="54"/>
      <c r="K1580" s="48"/>
      <c r="L1580" s="48"/>
      <c r="M1580" s="47" t="s">
        <v>120</v>
      </c>
      <c r="N1580" s="49" t="s">
        <v>375</v>
      </c>
      <c r="O1580" s="48" t="s">
        <v>288</v>
      </c>
      <c r="P1580" s="51" t="s">
        <v>378</v>
      </c>
    </row>
    <row r="1581" spans="1:16" s="38" customFormat="1" ht="35.1" customHeight="1" x14ac:dyDescent="0.25">
      <c r="A1581" s="49">
        <v>1656</v>
      </c>
      <c r="B1581" s="57" t="s">
        <v>62</v>
      </c>
      <c r="C1581" s="54" t="s">
        <v>302</v>
      </c>
      <c r="D1581" s="54" t="s">
        <v>352</v>
      </c>
      <c r="E1581" s="48" t="s">
        <v>383</v>
      </c>
      <c r="F1581" s="49">
        <v>313205</v>
      </c>
      <c r="G1581" s="49" t="s">
        <v>496</v>
      </c>
      <c r="H1581" s="47">
        <v>1609179</v>
      </c>
      <c r="I1581" s="48" t="s">
        <v>16</v>
      </c>
      <c r="J1581" s="54"/>
      <c r="K1581" s="48"/>
      <c r="L1581" s="48"/>
      <c r="M1581" s="47" t="s">
        <v>120</v>
      </c>
      <c r="N1581" s="49" t="s">
        <v>375</v>
      </c>
      <c r="O1581" s="48" t="s">
        <v>288</v>
      </c>
      <c r="P1581" s="51" t="s">
        <v>378</v>
      </c>
    </row>
    <row r="1582" spans="1:16" s="38" customFormat="1" ht="35.1" customHeight="1" x14ac:dyDescent="0.25">
      <c r="A1582" s="49">
        <v>1657</v>
      </c>
      <c r="B1582" s="57" t="s">
        <v>209</v>
      </c>
      <c r="C1582" s="54" t="s">
        <v>209</v>
      </c>
      <c r="D1582" s="54" t="s">
        <v>394</v>
      </c>
      <c r="E1582" s="48" t="s">
        <v>383</v>
      </c>
      <c r="F1582" s="49">
        <v>313205</v>
      </c>
      <c r="G1582" s="49" t="s">
        <v>496</v>
      </c>
      <c r="H1582" s="47">
        <v>1609179</v>
      </c>
      <c r="I1582" s="48" t="s">
        <v>20</v>
      </c>
      <c r="J1582" s="54"/>
      <c r="K1582" s="48"/>
      <c r="L1582" s="48"/>
      <c r="M1582" s="47" t="s">
        <v>120</v>
      </c>
      <c r="N1582" s="49" t="s">
        <v>375</v>
      </c>
      <c r="O1582" s="48" t="s">
        <v>288</v>
      </c>
      <c r="P1582" s="51" t="s">
        <v>378</v>
      </c>
    </row>
    <row r="1583" spans="1:16" s="38" customFormat="1" ht="35.1" customHeight="1" x14ac:dyDescent="0.25">
      <c r="A1583" s="49">
        <v>1658</v>
      </c>
      <c r="B1583" s="57" t="s">
        <v>209</v>
      </c>
      <c r="C1583" s="54" t="s">
        <v>209</v>
      </c>
      <c r="D1583" s="54" t="s">
        <v>394</v>
      </c>
      <c r="E1583" s="48" t="s">
        <v>383</v>
      </c>
      <c r="F1583" s="49">
        <v>313205</v>
      </c>
      <c r="G1583" s="49" t="s">
        <v>496</v>
      </c>
      <c r="H1583" s="47">
        <v>1609179</v>
      </c>
      <c r="I1583" s="48" t="s">
        <v>20</v>
      </c>
      <c r="J1583" s="54"/>
      <c r="K1583" s="48"/>
      <c r="L1583" s="48"/>
      <c r="M1583" s="47" t="s">
        <v>120</v>
      </c>
      <c r="N1583" s="49" t="s">
        <v>375</v>
      </c>
      <c r="O1583" s="48" t="s">
        <v>288</v>
      </c>
      <c r="P1583" s="51" t="s">
        <v>377</v>
      </c>
    </row>
    <row r="1584" spans="1:16" s="38" customFormat="1" ht="35.1" customHeight="1" x14ac:dyDescent="0.25">
      <c r="A1584" s="49">
        <v>1659</v>
      </c>
      <c r="B1584" s="57" t="s">
        <v>209</v>
      </c>
      <c r="C1584" s="54" t="s">
        <v>209</v>
      </c>
      <c r="D1584" s="54" t="s">
        <v>394</v>
      </c>
      <c r="E1584" s="48" t="s">
        <v>383</v>
      </c>
      <c r="F1584" s="49">
        <v>313205</v>
      </c>
      <c r="G1584" s="49" t="s">
        <v>496</v>
      </c>
      <c r="H1584" s="47">
        <v>1609179</v>
      </c>
      <c r="I1584" s="48" t="s">
        <v>20</v>
      </c>
      <c r="J1584" s="54"/>
      <c r="K1584" s="48"/>
      <c r="L1584" s="48"/>
      <c r="M1584" s="47" t="s">
        <v>120</v>
      </c>
      <c r="N1584" s="49" t="s">
        <v>375</v>
      </c>
      <c r="O1584" s="48" t="s">
        <v>288</v>
      </c>
      <c r="P1584" s="51" t="s">
        <v>377</v>
      </c>
    </row>
    <row r="1585" spans="1:56" s="38" customFormat="1" ht="35.1" customHeight="1" x14ac:dyDescent="0.25">
      <c r="A1585" s="49">
        <v>1660</v>
      </c>
      <c r="B1585" s="57" t="s">
        <v>209</v>
      </c>
      <c r="C1585" s="54" t="s">
        <v>210</v>
      </c>
      <c r="D1585" s="54" t="s">
        <v>353</v>
      </c>
      <c r="E1585" s="48" t="s">
        <v>383</v>
      </c>
      <c r="F1585" s="49">
        <v>313205</v>
      </c>
      <c r="G1585" s="49" t="s">
        <v>496</v>
      </c>
      <c r="H1585" s="47">
        <v>1609179</v>
      </c>
      <c r="I1585" s="48" t="s">
        <v>20</v>
      </c>
      <c r="J1585" s="54"/>
      <c r="K1585" s="48"/>
      <c r="L1585" s="48"/>
      <c r="M1585" s="47" t="s">
        <v>120</v>
      </c>
      <c r="N1585" s="49" t="s">
        <v>375</v>
      </c>
      <c r="O1585" s="48" t="s">
        <v>288</v>
      </c>
      <c r="P1585" s="51" t="s">
        <v>378</v>
      </c>
    </row>
    <row r="1586" spans="1:56" s="38" customFormat="1" ht="35.1" customHeight="1" x14ac:dyDescent="0.25">
      <c r="A1586" s="49">
        <v>1661</v>
      </c>
      <c r="B1586" s="57" t="s">
        <v>209</v>
      </c>
      <c r="C1586" s="54" t="s">
        <v>212</v>
      </c>
      <c r="D1586" s="54" t="s">
        <v>408</v>
      </c>
      <c r="E1586" s="48" t="s">
        <v>383</v>
      </c>
      <c r="F1586" s="49">
        <v>313205</v>
      </c>
      <c r="G1586" s="49" t="s">
        <v>496</v>
      </c>
      <c r="H1586" s="47">
        <v>1609179</v>
      </c>
      <c r="I1586" s="48" t="s">
        <v>20</v>
      </c>
      <c r="J1586" s="54"/>
      <c r="K1586" s="48"/>
      <c r="L1586" s="48"/>
      <c r="M1586" s="47" t="s">
        <v>120</v>
      </c>
      <c r="N1586" s="49" t="s">
        <v>375</v>
      </c>
      <c r="O1586" s="48" t="s">
        <v>288</v>
      </c>
      <c r="P1586" s="51" t="s">
        <v>378</v>
      </c>
    </row>
    <row r="1587" spans="1:56" s="38" customFormat="1" ht="35.1" customHeight="1" x14ac:dyDescent="0.25">
      <c r="A1587" s="49">
        <v>1662</v>
      </c>
      <c r="B1587" s="57" t="s">
        <v>258</v>
      </c>
      <c r="C1587" s="54" t="s">
        <v>213</v>
      </c>
      <c r="D1587" s="54"/>
      <c r="E1587" s="48" t="s">
        <v>383</v>
      </c>
      <c r="F1587" s="49">
        <v>313205</v>
      </c>
      <c r="G1587" s="49" t="s">
        <v>496</v>
      </c>
      <c r="H1587" s="47">
        <v>1609179</v>
      </c>
      <c r="I1587" s="48" t="s">
        <v>21</v>
      </c>
      <c r="J1587" s="54"/>
      <c r="K1587" s="48"/>
      <c r="L1587" s="48"/>
      <c r="M1587" s="47" t="s">
        <v>120</v>
      </c>
      <c r="N1587" s="49" t="s">
        <v>375</v>
      </c>
      <c r="O1587" s="48" t="s">
        <v>288</v>
      </c>
      <c r="P1587" s="51" t="s">
        <v>377</v>
      </c>
    </row>
    <row r="1588" spans="1:56" s="38" customFormat="1" ht="35.1" customHeight="1" x14ac:dyDescent="0.25">
      <c r="A1588" s="49">
        <v>1663</v>
      </c>
      <c r="B1588" s="57" t="s">
        <v>209</v>
      </c>
      <c r="C1588" s="54" t="s">
        <v>212</v>
      </c>
      <c r="D1588" s="54" t="s">
        <v>417</v>
      </c>
      <c r="E1588" s="48" t="s">
        <v>383</v>
      </c>
      <c r="F1588" s="49">
        <v>313205</v>
      </c>
      <c r="G1588" s="49" t="s">
        <v>496</v>
      </c>
      <c r="H1588" s="47">
        <v>1609179</v>
      </c>
      <c r="I1588" s="48" t="s">
        <v>20</v>
      </c>
      <c r="J1588" s="54"/>
      <c r="K1588" s="48"/>
      <c r="L1588" s="48"/>
      <c r="M1588" s="47" t="s">
        <v>376</v>
      </c>
      <c r="N1588" s="49" t="s">
        <v>375</v>
      </c>
      <c r="O1588" s="48" t="s">
        <v>376</v>
      </c>
      <c r="P1588" s="51" t="s">
        <v>378</v>
      </c>
    </row>
    <row r="1589" spans="1:56" s="38" customFormat="1" ht="35.1" customHeight="1" x14ac:dyDescent="0.25">
      <c r="A1589" s="49">
        <v>1664</v>
      </c>
      <c r="B1589" s="57" t="s">
        <v>209</v>
      </c>
      <c r="C1589" s="54" t="s">
        <v>301</v>
      </c>
      <c r="D1589" s="54" t="s">
        <v>407</v>
      </c>
      <c r="E1589" s="48" t="s">
        <v>383</v>
      </c>
      <c r="F1589" s="49">
        <v>313205</v>
      </c>
      <c r="G1589" s="49" t="s">
        <v>496</v>
      </c>
      <c r="H1589" s="47">
        <v>1609179</v>
      </c>
      <c r="I1589" s="48" t="s">
        <v>20</v>
      </c>
      <c r="J1589" s="54"/>
      <c r="K1589" s="48"/>
      <c r="L1589" s="48"/>
      <c r="M1589" s="47" t="s">
        <v>376</v>
      </c>
      <c r="N1589" s="49" t="s">
        <v>375</v>
      </c>
      <c r="O1589" s="48" t="s">
        <v>376</v>
      </c>
      <c r="P1589" s="51" t="s">
        <v>378</v>
      </c>
    </row>
    <row r="1590" spans="1:56" s="38" customFormat="1" ht="35.1" customHeight="1" x14ac:dyDescent="0.25">
      <c r="A1590" s="49">
        <v>1665</v>
      </c>
      <c r="B1590" s="57" t="s">
        <v>209</v>
      </c>
      <c r="C1590" s="54" t="s">
        <v>209</v>
      </c>
      <c r="D1590" s="54"/>
      <c r="E1590" s="48" t="s">
        <v>383</v>
      </c>
      <c r="F1590" s="49">
        <v>313205</v>
      </c>
      <c r="G1590" s="49" t="s">
        <v>496</v>
      </c>
      <c r="H1590" s="47">
        <v>1609179</v>
      </c>
      <c r="I1590" s="48" t="s">
        <v>20</v>
      </c>
      <c r="J1590" s="54"/>
      <c r="K1590" s="48"/>
      <c r="L1590" s="48"/>
      <c r="M1590" s="47" t="s">
        <v>6</v>
      </c>
      <c r="N1590" s="49" t="s">
        <v>375</v>
      </c>
      <c r="O1590" s="48" t="s">
        <v>6</v>
      </c>
      <c r="P1590" s="51"/>
    </row>
    <row r="1591" spans="1:56" s="38" customFormat="1" ht="35.1" customHeight="1" x14ac:dyDescent="0.25">
      <c r="A1591" s="49">
        <v>1666</v>
      </c>
      <c r="B1591" s="57" t="s">
        <v>148</v>
      </c>
      <c r="C1591" s="54" t="s">
        <v>295</v>
      </c>
      <c r="D1591" s="54" t="s">
        <v>409</v>
      </c>
      <c r="E1591" s="48" t="s">
        <v>383</v>
      </c>
      <c r="F1591" s="49">
        <v>313205</v>
      </c>
      <c r="G1591" s="49" t="s">
        <v>496</v>
      </c>
      <c r="H1591" s="47">
        <v>1609179</v>
      </c>
      <c r="I1591" s="48" t="s">
        <v>24</v>
      </c>
      <c r="J1591" s="54"/>
      <c r="K1591" s="48"/>
      <c r="L1591" s="48"/>
      <c r="M1591" s="47" t="s">
        <v>376</v>
      </c>
      <c r="N1591" s="49" t="s">
        <v>375</v>
      </c>
      <c r="O1591" s="48" t="s">
        <v>376</v>
      </c>
      <c r="P1591" s="51" t="s">
        <v>378</v>
      </c>
    </row>
    <row r="1592" spans="1:56" s="38" customFormat="1" ht="35.1" customHeight="1" x14ac:dyDescent="0.25">
      <c r="A1592" s="49">
        <v>1667</v>
      </c>
      <c r="B1592" s="57" t="s">
        <v>209</v>
      </c>
      <c r="C1592" s="54" t="s">
        <v>210</v>
      </c>
      <c r="D1592" s="54" t="s">
        <v>353</v>
      </c>
      <c r="E1592" s="48" t="s">
        <v>383</v>
      </c>
      <c r="F1592" s="49">
        <v>313205</v>
      </c>
      <c r="G1592" s="49" t="s">
        <v>496</v>
      </c>
      <c r="H1592" s="47">
        <v>1609179</v>
      </c>
      <c r="I1592" s="48" t="s">
        <v>20</v>
      </c>
      <c r="J1592" s="54"/>
      <c r="K1592" s="48"/>
      <c r="L1592" s="48"/>
      <c r="M1592" s="47" t="s">
        <v>120</v>
      </c>
      <c r="N1592" s="49" t="s">
        <v>375</v>
      </c>
      <c r="O1592" s="48" t="s">
        <v>288</v>
      </c>
      <c r="P1592" s="51" t="s">
        <v>378</v>
      </c>
    </row>
    <row r="1593" spans="1:56" s="38" customFormat="1" ht="35.1" customHeight="1" x14ac:dyDescent="0.25">
      <c r="A1593" s="49">
        <v>1668</v>
      </c>
      <c r="B1593" s="57" t="s">
        <v>209</v>
      </c>
      <c r="C1593" s="54" t="s">
        <v>301</v>
      </c>
      <c r="D1593" s="54" t="s">
        <v>407</v>
      </c>
      <c r="E1593" s="48" t="s">
        <v>383</v>
      </c>
      <c r="F1593" s="49">
        <v>313205</v>
      </c>
      <c r="G1593" s="49" t="s">
        <v>496</v>
      </c>
      <c r="H1593" s="47">
        <v>1609179</v>
      </c>
      <c r="I1593" s="48" t="s">
        <v>20</v>
      </c>
      <c r="J1593" s="54"/>
      <c r="K1593" s="48"/>
      <c r="L1593" s="48"/>
      <c r="M1593" s="47" t="s">
        <v>376</v>
      </c>
      <c r="N1593" s="49" t="s">
        <v>375</v>
      </c>
      <c r="O1593" s="48" t="s">
        <v>376</v>
      </c>
      <c r="P1593" s="51" t="s">
        <v>378</v>
      </c>
    </row>
    <row r="1594" spans="1:56" s="38" customFormat="1" ht="35.1" customHeight="1" x14ac:dyDescent="0.25">
      <c r="A1594" s="49">
        <v>1669</v>
      </c>
      <c r="B1594" s="57" t="s">
        <v>209</v>
      </c>
      <c r="C1594" s="54" t="s">
        <v>209</v>
      </c>
      <c r="D1594" s="54"/>
      <c r="E1594" s="48" t="s">
        <v>383</v>
      </c>
      <c r="F1594" s="49">
        <v>313205</v>
      </c>
      <c r="G1594" s="49" t="s">
        <v>496</v>
      </c>
      <c r="H1594" s="47">
        <v>1609179</v>
      </c>
      <c r="I1594" s="48" t="s">
        <v>20</v>
      </c>
      <c r="J1594" s="54"/>
      <c r="K1594" s="48"/>
      <c r="L1594" s="48"/>
      <c r="M1594" s="47" t="s">
        <v>120</v>
      </c>
      <c r="N1594" s="49" t="s">
        <v>375</v>
      </c>
      <c r="O1594" s="48" t="s">
        <v>288</v>
      </c>
      <c r="P1594" s="51" t="s">
        <v>377</v>
      </c>
      <c r="AJ1594" s="37"/>
      <c r="AK1594" s="37"/>
      <c r="AL1594" s="37"/>
      <c r="AM1594" s="37"/>
      <c r="AN1594" s="37"/>
      <c r="AO1594" s="37"/>
      <c r="AP1594" s="37"/>
      <c r="AQ1594" s="37"/>
      <c r="AR1594" s="37"/>
      <c r="AS1594" s="37"/>
      <c r="AT1594" s="37"/>
      <c r="AU1594" s="37"/>
      <c r="AV1594" s="37"/>
      <c r="AW1594" s="37"/>
      <c r="AX1594" s="37"/>
      <c r="AY1594" s="37"/>
      <c r="AZ1594" s="37"/>
      <c r="BA1594" s="37"/>
      <c r="BB1594" s="37"/>
      <c r="BC1594" s="37"/>
      <c r="BD1594" s="37"/>
    </row>
    <row r="1595" spans="1:56" s="38" customFormat="1" ht="35.1" customHeight="1" x14ac:dyDescent="0.25">
      <c r="A1595" s="49">
        <v>1670</v>
      </c>
      <c r="B1595" s="57" t="s">
        <v>209</v>
      </c>
      <c r="C1595" s="54" t="s">
        <v>212</v>
      </c>
      <c r="D1595" s="54" t="s">
        <v>417</v>
      </c>
      <c r="E1595" s="48" t="s">
        <v>383</v>
      </c>
      <c r="F1595" s="49">
        <v>313205</v>
      </c>
      <c r="G1595" s="49" t="s">
        <v>496</v>
      </c>
      <c r="H1595" s="47">
        <v>1609179</v>
      </c>
      <c r="I1595" s="48" t="s">
        <v>20</v>
      </c>
      <c r="J1595" s="54"/>
      <c r="K1595" s="48"/>
      <c r="L1595" s="48"/>
      <c r="M1595" s="47" t="s">
        <v>376</v>
      </c>
      <c r="N1595" s="49" t="s">
        <v>375</v>
      </c>
      <c r="O1595" s="48" t="s">
        <v>376</v>
      </c>
      <c r="P1595" s="51" t="s">
        <v>378</v>
      </c>
    </row>
    <row r="1596" spans="1:56" s="38" customFormat="1" ht="35.1" customHeight="1" x14ac:dyDescent="0.25">
      <c r="A1596" s="49">
        <v>1671</v>
      </c>
      <c r="B1596" s="57" t="s">
        <v>62</v>
      </c>
      <c r="C1596" s="54" t="s">
        <v>151</v>
      </c>
      <c r="D1596" s="54"/>
      <c r="E1596" s="48" t="s">
        <v>383</v>
      </c>
      <c r="F1596" s="49">
        <v>313205</v>
      </c>
      <c r="G1596" s="49" t="s">
        <v>496</v>
      </c>
      <c r="H1596" s="47">
        <v>1609179</v>
      </c>
      <c r="I1596" s="48" t="s">
        <v>16</v>
      </c>
      <c r="J1596" s="54"/>
      <c r="K1596" s="48"/>
      <c r="L1596" s="48"/>
      <c r="M1596" s="47" t="s">
        <v>120</v>
      </c>
      <c r="N1596" s="49" t="s">
        <v>375</v>
      </c>
      <c r="O1596" s="48" t="s">
        <v>288</v>
      </c>
      <c r="P1596" s="51" t="s">
        <v>378</v>
      </c>
      <c r="AJ1596" s="37"/>
      <c r="AK1596" s="37"/>
      <c r="AL1596" s="37"/>
      <c r="AM1596" s="37"/>
      <c r="AN1596" s="37"/>
      <c r="AO1596" s="37"/>
      <c r="AP1596" s="37"/>
      <c r="AQ1596" s="37"/>
      <c r="AR1596" s="37"/>
      <c r="AS1596" s="37"/>
      <c r="AT1596" s="37"/>
      <c r="AU1596" s="37"/>
      <c r="AV1596" s="37"/>
      <c r="AW1596" s="37"/>
      <c r="AX1596" s="37"/>
      <c r="AY1596" s="37"/>
      <c r="AZ1596" s="37"/>
      <c r="BA1596" s="37"/>
      <c r="BB1596" s="37"/>
      <c r="BC1596" s="37"/>
      <c r="BD1596" s="37"/>
    </row>
    <row r="1597" spans="1:56" s="38" customFormat="1" ht="35.1" customHeight="1" x14ac:dyDescent="0.25">
      <c r="A1597" s="49">
        <v>1672</v>
      </c>
      <c r="B1597" s="57" t="s">
        <v>209</v>
      </c>
      <c r="C1597" s="54" t="s">
        <v>209</v>
      </c>
      <c r="D1597" s="54"/>
      <c r="E1597" s="48" t="s">
        <v>383</v>
      </c>
      <c r="F1597" s="49">
        <v>313205</v>
      </c>
      <c r="G1597" s="49" t="s">
        <v>496</v>
      </c>
      <c r="H1597" s="47">
        <v>1609179</v>
      </c>
      <c r="I1597" s="48" t="s">
        <v>20</v>
      </c>
      <c r="J1597" s="54"/>
      <c r="K1597" s="48"/>
      <c r="L1597" s="48"/>
      <c r="M1597" s="47" t="s">
        <v>376</v>
      </c>
      <c r="N1597" s="49" t="s">
        <v>375</v>
      </c>
      <c r="O1597" s="48" t="s">
        <v>376</v>
      </c>
      <c r="P1597" s="51" t="s">
        <v>378</v>
      </c>
      <c r="AJ1597" s="37"/>
      <c r="AK1597" s="37"/>
      <c r="AL1597" s="37"/>
      <c r="AM1597" s="37"/>
      <c r="AN1597" s="37"/>
      <c r="AO1597" s="37"/>
      <c r="AP1597" s="37"/>
      <c r="AQ1597" s="37"/>
      <c r="AR1597" s="37"/>
      <c r="AS1597" s="37"/>
      <c r="AT1597" s="37"/>
      <c r="AU1597" s="37"/>
      <c r="AV1597" s="37"/>
      <c r="AW1597" s="37"/>
      <c r="AX1597" s="37"/>
      <c r="AY1597" s="37"/>
      <c r="AZ1597" s="37"/>
      <c r="BA1597" s="37"/>
      <c r="BB1597" s="37"/>
      <c r="BC1597" s="37"/>
      <c r="BD1597" s="37"/>
    </row>
    <row r="1598" spans="1:56" s="38" customFormat="1" ht="35.1" customHeight="1" x14ac:dyDescent="0.25">
      <c r="A1598" s="49">
        <v>1673</v>
      </c>
      <c r="B1598" s="57" t="s">
        <v>209</v>
      </c>
      <c r="C1598" s="54" t="s">
        <v>301</v>
      </c>
      <c r="D1598" s="54" t="s">
        <v>407</v>
      </c>
      <c r="E1598" s="48" t="s">
        <v>383</v>
      </c>
      <c r="F1598" s="49">
        <v>313205</v>
      </c>
      <c r="G1598" s="49" t="s">
        <v>496</v>
      </c>
      <c r="H1598" s="47">
        <v>1609179</v>
      </c>
      <c r="I1598" s="48" t="s">
        <v>20</v>
      </c>
      <c r="J1598" s="54"/>
      <c r="K1598" s="48"/>
      <c r="L1598" s="48"/>
      <c r="M1598" s="47" t="s">
        <v>376</v>
      </c>
      <c r="N1598" s="49" t="s">
        <v>375</v>
      </c>
      <c r="O1598" s="48" t="s">
        <v>376</v>
      </c>
      <c r="P1598" s="51" t="s">
        <v>378</v>
      </c>
      <c r="AJ1598" s="37"/>
      <c r="AK1598" s="37"/>
      <c r="AL1598" s="37"/>
      <c r="AM1598" s="37"/>
      <c r="AN1598" s="37"/>
      <c r="AO1598" s="37"/>
      <c r="AP1598" s="37"/>
      <c r="AQ1598" s="37"/>
      <c r="AR1598" s="37"/>
      <c r="AS1598" s="37"/>
      <c r="AT1598" s="37"/>
      <c r="AU1598" s="37"/>
      <c r="AV1598" s="37"/>
      <c r="AW1598" s="37"/>
      <c r="AX1598" s="37"/>
      <c r="AY1598" s="37"/>
      <c r="AZ1598" s="37"/>
      <c r="BA1598" s="37"/>
      <c r="BB1598" s="37"/>
      <c r="BC1598" s="37"/>
      <c r="BD1598" s="37"/>
    </row>
    <row r="1599" spans="1:56" s="38" customFormat="1" ht="35.1" customHeight="1" x14ac:dyDescent="0.25">
      <c r="A1599" s="49">
        <v>1674</v>
      </c>
      <c r="B1599" s="57" t="s">
        <v>60</v>
      </c>
      <c r="C1599" s="54" t="s">
        <v>159</v>
      </c>
      <c r="D1599" s="54" t="s">
        <v>339</v>
      </c>
      <c r="E1599" s="48" t="s">
        <v>383</v>
      </c>
      <c r="F1599" s="49">
        <v>313205</v>
      </c>
      <c r="G1599" s="49" t="s">
        <v>496</v>
      </c>
      <c r="H1599" s="47">
        <v>1609179</v>
      </c>
      <c r="I1599" s="48" t="s">
        <v>77</v>
      </c>
      <c r="J1599" s="54"/>
      <c r="K1599" s="48"/>
      <c r="L1599" s="48"/>
      <c r="M1599" s="47" t="s">
        <v>120</v>
      </c>
      <c r="N1599" s="49" t="s">
        <v>375</v>
      </c>
      <c r="O1599" s="48" t="s">
        <v>288</v>
      </c>
      <c r="P1599" s="51" t="s">
        <v>378</v>
      </c>
      <c r="AJ1599" s="37"/>
      <c r="AK1599" s="37"/>
      <c r="AL1599" s="37"/>
      <c r="AM1599" s="37"/>
      <c r="AN1599" s="37"/>
      <c r="AO1599" s="37"/>
      <c r="AP1599" s="37"/>
      <c r="AQ1599" s="37"/>
      <c r="AR1599" s="37"/>
      <c r="AS1599" s="37"/>
      <c r="AT1599" s="37"/>
      <c r="AU1599" s="37"/>
      <c r="AV1599" s="37"/>
      <c r="AW1599" s="37"/>
      <c r="AX1599" s="37"/>
      <c r="AY1599" s="37"/>
      <c r="AZ1599" s="37"/>
      <c r="BA1599" s="37"/>
      <c r="BB1599" s="37"/>
      <c r="BC1599" s="37"/>
      <c r="BD1599" s="37"/>
    </row>
    <row r="1600" spans="1:56" s="38" customFormat="1" ht="35.1" customHeight="1" x14ac:dyDescent="0.25">
      <c r="A1600" s="49">
        <v>1675</v>
      </c>
      <c r="B1600" s="57" t="s">
        <v>62</v>
      </c>
      <c r="C1600" s="54" t="s">
        <v>151</v>
      </c>
      <c r="D1600" s="54"/>
      <c r="E1600" s="48" t="s">
        <v>383</v>
      </c>
      <c r="F1600" s="49">
        <v>313205</v>
      </c>
      <c r="G1600" s="49" t="s">
        <v>496</v>
      </c>
      <c r="H1600" s="47">
        <v>1609179</v>
      </c>
      <c r="I1600" s="48" t="s">
        <v>16</v>
      </c>
      <c r="J1600" s="54"/>
      <c r="K1600" s="48" t="s">
        <v>386</v>
      </c>
      <c r="L1600" s="48"/>
      <c r="M1600" s="47" t="s">
        <v>120</v>
      </c>
      <c r="N1600" s="49" t="s">
        <v>375</v>
      </c>
      <c r="O1600" s="48" t="s">
        <v>288</v>
      </c>
      <c r="P1600" s="51" t="s">
        <v>378</v>
      </c>
      <c r="AJ1600" s="37"/>
      <c r="AK1600" s="37"/>
      <c r="AL1600" s="37"/>
      <c r="AM1600" s="37"/>
      <c r="AN1600" s="37"/>
      <c r="AO1600" s="37"/>
      <c r="AP1600" s="37"/>
      <c r="AQ1600" s="37"/>
      <c r="AR1600" s="37"/>
      <c r="AS1600" s="37"/>
      <c r="AT1600" s="37"/>
      <c r="AU1600" s="37"/>
      <c r="AV1600" s="37"/>
      <c r="AW1600" s="37"/>
      <c r="AX1600" s="37"/>
      <c r="AY1600" s="37"/>
      <c r="AZ1600" s="37"/>
      <c r="BA1600" s="37"/>
      <c r="BB1600" s="37"/>
      <c r="BC1600" s="37"/>
      <c r="BD1600" s="37"/>
    </row>
    <row r="1601" spans="1:56" s="38" customFormat="1" ht="35.1" customHeight="1" x14ac:dyDescent="0.25">
      <c r="A1601" s="49">
        <v>1676</v>
      </c>
      <c r="B1601" s="57" t="s">
        <v>62</v>
      </c>
      <c r="C1601" s="54" t="s">
        <v>48</v>
      </c>
      <c r="D1601" s="54"/>
      <c r="E1601" s="48" t="s">
        <v>383</v>
      </c>
      <c r="F1601" s="49">
        <v>313205</v>
      </c>
      <c r="G1601" s="49" t="s">
        <v>496</v>
      </c>
      <c r="H1601" s="47">
        <v>1609179</v>
      </c>
      <c r="I1601" s="48" t="s">
        <v>16</v>
      </c>
      <c r="J1601" s="54"/>
      <c r="K1601" s="48" t="s">
        <v>386</v>
      </c>
      <c r="L1601" s="48"/>
      <c r="M1601" s="47" t="s">
        <v>376</v>
      </c>
      <c r="N1601" s="49" t="s">
        <v>375</v>
      </c>
      <c r="O1601" s="48" t="s">
        <v>376</v>
      </c>
      <c r="P1601" s="49" t="s">
        <v>377</v>
      </c>
      <c r="AJ1601" s="37"/>
      <c r="AK1601" s="37"/>
      <c r="AL1601" s="37"/>
      <c r="AM1601" s="37"/>
      <c r="AN1601" s="37"/>
      <c r="AO1601" s="37"/>
      <c r="AP1601" s="37"/>
      <c r="AQ1601" s="37"/>
      <c r="AR1601" s="37"/>
      <c r="AS1601" s="37"/>
      <c r="AT1601" s="37"/>
      <c r="AU1601" s="37"/>
      <c r="AV1601" s="37"/>
      <c r="AW1601" s="37"/>
      <c r="AX1601" s="37"/>
      <c r="AY1601" s="37"/>
      <c r="AZ1601" s="37"/>
      <c r="BA1601" s="37"/>
      <c r="BB1601" s="37"/>
      <c r="BC1601" s="37"/>
      <c r="BD1601" s="37"/>
    </row>
    <row r="1602" spans="1:56" s="38" customFormat="1" ht="35.1" customHeight="1" x14ac:dyDescent="0.25">
      <c r="A1602" s="49">
        <v>1677</v>
      </c>
      <c r="B1602" s="57" t="s">
        <v>62</v>
      </c>
      <c r="C1602" s="54" t="s">
        <v>302</v>
      </c>
      <c r="D1602" s="54" t="s">
        <v>352</v>
      </c>
      <c r="E1602" s="48" t="s">
        <v>383</v>
      </c>
      <c r="F1602" s="49">
        <v>313205</v>
      </c>
      <c r="G1602" s="49" t="s">
        <v>496</v>
      </c>
      <c r="H1602" s="47">
        <v>1609179</v>
      </c>
      <c r="I1602" s="48" t="s">
        <v>16</v>
      </c>
      <c r="J1602" s="54"/>
      <c r="K1602" s="48" t="s">
        <v>386</v>
      </c>
      <c r="L1602" s="48"/>
      <c r="M1602" s="47" t="s">
        <v>120</v>
      </c>
      <c r="N1602" s="49" t="s">
        <v>375</v>
      </c>
      <c r="O1602" s="48" t="s">
        <v>288</v>
      </c>
      <c r="P1602" s="51" t="s">
        <v>378</v>
      </c>
      <c r="AJ1602" s="37"/>
      <c r="AK1602" s="37"/>
      <c r="AL1602" s="37"/>
      <c r="AM1602" s="37"/>
      <c r="AN1602" s="37"/>
      <c r="AO1602" s="37"/>
      <c r="AP1602" s="37"/>
      <c r="AQ1602" s="37"/>
      <c r="AR1602" s="37"/>
      <c r="AS1602" s="37"/>
      <c r="AT1602" s="37"/>
      <c r="AU1602" s="37"/>
      <c r="AV1602" s="37"/>
      <c r="AW1602" s="37"/>
      <c r="AX1602" s="37"/>
      <c r="AY1602" s="37"/>
      <c r="AZ1602" s="37"/>
      <c r="BA1602" s="37"/>
      <c r="BB1602" s="37"/>
      <c r="BC1602" s="37"/>
      <c r="BD1602" s="37"/>
    </row>
    <row r="1603" spans="1:56" s="38" customFormat="1" ht="35.1" customHeight="1" x14ac:dyDescent="0.25">
      <c r="A1603" s="49">
        <v>1678</v>
      </c>
      <c r="B1603" s="57" t="s">
        <v>62</v>
      </c>
      <c r="C1603" s="54" t="s">
        <v>151</v>
      </c>
      <c r="D1603" s="54" t="s">
        <v>151</v>
      </c>
      <c r="E1603" s="48" t="s">
        <v>383</v>
      </c>
      <c r="F1603" s="49">
        <v>313205</v>
      </c>
      <c r="G1603" s="49" t="s">
        <v>496</v>
      </c>
      <c r="H1603" s="47">
        <v>1609179</v>
      </c>
      <c r="I1603" s="48" t="s">
        <v>16</v>
      </c>
      <c r="J1603" s="54"/>
      <c r="K1603" s="48" t="s">
        <v>386</v>
      </c>
      <c r="L1603" s="48"/>
      <c r="M1603" s="47" t="s">
        <v>120</v>
      </c>
      <c r="N1603" s="49" t="s">
        <v>375</v>
      </c>
      <c r="O1603" s="48" t="s">
        <v>288</v>
      </c>
      <c r="P1603" s="51" t="s">
        <v>378</v>
      </c>
      <c r="AJ1603" s="37"/>
      <c r="AK1603" s="37"/>
      <c r="AL1603" s="37"/>
      <c r="AM1603" s="37"/>
      <c r="AN1603" s="37"/>
      <c r="AO1603" s="37"/>
      <c r="AP1603" s="37"/>
      <c r="AQ1603" s="37"/>
      <c r="AR1603" s="37"/>
      <c r="AS1603" s="37"/>
      <c r="AT1603" s="37"/>
      <c r="AU1603" s="37"/>
      <c r="AV1603" s="37"/>
      <c r="AW1603" s="37"/>
      <c r="AX1603" s="37"/>
      <c r="AY1603" s="37"/>
      <c r="AZ1603" s="37"/>
      <c r="BA1603" s="37"/>
      <c r="BB1603" s="37"/>
      <c r="BC1603" s="37"/>
      <c r="BD1603" s="37"/>
    </row>
    <row r="1604" spans="1:56" s="38" customFormat="1" ht="35.1" customHeight="1" x14ac:dyDescent="0.25">
      <c r="A1604" s="49">
        <v>1679</v>
      </c>
      <c r="B1604" s="57" t="s">
        <v>62</v>
      </c>
      <c r="C1604" s="54" t="s">
        <v>48</v>
      </c>
      <c r="D1604" s="54"/>
      <c r="E1604" s="48" t="s">
        <v>383</v>
      </c>
      <c r="F1604" s="49">
        <v>313205</v>
      </c>
      <c r="G1604" s="49" t="s">
        <v>496</v>
      </c>
      <c r="H1604" s="47">
        <v>1609179</v>
      </c>
      <c r="I1604" s="48" t="s">
        <v>16</v>
      </c>
      <c r="J1604" s="54"/>
      <c r="K1604" s="48" t="s">
        <v>386</v>
      </c>
      <c r="L1604" s="48"/>
      <c r="M1604" s="47" t="s">
        <v>120</v>
      </c>
      <c r="N1604" s="49" t="s">
        <v>375</v>
      </c>
      <c r="O1604" s="48" t="s">
        <v>288</v>
      </c>
      <c r="P1604" s="51" t="s">
        <v>378</v>
      </c>
      <c r="AJ1604" s="37"/>
      <c r="AK1604" s="37"/>
      <c r="AL1604" s="37"/>
      <c r="AM1604" s="37"/>
      <c r="AN1604" s="37"/>
      <c r="AO1604" s="37"/>
      <c r="AP1604" s="37"/>
      <c r="AQ1604" s="37"/>
      <c r="AR1604" s="37"/>
      <c r="AS1604" s="37"/>
      <c r="AT1604" s="37"/>
      <c r="AU1604" s="37"/>
      <c r="AV1604" s="37"/>
      <c r="AW1604" s="37"/>
      <c r="AX1604" s="37"/>
      <c r="AY1604" s="37"/>
      <c r="AZ1604" s="37"/>
      <c r="BA1604" s="37"/>
      <c r="BB1604" s="37"/>
      <c r="BC1604" s="37"/>
      <c r="BD1604" s="37"/>
    </row>
    <row r="1605" spans="1:56" s="38" customFormat="1" ht="35.1" customHeight="1" x14ac:dyDescent="0.25">
      <c r="A1605" s="49">
        <v>1680</v>
      </c>
      <c r="B1605" s="57" t="s">
        <v>62</v>
      </c>
      <c r="C1605" s="54" t="s">
        <v>152</v>
      </c>
      <c r="D1605" s="54"/>
      <c r="E1605" s="48" t="s">
        <v>383</v>
      </c>
      <c r="F1605" s="49">
        <v>313205</v>
      </c>
      <c r="G1605" s="49" t="s">
        <v>496</v>
      </c>
      <c r="H1605" s="47">
        <v>1609179</v>
      </c>
      <c r="I1605" s="48" t="s">
        <v>16</v>
      </c>
      <c r="J1605" s="54"/>
      <c r="K1605" s="48" t="s">
        <v>386</v>
      </c>
      <c r="L1605" s="52"/>
      <c r="M1605" s="47" t="s">
        <v>120</v>
      </c>
      <c r="N1605" s="49" t="s">
        <v>375</v>
      </c>
      <c r="O1605" s="48" t="s">
        <v>288</v>
      </c>
      <c r="P1605" s="49" t="s">
        <v>377</v>
      </c>
      <c r="AJ1605" s="37"/>
      <c r="AK1605" s="37"/>
      <c r="AL1605" s="37"/>
      <c r="AM1605" s="37"/>
      <c r="AN1605" s="37"/>
      <c r="AO1605" s="37"/>
      <c r="AP1605" s="37"/>
      <c r="AQ1605" s="37"/>
      <c r="AR1605" s="37"/>
      <c r="AS1605" s="37"/>
      <c r="AT1605" s="37"/>
      <c r="AU1605" s="37"/>
      <c r="AV1605" s="37"/>
      <c r="AW1605" s="37"/>
      <c r="AX1605" s="37"/>
      <c r="AY1605" s="37"/>
      <c r="AZ1605" s="37"/>
      <c r="BA1605" s="37"/>
      <c r="BB1605" s="37"/>
      <c r="BC1605" s="37"/>
      <c r="BD1605" s="37"/>
    </row>
    <row r="1606" spans="1:56" s="38" customFormat="1" ht="35.1" customHeight="1" x14ac:dyDescent="0.25">
      <c r="A1606" s="49">
        <v>1681</v>
      </c>
      <c r="B1606" s="57" t="s">
        <v>62</v>
      </c>
      <c r="C1606" s="54" t="s">
        <v>151</v>
      </c>
      <c r="D1606" s="54" t="s">
        <v>151</v>
      </c>
      <c r="E1606" s="48" t="s">
        <v>383</v>
      </c>
      <c r="F1606" s="49">
        <v>313205</v>
      </c>
      <c r="G1606" s="49" t="s">
        <v>496</v>
      </c>
      <c r="H1606" s="47">
        <v>1609179</v>
      </c>
      <c r="I1606" s="48" t="s">
        <v>16</v>
      </c>
      <c r="J1606" s="54"/>
      <c r="K1606" s="48" t="s">
        <v>386</v>
      </c>
      <c r="L1606" s="48"/>
      <c r="M1606" s="47" t="s">
        <v>120</v>
      </c>
      <c r="N1606" s="49" t="s">
        <v>375</v>
      </c>
      <c r="O1606" s="48" t="s">
        <v>288</v>
      </c>
      <c r="P1606" s="49" t="s">
        <v>377</v>
      </c>
      <c r="AJ1606" s="37"/>
      <c r="AK1606" s="37"/>
      <c r="AL1606" s="37"/>
      <c r="AM1606" s="37"/>
      <c r="AN1606" s="37"/>
      <c r="AO1606" s="37"/>
      <c r="AP1606" s="37"/>
      <c r="AQ1606" s="37"/>
      <c r="AR1606" s="37"/>
      <c r="AS1606" s="37"/>
      <c r="AT1606" s="37"/>
      <c r="AU1606" s="37"/>
      <c r="AV1606" s="37"/>
      <c r="AW1606" s="37"/>
      <c r="AX1606" s="37"/>
      <c r="AY1606" s="37"/>
      <c r="AZ1606" s="37"/>
      <c r="BA1606" s="37"/>
      <c r="BB1606" s="37"/>
      <c r="BC1606" s="37"/>
      <c r="BD1606" s="37"/>
    </row>
    <row r="1607" spans="1:56" s="38" customFormat="1" ht="35.1" customHeight="1" x14ac:dyDescent="0.25">
      <c r="A1607" s="49">
        <v>1682</v>
      </c>
      <c r="B1607" s="57" t="s">
        <v>138</v>
      </c>
      <c r="C1607" s="54" t="s">
        <v>46</v>
      </c>
      <c r="D1607" s="54" t="s">
        <v>340</v>
      </c>
      <c r="E1607" s="48" t="s">
        <v>383</v>
      </c>
      <c r="F1607" s="49">
        <v>313205</v>
      </c>
      <c r="G1607" s="49" t="s">
        <v>496</v>
      </c>
      <c r="H1607" s="47">
        <v>1609179</v>
      </c>
      <c r="I1607" s="48" t="s">
        <v>22</v>
      </c>
      <c r="J1607" s="54"/>
      <c r="K1607" s="48"/>
      <c r="L1607" s="48"/>
      <c r="M1607" s="47" t="s">
        <v>120</v>
      </c>
      <c r="N1607" s="49" t="s">
        <v>375</v>
      </c>
      <c r="O1607" s="48" t="s">
        <v>288</v>
      </c>
      <c r="P1607" s="51" t="s">
        <v>378</v>
      </c>
      <c r="AJ1607" s="37"/>
      <c r="AK1607" s="37"/>
      <c r="AL1607" s="37"/>
      <c r="AM1607" s="37"/>
      <c r="AN1607" s="37"/>
      <c r="AO1607" s="37"/>
      <c r="AP1607" s="37"/>
      <c r="AQ1607" s="37"/>
      <c r="AR1607" s="37"/>
      <c r="AS1607" s="37"/>
      <c r="AT1607" s="37"/>
      <c r="AU1607" s="37"/>
      <c r="AV1607" s="37"/>
      <c r="AW1607" s="37"/>
      <c r="AX1607" s="37"/>
      <c r="AY1607" s="37"/>
      <c r="AZ1607" s="37"/>
      <c r="BA1607" s="37"/>
      <c r="BB1607" s="37"/>
      <c r="BC1607" s="37"/>
      <c r="BD1607" s="37"/>
    </row>
    <row r="1608" spans="1:56" s="38" customFormat="1" ht="35.1" customHeight="1" x14ac:dyDescent="0.25">
      <c r="A1608" s="49">
        <v>1683</v>
      </c>
      <c r="B1608" s="57" t="s">
        <v>138</v>
      </c>
      <c r="C1608" s="54" t="s">
        <v>46</v>
      </c>
      <c r="D1608" s="54" t="s">
        <v>340</v>
      </c>
      <c r="E1608" s="48" t="s">
        <v>383</v>
      </c>
      <c r="F1608" s="49">
        <v>313205</v>
      </c>
      <c r="G1608" s="49" t="s">
        <v>496</v>
      </c>
      <c r="H1608" s="47">
        <v>1609179</v>
      </c>
      <c r="I1608" s="48" t="s">
        <v>22</v>
      </c>
      <c r="J1608" s="54"/>
      <c r="K1608" s="49"/>
      <c r="L1608" s="48"/>
      <c r="M1608" s="47" t="s">
        <v>120</v>
      </c>
      <c r="N1608" s="49" t="s">
        <v>375</v>
      </c>
      <c r="O1608" s="48" t="s">
        <v>288</v>
      </c>
      <c r="P1608" s="51" t="s">
        <v>378</v>
      </c>
      <c r="AJ1608" s="37"/>
      <c r="AK1608" s="37"/>
      <c r="AL1608" s="37"/>
      <c r="AM1608" s="37"/>
      <c r="AN1608" s="37"/>
      <c r="AO1608" s="37"/>
      <c r="AP1608" s="37"/>
      <c r="AQ1608" s="37"/>
      <c r="AR1608" s="37"/>
      <c r="AS1608" s="37"/>
      <c r="AT1608" s="37"/>
      <c r="AU1608" s="37"/>
      <c r="AV1608" s="37"/>
      <c r="AW1608" s="37"/>
      <c r="AX1608" s="37"/>
      <c r="AY1608" s="37"/>
      <c r="AZ1608" s="37"/>
      <c r="BA1608" s="37"/>
      <c r="BB1608" s="37"/>
      <c r="BC1608" s="37"/>
      <c r="BD1608" s="37"/>
    </row>
    <row r="1609" spans="1:56" s="38" customFormat="1" ht="35.1" customHeight="1" x14ac:dyDescent="0.25">
      <c r="A1609" s="49">
        <v>1684</v>
      </c>
      <c r="B1609" s="49" t="s">
        <v>260</v>
      </c>
      <c r="C1609" s="54" t="s">
        <v>9</v>
      </c>
      <c r="D1609" s="54" t="s">
        <v>405</v>
      </c>
      <c r="E1609" s="48" t="s">
        <v>383</v>
      </c>
      <c r="F1609" s="49">
        <v>313205</v>
      </c>
      <c r="G1609" s="49" t="s">
        <v>496</v>
      </c>
      <c r="H1609" s="47">
        <v>1609179</v>
      </c>
      <c r="I1609" s="48" t="s">
        <v>412</v>
      </c>
      <c r="J1609" s="54"/>
      <c r="K1609" s="48"/>
      <c r="L1609" s="48"/>
      <c r="M1609" s="47" t="s">
        <v>120</v>
      </c>
      <c r="N1609" s="49" t="s">
        <v>375</v>
      </c>
      <c r="O1609" s="48" t="s">
        <v>288</v>
      </c>
      <c r="P1609" s="51" t="s">
        <v>378</v>
      </c>
      <c r="AJ1609" s="37"/>
      <c r="AK1609" s="37"/>
      <c r="AL1609" s="37"/>
      <c r="AM1609" s="37"/>
      <c r="AN1609" s="37"/>
      <c r="AO1609" s="37"/>
      <c r="AP1609" s="37"/>
      <c r="AQ1609" s="37"/>
      <c r="AR1609" s="37"/>
      <c r="AS1609" s="37"/>
      <c r="AT1609" s="37"/>
      <c r="AU1609" s="37"/>
      <c r="AV1609" s="37"/>
      <c r="AW1609" s="37"/>
      <c r="AX1609" s="37"/>
      <c r="AY1609" s="37"/>
      <c r="AZ1609" s="37"/>
      <c r="BA1609" s="37"/>
      <c r="BB1609" s="37"/>
      <c r="BC1609" s="37"/>
      <c r="BD1609" s="37"/>
    </row>
    <row r="1610" spans="1:56" s="38" customFormat="1" ht="35.1" customHeight="1" x14ac:dyDescent="0.25">
      <c r="A1610" s="49">
        <v>1685</v>
      </c>
      <c r="B1610" s="57" t="s">
        <v>146</v>
      </c>
      <c r="C1610" s="54" t="s">
        <v>393</v>
      </c>
      <c r="D1610" s="54"/>
      <c r="E1610" s="48" t="s">
        <v>383</v>
      </c>
      <c r="F1610" s="49">
        <v>313205</v>
      </c>
      <c r="G1610" s="49" t="s">
        <v>496</v>
      </c>
      <c r="H1610" s="47">
        <v>1609179</v>
      </c>
      <c r="I1610" s="48" t="s">
        <v>67</v>
      </c>
      <c r="J1610" s="54"/>
      <c r="K1610" s="48"/>
      <c r="L1610" s="48"/>
      <c r="M1610" s="47" t="s">
        <v>6</v>
      </c>
      <c r="N1610" s="49" t="s">
        <v>276</v>
      </c>
      <c r="O1610" s="48" t="s">
        <v>6</v>
      </c>
      <c r="P1610" s="51"/>
      <c r="AJ1610" s="37"/>
      <c r="AK1610" s="37"/>
      <c r="AL1610" s="37"/>
      <c r="AM1610" s="37"/>
      <c r="AN1610" s="37"/>
      <c r="AO1610" s="37"/>
      <c r="AP1610" s="37"/>
      <c r="AQ1610" s="37"/>
      <c r="AR1610" s="37"/>
      <c r="AS1610" s="37"/>
      <c r="AT1610" s="37"/>
      <c r="AU1610" s="37"/>
      <c r="AV1610" s="37"/>
      <c r="AW1610" s="37"/>
      <c r="AX1610" s="37"/>
      <c r="AY1610" s="37"/>
      <c r="AZ1610" s="37"/>
      <c r="BA1610" s="37"/>
      <c r="BB1610" s="37"/>
      <c r="BC1610" s="37"/>
      <c r="BD1610" s="37"/>
    </row>
    <row r="1611" spans="1:56" s="38" customFormat="1" ht="35.1" customHeight="1" x14ac:dyDescent="0.25">
      <c r="A1611" s="49">
        <v>1686</v>
      </c>
      <c r="B1611" s="57" t="s">
        <v>138</v>
      </c>
      <c r="C1611" s="54" t="s">
        <v>46</v>
      </c>
      <c r="D1611" s="54" t="s">
        <v>340</v>
      </c>
      <c r="E1611" s="48" t="s">
        <v>383</v>
      </c>
      <c r="F1611" s="49">
        <v>313205</v>
      </c>
      <c r="G1611" s="49" t="s">
        <v>496</v>
      </c>
      <c r="H1611" s="47">
        <v>1609179</v>
      </c>
      <c r="I1611" s="48" t="s">
        <v>22</v>
      </c>
      <c r="J1611" s="54"/>
      <c r="K1611" s="48"/>
      <c r="L1611" s="48"/>
      <c r="M1611" s="47" t="s">
        <v>6</v>
      </c>
      <c r="N1611" s="49" t="s">
        <v>375</v>
      </c>
      <c r="O1611" s="48" t="s">
        <v>6</v>
      </c>
      <c r="P1611" s="51"/>
      <c r="AJ1611" s="37"/>
      <c r="AK1611" s="37"/>
      <c r="AL1611" s="37"/>
      <c r="AM1611" s="37"/>
      <c r="AN1611" s="37"/>
      <c r="AO1611" s="37"/>
      <c r="AP1611" s="37"/>
      <c r="AQ1611" s="37"/>
      <c r="AR1611" s="37"/>
      <c r="AS1611" s="37"/>
      <c r="AT1611" s="37"/>
      <c r="AU1611" s="37"/>
      <c r="AV1611" s="37"/>
      <c r="AW1611" s="37"/>
      <c r="AX1611" s="37"/>
      <c r="AY1611" s="37"/>
      <c r="AZ1611" s="37"/>
      <c r="BA1611" s="37"/>
      <c r="BB1611" s="37"/>
      <c r="BC1611" s="37"/>
      <c r="BD1611" s="37"/>
    </row>
    <row r="1612" spans="1:56" s="38" customFormat="1" ht="35.1" customHeight="1" x14ac:dyDescent="0.25">
      <c r="A1612" s="49">
        <v>1687</v>
      </c>
      <c r="B1612" s="57" t="s">
        <v>138</v>
      </c>
      <c r="C1612" s="54" t="s">
        <v>163</v>
      </c>
      <c r="D1612" s="54"/>
      <c r="E1612" s="48" t="s">
        <v>383</v>
      </c>
      <c r="F1612" s="49">
        <v>313205</v>
      </c>
      <c r="G1612" s="49" t="s">
        <v>496</v>
      </c>
      <c r="H1612" s="47">
        <v>1609179</v>
      </c>
      <c r="I1612" s="48" t="s">
        <v>22</v>
      </c>
      <c r="J1612" s="54"/>
      <c r="K1612" s="48"/>
      <c r="L1612" s="48"/>
      <c r="M1612" s="47" t="s">
        <v>120</v>
      </c>
      <c r="N1612" s="49" t="s">
        <v>375</v>
      </c>
      <c r="O1612" s="48" t="s">
        <v>288</v>
      </c>
      <c r="P1612" s="51" t="s">
        <v>378</v>
      </c>
      <c r="AJ1612" s="37"/>
      <c r="AK1612" s="37"/>
      <c r="AL1612" s="37"/>
      <c r="AM1612" s="37"/>
      <c r="AN1612" s="37"/>
      <c r="AO1612" s="37"/>
      <c r="AP1612" s="37"/>
      <c r="AQ1612" s="37"/>
      <c r="AR1612" s="37"/>
      <c r="AS1612" s="37"/>
      <c r="AT1612" s="37"/>
      <c r="AU1612" s="37"/>
      <c r="AV1612" s="37"/>
      <c r="AW1612" s="37"/>
      <c r="AX1612" s="37"/>
      <c r="AY1612" s="37"/>
      <c r="AZ1612" s="37"/>
      <c r="BA1612" s="37"/>
      <c r="BB1612" s="37"/>
      <c r="BC1612" s="37"/>
      <c r="BD1612" s="37"/>
    </row>
    <row r="1613" spans="1:56" s="38" customFormat="1" ht="35.1" customHeight="1" x14ac:dyDescent="0.25">
      <c r="A1613" s="49">
        <v>1688</v>
      </c>
      <c r="B1613" s="57" t="s">
        <v>138</v>
      </c>
      <c r="C1613" s="54" t="s">
        <v>46</v>
      </c>
      <c r="D1613" s="54"/>
      <c r="E1613" s="48" t="s">
        <v>383</v>
      </c>
      <c r="F1613" s="49">
        <v>313205</v>
      </c>
      <c r="G1613" s="49" t="s">
        <v>496</v>
      </c>
      <c r="H1613" s="47">
        <v>1609179</v>
      </c>
      <c r="I1613" s="48" t="s">
        <v>22</v>
      </c>
      <c r="J1613" s="54"/>
      <c r="K1613" s="48"/>
      <c r="L1613" s="48"/>
      <c r="M1613" s="47" t="s">
        <v>120</v>
      </c>
      <c r="N1613" s="49" t="s">
        <v>375</v>
      </c>
      <c r="O1613" s="48" t="s">
        <v>288</v>
      </c>
      <c r="P1613" s="51" t="s">
        <v>377</v>
      </c>
      <c r="AJ1613" s="37"/>
      <c r="AK1613" s="37"/>
      <c r="AL1613" s="37"/>
      <c r="AM1613" s="37"/>
      <c r="AN1613" s="37"/>
      <c r="AO1613" s="37"/>
      <c r="AP1613" s="37"/>
      <c r="AQ1613" s="37"/>
      <c r="AR1613" s="37"/>
      <c r="AS1613" s="37"/>
      <c r="AT1613" s="37"/>
      <c r="AU1613" s="37"/>
      <c r="AV1613" s="37"/>
      <c r="AW1613" s="37"/>
      <c r="AX1613" s="37"/>
      <c r="AY1613" s="37"/>
      <c r="AZ1613" s="37"/>
      <c r="BA1613" s="37"/>
      <c r="BB1613" s="37"/>
      <c r="BC1613" s="37"/>
      <c r="BD1613" s="37"/>
    </row>
    <row r="1614" spans="1:56" s="38" customFormat="1" ht="35.1" customHeight="1" x14ac:dyDescent="0.25">
      <c r="A1614" s="49">
        <v>1689</v>
      </c>
      <c r="B1614" s="57" t="s">
        <v>138</v>
      </c>
      <c r="C1614" s="54" t="s">
        <v>163</v>
      </c>
      <c r="D1614" s="54"/>
      <c r="E1614" s="48" t="s">
        <v>383</v>
      </c>
      <c r="F1614" s="49">
        <v>313205</v>
      </c>
      <c r="G1614" s="49" t="s">
        <v>496</v>
      </c>
      <c r="H1614" s="47">
        <v>1609179</v>
      </c>
      <c r="I1614" s="48" t="s">
        <v>22</v>
      </c>
      <c r="J1614" s="54"/>
      <c r="K1614" s="48"/>
      <c r="L1614" s="48"/>
      <c r="M1614" s="47" t="s">
        <v>120</v>
      </c>
      <c r="N1614" s="49" t="s">
        <v>375</v>
      </c>
      <c r="O1614" s="48" t="s">
        <v>288</v>
      </c>
      <c r="P1614" s="51" t="s">
        <v>378</v>
      </c>
    </row>
    <row r="1615" spans="1:56" s="38" customFormat="1" ht="35.1" customHeight="1" x14ac:dyDescent="0.25">
      <c r="A1615" s="49">
        <v>1690</v>
      </c>
      <c r="B1615" s="57" t="s">
        <v>138</v>
      </c>
      <c r="C1615" s="54" t="s">
        <v>46</v>
      </c>
      <c r="D1615" s="54"/>
      <c r="E1615" s="48" t="s">
        <v>383</v>
      </c>
      <c r="F1615" s="49">
        <v>313205</v>
      </c>
      <c r="G1615" s="49" t="s">
        <v>496</v>
      </c>
      <c r="H1615" s="47">
        <v>1609179</v>
      </c>
      <c r="I1615" s="48" t="s">
        <v>22</v>
      </c>
      <c r="J1615" s="54"/>
      <c r="K1615" s="48"/>
      <c r="L1615" s="48"/>
      <c r="M1615" s="47" t="s">
        <v>120</v>
      </c>
      <c r="N1615" s="49" t="s">
        <v>375</v>
      </c>
      <c r="O1615" s="48" t="s">
        <v>288</v>
      </c>
      <c r="P1615" s="51" t="s">
        <v>378</v>
      </c>
    </row>
    <row r="1616" spans="1:56" s="38" customFormat="1" ht="35.1" customHeight="1" x14ac:dyDescent="0.25">
      <c r="A1616" s="49">
        <v>1691</v>
      </c>
      <c r="B1616" s="57" t="s">
        <v>148</v>
      </c>
      <c r="C1616" s="54" t="s">
        <v>295</v>
      </c>
      <c r="D1616" s="54" t="s">
        <v>409</v>
      </c>
      <c r="E1616" s="48" t="s">
        <v>383</v>
      </c>
      <c r="F1616" s="49">
        <v>313205</v>
      </c>
      <c r="G1616" s="49" t="s">
        <v>496</v>
      </c>
      <c r="H1616" s="47">
        <v>1609179</v>
      </c>
      <c r="I1616" s="48" t="s">
        <v>24</v>
      </c>
      <c r="J1616" s="54"/>
      <c r="K1616" s="48"/>
      <c r="L1616" s="52"/>
      <c r="M1616" s="47" t="s">
        <v>376</v>
      </c>
      <c r="N1616" s="49" t="s">
        <v>375</v>
      </c>
      <c r="O1616" s="48" t="s">
        <v>376</v>
      </c>
      <c r="P1616" s="49" t="s">
        <v>377</v>
      </c>
    </row>
    <row r="1617" spans="1:56" s="38" customFormat="1" ht="35.1" customHeight="1" x14ac:dyDescent="0.25">
      <c r="A1617" s="49">
        <v>1692</v>
      </c>
      <c r="B1617" s="57" t="s">
        <v>148</v>
      </c>
      <c r="C1617" s="54" t="s">
        <v>264</v>
      </c>
      <c r="D1617" s="54" t="s">
        <v>349</v>
      </c>
      <c r="E1617" s="48" t="s">
        <v>383</v>
      </c>
      <c r="F1617" s="49">
        <v>313205</v>
      </c>
      <c r="G1617" s="49" t="s">
        <v>496</v>
      </c>
      <c r="H1617" s="47">
        <v>1609179</v>
      </c>
      <c r="I1617" s="48" t="s">
        <v>24</v>
      </c>
      <c r="J1617" s="54"/>
      <c r="K1617" s="48"/>
      <c r="L1617" s="48"/>
      <c r="M1617" s="47" t="s">
        <v>120</v>
      </c>
      <c r="N1617" s="49" t="s">
        <v>375</v>
      </c>
      <c r="O1617" s="48" t="s">
        <v>288</v>
      </c>
      <c r="P1617" s="51" t="s">
        <v>378</v>
      </c>
    </row>
    <row r="1618" spans="1:56" s="38" customFormat="1" ht="35.1" customHeight="1" x14ac:dyDescent="0.25">
      <c r="A1618" s="49">
        <v>1693</v>
      </c>
      <c r="B1618" s="57" t="s">
        <v>148</v>
      </c>
      <c r="C1618" s="54" t="s">
        <v>402</v>
      </c>
      <c r="D1618" s="54"/>
      <c r="E1618" s="48" t="s">
        <v>383</v>
      </c>
      <c r="F1618" s="49">
        <v>313205</v>
      </c>
      <c r="G1618" s="49" t="s">
        <v>496</v>
      </c>
      <c r="H1618" s="47">
        <v>1609179</v>
      </c>
      <c r="I1618" s="48" t="s">
        <v>24</v>
      </c>
      <c r="J1618" s="54"/>
      <c r="K1618" s="48"/>
      <c r="L1618" s="48"/>
      <c r="M1618" s="47" t="s">
        <v>120</v>
      </c>
      <c r="N1618" s="49" t="s">
        <v>375</v>
      </c>
      <c r="O1618" s="48" t="s">
        <v>288</v>
      </c>
      <c r="P1618" s="51" t="s">
        <v>378</v>
      </c>
      <c r="AJ1618" s="37"/>
      <c r="AK1618" s="37"/>
      <c r="AL1618" s="37"/>
      <c r="AM1618" s="37"/>
      <c r="AN1618" s="37"/>
      <c r="AO1618" s="37"/>
      <c r="AP1618" s="37"/>
      <c r="AQ1618" s="37"/>
      <c r="AR1618" s="37"/>
      <c r="AS1618" s="37"/>
      <c r="AT1618" s="37"/>
      <c r="AU1618" s="37"/>
      <c r="AV1618" s="37"/>
      <c r="AW1618" s="37"/>
      <c r="AX1618" s="37"/>
      <c r="AY1618" s="37"/>
      <c r="AZ1618" s="37"/>
      <c r="BA1618" s="37"/>
      <c r="BB1618" s="37"/>
      <c r="BC1618" s="37"/>
      <c r="BD1618" s="37"/>
    </row>
    <row r="1619" spans="1:56" s="38" customFormat="1" ht="35.1" customHeight="1" x14ac:dyDescent="0.25">
      <c r="A1619" s="49">
        <v>1694</v>
      </c>
      <c r="B1619" s="57" t="s">
        <v>148</v>
      </c>
      <c r="C1619" s="54" t="s">
        <v>306</v>
      </c>
      <c r="D1619" s="54" t="s">
        <v>411</v>
      </c>
      <c r="E1619" s="48" t="s">
        <v>383</v>
      </c>
      <c r="F1619" s="49">
        <v>313205</v>
      </c>
      <c r="G1619" s="49" t="s">
        <v>496</v>
      </c>
      <c r="H1619" s="47">
        <v>1609179</v>
      </c>
      <c r="I1619" s="48" t="s">
        <v>24</v>
      </c>
      <c r="J1619" s="54"/>
      <c r="K1619" s="48"/>
      <c r="L1619" s="48"/>
      <c r="M1619" s="47" t="s">
        <v>120</v>
      </c>
      <c r="N1619" s="49" t="s">
        <v>375</v>
      </c>
      <c r="O1619" s="48" t="s">
        <v>288</v>
      </c>
      <c r="P1619" s="51" t="s">
        <v>378</v>
      </c>
      <c r="AJ1619" s="37"/>
      <c r="AK1619" s="37"/>
      <c r="AL1619" s="37"/>
      <c r="AM1619" s="37"/>
      <c r="AN1619" s="37"/>
      <c r="AO1619" s="37"/>
      <c r="AP1619" s="37"/>
      <c r="AQ1619" s="37"/>
      <c r="AR1619" s="37"/>
      <c r="AS1619" s="37"/>
      <c r="AT1619" s="37"/>
      <c r="AU1619" s="37"/>
      <c r="AV1619" s="37"/>
      <c r="AW1619" s="37"/>
      <c r="AX1619" s="37"/>
      <c r="AY1619" s="37"/>
      <c r="AZ1619" s="37"/>
      <c r="BA1619" s="37"/>
      <c r="BB1619" s="37"/>
      <c r="BC1619" s="37"/>
      <c r="BD1619" s="37"/>
    </row>
    <row r="1620" spans="1:56" s="38" customFormat="1" ht="35.1" customHeight="1" x14ac:dyDescent="0.25">
      <c r="A1620" s="49">
        <v>1695</v>
      </c>
      <c r="B1620" s="57" t="s">
        <v>148</v>
      </c>
      <c r="C1620" s="54" t="s">
        <v>264</v>
      </c>
      <c r="D1620" s="54" t="s">
        <v>349</v>
      </c>
      <c r="E1620" s="48" t="s">
        <v>383</v>
      </c>
      <c r="F1620" s="49">
        <v>313205</v>
      </c>
      <c r="G1620" s="49" t="s">
        <v>496</v>
      </c>
      <c r="H1620" s="47">
        <v>1609179</v>
      </c>
      <c r="I1620" s="48" t="s">
        <v>24</v>
      </c>
      <c r="J1620" s="54"/>
      <c r="K1620" s="48"/>
      <c r="L1620" s="48"/>
      <c r="M1620" s="47" t="s">
        <v>120</v>
      </c>
      <c r="N1620" s="49" t="s">
        <v>375</v>
      </c>
      <c r="O1620" s="48" t="s">
        <v>288</v>
      </c>
      <c r="P1620" s="51" t="s">
        <v>378</v>
      </c>
      <c r="AJ1620" s="37"/>
      <c r="AK1620" s="37"/>
      <c r="AL1620" s="37"/>
      <c r="AM1620" s="37"/>
      <c r="AN1620" s="37"/>
      <c r="AO1620" s="37"/>
      <c r="AP1620" s="37"/>
      <c r="AQ1620" s="37"/>
      <c r="AR1620" s="37"/>
      <c r="AS1620" s="37"/>
      <c r="AT1620" s="37"/>
      <c r="AU1620" s="37"/>
      <c r="AV1620" s="37"/>
      <c r="AW1620" s="37"/>
      <c r="AX1620" s="37"/>
      <c r="AY1620" s="37"/>
      <c r="AZ1620" s="37"/>
      <c r="BA1620" s="37"/>
      <c r="BB1620" s="37"/>
      <c r="BC1620" s="37"/>
      <c r="BD1620" s="37"/>
    </row>
    <row r="1621" spans="1:56" s="38" customFormat="1" ht="35.1" customHeight="1" x14ac:dyDescent="0.25">
      <c r="A1621" s="49">
        <v>1696</v>
      </c>
      <c r="B1621" s="57" t="s">
        <v>148</v>
      </c>
      <c r="C1621" s="54" t="s">
        <v>318</v>
      </c>
      <c r="D1621" s="54" t="s">
        <v>410</v>
      </c>
      <c r="E1621" s="48" t="s">
        <v>383</v>
      </c>
      <c r="F1621" s="49">
        <v>313205</v>
      </c>
      <c r="G1621" s="49" t="s">
        <v>496</v>
      </c>
      <c r="H1621" s="47">
        <v>1609179</v>
      </c>
      <c r="I1621" s="48" t="s">
        <v>24</v>
      </c>
      <c r="J1621" s="54"/>
      <c r="K1621" s="48"/>
      <c r="L1621" s="48"/>
      <c r="M1621" s="47" t="s">
        <v>376</v>
      </c>
      <c r="N1621" s="49" t="s">
        <v>375</v>
      </c>
      <c r="O1621" s="48" t="s">
        <v>376</v>
      </c>
      <c r="P1621" s="51" t="s">
        <v>377</v>
      </c>
      <c r="AJ1621" s="37"/>
      <c r="AK1621" s="37"/>
      <c r="AL1621" s="37"/>
      <c r="AM1621" s="37"/>
      <c r="AN1621" s="37"/>
      <c r="AO1621" s="37"/>
      <c r="AP1621" s="37"/>
      <c r="AQ1621" s="37"/>
      <c r="AR1621" s="37"/>
      <c r="AS1621" s="37"/>
      <c r="AT1621" s="37"/>
      <c r="AU1621" s="37"/>
      <c r="AV1621" s="37"/>
      <c r="AW1621" s="37"/>
      <c r="AX1621" s="37"/>
      <c r="AY1621" s="37"/>
      <c r="AZ1621" s="37"/>
      <c r="BA1621" s="37"/>
      <c r="BB1621" s="37"/>
      <c r="BC1621" s="37"/>
      <c r="BD1621" s="37"/>
    </row>
    <row r="1622" spans="1:56" s="38" customFormat="1" ht="35.1" customHeight="1" x14ac:dyDescent="0.25">
      <c r="A1622" s="49">
        <v>1697</v>
      </c>
      <c r="B1622" s="57" t="s">
        <v>148</v>
      </c>
      <c r="C1622" s="54" t="s">
        <v>318</v>
      </c>
      <c r="D1622" s="54" t="s">
        <v>410</v>
      </c>
      <c r="E1622" s="48" t="s">
        <v>383</v>
      </c>
      <c r="F1622" s="49">
        <v>313205</v>
      </c>
      <c r="G1622" s="49" t="s">
        <v>496</v>
      </c>
      <c r="H1622" s="47">
        <v>1609179</v>
      </c>
      <c r="I1622" s="48" t="s">
        <v>24</v>
      </c>
      <c r="J1622" s="54"/>
      <c r="K1622" s="48"/>
      <c r="L1622" s="48"/>
      <c r="M1622" s="47" t="s">
        <v>376</v>
      </c>
      <c r="N1622" s="49" t="s">
        <v>375</v>
      </c>
      <c r="O1622" s="48" t="s">
        <v>376</v>
      </c>
      <c r="P1622" s="51" t="s">
        <v>378</v>
      </c>
      <c r="AJ1622" s="37"/>
      <c r="AK1622" s="37"/>
      <c r="AL1622" s="37"/>
      <c r="AM1622" s="37"/>
      <c r="AN1622" s="37"/>
      <c r="AO1622" s="37"/>
      <c r="AP1622" s="37"/>
      <c r="AQ1622" s="37"/>
      <c r="AR1622" s="37"/>
      <c r="AS1622" s="37"/>
      <c r="AT1622" s="37"/>
      <c r="AU1622" s="37"/>
      <c r="AV1622" s="37"/>
      <c r="AW1622" s="37"/>
      <c r="AX1622" s="37"/>
      <c r="AY1622" s="37"/>
      <c r="AZ1622" s="37"/>
      <c r="BA1622" s="37"/>
      <c r="BB1622" s="37"/>
      <c r="BC1622" s="37"/>
      <c r="BD1622" s="37"/>
    </row>
    <row r="1623" spans="1:56" s="38" customFormat="1" ht="35.1" customHeight="1" x14ac:dyDescent="0.25">
      <c r="A1623" s="49">
        <v>1698</v>
      </c>
      <c r="B1623" s="57" t="s">
        <v>62</v>
      </c>
      <c r="C1623" s="54" t="s">
        <v>151</v>
      </c>
      <c r="D1623" s="54" t="s">
        <v>151</v>
      </c>
      <c r="E1623" s="48" t="s">
        <v>383</v>
      </c>
      <c r="F1623" s="49">
        <v>313205</v>
      </c>
      <c r="G1623" s="49" t="s">
        <v>496</v>
      </c>
      <c r="H1623" s="47">
        <v>1609179</v>
      </c>
      <c r="I1623" s="48" t="s">
        <v>16</v>
      </c>
      <c r="J1623" s="54"/>
      <c r="K1623" s="48"/>
      <c r="L1623" s="48"/>
      <c r="M1623" s="47" t="s">
        <v>376</v>
      </c>
      <c r="N1623" s="49" t="s">
        <v>375</v>
      </c>
      <c r="O1623" s="48" t="s">
        <v>376</v>
      </c>
      <c r="P1623" s="51" t="s">
        <v>378</v>
      </c>
      <c r="AJ1623" s="37"/>
      <c r="AK1623" s="37"/>
      <c r="AL1623" s="37"/>
      <c r="AM1623" s="37"/>
      <c r="AN1623" s="37"/>
      <c r="AO1623" s="37"/>
      <c r="AP1623" s="37"/>
      <c r="AQ1623" s="37"/>
      <c r="AR1623" s="37"/>
      <c r="AS1623" s="37"/>
      <c r="AT1623" s="37"/>
      <c r="AU1623" s="37"/>
      <c r="AV1623" s="37"/>
      <c r="AW1623" s="37"/>
      <c r="AX1623" s="37"/>
      <c r="AY1623" s="37"/>
      <c r="AZ1623" s="37"/>
      <c r="BA1623" s="37"/>
      <c r="BB1623" s="37"/>
      <c r="BC1623" s="37"/>
      <c r="BD1623" s="37"/>
    </row>
    <row r="1624" spans="1:56" s="38" customFormat="1" ht="35.1" customHeight="1" x14ac:dyDescent="0.25">
      <c r="A1624" s="49">
        <v>1699</v>
      </c>
      <c r="B1624" s="57" t="s">
        <v>148</v>
      </c>
      <c r="C1624" s="54" t="s">
        <v>318</v>
      </c>
      <c r="D1624" s="54" t="s">
        <v>410</v>
      </c>
      <c r="E1624" s="48" t="s">
        <v>383</v>
      </c>
      <c r="F1624" s="49">
        <v>313205</v>
      </c>
      <c r="G1624" s="49" t="s">
        <v>496</v>
      </c>
      <c r="H1624" s="47">
        <v>1609179</v>
      </c>
      <c r="I1624" s="48" t="s">
        <v>24</v>
      </c>
      <c r="J1624" s="54"/>
      <c r="K1624" s="48"/>
      <c r="L1624" s="48"/>
      <c r="M1624" s="47" t="s">
        <v>120</v>
      </c>
      <c r="N1624" s="49" t="s">
        <v>375</v>
      </c>
      <c r="O1624" s="48" t="s">
        <v>288</v>
      </c>
      <c r="P1624" s="51" t="s">
        <v>378</v>
      </c>
      <c r="AJ1624" s="37"/>
      <c r="AK1624" s="37"/>
      <c r="AL1624" s="37"/>
      <c r="AM1624" s="37"/>
      <c r="AN1624" s="37"/>
      <c r="AO1624" s="37"/>
      <c r="AP1624" s="37"/>
      <c r="AQ1624" s="37"/>
      <c r="AR1624" s="37"/>
      <c r="AS1624" s="37"/>
      <c r="AT1624" s="37"/>
      <c r="AU1624" s="37"/>
      <c r="AV1624" s="37"/>
      <c r="AW1624" s="37"/>
      <c r="AX1624" s="37"/>
      <c r="AY1624" s="37"/>
      <c r="AZ1624" s="37"/>
      <c r="BA1624" s="37"/>
      <c r="BB1624" s="37"/>
      <c r="BC1624" s="37"/>
      <c r="BD1624" s="37"/>
    </row>
    <row r="1625" spans="1:56" s="38" customFormat="1" ht="35.1" customHeight="1" x14ac:dyDescent="0.25">
      <c r="A1625" s="49">
        <v>1700</v>
      </c>
      <c r="B1625" s="57" t="s">
        <v>148</v>
      </c>
      <c r="C1625" s="54" t="s">
        <v>295</v>
      </c>
      <c r="D1625" s="54"/>
      <c r="E1625" s="48" t="s">
        <v>383</v>
      </c>
      <c r="F1625" s="49">
        <v>313205</v>
      </c>
      <c r="G1625" s="49" t="s">
        <v>496</v>
      </c>
      <c r="H1625" s="47">
        <v>1609179</v>
      </c>
      <c r="I1625" s="48" t="s">
        <v>24</v>
      </c>
      <c r="J1625" s="54"/>
      <c r="K1625" s="48"/>
      <c r="L1625" s="48"/>
      <c r="M1625" s="47" t="s">
        <v>120</v>
      </c>
      <c r="N1625" s="49" t="s">
        <v>375</v>
      </c>
      <c r="O1625" s="48" t="s">
        <v>288</v>
      </c>
      <c r="P1625" s="51" t="s">
        <v>377</v>
      </c>
      <c r="AJ1625" s="37"/>
      <c r="AK1625" s="37"/>
      <c r="AL1625" s="37"/>
      <c r="AM1625" s="37"/>
      <c r="AN1625" s="37"/>
      <c r="AO1625" s="37"/>
      <c r="AP1625" s="37"/>
      <c r="AQ1625" s="37"/>
      <c r="AR1625" s="37"/>
      <c r="AS1625" s="37"/>
      <c r="AT1625" s="37"/>
      <c r="AU1625" s="37"/>
      <c r="AV1625" s="37"/>
      <c r="AW1625" s="37"/>
      <c r="AX1625" s="37"/>
      <c r="AY1625" s="37"/>
      <c r="AZ1625" s="37"/>
      <c r="BA1625" s="37"/>
      <c r="BB1625" s="37"/>
      <c r="BC1625" s="37"/>
      <c r="BD1625" s="37"/>
    </row>
    <row r="1626" spans="1:56" s="38" customFormat="1" ht="35.1" customHeight="1" x14ac:dyDescent="0.25">
      <c r="A1626" s="49">
        <v>1701</v>
      </c>
      <c r="B1626" s="57" t="s">
        <v>148</v>
      </c>
      <c r="C1626" s="54" t="s">
        <v>306</v>
      </c>
      <c r="D1626" s="54" t="s">
        <v>411</v>
      </c>
      <c r="E1626" s="48" t="s">
        <v>383</v>
      </c>
      <c r="F1626" s="49">
        <v>313205</v>
      </c>
      <c r="G1626" s="49" t="s">
        <v>496</v>
      </c>
      <c r="H1626" s="47">
        <v>1609179</v>
      </c>
      <c r="I1626" s="48" t="s">
        <v>24</v>
      </c>
      <c r="J1626" s="54"/>
      <c r="K1626" s="48"/>
      <c r="L1626" s="48"/>
      <c r="M1626" s="47" t="s">
        <v>120</v>
      </c>
      <c r="N1626" s="49" t="s">
        <v>375</v>
      </c>
      <c r="O1626" s="48" t="s">
        <v>288</v>
      </c>
      <c r="P1626" s="51" t="s">
        <v>378</v>
      </c>
      <c r="AJ1626" s="37"/>
      <c r="AK1626" s="37"/>
      <c r="AL1626" s="37"/>
      <c r="AM1626" s="37"/>
      <c r="AN1626" s="37"/>
      <c r="AO1626" s="37"/>
      <c r="AP1626" s="37"/>
      <c r="AQ1626" s="37"/>
      <c r="AR1626" s="37"/>
      <c r="AS1626" s="37"/>
      <c r="AT1626" s="37"/>
      <c r="AU1626" s="37"/>
      <c r="AV1626" s="37"/>
      <c r="AW1626" s="37"/>
      <c r="AX1626" s="37"/>
      <c r="AY1626" s="37"/>
      <c r="AZ1626" s="37"/>
      <c r="BA1626" s="37"/>
      <c r="BB1626" s="37"/>
      <c r="BC1626" s="37"/>
      <c r="BD1626" s="37"/>
    </row>
    <row r="1627" spans="1:56" s="38" customFormat="1" ht="35.1" customHeight="1" x14ac:dyDescent="0.25">
      <c r="A1627" s="49">
        <v>1702</v>
      </c>
      <c r="B1627" s="57" t="s">
        <v>148</v>
      </c>
      <c r="C1627" s="54" t="s">
        <v>295</v>
      </c>
      <c r="D1627" s="54" t="s">
        <v>409</v>
      </c>
      <c r="E1627" s="48" t="s">
        <v>383</v>
      </c>
      <c r="F1627" s="49">
        <v>313205</v>
      </c>
      <c r="G1627" s="49" t="s">
        <v>496</v>
      </c>
      <c r="H1627" s="47">
        <v>1609179</v>
      </c>
      <c r="I1627" s="48" t="s">
        <v>24</v>
      </c>
      <c r="J1627" s="54"/>
      <c r="K1627" s="48"/>
      <c r="L1627" s="48"/>
      <c r="M1627" s="47" t="s">
        <v>376</v>
      </c>
      <c r="N1627" s="49" t="s">
        <v>375</v>
      </c>
      <c r="O1627" s="48" t="s">
        <v>376</v>
      </c>
      <c r="P1627" s="51" t="s">
        <v>378</v>
      </c>
      <c r="AJ1627" s="37"/>
      <c r="AK1627" s="37"/>
      <c r="AL1627" s="37"/>
      <c r="AM1627" s="37"/>
      <c r="AN1627" s="37"/>
      <c r="AO1627" s="37"/>
      <c r="AP1627" s="37"/>
      <c r="AQ1627" s="37"/>
      <c r="AR1627" s="37"/>
      <c r="AS1627" s="37"/>
      <c r="AT1627" s="37"/>
      <c r="AU1627" s="37"/>
      <c r="AV1627" s="37"/>
      <c r="AW1627" s="37"/>
      <c r="AX1627" s="37"/>
      <c r="AY1627" s="37"/>
      <c r="AZ1627" s="37"/>
      <c r="BA1627" s="37"/>
      <c r="BB1627" s="37"/>
      <c r="BC1627" s="37"/>
      <c r="BD1627" s="37"/>
    </row>
    <row r="1628" spans="1:56" s="38" customFormat="1" ht="35.1" customHeight="1" x14ac:dyDescent="0.25">
      <c r="A1628" s="49">
        <v>1703</v>
      </c>
      <c r="B1628" s="57" t="s">
        <v>208</v>
      </c>
      <c r="C1628" s="54" t="s">
        <v>154</v>
      </c>
      <c r="D1628" s="54" t="s">
        <v>348</v>
      </c>
      <c r="E1628" s="48" t="s">
        <v>383</v>
      </c>
      <c r="F1628" s="49">
        <v>313205</v>
      </c>
      <c r="G1628" s="49" t="s">
        <v>496</v>
      </c>
      <c r="H1628" s="47">
        <v>1609179</v>
      </c>
      <c r="I1628" s="48" t="s">
        <v>25</v>
      </c>
      <c r="J1628" s="54"/>
      <c r="K1628" s="48"/>
      <c r="L1628" s="48"/>
      <c r="M1628" s="47" t="s">
        <v>120</v>
      </c>
      <c r="N1628" s="49" t="s">
        <v>375</v>
      </c>
      <c r="O1628" s="48" t="s">
        <v>288</v>
      </c>
      <c r="P1628" s="51" t="s">
        <v>378</v>
      </c>
      <c r="AJ1628" s="37"/>
      <c r="AK1628" s="37"/>
      <c r="AL1628" s="37"/>
      <c r="AM1628" s="37"/>
      <c r="AN1628" s="37"/>
      <c r="AO1628" s="37"/>
      <c r="AP1628" s="37"/>
      <c r="AQ1628" s="37"/>
      <c r="AR1628" s="37"/>
      <c r="AS1628" s="37"/>
      <c r="AT1628" s="37"/>
      <c r="AU1628" s="37"/>
      <c r="AV1628" s="37"/>
      <c r="AW1628" s="37"/>
      <c r="AX1628" s="37"/>
      <c r="AY1628" s="37"/>
      <c r="AZ1628" s="37"/>
      <c r="BA1628" s="37"/>
      <c r="BB1628" s="37"/>
      <c r="BC1628" s="37"/>
      <c r="BD1628" s="37"/>
    </row>
    <row r="1629" spans="1:56" s="38" customFormat="1" ht="35.1" customHeight="1" x14ac:dyDescent="0.25">
      <c r="A1629" s="49">
        <v>1704</v>
      </c>
      <c r="B1629" s="57" t="s">
        <v>208</v>
      </c>
      <c r="C1629" s="54" t="s">
        <v>263</v>
      </c>
      <c r="D1629" s="54" t="s">
        <v>347</v>
      </c>
      <c r="E1629" s="48" t="s">
        <v>383</v>
      </c>
      <c r="F1629" s="49">
        <v>313205</v>
      </c>
      <c r="G1629" s="49" t="s">
        <v>496</v>
      </c>
      <c r="H1629" s="47">
        <v>1609179</v>
      </c>
      <c r="I1629" s="48" t="s">
        <v>25</v>
      </c>
      <c r="J1629" s="54"/>
      <c r="K1629" s="48"/>
      <c r="L1629" s="48"/>
      <c r="M1629" s="47" t="s">
        <v>120</v>
      </c>
      <c r="N1629" s="49" t="s">
        <v>375</v>
      </c>
      <c r="O1629" s="48" t="s">
        <v>288</v>
      </c>
      <c r="P1629" s="51" t="s">
        <v>378</v>
      </c>
      <c r="AJ1629" s="37"/>
      <c r="AK1629" s="37"/>
      <c r="AL1629" s="37"/>
      <c r="AM1629" s="37"/>
      <c r="AN1629" s="37"/>
      <c r="AO1629" s="37"/>
      <c r="AP1629" s="37"/>
      <c r="AQ1629" s="37"/>
      <c r="AR1629" s="37"/>
      <c r="AS1629" s="37"/>
      <c r="AT1629" s="37"/>
      <c r="AU1629" s="37"/>
      <c r="AV1629" s="37"/>
      <c r="AW1629" s="37"/>
      <c r="AX1629" s="37"/>
      <c r="AY1629" s="37"/>
      <c r="AZ1629" s="37"/>
      <c r="BA1629" s="37"/>
      <c r="BB1629" s="37"/>
      <c r="BC1629" s="37"/>
      <c r="BD1629" s="37"/>
    </row>
    <row r="1630" spans="1:56" s="38" customFormat="1" ht="35.1" customHeight="1" x14ac:dyDescent="0.25">
      <c r="A1630" s="49">
        <v>1705</v>
      </c>
      <c r="B1630" s="57" t="s">
        <v>208</v>
      </c>
      <c r="C1630" s="54" t="s">
        <v>263</v>
      </c>
      <c r="D1630" s="54" t="s">
        <v>347</v>
      </c>
      <c r="E1630" s="48" t="s">
        <v>383</v>
      </c>
      <c r="F1630" s="49">
        <v>313205</v>
      </c>
      <c r="G1630" s="49" t="s">
        <v>496</v>
      </c>
      <c r="H1630" s="47">
        <v>1609179</v>
      </c>
      <c r="I1630" s="48" t="s">
        <v>25</v>
      </c>
      <c r="J1630" s="54"/>
      <c r="K1630" s="48"/>
      <c r="L1630" s="48"/>
      <c r="M1630" s="47" t="s">
        <v>376</v>
      </c>
      <c r="N1630" s="49" t="s">
        <v>375</v>
      </c>
      <c r="O1630" s="48" t="s">
        <v>376</v>
      </c>
      <c r="P1630" s="51" t="s">
        <v>378</v>
      </c>
      <c r="AJ1630" s="37"/>
      <c r="AK1630" s="37"/>
      <c r="AL1630" s="37"/>
      <c r="AM1630" s="37"/>
      <c r="AN1630" s="37"/>
      <c r="AO1630" s="37"/>
      <c r="AP1630" s="37"/>
      <c r="AQ1630" s="37"/>
      <c r="AR1630" s="37"/>
      <c r="AS1630" s="37"/>
      <c r="AT1630" s="37"/>
      <c r="AU1630" s="37"/>
      <c r="AV1630" s="37"/>
      <c r="AW1630" s="37"/>
      <c r="AX1630" s="37"/>
      <c r="AY1630" s="37"/>
      <c r="AZ1630" s="37"/>
      <c r="BA1630" s="37"/>
      <c r="BB1630" s="37"/>
      <c r="BC1630" s="37"/>
      <c r="BD1630" s="37"/>
    </row>
    <row r="1631" spans="1:56" s="38" customFormat="1" ht="35.1" customHeight="1" x14ac:dyDescent="0.25">
      <c r="A1631" s="49">
        <v>1706</v>
      </c>
      <c r="B1631" s="57" t="s">
        <v>208</v>
      </c>
      <c r="C1631" s="54" t="s">
        <v>313</v>
      </c>
      <c r="D1631" s="54" t="s">
        <v>346</v>
      </c>
      <c r="E1631" s="48" t="s">
        <v>383</v>
      </c>
      <c r="F1631" s="49">
        <v>313205</v>
      </c>
      <c r="G1631" s="49" t="s">
        <v>496</v>
      </c>
      <c r="H1631" s="47">
        <v>1609179</v>
      </c>
      <c r="I1631" s="48" t="s">
        <v>25</v>
      </c>
      <c r="J1631" s="54"/>
      <c r="K1631" s="48"/>
      <c r="L1631" s="48"/>
      <c r="M1631" s="47" t="s">
        <v>120</v>
      </c>
      <c r="N1631" s="49" t="s">
        <v>375</v>
      </c>
      <c r="O1631" s="48" t="s">
        <v>288</v>
      </c>
      <c r="P1631" s="51" t="s">
        <v>378</v>
      </c>
    </row>
    <row r="1632" spans="1:56" s="38" customFormat="1" ht="35.1" customHeight="1" x14ac:dyDescent="0.25">
      <c r="A1632" s="49">
        <v>1707</v>
      </c>
      <c r="B1632" s="57" t="s">
        <v>208</v>
      </c>
      <c r="C1632" s="54" t="s">
        <v>313</v>
      </c>
      <c r="D1632" s="54" t="s">
        <v>346</v>
      </c>
      <c r="E1632" s="48" t="s">
        <v>383</v>
      </c>
      <c r="F1632" s="49">
        <v>313205</v>
      </c>
      <c r="G1632" s="49" t="s">
        <v>496</v>
      </c>
      <c r="H1632" s="47">
        <v>1609179</v>
      </c>
      <c r="I1632" s="48" t="s">
        <v>25</v>
      </c>
      <c r="J1632" s="54"/>
      <c r="K1632" s="48"/>
      <c r="L1632" s="48"/>
      <c r="M1632" s="47" t="s">
        <v>120</v>
      </c>
      <c r="N1632" s="49" t="s">
        <v>375</v>
      </c>
      <c r="O1632" s="48" t="s">
        <v>288</v>
      </c>
      <c r="P1632" s="51" t="s">
        <v>377</v>
      </c>
    </row>
    <row r="1633" spans="1:56" s="38" customFormat="1" ht="35.1" customHeight="1" x14ac:dyDescent="0.25">
      <c r="A1633" s="49">
        <v>1708</v>
      </c>
      <c r="B1633" s="57" t="s">
        <v>208</v>
      </c>
      <c r="C1633" s="54" t="s">
        <v>311</v>
      </c>
      <c r="D1633" s="54" t="s">
        <v>341</v>
      </c>
      <c r="E1633" s="48" t="s">
        <v>383</v>
      </c>
      <c r="F1633" s="49">
        <v>313205</v>
      </c>
      <c r="G1633" s="49" t="s">
        <v>496</v>
      </c>
      <c r="H1633" s="47">
        <v>1609179</v>
      </c>
      <c r="I1633" s="48" t="s">
        <v>25</v>
      </c>
      <c r="J1633" s="54"/>
      <c r="K1633" s="48"/>
      <c r="L1633" s="48"/>
      <c r="M1633" s="47" t="s">
        <v>120</v>
      </c>
      <c r="N1633" s="49" t="s">
        <v>375</v>
      </c>
      <c r="O1633" s="48" t="s">
        <v>288</v>
      </c>
      <c r="P1633" s="51" t="s">
        <v>378</v>
      </c>
      <c r="AJ1633" s="37"/>
      <c r="AK1633" s="37"/>
      <c r="AL1633" s="37"/>
      <c r="AM1633" s="37"/>
      <c r="AN1633" s="37"/>
      <c r="AO1633" s="37"/>
      <c r="AP1633" s="37"/>
      <c r="AQ1633" s="37"/>
      <c r="AR1633" s="37"/>
      <c r="AS1633" s="37"/>
      <c r="AT1633" s="37"/>
      <c r="AU1633" s="37"/>
      <c r="AV1633" s="37"/>
      <c r="AW1633" s="37"/>
      <c r="AX1633" s="37"/>
      <c r="AY1633" s="37"/>
      <c r="AZ1633" s="37"/>
      <c r="BA1633" s="37"/>
      <c r="BB1633" s="37"/>
      <c r="BC1633" s="37"/>
      <c r="BD1633" s="37"/>
    </row>
    <row r="1634" spans="1:56" s="38" customFormat="1" ht="35.1" customHeight="1" x14ac:dyDescent="0.25">
      <c r="A1634" s="49">
        <v>1709</v>
      </c>
      <c r="B1634" s="57" t="s">
        <v>208</v>
      </c>
      <c r="C1634" s="54" t="s">
        <v>317</v>
      </c>
      <c r="D1634" s="54" t="s">
        <v>317</v>
      </c>
      <c r="E1634" s="48" t="s">
        <v>383</v>
      </c>
      <c r="F1634" s="49">
        <v>313205</v>
      </c>
      <c r="G1634" s="49" t="s">
        <v>496</v>
      </c>
      <c r="H1634" s="47">
        <v>1609179</v>
      </c>
      <c r="I1634" s="48" t="s">
        <v>25</v>
      </c>
      <c r="J1634" s="54"/>
      <c r="K1634" s="48"/>
      <c r="L1634" s="48"/>
      <c r="M1634" s="47" t="s">
        <v>120</v>
      </c>
      <c r="N1634" s="49" t="s">
        <v>375</v>
      </c>
      <c r="O1634" s="48" t="s">
        <v>288</v>
      </c>
      <c r="P1634" s="51" t="s">
        <v>378</v>
      </c>
      <c r="AJ1634" s="37"/>
      <c r="AK1634" s="37"/>
      <c r="AL1634" s="37"/>
      <c r="AM1634" s="37"/>
      <c r="AN1634" s="37"/>
      <c r="AO1634" s="37"/>
      <c r="AP1634" s="37"/>
      <c r="AQ1634" s="37"/>
      <c r="AR1634" s="37"/>
      <c r="AS1634" s="37"/>
      <c r="AT1634" s="37"/>
      <c r="AU1634" s="37"/>
      <c r="AV1634" s="37"/>
      <c r="AW1634" s="37"/>
      <c r="AX1634" s="37"/>
      <c r="AY1634" s="37"/>
      <c r="AZ1634" s="37"/>
      <c r="BA1634" s="37"/>
      <c r="BB1634" s="37"/>
      <c r="BC1634" s="37"/>
      <c r="BD1634" s="37"/>
    </row>
    <row r="1635" spans="1:56" s="38" customFormat="1" ht="35.1" customHeight="1" x14ac:dyDescent="0.25">
      <c r="A1635" s="49">
        <v>1710</v>
      </c>
      <c r="B1635" s="57" t="s">
        <v>208</v>
      </c>
      <c r="C1635" s="54" t="s">
        <v>154</v>
      </c>
      <c r="D1635" s="54" t="s">
        <v>348</v>
      </c>
      <c r="E1635" s="48" t="s">
        <v>383</v>
      </c>
      <c r="F1635" s="49">
        <v>313205</v>
      </c>
      <c r="G1635" s="49" t="s">
        <v>496</v>
      </c>
      <c r="H1635" s="47">
        <v>1609179</v>
      </c>
      <c r="I1635" s="48" t="s">
        <v>25</v>
      </c>
      <c r="J1635" s="54"/>
      <c r="K1635" s="48"/>
      <c r="L1635" s="48"/>
      <c r="M1635" s="47" t="s">
        <v>6</v>
      </c>
      <c r="N1635" s="49" t="s">
        <v>375</v>
      </c>
      <c r="O1635" s="48" t="s">
        <v>6</v>
      </c>
      <c r="P1635" s="49"/>
      <c r="AJ1635" s="37"/>
      <c r="AK1635" s="37"/>
      <c r="AL1635" s="37"/>
      <c r="AM1635" s="37"/>
      <c r="AN1635" s="37"/>
      <c r="AO1635" s="37"/>
      <c r="AP1635" s="37"/>
      <c r="AQ1635" s="37"/>
      <c r="AR1635" s="37"/>
      <c r="AS1635" s="37"/>
      <c r="AT1635" s="37"/>
      <c r="AU1635" s="37"/>
      <c r="AV1635" s="37"/>
      <c r="AW1635" s="37"/>
      <c r="AX1635" s="37"/>
      <c r="AY1635" s="37"/>
      <c r="AZ1635" s="37"/>
      <c r="BA1635" s="37"/>
      <c r="BB1635" s="37"/>
      <c r="BC1635" s="37"/>
      <c r="BD1635" s="37"/>
    </row>
    <row r="1636" spans="1:56" s="38" customFormat="1" ht="35.1" customHeight="1" x14ac:dyDescent="0.25">
      <c r="A1636" s="49">
        <v>1711</v>
      </c>
      <c r="B1636" s="57" t="s">
        <v>208</v>
      </c>
      <c r="C1636" s="54" t="s">
        <v>154</v>
      </c>
      <c r="D1636" s="54" t="s">
        <v>348</v>
      </c>
      <c r="E1636" s="48" t="s">
        <v>383</v>
      </c>
      <c r="F1636" s="49">
        <v>313205</v>
      </c>
      <c r="G1636" s="49" t="s">
        <v>496</v>
      </c>
      <c r="H1636" s="47">
        <v>1609179</v>
      </c>
      <c r="I1636" s="48" t="s">
        <v>25</v>
      </c>
      <c r="J1636" s="54"/>
      <c r="K1636" s="48"/>
      <c r="L1636" s="48"/>
      <c r="M1636" s="47" t="s">
        <v>120</v>
      </c>
      <c r="N1636" s="49" t="s">
        <v>375</v>
      </c>
      <c r="O1636" s="48" t="s">
        <v>288</v>
      </c>
      <c r="P1636" s="51" t="s">
        <v>378</v>
      </c>
      <c r="AJ1636" s="37"/>
      <c r="AK1636" s="37"/>
      <c r="AL1636" s="37"/>
      <c r="AM1636" s="37"/>
      <c r="AN1636" s="37"/>
      <c r="AO1636" s="37"/>
      <c r="AP1636" s="37"/>
      <c r="AQ1636" s="37"/>
      <c r="AR1636" s="37"/>
      <c r="AS1636" s="37"/>
      <c r="AT1636" s="37"/>
      <c r="AU1636" s="37"/>
      <c r="AV1636" s="37"/>
      <c r="AW1636" s="37"/>
      <c r="AX1636" s="37"/>
      <c r="AY1636" s="37"/>
      <c r="AZ1636" s="37"/>
      <c r="BA1636" s="37"/>
      <c r="BB1636" s="37"/>
      <c r="BC1636" s="37"/>
      <c r="BD1636" s="37"/>
    </row>
    <row r="1637" spans="1:56" s="38" customFormat="1" ht="35.1" customHeight="1" x14ac:dyDescent="0.25">
      <c r="A1637" s="49">
        <v>1712</v>
      </c>
      <c r="B1637" s="57" t="s">
        <v>208</v>
      </c>
      <c r="C1637" s="54" t="s">
        <v>317</v>
      </c>
      <c r="D1637" s="54" t="s">
        <v>317</v>
      </c>
      <c r="E1637" s="48" t="s">
        <v>383</v>
      </c>
      <c r="F1637" s="49">
        <v>313205</v>
      </c>
      <c r="G1637" s="49" t="s">
        <v>496</v>
      </c>
      <c r="H1637" s="47">
        <v>1609179</v>
      </c>
      <c r="I1637" s="48" t="s">
        <v>25</v>
      </c>
      <c r="J1637" s="54"/>
      <c r="K1637" s="48"/>
      <c r="L1637" s="48"/>
      <c r="M1637" s="47" t="s">
        <v>120</v>
      </c>
      <c r="N1637" s="49" t="s">
        <v>375</v>
      </c>
      <c r="O1637" s="48" t="s">
        <v>288</v>
      </c>
      <c r="P1637" s="51" t="s">
        <v>378</v>
      </c>
      <c r="AJ1637" s="37"/>
      <c r="AK1637" s="37"/>
      <c r="AL1637" s="37"/>
      <c r="AM1637" s="37"/>
      <c r="AN1637" s="37"/>
      <c r="AO1637" s="37"/>
      <c r="AP1637" s="37"/>
      <c r="AQ1637" s="37"/>
      <c r="AR1637" s="37"/>
      <c r="AS1637" s="37"/>
      <c r="AT1637" s="37"/>
      <c r="AU1637" s="37"/>
      <c r="AV1637" s="37"/>
      <c r="AW1637" s="37"/>
      <c r="AX1637" s="37"/>
      <c r="AY1637" s="37"/>
      <c r="AZ1637" s="37"/>
      <c r="BA1637" s="37"/>
      <c r="BB1637" s="37"/>
      <c r="BC1637" s="37"/>
      <c r="BD1637" s="37"/>
    </row>
    <row r="1638" spans="1:56" s="38" customFormat="1" ht="35.1" customHeight="1" x14ac:dyDescent="0.25">
      <c r="A1638" s="49">
        <v>1713</v>
      </c>
      <c r="B1638" s="57" t="s">
        <v>208</v>
      </c>
      <c r="C1638" s="54" t="s">
        <v>263</v>
      </c>
      <c r="D1638" s="54" t="s">
        <v>347</v>
      </c>
      <c r="E1638" s="48" t="s">
        <v>383</v>
      </c>
      <c r="F1638" s="49">
        <v>313205</v>
      </c>
      <c r="G1638" s="49" t="s">
        <v>496</v>
      </c>
      <c r="H1638" s="47">
        <v>1609179</v>
      </c>
      <c r="I1638" s="48" t="s">
        <v>25</v>
      </c>
      <c r="J1638" s="54"/>
      <c r="K1638" s="48"/>
      <c r="L1638" s="48"/>
      <c r="M1638" s="47" t="s">
        <v>6</v>
      </c>
      <c r="N1638" s="49" t="s">
        <v>375</v>
      </c>
      <c r="O1638" s="48" t="s">
        <v>6</v>
      </c>
      <c r="P1638" s="49"/>
      <c r="AJ1638" s="37"/>
      <c r="AK1638" s="37"/>
      <c r="AL1638" s="37"/>
      <c r="AM1638" s="37"/>
      <c r="AN1638" s="37"/>
      <c r="AO1638" s="37"/>
      <c r="AP1638" s="37"/>
      <c r="AQ1638" s="37"/>
      <c r="AR1638" s="37"/>
      <c r="AS1638" s="37"/>
      <c r="AT1638" s="37"/>
      <c r="AU1638" s="37"/>
      <c r="AV1638" s="37"/>
      <c r="AW1638" s="37"/>
      <c r="AX1638" s="37"/>
      <c r="AY1638" s="37"/>
      <c r="AZ1638" s="37"/>
      <c r="BA1638" s="37"/>
      <c r="BB1638" s="37"/>
      <c r="BC1638" s="37"/>
      <c r="BD1638" s="37"/>
    </row>
    <row r="1639" spans="1:56" s="38" customFormat="1" ht="35.1" customHeight="1" x14ac:dyDescent="0.25">
      <c r="A1639" s="49">
        <v>1714</v>
      </c>
      <c r="B1639" s="57" t="s">
        <v>208</v>
      </c>
      <c r="C1639" s="54" t="s">
        <v>311</v>
      </c>
      <c r="D1639" s="54" t="s">
        <v>341</v>
      </c>
      <c r="E1639" s="48" t="s">
        <v>383</v>
      </c>
      <c r="F1639" s="49">
        <v>313205</v>
      </c>
      <c r="G1639" s="49" t="s">
        <v>496</v>
      </c>
      <c r="H1639" s="47">
        <v>1609179</v>
      </c>
      <c r="I1639" s="48" t="s">
        <v>25</v>
      </c>
      <c r="J1639" s="54"/>
      <c r="K1639" s="48"/>
      <c r="L1639" s="48"/>
      <c r="M1639" s="47" t="s">
        <v>376</v>
      </c>
      <c r="N1639" s="49" t="s">
        <v>375</v>
      </c>
      <c r="O1639" s="48" t="s">
        <v>376</v>
      </c>
      <c r="P1639" s="51" t="s">
        <v>378</v>
      </c>
      <c r="AJ1639" s="37"/>
      <c r="AK1639" s="37"/>
      <c r="AL1639" s="37"/>
      <c r="AM1639" s="37"/>
      <c r="AN1639" s="37"/>
      <c r="AO1639" s="37"/>
      <c r="AP1639" s="37"/>
      <c r="AQ1639" s="37"/>
      <c r="AR1639" s="37"/>
      <c r="AS1639" s="37"/>
      <c r="AT1639" s="37"/>
      <c r="AU1639" s="37"/>
      <c r="AV1639" s="37"/>
      <c r="AW1639" s="37"/>
      <c r="AX1639" s="37"/>
      <c r="AY1639" s="37"/>
      <c r="AZ1639" s="37"/>
      <c r="BA1639" s="37"/>
      <c r="BB1639" s="37"/>
      <c r="BC1639" s="37"/>
      <c r="BD1639" s="37"/>
    </row>
    <row r="1640" spans="1:56" s="38" customFormat="1" ht="35.1" customHeight="1" x14ac:dyDescent="0.25">
      <c r="A1640" s="49">
        <v>1715</v>
      </c>
      <c r="B1640" s="57" t="s">
        <v>208</v>
      </c>
      <c r="C1640" s="54" t="s">
        <v>263</v>
      </c>
      <c r="D1640" s="54" t="s">
        <v>347</v>
      </c>
      <c r="E1640" s="48" t="s">
        <v>383</v>
      </c>
      <c r="F1640" s="49">
        <v>313205</v>
      </c>
      <c r="G1640" s="49" t="s">
        <v>496</v>
      </c>
      <c r="H1640" s="47">
        <v>1609179</v>
      </c>
      <c r="I1640" s="48" t="s">
        <v>25</v>
      </c>
      <c r="J1640" s="54"/>
      <c r="K1640" s="48"/>
      <c r="L1640" s="48"/>
      <c r="M1640" s="47" t="s">
        <v>6</v>
      </c>
      <c r="N1640" s="49" t="s">
        <v>375</v>
      </c>
      <c r="O1640" s="48" t="s">
        <v>6</v>
      </c>
      <c r="P1640" s="51"/>
      <c r="AJ1640" s="37"/>
      <c r="AK1640" s="37"/>
      <c r="AL1640" s="37"/>
      <c r="AM1640" s="37"/>
      <c r="AN1640" s="37"/>
      <c r="AO1640" s="37"/>
      <c r="AP1640" s="37"/>
      <c r="AQ1640" s="37"/>
      <c r="AR1640" s="37"/>
      <c r="AS1640" s="37"/>
      <c r="AT1640" s="37"/>
      <c r="AU1640" s="37"/>
      <c r="AV1640" s="37"/>
      <c r="AW1640" s="37"/>
      <c r="AX1640" s="37"/>
      <c r="AY1640" s="37"/>
      <c r="AZ1640" s="37"/>
      <c r="BA1640" s="37"/>
      <c r="BB1640" s="37"/>
      <c r="BC1640" s="37"/>
      <c r="BD1640" s="37"/>
    </row>
    <row r="1641" spans="1:56" s="38" customFormat="1" ht="35.1" customHeight="1" x14ac:dyDescent="0.25">
      <c r="A1641" s="49">
        <v>1716</v>
      </c>
      <c r="B1641" s="57" t="s">
        <v>208</v>
      </c>
      <c r="C1641" s="54" t="s">
        <v>153</v>
      </c>
      <c r="D1641" s="54"/>
      <c r="E1641" s="48" t="s">
        <v>383</v>
      </c>
      <c r="F1641" s="49">
        <v>313205</v>
      </c>
      <c r="G1641" s="49" t="s">
        <v>496</v>
      </c>
      <c r="H1641" s="47">
        <v>1609179</v>
      </c>
      <c r="I1641" s="48" t="s">
        <v>25</v>
      </c>
      <c r="J1641" s="54"/>
      <c r="K1641" s="48"/>
      <c r="L1641" s="48"/>
      <c r="M1641" s="47" t="s">
        <v>120</v>
      </c>
      <c r="N1641" s="49" t="s">
        <v>375</v>
      </c>
      <c r="O1641" s="48" t="s">
        <v>288</v>
      </c>
      <c r="P1641" s="51" t="s">
        <v>377</v>
      </c>
      <c r="AJ1641" s="37"/>
      <c r="AK1641" s="37"/>
      <c r="AL1641" s="37"/>
      <c r="AM1641" s="37"/>
      <c r="AN1641" s="37"/>
      <c r="AO1641" s="37"/>
      <c r="AP1641" s="37"/>
      <c r="AQ1641" s="37"/>
      <c r="AR1641" s="37"/>
      <c r="AS1641" s="37"/>
      <c r="AT1641" s="37"/>
      <c r="AU1641" s="37"/>
      <c r="AV1641" s="37"/>
      <c r="AW1641" s="37"/>
      <c r="AX1641" s="37"/>
      <c r="AY1641" s="37"/>
      <c r="AZ1641" s="37"/>
      <c r="BA1641" s="37"/>
      <c r="BB1641" s="37"/>
      <c r="BC1641" s="37"/>
      <c r="BD1641" s="37"/>
    </row>
    <row r="1642" spans="1:56" s="38" customFormat="1" ht="35.1" customHeight="1" x14ac:dyDescent="0.25">
      <c r="A1642" s="49">
        <v>1717</v>
      </c>
      <c r="B1642" s="57" t="s">
        <v>208</v>
      </c>
      <c r="C1642" s="54" t="s">
        <v>317</v>
      </c>
      <c r="D1642" s="54" t="s">
        <v>322</v>
      </c>
      <c r="E1642" s="48" t="s">
        <v>383</v>
      </c>
      <c r="F1642" s="49">
        <v>313205</v>
      </c>
      <c r="G1642" s="49" t="s">
        <v>496</v>
      </c>
      <c r="H1642" s="47">
        <v>1609179</v>
      </c>
      <c r="I1642" s="48" t="s">
        <v>25</v>
      </c>
      <c r="J1642" s="54"/>
      <c r="K1642" s="48"/>
      <c r="L1642" s="48"/>
      <c r="M1642" s="47" t="s">
        <v>120</v>
      </c>
      <c r="N1642" s="49" t="s">
        <v>375</v>
      </c>
      <c r="O1642" s="48" t="s">
        <v>288</v>
      </c>
      <c r="P1642" s="49" t="s">
        <v>377</v>
      </c>
      <c r="AJ1642" s="37"/>
      <c r="AK1642" s="37"/>
      <c r="AL1642" s="37"/>
      <c r="AM1642" s="37"/>
      <c r="AN1642" s="37"/>
      <c r="AO1642" s="37"/>
      <c r="AP1642" s="37"/>
      <c r="AQ1642" s="37"/>
      <c r="AR1642" s="37"/>
      <c r="AS1642" s="37"/>
      <c r="AT1642" s="37"/>
      <c r="AU1642" s="37"/>
      <c r="AV1642" s="37"/>
      <c r="AW1642" s="37"/>
      <c r="AX1642" s="37"/>
      <c r="AY1642" s="37"/>
      <c r="AZ1642" s="37"/>
      <c r="BA1642" s="37"/>
      <c r="BB1642" s="37"/>
      <c r="BC1642" s="37"/>
      <c r="BD1642" s="37"/>
    </row>
    <row r="1643" spans="1:56" s="38" customFormat="1" ht="35.1" customHeight="1" x14ac:dyDescent="0.25">
      <c r="A1643" s="49">
        <v>1718</v>
      </c>
      <c r="B1643" s="49" t="s">
        <v>260</v>
      </c>
      <c r="C1643" s="48" t="s">
        <v>125</v>
      </c>
      <c r="D1643" s="54"/>
      <c r="E1643" s="48" t="s">
        <v>383</v>
      </c>
      <c r="F1643" s="49">
        <v>313205</v>
      </c>
      <c r="G1643" s="49" t="s">
        <v>496</v>
      </c>
      <c r="H1643" s="47">
        <v>1609179</v>
      </c>
      <c r="I1643" s="48" t="s">
        <v>412</v>
      </c>
      <c r="J1643" s="54"/>
      <c r="K1643" s="48"/>
      <c r="L1643" s="48"/>
      <c r="M1643" s="47" t="s">
        <v>120</v>
      </c>
      <c r="N1643" s="49" t="s">
        <v>375</v>
      </c>
      <c r="O1643" s="48" t="s">
        <v>288</v>
      </c>
      <c r="P1643" s="51" t="s">
        <v>378</v>
      </c>
      <c r="AJ1643" s="37"/>
      <c r="AK1643" s="37"/>
      <c r="AL1643" s="37"/>
      <c r="AM1643" s="37"/>
      <c r="AN1643" s="37"/>
      <c r="AO1643" s="37"/>
      <c r="AP1643" s="37"/>
      <c r="AQ1643" s="37"/>
      <c r="AR1643" s="37"/>
      <c r="AS1643" s="37"/>
      <c r="AT1643" s="37"/>
      <c r="AU1643" s="37"/>
      <c r="AV1643" s="37"/>
      <c r="AW1643" s="37"/>
      <c r="AX1643" s="37"/>
      <c r="AY1643" s="37"/>
      <c r="AZ1643" s="37"/>
      <c r="BA1643" s="37"/>
      <c r="BB1643" s="37"/>
      <c r="BC1643" s="37"/>
      <c r="BD1643" s="37"/>
    </row>
    <row r="1644" spans="1:56" s="38" customFormat="1" ht="35.1" customHeight="1" x14ac:dyDescent="0.25">
      <c r="A1644" s="49">
        <v>1719</v>
      </c>
      <c r="B1644" s="49" t="s">
        <v>260</v>
      </c>
      <c r="C1644" s="54" t="s">
        <v>304</v>
      </c>
      <c r="D1644" s="54" t="s">
        <v>304</v>
      </c>
      <c r="E1644" s="48" t="s">
        <v>383</v>
      </c>
      <c r="F1644" s="49">
        <v>313205</v>
      </c>
      <c r="G1644" s="49" t="s">
        <v>496</v>
      </c>
      <c r="H1644" s="47">
        <v>1609179</v>
      </c>
      <c r="I1644" s="48" t="s">
        <v>412</v>
      </c>
      <c r="J1644" s="54"/>
      <c r="K1644" s="48"/>
      <c r="L1644" s="48"/>
      <c r="M1644" s="47" t="s">
        <v>120</v>
      </c>
      <c r="N1644" s="49" t="s">
        <v>375</v>
      </c>
      <c r="O1644" s="48" t="s">
        <v>288</v>
      </c>
      <c r="P1644" s="49" t="s">
        <v>377</v>
      </c>
      <c r="AJ1644" s="37"/>
      <c r="AK1644" s="37"/>
      <c r="AL1644" s="37"/>
      <c r="AM1644" s="37"/>
      <c r="AN1644" s="37"/>
      <c r="AO1644" s="37"/>
      <c r="AP1644" s="37"/>
      <c r="AQ1644" s="37"/>
      <c r="AR1644" s="37"/>
      <c r="AS1644" s="37"/>
      <c r="AT1644" s="37"/>
      <c r="AU1644" s="37"/>
      <c r="AV1644" s="37"/>
      <c r="AW1644" s="37"/>
      <c r="AX1644" s="37"/>
      <c r="AY1644" s="37"/>
      <c r="AZ1644" s="37"/>
      <c r="BA1644" s="37"/>
      <c r="BB1644" s="37"/>
      <c r="BC1644" s="37"/>
      <c r="BD1644" s="37"/>
    </row>
    <row r="1645" spans="1:56" s="38" customFormat="1" ht="35.1" customHeight="1" x14ac:dyDescent="0.25">
      <c r="A1645" s="49">
        <v>1720</v>
      </c>
      <c r="B1645" s="49" t="s">
        <v>260</v>
      </c>
      <c r="C1645" s="54" t="s">
        <v>303</v>
      </c>
      <c r="D1645" s="54" t="s">
        <v>338</v>
      </c>
      <c r="E1645" s="48" t="s">
        <v>383</v>
      </c>
      <c r="F1645" s="49">
        <v>313205</v>
      </c>
      <c r="G1645" s="49" t="s">
        <v>496</v>
      </c>
      <c r="H1645" s="47">
        <v>1609179</v>
      </c>
      <c r="I1645" s="48" t="s">
        <v>412</v>
      </c>
      <c r="J1645" s="54"/>
      <c r="K1645" s="48"/>
      <c r="L1645" s="48"/>
      <c r="M1645" s="47" t="s">
        <v>120</v>
      </c>
      <c r="N1645" s="49" t="s">
        <v>375</v>
      </c>
      <c r="O1645" s="48" t="s">
        <v>288</v>
      </c>
      <c r="P1645" s="49" t="s">
        <v>377</v>
      </c>
      <c r="AJ1645" s="37"/>
      <c r="AK1645" s="37"/>
      <c r="AL1645" s="37"/>
      <c r="AM1645" s="37"/>
      <c r="AN1645" s="37"/>
      <c r="AO1645" s="37"/>
      <c r="AP1645" s="37"/>
      <c r="AQ1645" s="37"/>
      <c r="AR1645" s="37"/>
      <c r="AS1645" s="37"/>
      <c r="AT1645" s="37"/>
      <c r="AU1645" s="37"/>
      <c r="AV1645" s="37"/>
      <c r="AW1645" s="37"/>
      <c r="AX1645" s="37"/>
      <c r="AY1645" s="37"/>
      <c r="AZ1645" s="37"/>
      <c r="BA1645" s="37"/>
      <c r="BB1645" s="37"/>
      <c r="BC1645" s="37"/>
      <c r="BD1645" s="37"/>
    </row>
    <row r="1646" spans="1:56" s="38" customFormat="1" ht="35.1" customHeight="1" x14ac:dyDescent="0.25">
      <c r="A1646" s="49">
        <v>1721</v>
      </c>
      <c r="B1646" s="49" t="s">
        <v>260</v>
      </c>
      <c r="C1646" s="54" t="s">
        <v>303</v>
      </c>
      <c r="D1646" s="54" t="s">
        <v>338</v>
      </c>
      <c r="E1646" s="48" t="s">
        <v>383</v>
      </c>
      <c r="F1646" s="49">
        <v>313205</v>
      </c>
      <c r="G1646" s="49" t="s">
        <v>496</v>
      </c>
      <c r="H1646" s="47">
        <v>1609179</v>
      </c>
      <c r="I1646" s="48" t="s">
        <v>412</v>
      </c>
      <c r="J1646" s="54"/>
      <c r="K1646" s="48"/>
      <c r="L1646" s="48"/>
      <c r="M1646" s="47" t="s">
        <v>120</v>
      </c>
      <c r="N1646" s="49" t="s">
        <v>375</v>
      </c>
      <c r="O1646" s="48" t="s">
        <v>288</v>
      </c>
      <c r="P1646" s="51" t="s">
        <v>378</v>
      </c>
      <c r="AJ1646" s="37"/>
      <c r="AK1646" s="37"/>
      <c r="AL1646" s="37"/>
      <c r="AM1646" s="37"/>
      <c r="AN1646" s="37"/>
      <c r="AO1646" s="37"/>
      <c r="AP1646" s="37"/>
      <c r="AQ1646" s="37"/>
      <c r="AR1646" s="37"/>
      <c r="AS1646" s="37"/>
      <c r="AT1646" s="37"/>
      <c r="AU1646" s="37"/>
      <c r="AV1646" s="37"/>
      <c r="AW1646" s="37"/>
      <c r="AX1646" s="37"/>
      <c r="AY1646" s="37"/>
      <c r="AZ1646" s="37"/>
      <c r="BA1646" s="37"/>
      <c r="BB1646" s="37"/>
      <c r="BC1646" s="37"/>
      <c r="BD1646" s="37"/>
    </row>
    <row r="1647" spans="1:56" s="38" customFormat="1" ht="35.1" customHeight="1" x14ac:dyDescent="0.25">
      <c r="A1647" s="49">
        <v>1722</v>
      </c>
      <c r="B1647" s="49" t="s">
        <v>260</v>
      </c>
      <c r="C1647" s="54" t="s">
        <v>81</v>
      </c>
      <c r="D1647" s="54" t="s">
        <v>337</v>
      </c>
      <c r="E1647" s="48" t="s">
        <v>383</v>
      </c>
      <c r="F1647" s="49">
        <v>313205</v>
      </c>
      <c r="G1647" s="49" t="s">
        <v>496</v>
      </c>
      <c r="H1647" s="47">
        <v>1609179</v>
      </c>
      <c r="I1647" s="48" t="s">
        <v>412</v>
      </c>
      <c r="J1647" s="54"/>
      <c r="K1647" s="48"/>
      <c r="L1647" s="48"/>
      <c r="M1647" s="47" t="s">
        <v>376</v>
      </c>
      <c r="N1647" s="49" t="s">
        <v>375</v>
      </c>
      <c r="O1647" s="48" t="s">
        <v>376</v>
      </c>
      <c r="P1647" s="51" t="s">
        <v>378</v>
      </c>
      <c r="AJ1647" s="37"/>
      <c r="AK1647" s="37"/>
      <c r="AL1647" s="37"/>
      <c r="AM1647" s="37"/>
      <c r="AN1647" s="37"/>
      <c r="AO1647" s="37"/>
      <c r="AP1647" s="37"/>
      <c r="AQ1647" s="37"/>
      <c r="AR1647" s="37"/>
      <c r="AS1647" s="37"/>
      <c r="AT1647" s="37"/>
      <c r="AU1647" s="37"/>
      <c r="AV1647" s="37"/>
      <c r="AW1647" s="37"/>
      <c r="AX1647" s="37"/>
      <c r="AY1647" s="37"/>
      <c r="AZ1647" s="37"/>
      <c r="BA1647" s="37"/>
      <c r="BB1647" s="37"/>
      <c r="BC1647" s="37"/>
      <c r="BD1647" s="37"/>
    </row>
    <row r="1648" spans="1:56" s="38" customFormat="1" ht="35.1" customHeight="1" x14ac:dyDescent="0.25">
      <c r="A1648" s="49">
        <v>1723</v>
      </c>
      <c r="B1648" s="49" t="s">
        <v>260</v>
      </c>
      <c r="C1648" s="54" t="s">
        <v>303</v>
      </c>
      <c r="D1648" s="54" t="s">
        <v>338</v>
      </c>
      <c r="E1648" s="48" t="s">
        <v>383</v>
      </c>
      <c r="F1648" s="49">
        <v>313205</v>
      </c>
      <c r="G1648" s="49" t="s">
        <v>496</v>
      </c>
      <c r="H1648" s="47">
        <v>1609179</v>
      </c>
      <c r="I1648" s="48" t="s">
        <v>412</v>
      </c>
      <c r="J1648" s="54"/>
      <c r="K1648" s="48"/>
      <c r="L1648" s="48"/>
      <c r="M1648" s="47" t="s">
        <v>376</v>
      </c>
      <c r="N1648" s="49" t="s">
        <v>375</v>
      </c>
      <c r="O1648" s="48" t="s">
        <v>376</v>
      </c>
      <c r="P1648" s="51" t="s">
        <v>378</v>
      </c>
      <c r="AJ1648" s="37"/>
      <c r="AK1648" s="37"/>
      <c r="AL1648" s="37"/>
      <c r="AM1648" s="37"/>
      <c r="AN1648" s="37"/>
      <c r="AO1648" s="37"/>
      <c r="AP1648" s="37"/>
      <c r="AQ1648" s="37"/>
      <c r="AR1648" s="37"/>
      <c r="AS1648" s="37"/>
      <c r="AT1648" s="37"/>
      <c r="AU1648" s="37"/>
      <c r="AV1648" s="37"/>
      <c r="AW1648" s="37"/>
      <c r="AX1648" s="37"/>
      <c r="AY1648" s="37"/>
      <c r="AZ1648" s="37"/>
      <c r="BA1648" s="37"/>
      <c r="BB1648" s="37"/>
      <c r="BC1648" s="37"/>
      <c r="BD1648" s="37"/>
    </row>
    <row r="1649" spans="1:56" s="38" customFormat="1" ht="35.1" customHeight="1" x14ac:dyDescent="0.25">
      <c r="A1649" s="49">
        <v>1724</v>
      </c>
      <c r="B1649" s="49" t="s">
        <v>260</v>
      </c>
      <c r="C1649" s="54" t="s">
        <v>495</v>
      </c>
      <c r="D1649" s="54" t="s">
        <v>337</v>
      </c>
      <c r="E1649" s="48" t="s">
        <v>383</v>
      </c>
      <c r="F1649" s="49">
        <v>313205</v>
      </c>
      <c r="G1649" s="49" t="s">
        <v>496</v>
      </c>
      <c r="H1649" s="47">
        <v>1609179</v>
      </c>
      <c r="I1649" s="48" t="s">
        <v>412</v>
      </c>
      <c r="J1649" s="54"/>
      <c r="K1649" s="48"/>
      <c r="L1649" s="48"/>
      <c r="M1649" s="47" t="s">
        <v>6</v>
      </c>
      <c r="N1649" s="49" t="s">
        <v>375</v>
      </c>
      <c r="O1649" s="48" t="s">
        <v>6</v>
      </c>
      <c r="P1649" s="49"/>
      <c r="AJ1649" s="37"/>
      <c r="AK1649" s="37"/>
      <c r="AL1649" s="37"/>
      <c r="AM1649" s="37"/>
      <c r="AN1649" s="37"/>
      <c r="AO1649" s="37"/>
      <c r="AP1649" s="37"/>
      <c r="AQ1649" s="37"/>
      <c r="AR1649" s="37"/>
      <c r="AS1649" s="37"/>
      <c r="AT1649" s="37"/>
      <c r="AU1649" s="37"/>
      <c r="AV1649" s="37"/>
      <c r="AW1649" s="37"/>
      <c r="AX1649" s="37"/>
      <c r="AY1649" s="37"/>
      <c r="AZ1649" s="37"/>
      <c r="BA1649" s="37"/>
      <c r="BB1649" s="37"/>
      <c r="BC1649" s="37"/>
      <c r="BD1649" s="37"/>
    </row>
    <row r="1650" spans="1:56" s="38" customFormat="1" ht="35.1" customHeight="1" x14ac:dyDescent="0.25">
      <c r="A1650" s="49">
        <v>1725</v>
      </c>
      <c r="B1650" s="49" t="s">
        <v>260</v>
      </c>
      <c r="C1650" s="54" t="s">
        <v>9</v>
      </c>
      <c r="D1650" s="54" t="s">
        <v>405</v>
      </c>
      <c r="E1650" s="48" t="s">
        <v>383</v>
      </c>
      <c r="F1650" s="49">
        <v>313205</v>
      </c>
      <c r="G1650" s="49" t="s">
        <v>496</v>
      </c>
      <c r="H1650" s="47">
        <v>1609179</v>
      </c>
      <c r="I1650" s="48" t="s">
        <v>412</v>
      </c>
      <c r="J1650" s="54"/>
      <c r="K1650" s="48"/>
      <c r="L1650" s="48"/>
      <c r="M1650" s="47" t="s">
        <v>6</v>
      </c>
      <c r="N1650" s="49" t="s">
        <v>375</v>
      </c>
      <c r="O1650" s="48" t="s">
        <v>6</v>
      </c>
      <c r="P1650" s="49"/>
      <c r="AJ1650" s="37"/>
      <c r="AK1650" s="37"/>
      <c r="AL1650" s="37"/>
      <c r="AM1650" s="37"/>
      <c r="AN1650" s="37"/>
      <c r="AO1650" s="37"/>
      <c r="AP1650" s="37"/>
      <c r="AQ1650" s="37"/>
      <c r="AR1650" s="37"/>
      <c r="AS1650" s="37"/>
      <c r="AT1650" s="37"/>
      <c r="AU1650" s="37"/>
      <c r="AV1650" s="37"/>
      <c r="AW1650" s="37"/>
      <c r="AX1650" s="37"/>
      <c r="AY1650" s="37"/>
      <c r="AZ1650" s="37"/>
      <c r="BA1650" s="37"/>
      <c r="BB1650" s="37"/>
      <c r="BC1650" s="37"/>
      <c r="BD1650" s="37"/>
    </row>
    <row r="1651" spans="1:56" s="38" customFormat="1" ht="35.1" customHeight="1" x14ac:dyDescent="0.25">
      <c r="A1651" s="49">
        <v>1726</v>
      </c>
      <c r="B1651" s="49" t="s">
        <v>260</v>
      </c>
      <c r="C1651" s="48" t="s">
        <v>125</v>
      </c>
      <c r="D1651" s="54"/>
      <c r="E1651" s="48" t="s">
        <v>383</v>
      </c>
      <c r="F1651" s="49">
        <v>313205</v>
      </c>
      <c r="G1651" s="49" t="s">
        <v>496</v>
      </c>
      <c r="H1651" s="47">
        <v>1609179</v>
      </c>
      <c r="I1651" s="48" t="s">
        <v>412</v>
      </c>
      <c r="J1651" s="54"/>
      <c r="K1651" s="48"/>
      <c r="L1651" s="48"/>
      <c r="M1651" s="47" t="s">
        <v>120</v>
      </c>
      <c r="N1651" s="49" t="s">
        <v>375</v>
      </c>
      <c r="O1651" s="48" t="s">
        <v>288</v>
      </c>
      <c r="P1651" s="51" t="s">
        <v>378</v>
      </c>
      <c r="AJ1651" s="37"/>
      <c r="AK1651" s="37"/>
      <c r="AL1651" s="37"/>
      <c r="AM1651" s="37"/>
      <c r="AN1651" s="37"/>
      <c r="AO1651" s="37"/>
      <c r="AP1651" s="37"/>
      <c r="AQ1651" s="37"/>
      <c r="AR1651" s="37"/>
      <c r="AS1651" s="37"/>
      <c r="AT1651" s="37"/>
      <c r="AU1651" s="37"/>
      <c r="AV1651" s="37"/>
      <c r="AW1651" s="37"/>
      <c r="AX1651" s="37"/>
      <c r="AY1651" s="37"/>
      <c r="AZ1651" s="37"/>
      <c r="BA1651" s="37"/>
      <c r="BB1651" s="37"/>
      <c r="BC1651" s="37"/>
      <c r="BD1651" s="37"/>
    </row>
    <row r="1652" spans="1:56" s="38" customFormat="1" ht="35.1" customHeight="1" x14ac:dyDescent="0.25">
      <c r="A1652" s="49">
        <v>1727</v>
      </c>
      <c r="B1652" s="49" t="s">
        <v>260</v>
      </c>
      <c r="C1652" s="54" t="s">
        <v>81</v>
      </c>
      <c r="D1652" s="54" t="s">
        <v>337</v>
      </c>
      <c r="E1652" s="48" t="s">
        <v>383</v>
      </c>
      <c r="F1652" s="49">
        <v>313205</v>
      </c>
      <c r="G1652" s="49" t="s">
        <v>496</v>
      </c>
      <c r="H1652" s="47">
        <v>1609179</v>
      </c>
      <c r="I1652" s="48" t="s">
        <v>412</v>
      </c>
      <c r="J1652" s="54"/>
      <c r="K1652" s="48"/>
      <c r="L1652" s="48"/>
      <c r="M1652" s="47" t="s">
        <v>376</v>
      </c>
      <c r="N1652" s="49" t="s">
        <v>375</v>
      </c>
      <c r="O1652" s="48" t="s">
        <v>376</v>
      </c>
      <c r="P1652" s="51" t="s">
        <v>378</v>
      </c>
      <c r="AJ1652" s="37"/>
      <c r="AK1652" s="37"/>
      <c r="AL1652" s="37"/>
      <c r="AM1652" s="37"/>
      <c r="AN1652" s="37"/>
      <c r="AO1652" s="37"/>
      <c r="AP1652" s="37"/>
      <c r="AQ1652" s="37"/>
      <c r="AR1652" s="37"/>
      <c r="AS1652" s="37"/>
      <c r="AT1652" s="37"/>
      <c r="AU1652" s="37"/>
      <c r="AV1652" s="37"/>
      <c r="AW1652" s="37"/>
      <c r="AX1652" s="37"/>
      <c r="AY1652" s="37"/>
      <c r="AZ1652" s="37"/>
      <c r="BA1652" s="37"/>
      <c r="BB1652" s="37"/>
      <c r="BC1652" s="37"/>
      <c r="BD1652" s="37"/>
    </row>
    <row r="1653" spans="1:56" s="38" customFormat="1" ht="35.1" customHeight="1" x14ac:dyDescent="0.25">
      <c r="A1653" s="49">
        <v>1728</v>
      </c>
      <c r="B1653" s="49" t="s">
        <v>260</v>
      </c>
      <c r="C1653" s="48" t="s">
        <v>125</v>
      </c>
      <c r="D1653" s="54"/>
      <c r="E1653" s="48" t="s">
        <v>383</v>
      </c>
      <c r="F1653" s="49">
        <v>313205</v>
      </c>
      <c r="G1653" s="49" t="s">
        <v>496</v>
      </c>
      <c r="H1653" s="47">
        <v>1609179</v>
      </c>
      <c r="I1653" s="48" t="s">
        <v>412</v>
      </c>
      <c r="J1653" s="54"/>
      <c r="K1653" s="48"/>
      <c r="L1653" s="48"/>
      <c r="M1653" s="47" t="s">
        <v>120</v>
      </c>
      <c r="N1653" s="49" t="s">
        <v>375</v>
      </c>
      <c r="O1653" s="48" t="s">
        <v>288</v>
      </c>
      <c r="P1653" s="51" t="s">
        <v>378</v>
      </c>
      <c r="AJ1653" s="37"/>
      <c r="AK1653" s="37"/>
      <c r="AL1653" s="37"/>
      <c r="AM1653" s="37"/>
      <c r="AN1653" s="37"/>
      <c r="AO1653" s="37"/>
      <c r="AP1653" s="37"/>
      <c r="AQ1653" s="37"/>
      <c r="AR1653" s="37"/>
      <c r="AS1653" s="37"/>
      <c r="AT1653" s="37"/>
      <c r="AU1653" s="37"/>
      <c r="AV1653" s="37"/>
      <c r="AW1653" s="37"/>
      <c r="AX1653" s="37"/>
      <c r="AY1653" s="37"/>
      <c r="AZ1653" s="37"/>
      <c r="BA1653" s="37"/>
      <c r="BB1653" s="37"/>
      <c r="BC1653" s="37"/>
      <c r="BD1653" s="37"/>
    </row>
    <row r="1654" spans="1:56" s="38" customFormat="1" ht="35.1" customHeight="1" x14ac:dyDescent="0.25">
      <c r="A1654" s="49">
        <v>1729</v>
      </c>
      <c r="B1654" s="49" t="s">
        <v>260</v>
      </c>
      <c r="C1654" s="54" t="s">
        <v>126</v>
      </c>
      <c r="D1654" s="54"/>
      <c r="E1654" s="48" t="s">
        <v>383</v>
      </c>
      <c r="F1654" s="49">
        <v>313205</v>
      </c>
      <c r="G1654" s="49" t="s">
        <v>496</v>
      </c>
      <c r="H1654" s="47">
        <v>1609179</v>
      </c>
      <c r="I1654" s="48" t="s">
        <v>412</v>
      </c>
      <c r="J1654" s="54"/>
      <c r="K1654" s="48"/>
      <c r="L1654" s="48"/>
      <c r="M1654" s="47" t="s">
        <v>6</v>
      </c>
      <c r="N1654" s="49" t="s">
        <v>276</v>
      </c>
      <c r="O1654" s="48" t="s">
        <v>6</v>
      </c>
      <c r="P1654" s="49"/>
      <c r="AJ1654" s="37"/>
      <c r="AK1654" s="37"/>
      <c r="AL1654" s="37"/>
      <c r="AM1654" s="37"/>
      <c r="AN1654" s="37"/>
      <c r="AO1654" s="37"/>
      <c r="AP1654" s="37"/>
      <c r="AQ1654" s="37"/>
      <c r="AR1654" s="37"/>
      <c r="AS1654" s="37"/>
      <c r="AT1654" s="37"/>
      <c r="AU1654" s="37"/>
      <c r="AV1654" s="37"/>
      <c r="AW1654" s="37"/>
      <c r="AX1654" s="37"/>
      <c r="AY1654" s="37"/>
      <c r="AZ1654" s="37"/>
      <c r="BA1654" s="37"/>
      <c r="BB1654" s="37"/>
      <c r="BC1654" s="37"/>
      <c r="BD1654" s="37"/>
    </row>
    <row r="1655" spans="1:56" s="38" customFormat="1" ht="35.1" customHeight="1" x14ac:dyDescent="0.25">
      <c r="A1655" s="49">
        <v>1730</v>
      </c>
      <c r="B1655" s="57" t="s">
        <v>60</v>
      </c>
      <c r="C1655" s="54" t="s">
        <v>159</v>
      </c>
      <c r="D1655" s="54" t="s">
        <v>339</v>
      </c>
      <c r="E1655" s="48" t="s">
        <v>383</v>
      </c>
      <c r="F1655" s="49">
        <v>313205</v>
      </c>
      <c r="G1655" s="49" t="s">
        <v>496</v>
      </c>
      <c r="H1655" s="47">
        <v>1609179</v>
      </c>
      <c r="I1655" s="48" t="s">
        <v>77</v>
      </c>
      <c r="J1655" s="54"/>
      <c r="K1655" s="48"/>
      <c r="L1655" s="48"/>
      <c r="M1655" s="47" t="s">
        <v>6</v>
      </c>
      <c r="N1655" s="49" t="s">
        <v>375</v>
      </c>
      <c r="O1655" s="48" t="s">
        <v>6</v>
      </c>
      <c r="P1655" s="51"/>
      <c r="AJ1655" s="37"/>
      <c r="AK1655" s="37"/>
      <c r="AL1655" s="37"/>
      <c r="AM1655" s="37"/>
      <c r="AN1655" s="37"/>
      <c r="AO1655" s="37"/>
      <c r="AP1655" s="37"/>
      <c r="AQ1655" s="37"/>
      <c r="AR1655" s="37"/>
      <c r="AS1655" s="37"/>
      <c r="AT1655" s="37"/>
      <c r="AU1655" s="37"/>
      <c r="AV1655" s="37"/>
      <c r="AW1655" s="37"/>
      <c r="AX1655" s="37"/>
      <c r="AY1655" s="37"/>
      <c r="AZ1655" s="37"/>
      <c r="BA1655" s="37"/>
      <c r="BB1655" s="37"/>
      <c r="BC1655" s="37"/>
      <c r="BD1655" s="37"/>
    </row>
    <row r="1656" spans="1:56" s="38" customFormat="1" ht="35.1" customHeight="1" x14ac:dyDescent="0.25">
      <c r="A1656" s="49">
        <v>1731</v>
      </c>
      <c r="B1656" s="57" t="s">
        <v>60</v>
      </c>
      <c r="C1656" s="54" t="s">
        <v>159</v>
      </c>
      <c r="D1656" s="54" t="s">
        <v>339</v>
      </c>
      <c r="E1656" s="48" t="s">
        <v>383</v>
      </c>
      <c r="F1656" s="49">
        <v>313205</v>
      </c>
      <c r="G1656" s="49" t="s">
        <v>496</v>
      </c>
      <c r="H1656" s="47">
        <v>1609179</v>
      </c>
      <c r="I1656" s="48" t="s">
        <v>77</v>
      </c>
      <c r="J1656" s="54"/>
      <c r="K1656" s="48"/>
      <c r="L1656" s="48"/>
      <c r="M1656" s="47" t="s">
        <v>120</v>
      </c>
      <c r="N1656" s="49" t="s">
        <v>375</v>
      </c>
      <c r="O1656" s="48" t="s">
        <v>288</v>
      </c>
      <c r="P1656" s="51" t="s">
        <v>378</v>
      </c>
      <c r="AJ1656" s="37"/>
      <c r="AK1656" s="37"/>
      <c r="AL1656" s="37"/>
      <c r="AM1656" s="37"/>
      <c r="AN1656" s="37"/>
      <c r="AO1656" s="37"/>
      <c r="AP1656" s="37"/>
      <c r="AQ1656" s="37"/>
      <c r="AR1656" s="37"/>
      <c r="AS1656" s="37"/>
      <c r="AT1656" s="37"/>
      <c r="AU1656" s="37"/>
      <c r="AV1656" s="37"/>
      <c r="AW1656" s="37"/>
      <c r="AX1656" s="37"/>
      <c r="AY1656" s="37"/>
      <c r="AZ1656" s="37"/>
      <c r="BA1656" s="37"/>
      <c r="BB1656" s="37"/>
      <c r="BC1656" s="37"/>
      <c r="BD1656" s="37"/>
    </row>
    <row r="1657" spans="1:56" s="38" customFormat="1" ht="35.1" customHeight="1" x14ac:dyDescent="0.25">
      <c r="A1657" s="49">
        <v>1732</v>
      </c>
      <c r="B1657" s="57" t="s">
        <v>149</v>
      </c>
      <c r="C1657" s="54" t="s">
        <v>194</v>
      </c>
      <c r="D1657" s="54" t="s">
        <v>585</v>
      </c>
      <c r="E1657" s="48" t="s">
        <v>383</v>
      </c>
      <c r="F1657" s="49">
        <v>313205</v>
      </c>
      <c r="G1657" s="49" t="s">
        <v>496</v>
      </c>
      <c r="H1657" s="47">
        <v>1609179</v>
      </c>
      <c r="I1657" s="48" t="s">
        <v>29</v>
      </c>
      <c r="J1657" s="54"/>
      <c r="K1657" s="48"/>
      <c r="L1657" s="48"/>
      <c r="M1657" s="47" t="s">
        <v>376</v>
      </c>
      <c r="N1657" s="49" t="s">
        <v>375</v>
      </c>
      <c r="O1657" s="48" t="s">
        <v>376</v>
      </c>
      <c r="P1657" s="51" t="s">
        <v>378</v>
      </c>
      <c r="AJ1657" s="37"/>
      <c r="AK1657" s="37"/>
      <c r="AL1657" s="37"/>
      <c r="AM1657" s="37"/>
      <c r="AN1657" s="37"/>
      <c r="AO1657" s="37"/>
      <c r="AP1657" s="37"/>
      <c r="AQ1657" s="37"/>
      <c r="AR1657" s="37"/>
      <c r="AS1657" s="37"/>
      <c r="AT1657" s="37"/>
      <c r="AU1657" s="37"/>
      <c r="AV1657" s="37"/>
      <c r="AW1657" s="37"/>
      <c r="AX1657" s="37"/>
      <c r="AY1657" s="37"/>
      <c r="AZ1657" s="37"/>
      <c r="BA1657" s="37"/>
      <c r="BB1657" s="37"/>
      <c r="BC1657" s="37"/>
      <c r="BD1657" s="37"/>
    </row>
    <row r="1658" spans="1:56" s="38" customFormat="1" ht="35.1" customHeight="1" x14ac:dyDescent="0.25">
      <c r="A1658" s="49">
        <v>1733</v>
      </c>
      <c r="B1658" s="57" t="s">
        <v>62</v>
      </c>
      <c r="C1658" s="54" t="s">
        <v>151</v>
      </c>
      <c r="D1658" s="54" t="s">
        <v>151</v>
      </c>
      <c r="E1658" s="48" t="s">
        <v>383</v>
      </c>
      <c r="F1658" s="49">
        <v>313205</v>
      </c>
      <c r="G1658" s="49" t="s">
        <v>496</v>
      </c>
      <c r="H1658" s="47">
        <v>1609179</v>
      </c>
      <c r="I1658" s="48" t="s">
        <v>16</v>
      </c>
      <c r="J1658" s="54"/>
      <c r="K1658" s="48"/>
      <c r="L1658" s="48"/>
      <c r="M1658" s="47" t="s">
        <v>120</v>
      </c>
      <c r="N1658" s="49" t="s">
        <v>375</v>
      </c>
      <c r="O1658" s="48" t="s">
        <v>288</v>
      </c>
      <c r="P1658" s="51" t="s">
        <v>378</v>
      </c>
      <c r="AJ1658" s="37"/>
      <c r="AK1658" s="37"/>
      <c r="AL1658" s="37"/>
      <c r="AM1658" s="37"/>
      <c r="AN1658" s="37"/>
      <c r="AO1658" s="37"/>
      <c r="AP1658" s="37"/>
      <c r="AQ1658" s="37"/>
      <c r="AR1658" s="37"/>
      <c r="AS1658" s="37"/>
      <c r="AT1658" s="37"/>
      <c r="AU1658" s="37"/>
      <c r="AV1658" s="37"/>
      <c r="AW1658" s="37"/>
      <c r="AX1658" s="37"/>
      <c r="AY1658" s="37"/>
      <c r="AZ1658" s="37"/>
      <c r="BA1658" s="37"/>
      <c r="BB1658" s="37"/>
      <c r="BC1658" s="37"/>
      <c r="BD1658" s="37"/>
    </row>
    <row r="1659" spans="1:56" s="38" customFormat="1" ht="35.1" customHeight="1" x14ac:dyDescent="0.25">
      <c r="A1659" s="49">
        <v>1734</v>
      </c>
      <c r="B1659" s="57" t="s">
        <v>149</v>
      </c>
      <c r="C1659" s="54" t="s">
        <v>194</v>
      </c>
      <c r="D1659" s="54" t="s">
        <v>585</v>
      </c>
      <c r="E1659" s="48" t="s">
        <v>383</v>
      </c>
      <c r="F1659" s="49">
        <v>313205</v>
      </c>
      <c r="G1659" s="49" t="s">
        <v>496</v>
      </c>
      <c r="H1659" s="47">
        <v>1609179</v>
      </c>
      <c r="I1659" s="48" t="s">
        <v>29</v>
      </c>
      <c r="J1659" s="54"/>
      <c r="K1659" s="48"/>
      <c r="L1659" s="48"/>
      <c r="M1659" s="47" t="s">
        <v>376</v>
      </c>
      <c r="N1659" s="49" t="s">
        <v>375</v>
      </c>
      <c r="O1659" s="48" t="s">
        <v>376</v>
      </c>
      <c r="P1659" s="51" t="s">
        <v>377</v>
      </c>
      <c r="AJ1659" s="37"/>
      <c r="AK1659" s="37"/>
      <c r="AL1659" s="37"/>
      <c r="AM1659" s="37"/>
      <c r="AN1659" s="37"/>
      <c r="AO1659" s="37"/>
      <c r="AP1659" s="37"/>
      <c r="AQ1659" s="37"/>
      <c r="AR1659" s="37"/>
      <c r="AS1659" s="37"/>
      <c r="AT1659" s="37"/>
      <c r="AU1659" s="37"/>
      <c r="AV1659" s="37"/>
      <c r="AW1659" s="37"/>
      <c r="AX1659" s="37"/>
      <c r="AY1659" s="37"/>
      <c r="AZ1659" s="37"/>
      <c r="BA1659" s="37"/>
      <c r="BB1659" s="37"/>
      <c r="BC1659" s="37"/>
      <c r="BD1659" s="37"/>
    </row>
    <row r="1660" spans="1:56" s="38" customFormat="1" ht="35.1" customHeight="1" x14ac:dyDescent="0.25">
      <c r="A1660" s="49">
        <v>1735</v>
      </c>
      <c r="B1660" s="57" t="s">
        <v>149</v>
      </c>
      <c r="C1660" s="54" t="s">
        <v>194</v>
      </c>
      <c r="D1660" s="54" t="s">
        <v>585</v>
      </c>
      <c r="E1660" s="48" t="s">
        <v>383</v>
      </c>
      <c r="F1660" s="49">
        <v>313205</v>
      </c>
      <c r="G1660" s="49" t="s">
        <v>496</v>
      </c>
      <c r="H1660" s="47">
        <v>1609179</v>
      </c>
      <c r="I1660" s="48" t="s">
        <v>29</v>
      </c>
      <c r="J1660" s="54"/>
      <c r="K1660" s="48"/>
      <c r="L1660" s="48"/>
      <c r="M1660" s="47" t="s">
        <v>376</v>
      </c>
      <c r="N1660" s="49" t="s">
        <v>375</v>
      </c>
      <c r="O1660" s="48" t="s">
        <v>376</v>
      </c>
      <c r="P1660" s="51" t="s">
        <v>378</v>
      </c>
      <c r="AJ1660" s="37"/>
      <c r="AK1660" s="37"/>
      <c r="AL1660" s="37"/>
      <c r="AM1660" s="37"/>
      <c r="AN1660" s="37"/>
      <c r="AO1660" s="37"/>
      <c r="AP1660" s="37"/>
      <c r="AQ1660" s="37"/>
      <c r="AR1660" s="37"/>
      <c r="AS1660" s="37"/>
      <c r="AT1660" s="37"/>
      <c r="AU1660" s="37"/>
      <c r="AV1660" s="37"/>
      <c r="AW1660" s="37"/>
      <c r="AX1660" s="37"/>
      <c r="AY1660" s="37"/>
      <c r="AZ1660" s="37"/>
      <c r="BA1660" s="37"/>
      <c r="BB1660" s="37"/>
      <c r="BC1660" s="37"/>
      <c r="BD1660" s="37"/>
    </row>
    <row r="1661" spans="1:56" s="38" customFormat="1" ht="35.1" customHeight="1" x14ac:dyDescent="0.25">
      <c r="A1661" s="49">
        <v>1736</v>
      </c>
      <c r="B1661" s="49" t="s">
        <v>59</v>
      </c>
      <c r="C1661" s="54" t="s">
        <v>229</v>
      </c>
      <c r="D1661" s="54"/>
      <c r="E1661" s="48" t="s">
        <v>383</v>
      </c>
      <c r="F1661" s="49">
        <v>313205</v>
      </c>
      <c r="G1661" s="49" t="s">
        <v>496</v>
      </c>
      <c r="H1661" s="47">
        <v>1609179</v>
      </c>
      <c r="I1661" s="48" t="s">
        <v>389</v>
      </c>
      <c r="J1661" s="54"/>
      <c r="K1661" s="48"/>
      <c r="L1661" s="48"/>
      <c r="M1661" s="47" t="s">
        <v>120</v>
      </c>
      <c r="N1661" s="49" t="s">
        <v>375</v>
      </c>
      <c r="O1661" s="48" t="s">
        <v>288</v>
      </c>
      <c r="P1661" s="51" t="s">
        <v>378</v>
      </c>
      <c r="AJ1661" s="37"/>
      <c r="AK1661" s="37"/>
      <c r="AL1661" s="37"/>
      <c r="AM1661" s="37"/>
      <c r="AN1661" s="37"/>
      <c r="AO1661" s="37"/>
      <c r="AP1661" s="37"/>
      <c r="AQ1661" s="37"/>
      <c r="AR1661" s="37"/>
      <c r="AS1661" s="37"/>
      <c r="AT1661" s="37"/>
      <c r="AU1661" s="37"/>
      <c r="AV1661" s="37"/>
      <c r="AW1661" s="37"/>
      <c r="AX1661" s="37"/>
      <c r="AY1661" s="37"/>
      <c r="AZ1661" s="37"/>
      <c r="BA1661" s="37"/>
      <c r="BB1661" s="37"/>
      <c r="BC1661" s="37"/>
      <c r="BD1661" s="37"/>
    </row>
    <row r="1662" spans="1:56" s="38" customFormat="1" ht="35.1" customHeight="1" x14ac:dyDescent="0.25">
      <c r="A1662" s="49">
        <v>1737</v>
      </c>
      <c r="B1662" s="49" t="s">
        <v>59</v>
      </c>
      <c r="C1662" s="54" t="s">
        <v>437</v>
      </c>
      <c r="D1662" s="54"/>
      <c r="E1662" s="48" t="s">
        <v>383</v>
      </c>
      <c r="F1662" s="49">
        <v>313205</v>
      </c>
      <c r="G1662" s="49" t="s">
        <v>496</v>
      </c>
      <c r="H1662" s="47">
        <v>1609179</v>
      </c>
      <c r="I1662" s="48" t="s">
        <v>389</v>
      </c>
      <c r="J1662" s="54"/>
      <c r="K1662" s="48"/>
      <c r="L1662" s="48"/>
      <c r="M1662" s="47" t="s">
        <v>376</v>
      </c>
      <c r="N1662" s="49" t="s">
        <v>375</v>
      </c>
      <c r="O1662" s="48" t="s">
        <v>376</v>
      </c>
      <c r="P1662" s="51" t="s">
        <v>378</v>
      </c>
      <c r="AJ1662" s="37"/>
      <c r="AK1662" s="37"/>
      <c r="AL1662" s="37"/>
      <c r="AM1662" s="37"/>
      <c r="AN1662" s="37"/>
      <c r="AO1662" s="37"/>
      <c r="AP1662" s="37"/>
      <c r="AQ1662" s="37"/>
      <c r="AR1662" s="37"/>
      <c r="AS1662" s="37"/>
      <c r="AT1662" s="37"/>
      <c r="AU1662" s="37"/>
      <c r="AV1662" s="37"/>
      <c r="AW1662" s="37"/>
      <c r="AX1662" s="37"/>
      <c r="AY1662" s="37"/>
      <c r="AZ1662" s="37"/>
      <c r="BA1662" s="37"/>
      <c r="BB1662" s="37"/>
      <c r="BC1662" s="37"/>
      <c r="BD1662" s="37"/>
    </row>
    <row r="1663" spans="1:56" s="38" customFormat="1" ht="35.1" customHeight="1" x14ac:dyDescent="0.25">
      <c r="A1663" s="49">
        <v>1738</v>
      </c>
      <c r="B1663" s="49" t="s">
        <v>59</v>
      </c>
      <c r="C1663" s="54" t="s">
        <v>283</v>
      </c>
      <c r="D1663" s="54"/>
      <c r="E1663" s="48" t="s">
        <v>383</v>
      </c>
      <c r="F1663" s="49">
        <v>313205</v>
      </c>
      <c r="G1663" s="49" t="s">
        <v>496</v>
      </c>
      <c r="H1663" s="47">
        <v>1609179</v>
      </c>
      <c r="I1663" s="48" t="s">
        <v>389</v>
      </c>
      <c r="J1663" s="54"/>
      <c r="K1663" s="48"/>
      <c r="L1663" s="48"/>
      <c r="M1663" s="47" t="s">
        <v>120</v>
      </c>
      <c r="N1663" s="49" t="s">
        <v>375</v>
      </c>
      <c r="O1663" s="48" t="s">
        <v>288</v>
      </c>
      <c r="P1663" s="51" t="s">
        <v>378</v>
      </c>
      <c r="AJ1663" s="37"/>
      <c r="AK1663" s="37"/>
      <c r="AL1663" s="37"/>
      <c r="AM1663" s="37"/>
      <c r="AN1663" s="37"/>
      <c r="AO1663" s="37"/>
      <c r="AP1663" s="37"/>
      <c r="AQ1663" s="37"/>
      <c r="AR1663" s="37"/>
      <c r="AS1663" s="37"/>
      <c r="AT1663" s="37"/>
      <c r="AU1663" s="37"/>
      <c r="AV1663" s="37"/>
      <c r="AW1663" s="37"/>
      <c r="AX1663" s="37"/>
      <c r="AY1663" s="37"/>
      <c r="AZ1663" s="37"/>
      <c r="BA1663" s="37"/>
      <c r="BB1663" s="37"/>
      <c r="BC1663" s="37"/>
      <c r="BD1663" s="37"/>
    </row>
    <row r="1664" spans="1:56" s="38" customFormat="1" ht="35.1" customHeight="1" x14ac:dyDescent="0.25">
      <c r="A1664" s="49">
        <v>1739</v>
      </c>
      <c r="B1664" s="49" t="s">
        <v>59</v>
      </c>
      <c r="C1664" s="54" t="s">
        <v>315</v>
      </c>
      <c r="D1664" s="54" t="s">
        <v>440</v>
      </c>
      <c r="E1664" s="48" t="s">
        <v>383</v>
      </c>
      <c r="F1664" s="49">
        <v>313205</v>
      </c>
      <c r="G1664" s="49" t="s">
        <v>496</v>
      </c>
      <c r="H1664" s="47">
        <v>1609179</v>
      </c>
      <c r="I1664" s="48" t="s">
        <v>389</v>
      </c>
      <c r="J1664" s="54"/>
      <c r="K1664" s="48"/>
      <c r="L1664" s="48"/>
      <c r="M1664" s="47" t="s">
        <v>120</v>
      </c>
      <c r="N1664" s="49" t="s">
        <v>375</v>
      </c>
      <c r="O1664" s="48" t="s">
        <v>288</v>
      </c>
      <c r="P1664" s="51" t="s">
        <v>378</v>
      </c>
      <c r="AJ1664" s="37"/>
      <c r="AK1664" s="37"/>
      <c r="AL1664" s="37"/>
      <c r="AM1664" s="37"/>
      <c r="AN1664" s="37"/>
      <c r="AO1664" s="37"/>
      <c r="AP1664" s="37"/>
      <c r="AQ1664" s="37"/>
      <c r="AR1664" s="37"/>
      <c r="AS1664" s="37"/>
      <c r="AT1664" s="37"/>
      <c r="AU1664" s="37"/>
      <c r="AV1664" s="37"/>
      <c r="AW1664" s="37"/>
      <c r="AX1664" s="37"/>
      <c r="AY1664" s="37"/>
      <c r="AZ1664" s="37"/>
      <c r="BA1664" s="37"/>
      <c r="BB1664" s="37"/>
      <c r="BC1664" s="37"/>
      <c r="BD1664" s="37"/>
    </row>
    <row r="1665" spans="1:56" s="38" customFormat="1" ht="35.1" customHeight="1" x14ac:dyDescent="0.25">
      <c r="A1665" s="49">
        <v>1740</v>
      </c>
      <c r="B1665" s="49" t="s">
        <v>59</v>
      </c>
      <c r="C1665" s="54" t="s">
        <v>229</v>
      </c>
      <c r="D1665" s="54"/>
      <c r="E1665" s="48" t="s">
        <v>383</v>
      </c>
      <c r="F1665" s="49">
        <v>313205</v>
      </c>
      <c r="G1665" s="49" t="s">
        <v>496</v>
      </c>
      <c r="H1665" s="47">
        <v>1609179</v>
      </c>
      <c r="I1665" s="48" t="s">
        <v>389</v>
      </c>
      <c r="J1665" s="54"/>
      <c r="K1665" s="48"/>
      <c r="L1665" s="48"/>
      <c r="M1665" s="47" t="s">
        <v>120</v>
      </c>
      <c r="N1665" s="49" t="s">
        <v>375</v>
      </c>
      <c r="O1665" s="48" t="s">
        <v>288</v>
      </c>
      <c r="P1665" s="51" t="s">
        <v>378</v>
      </c>
      <c r="AJ1665" s="37"/>
      <c r="AK1665" s="37"/>
      <c r="AL1665" s="37"/>
      <c r="AM1665" s="37"/>
      <c r="AN1665" s="37"/>
      <c r="AO1665" s="37"/>
      <c r="AP1665" s="37"/>
      <c r="AQ1665" s="37"/>
      <c r="AR1665" s="37"/>
      <c r="AS1665" s="37"/>
      <c r="AT1665" s="37"/>
      <c r="AU1665" s="37"/>
      <c r="AV1665" s="37"/>
      <c r="AW1665" s="37"/>
      <c r="AX1665" s="37"/>
      <c r="AY1665" s="37"/>
      <c r="AZ1665" s="37"/>
      <c r="BA1665" s="37"/>
      <c r="BB1665" s="37"/>
      <c r="BC1665" s="37"/>
      <c r="BD1665" s="37"/>
    </row>
    <row r="1666" spans="1:56" s="38" customFormat="1" ht="35.1" customHeight="1" x14ac:dyDescent="0.25">
      <c r="A1666" s="49">
        <v>1741</v>
      </c>
      <c r="B1666" s="49" t="s">
        <v>59</v>
      </c>
      <c r="C1666" s="54" t="s">
        <v>229</v>
      </c>
      <c r="D1666" s="54" t="s">
        <v>333</v>
      </c>
      <c r="E1666" s="48" t="s">
        <v>383</v>
      </c>
      <c r="F1666" s="49">
        <v>313205</v>
      </c>
      <c r="G1666" s="49" t="s">
        <v>496</v>
      </c>
      <c r="H1666" s="47">
        <v>1609179</v>
      </c>
      <c r="I1666" s="48" t="s">
        <v>389</v>
      </c>
      <c r="J1666" s="54"/>
      <c r="K1666" s="48"/>
      <c r="L1666" s="48"/>
      <c r="M1666" s="47" t="s">
        <v>120</v>
      </c>
      <c r="N1666" s="49" t="s">
        <v>375</v>
      </c>
      <c r="O1666" s="48" t="s">
        <v>288</v>
      </c>
      <c r="P1666" s="51" t="s">
        <v>378</v>
      </c>
      <c r="AJ1666" s="37"/>
      <c r="AK1666" s="37"/>
      <c r="AL1666" s="37"/>
      <c r="AM1666" s="37"/>
      <c r="AN1666" s="37"/>
      <c r="AO1666" s="37"/>
      <c r="AP1666" s="37"/>
      <c r="AQ1666" s="37"/>
      <c r="AR1666" s="37"/>
      <c r="AS1666" s="37"/>
      <c r="AT1666" s="37"/>
      <c r="AU1666" s="37"/>
      <c r="AV1666" s="37"/>
      <c r="AW1666" s="37"/>
      <c r="AX1666" s="37"/>
      <c r="AY1666" s="37"/>
      <c r="AZ1666" s="37"/>
      <c r="BA1666" s="37"/>
      <c r="BB1666" s="37"/>
      <c r="BC1666" s="37"/>
      <c r="BD1666" s="37"/>
    </row>
    <row r="1667" spans="1:56" s="38" customFormat="1" ht="35.1" customHeight="1" x14ac:dyDescent="0.25">
      <c r="A1667" s="49">
        <v>1742</v>
      </c>
      <c r="B1667" s="49" t="s">
        <v>208</v>
      </c>
      <c r="C1667" s="54" t="s">
        <v>311</v>
      </c>
      <c r="D1667" s="54" t="s">
        <v>341</v>
      </c>
      <c r="E1667" s="48" t="s">
        <v>383</v>
      </c>
      <c r="F1667" s="49">
        <v>313205</v>
      </c>
      <c r="G1667" s="49" t="s">
        <v>496</v>
      </c>
      <c r="H1667" s="47">
        <v>1609179</v>
      </c>
      <c r="I1667" s="48" t="s">
        <v>25</v>
      </c>
      <c r="J1667" s="54"/>
      <c r="K1667" s="48"/>
      <c r="L1667" s="48"/>
      <c r="M1667" s="47" t="s">
        <v>120</v>
      </c>
      <c r="N1667" s="49" t="s">
        <v>375</v>
      </c>
      <c r="O1667" s="48" t="s">
        <v>288</v>
      </c>
      <c r="P1667" s="51" t="s">
        <v>378</v>
      </c>
      <c r="AJ1667" s="37"/>
      <c r="AK1667" s="37"/>
      <c r="AL1667" s="37"/>
      <c r="AM1667" s="37"/>
      <c r="AN1667" s="37"/>
      <c r="AO1667" s="37"/>
      <c r="AP1667" s="37"/>
      <c r="AQ1667" s="37"/>
      <c r="AR1667" s="37"/>
      <c r="AS1667" s="37"/>
      <c r="AT1667" s="37"/>
      <c r="AU1667" s="37"/>
      <c r="AV1667" s="37"/>
      <c r="AW1667" s="37"/>
      <c r="AX1667" s="37"/>
      <c r="AY1667" s="37"/>
      <c r="AZ1667" s="37"/>
      <c r="BA1667" s="37"/>
      <c r="BB1667" s="37"/>
      <c r="BC1667" s="37"/>
      <c r="BD1667" s="37"/>
    </row>
    <row r="1668" spans="1:56" s="38" customFormat="1" ht="35.1" customHeight="1" x14ac:dyDescent="0.25">
      <c r="A1668" s="49">
        <v>1743</v>
      </c>
      <c r="B1668" s="49" t="s">
        <v>59</v>
      </c>
      <c r="C1668" s="54" t="s">
        <v>305</v>
      </c>
      <c r="D1668" s="54"/>
      <c r="E1668" s="48" t="s">
        <v>383</v>
      </c>
      <c r="F1668" s="49">
        <v>313205</v>
      </c>
      <c r="G1668" s="49" t="s">
        <v>496</v>
      </c>
      <c r="H1668" s="47">
        <v>1609179</v>
      </c>
      <c r="I1668" s="48" t="s">
        <v>389</v>
      </c>
      <c r="J1668" s="54"/>
      <c r="K1668" s="48"/>
      <c r="L1668" s="48"/>
      <c r="M1668" s="47" t="s">
        <v>120</v>
      </c>
      <c r="N1668" s="49" t="s">
        <v>375</v>
      </c>
      <c r="O1668" s="48" t="s">
        <v>288</v>
      </c>
      <c r="P1668" s="51" t="s">
        <v>378</v>
      </c>
      <c r="AJ1668" s="37"/>
      <c r="AK1668" s="37"/>
      <c r="AL1668" s="37"/>
      <c r="AM1668" s="37"/>
      <c r="AN1668" s="37"/>
      <c r="AO1668" s="37"/>
      <c r="AP1668" s="37"/>
      <c r="AQ1668" s="37"/>
      <c r="AR1668" s="37"/>
      <c r="AS1668" s="37"/>
      <c r="AT1668" s="37"/>
      <c r="AU1668" s="37"/>
      <c r="AV1668" s="37"/>
      <c r="AW1668" s="37"/>
      <c r="AX1668" s="37"/>
      <c r="AY1668" s="37"/>
      <c r="AZ1668" s="37"/>
      <c r="BA1668" s="37"/>
      <c r="BB1668" s="37"/>
      <c r="BC1668" s="37"/>
      <c r="BD1668" s="37"/>
    </row>
    <row r="1669" spans="1:56" s="38" customFormat="1" ht="35.1" customHeight="1" x14ac:dyDescent="0.25">
      <c r="A1669" s="49">
        <v>1744</v>
      </c>
      <c r="B1669" s="49" t="s">
        <v>260</v>
      </c>
      <c r="C1669" s="54" t="s">
        <v>304</v>
      </c>
      <c r="D1669" s="54" t="s">
        <v>304</v>
      </c>
      <c r="E1669" s="48" t="s">
        <v>383</v>
      </c>
      <c r="F1669" s="49">
        <v>313205</v>
      </c>
      <c r="G1669" s="49" t="s">
        <v>496</v>
      </c>
      <c r="H1669" s="47">
        <v>1609179</v>
      </c>
      <c r="I1669" s="48" t="s">
        <v>412</v>
      </c>
      <c r="J1669" s="54"/>
      <c r="K1669" s="48"/>
      <c r="L1669" s="48"/>
      <c r="M1669" s="47" t="s">
        <v>6</v>
      </c>
      <c r="N1669" s="49" t="s">
        <v>276</v>
      </c>
      <c r="O1669" s="48" t="s">
        <v>6</v>
      </c>
      <c r="P1669" s="51"/>
      <c r="AJ1669" s="37"/>
      <c r="AK1669" s="37"/>
      <c r="AL1669" s="37"/>
      <c r="AM1669" s="37"/>
      <c r="AN1669" s="37"/>
      <c r="AO1669" s="37"/>
      <c r="AP1669" s="37"/>
      <c r="AQ1669" s="37"/>
      <c r="AR1669" s="37"/>
      <c r="AS1669" s="37"/>
      <c r="AT1669" s="37"/>
      <c r="AU1669" s="37"/>
      <c r="AV1669" s="37"/>
      <c r="AW1669" s="37"/>
      <c r="AX1669" s="37"/>
      <c r="AY1669" s="37"/>
      <c r="AZ1669" s="37"/>
      <c r="BA1669" s="37"/>
      <c r="BB1669" s="37"/>
      <c r="BC1669" s="37"/>
      <c r="BD1669" s="37"/>
    </row>
    <row r="1670" spans="1:56" s="38" customFormat="1" ht="35.1" customHeight="1" x14ac:dyDescent="0.25">
      <c r="A1670" s="49">
        <v>1745</v>
      </c>
      <c r="B1670" s="49" t="s">
        <v>59</v>
      </c>
      <c r="C1670" s="54" t="s">
        <v>229</v>
      </c>
      <c r="D1670" s="54" t="s">
        <v>333</v>
      </c>
      <c r="E1670" s="48" t="s">
        <v>383</v>
      </c>
      <c r="F1670" s="49">
        <v>313205</v>
      </c>
      <c r="G1670" s="49" t="s">
        <v>496</v>
      </c>
      <c r="H1670" s="47">
        <v>1609179</v>
      </c>
      <c r="I1670" s="48" t="s">
        <v>389</v>
      </c>
      <c r="J1670" s="54"/>
      <c r="K1670" s="48"/>
      <c r="L1670" s="48"/>
      <c r="M1670" s="47" t="s">
        <v>120</v>
      </c>
      <c r="N1670" s="49" t="s">
        <v>375</v>
      </c>
      <c r="O1670" s="48" t="s">
        <v>288</v>
      </c>
      <c r="P1670" s="49" t="s">
        <v>377</v>
      </c>
      <c r="AJ1670" s="37"/>
      <c r="AK1670" s="37"/>
      <c r="AL1670" s="37"/>
      <c r="AM1670" s="37"/>
      <c r="AN1670" s="37"/>
      <c r="AO1670" s="37"/>
      <c r="AP1670" s="37"/>
      <c r="AQ1670" s="37"/>
      <c r="AR1670" s="37"/>
      <c r="AS1670" s="37"/>
      <c r="AT1670" s="37"/>
      <c r="AU1670" s="37"/>
      <c r="AV1670" s="37"/>
      <c r="AW1670" s="37"/>
      <c r="AX1670" s="37"/>
      <c r="AY1670" s="37"/>
      <c r="AZ1670" s="37"/>
      <c r="BA1670" s="37"/>
      <c r="BB1670" s="37"/>
      <c r="BC1670" s="37"/>
      <c r="BD1670" s="37"/>
    </row>
    <row r="1671" spans="1:56" s="38" customFormat="1" ht="35.1" customHeight="1" x14ac:dyDescent="0.25">
      <c r="A1671" s="49">
        <v>1746</v>
      </c>
      <c r="B1671" s="49" t="s">
        <v>59</v>
      </c>
      <c r="C1671" s="54" t="s">
        <v>229</v>
      </c>
      <c r="D1671" s="54" t="s">
        <v>333</v>
      </c>
      <c r="E1671" s="48" t="s">
        <v>383</v>
      </c>
      <c r="F1671" s="49">
        <v>313205</v>
      </c>
      <c r="G1671" s="49" t="s">
        <v>496</v>
      </c>
      <c r="H1671" s="47">
        <v>1609179</v>
      </c>
      <c r="I1671" s="48" t="s">
        <v>389</v>
      </c>
      <c r="J1671" s="54"/>
      <c r="K1671" s="48"/>
      <c r="L1671" s="48"/>
      <c r="M1671" s="47" t="s">
        <v>120</v>
      </c>
      <c r="N1671" s="49" t="s">
        <v>375</v>
      </c>
      <c r="O1671" s="48" t="s">
        <v>288</v>
      </c>
      <c r="P1671" s="51" t="s">
        <v>378</v>
      </c>
      <c r="AJ1671" s="37"/>
      <c r="AK1671" s="37"/>
      <c r="AL1671" s="37"/>
      <c r="AM1671" s="37"/>
      <c r="AN1671" s="37"/>
      <c r="AO1671" s="37"/>
      <c r="AP1671" s="37"/>
      <c r="AQ1671" s="37"/>
      <c r="AR1671" s="37"/>
      <c r="AS1671" s="37"/>
      <c r="AT1671" s="37"/>
      <c r="AU1671" s="37"/>
      <c r="AV1671" s="37"/>
      <c r="AW1671" s="37"/>
      <c r="AX1671" s="37"/>
      <c r="AY1671" s="37"/>
      <c r="AZ1671" s="37"/>
      <c r="BA1671" s="37"/>
      <c r="BB1671" s="37"/>
      <c r="BC1671" s="37"/>
      <c r="BD1671" s="37"/>
    </row>
    <row r="1672" spans="1:56" s="38" customFormat="1" ht="35.1" customHeight="1" x14ac:dyDescent="0.25">
      <c r="A1672" s="49">
        <v>1747</v>
      </c>
      <c r="B1672" s="49" t="s">
        <v>59</v>
      </c>
      <c r="C1672" s="54" t="s">
        <v>315</v>
      </c>
      <c r="D1672" s="54" t="s">
        <v>440</v>
      </c>
      <c r="E1672" s="48" t="s">
        <v>383</v>
      </c>
      <c r="F1672" s="49">
        <v>313205</v>
      </c>
      <c r="G1672" s="49" t="s">
        <v>496</v>
      </c>
      <c r="H1672" s="47">
        <v>1609179</v>
      </c>
      <c r="I1672" s="48" t="s">
        <v>389</v>
      </c>
      <c r="J1672" s="54"/>
      <c r="K1672" s="48"/>
      <c r="L1672" s="48"/>
      <c r="M1672" s="47" t="s">
        <v>120</v>
      </c>
      <c r="N1672" s="49" t="s">
        <v>375</v>
      </c>
      <c r="O1672" s="48" t="s">
        <v>288</v>
      </c>
      <c r="P1672" s="51" t="s">
        <v>378</v>
      </c>
      <c r="AJ1672" s="37"/>
      <c r="AK1672" s="37"/>
      <c r="AL1672" s="37"/>
      <c r="AM1672" s="37"/>
      <c r="AN1672" s="37"/>
      <c r="AO1672" s="37"/>
      <c r="AP1672" s="37"/>
      <c r="AQ1672" s="37"/>
      <c r="AR1672" s="37"/>
      <c r="AS1672" s="37"/>
      <c r="AT1672" s="37"/>
      <c r="AU1672" s="37"/>
      <c r="AV1672" s="37"/>
      <c r="AW1672" s="37"/>
      <c r="AX1672" s="37"/>
      <c r="AY1672" s="37"/>
      <c r="AZ1672" s="37"/>
      <c r="BA1672" s="37"/>
      <c r="BB1672" s="37"/>
      <c r="BC1672" s="37"/>
      <c r="BD1672" s="37"/>
    </row>
    <row r="1673" spans="1:56" s="38" customFormat="1" ht="35.1" customHeight="1" x14ac:dyDescent="0.25">
      <c r="A1673" s="49">
        <v>1748</v>
      </c>
      <c r="B1673" s="49" t="s">
        <v>59</v>
      </c>
      <c r="C1673" s="54" t="s">
        <v>283</v>
      </c>
      <c r="D1673" s="54"/>
      <c r="E1673" s="48" t="s">
        <v>383</v>
      </c>
      <c r="F1673" s="49">
        <v>313205</v>
      </c>
      <c r="G1673" s="49" t="s">
        <v>496</v>
      </c>
      <c r="H1673" s="47">
        <v>1609179</v>
      </c>
      <c r="I1673" s="48" t="s">
        <v>389</v>
      </c>
      <c r="J1673" s="54"/>
      <c r="K1673" s="48"/>
      <c r="L1673" s="48"/>
      <c r="M1673" s="47" t="s">
        <v>120</v>
      </c>
      <c r="N1673" s="49" t="s">
        <v>375</v>
      </c>
      <c r="O1673" s="48" t="s">
        <v>288</v>
      </c>
      <c r="P1673" s="51" t="s">
        <v>378</v>
      </c>
      <c r="AJ1673" s="37"/>
      <c r="AK1673" s="37"/>
      <c r="AL1673" s="37"/>
      <c r="AM1673" s="37"/>
      <c r="AN1673" s="37"/>
      <c r="AO1673" s="37"/>
      <c r="AP1673" s="37"/>
      <c r="AQ1673" s="37"/>
      <c r="AR1673" s="37"/>
      <c r="AS1673" s="37"/>
      <c r="AT1673" s="37"/>
      <c r="AU1673" s="37"/>
      <c r="AV1673" s="37"/>
      <c r="AW1673" s="37"/>
      <c r="AX1673" s="37"/>
      <c r="AY1673" s="37"/>
      <c r="AZ1673" s="37"/>
      <c r="BA1673" s="37"/>
      <c r="BB1673" s="37"/>
      <c r="BC1673" s="37"/>
      <c r="BD1673" s="37"/>
    </row>
    <row r="1674" spans="1:56" s="38" customFormat="1" ht="35.1" customHeight="1" x14ac:dyDescent="0.25">
      <c r="A1674" s="49">
        <v>1749</v>
      </c>
      <c r="B1674" s="49" t="s">
        <v>59</v>
      </c>
      <c r="C1674" s="54" t="s">
        <v>229</v>
      </c>
      <c r="D1674" s="54"/>
      <c r="E1674" s="48" t="s">
        <v>383</v>
      </c>
      <c r="F1674" s="49">
        <v>313205</v>
      </c>
      <c r="G1674" s="49" t="s">
        <v>496</v>
      </c>
      <c r="H1674" s="47">
        <v>1609179</v>
      </c>
      <c r="I1674" s="48" t="s">
        <v>389</v>
      </c>
      <c r="J1674" s="54"/>
      <c r="K1674" s="48"/>
      <c r="L1674" s="48"/>
      <c r="M1674" s="47" t="s">
        <v>120</v>
      </c>
      <c r="N1674" s="49" t="s">
        <v>375</v>
      </c>
      <c r="O1674" s="48" t="s">
        <v>288</v>
      </c>
      <c r="P1674" s="51" t="s">
        <v>377</v>
      </c>
    </row>
    <row r="1675" spans="1:56" s="38" customFormat="1" ht="35.1" customHeight="1" x14ac:dyDescent="0.25">
      <c r="A1675" s="49">
        <v>1750</v>
      </c>
      <c r="B1675" s="49" t="s">
        <v>59</v>
      </c>
      <c r="C1675" s="54" t="s">
        <v>437</v>
      </c>
      <c r="D1675" s="54"/>
      <c r="E1675" s="48" t="s">
        <v>383</v>
      </c>
      <c r="F1675" s="49">
        <v>313205</v>
      </c>
      <c r="G1675" s="49" t="s">
        <v>496</v>
      </c>
      <c r="H1675" s="47">
        <v>1609179</v>
      </c>
      <c r="I1675" s="48" t="s">
        <v>389</v>
      </c>
      <c r="J1675" s="54"/>
      <c r="K1675" s="48"/>
      <c r="L1675" s="48"/>
      <c r="M1675" s="47" t="s">
        <v>120</v>
      </c>
      <c r="N1675" s="49" t="s">
        <v>375</v>
      </c>
      <c r="O1675" s="48" t="s">
        <v>288</v>
      </c>
      <c r="P1675" s="51" t="s">
        <v>378</v>
      </c>
    </row>
    <row r="1676" spans="1:56" s="38" customFormat="1" ht="35.1" customHeight="1" x14ac:dyDescent="0.25">
      <c r="A1676" s="49">
        <v>1751</v>
      </c>
      <c r="B1676" s="49" t="s">
        <v>59</v>
      </c>
      <c r="C1676" s="54" t="s">
        <v>437</v>
      </c>
      <c r="D1676" s="54"/>
      <c r="E1676" s="48" t="s">
        <v>383</v>
      </c>
      <c r="F1676" s="49">
        <v>313205</v>
      </c>
      <c r="G1676" s="49" t="s">
        <v>496</v>
      </c>
      <c r="H1676" s="47">
        <v>1609179</v>
      </c>
      <c r="I1676" s="48" t="s">
        <v>389</v>
      </c>
      <c r="J1676" s="54"/>
      <c r="K1676" s="48"/>
      <c r="L1676" s="48"/>
      <c r="M1676" s="47" t="s">
        <v>6</v>
      </c>
      <c r="N1676" s="49" t="s">
        <v>375</v>
      </c>
      <c r="O1676" s="48" t="s">
        <v>6</v>
      </c>
      <c r="P1676" s="49"/>
    </row>
    <row r="1677" spans="1:56" s="38" customFormat="1" ht="35.1" customHeight="1" x14ac:dyDescent="0.25">
      <c r="A1677" s="49">
        <v>1752</v>
      </c>
      <c r="B1677" s="49" t="s">
        <v>59</v>
      </c>
      <c r="C1677" s="54" t="s">
        <v>441</v>
      </c>
      <c r="D1677" s="54"/>
      <c r="E1677" s="48" t="s">
        <v>383</v>
      </c>
      <c r="F1677" s="49">
        <v>313205</v>
      </c>
      <c r="G1677" s="49" t="s">
        <v>496</v>
      </c>
      <c r="H1677" s="47">
        <v>1609179</v>
      </c>
      <c r="I1677" s="48" t="s">
        <v>389</v>
      </c>
      <c r="J1677" s="54"/>
      <c r="K1677" s="48"/>
      <c r="L1677" s="48"/>
      <c r="M1677" s="47" t="s">
        <v>120</v>
      </c>
      <c r="N1677" s="49" t="s">
        <v>375</v>
      </c>
      <c r="O1677" s="48" t="s">
        <v>288</v>
      </c>
      <c r="P1677" s="51" t="s">
        <v>378</v>
      </c>
    </row>
    <row r="1678" spans="1:56" s="38" customFormat="1" ht="35.1" customHeight="1" x14ac:dyDescent="0.25">
      <c r="A1678" s="49">
        <v>1753</v>
      </c>
      <c r="B1678" s="49" t="s">
        <v>59</v>
      </c>
      <c r="C1678" s="54" t="s">
        <v>305</v>
      </c>
      <c r="D1678" s="54"/>
      <c r="E1678" s="48" t="s">
        <v>383</v>
      </c>
      <c r="F1678" s="49">
        <v>313205</v>
      </c>
      <c r="G1678" s="49" t="s">
        <v>496</v>
      </c>
      <c r="H1678" s="47">
        <v>1609179</v>
      </c>
      <c r="I1678" s="48" t="s">
        <v>389</v>
      </c>
      <c r="J1678" s="54"/>
      <c r="K1678" s="48"/>
      <c r="L1678" s="48"/>
      <c r="M1678" s="47" t="s">
        <v>376</v>
      </c>
      <c r="N1678" s="49" t="s">
        <v>276</v>
      </c>
      <c r="O1678" s="48" t="s">
        <v>376</v>
      </c>
      <c r="P1678" s="49" t="s">
        <v>378</v>
      </c>
    </row>
    <row r="1679" spans="1:56" s="38" customFormat="1" ht="35.1" customHeight="1" x14ac:dyDescent="0.25">
      <c r="A1679" s="49">
        <v>1754</v>
      </c>
      <c r="B1679" s="49" t="s">
        <v>59</v>
      </c>
      <c r="C1679" s="54" t="s">
        <v>307</v>
      </c>
      <c r="D1679" s="54" t="s">
        <v>332</v>
      </c>
      <c r="E1679" s="48" t="s">
        <v>383</v>
      </c>
      <c r="F1679" s="49">
        <v>313205</v>
      </c>
      <c r="G1679" s="49" t="s">
        <v>496</v>
      </c>
      <c r="H1679" s="47">
        <v>1609179</v>
      </c>
      <c r="I1679" s="48" t="s">
        <v>389</v>
      </c>
      <c r="J1679" s="54"/>
      <c r="K1679" s="48"/>
      <c r="L1679" s="48"/>
      <c r="M1679" s="47" t="s">
        <v>120</v>
      </c>
      <c r="N1679" s="49" t="s">
        <v>375</v>
      </c>
      <c r="O1679" s="48" t="s">
        <v>288</v>
      </c>
      <c r="P1679" s="51" t="s">
        <v>378</v>
      </c>
      <c r="AJ1679" s="37"/>
      <c r="AK1679" s="37"/>
      <c r="AL1679" s="37"/>
      <c r="AM1679" s="37"/>
      <c r="AN1679" s="37"/>
      <c r="AO1679" s="37"/>
      <c r="AP1679" s="37"/>
      <c r="AQ1679" s="37"/>
      <c r="AR1679" s="37"/>
      <c r="AS1679" s="37"/>
      <c r="AT1679" s="37"/>
      <c r="AU1679" s="37"/>
      <c r="AV1679" s="37"/>
      <c r="AW1679" s="37"/>
      <c r="AX1679" s="37"/>
      <c r="AY1679" s="37"/>
      <c r="AZ1679" s="37"/>
      <c r="BA1679" s="37"/>
      <c r="BB1679" s="37"/>
      <c r="BC1679" s="37"/>
      <c r="BD1679" s="37"/>
    </row>
    <row r="1680" spans="1:56" s="38" customFormat="1" ht="35.1" customHeight="1" x14ac:dyDescent="0.25">
      <c r="A1680" s="49">
        <v>1755</v>
      </c>
      <c r="B1680" s="49" t="s">
        <v>59</v>
      </c>
      <c r="C1680" s="54" t="s">
        <v>283</v>
      </c>
      <c r="D1680" s="54"/>
      <c r="E1680" s="48" t="s">
        <v>383</v>
      </c>
      <c r="F1680" s="49">
        <v>313205</v>
      </c>
      <c r="G1680" s="49" t="s">
        <v>496</v>
      </c>
      <c r="H1680" s="47">
        <v>1609179</v>
      </c>
      <c r="I1680" s="48" t="s">
        <v>389</v>
      </c>
      <c r="J1680" s="54"/>
      <c r="K1680" s="48"/>
      <c r="L1680" s="48"/>
      <c r="M1680" s="47" t="s">
        <v>120</v>
      </c>
      <c r="N1680" s="49" t="s">
        <v>375</v>
      </c>
      <c r="O1680" s="48" t="s">
        <v>288</v>
      </c>
      <c r="P1680" s="51" t="s">
        <v>377</v>
      </c>
      <c r="AJ1680" s="37"/>
      <c r="AK1680" s="37"/>
      <c r="AL1680" s="37"/>
      <c r="AM1680" s="37"/>
      <c r="AN1680" s="37"/>
      <c r="AO1680" s="37"/>
      <c r="AP1680" s="37"/>
      <c r="AQ1680" s="37"/>
      <c r="AR1680" s="37"/>
      <c r="AS1680" s="37"/>
      <c r="AT1680" s="37"/>
      <c r="AU1680" s="37"/>
      <c r="AV1680" s="37"/>
      <c r="AW1680" s="37"/>
      <c r="AX1680" s="37"/>
      <c r="AY1680" s="37"/>
      <c r="AZ1680" s="37"/>
      <c r="BA1680" s="37"/>
      <c r="BB1680" s="37"/>
      <c r="BC1680" s="37"/>
      <c r="BD1680" s="37"/>
    </row>
    <row r="1681" spans="1:56" s="38" customFormat="1" ht="35.1" customHeight="1" x14ac:dyDescent="0.25">
      <c r="A1681" s="49">
        <v>1756</v>
      </c>
      <c r="B1681" s="49" t="s">
        <v>59</v>
      </c>
      <c r="C1681" s="54" t="s">
        <v>441</v>
      </c>
      <c r="D1681" s="54"/>
      <c r="E1681" s="48" t="s">
        <v>383</v>
      </c>
      <c r="F1681" s="49">
        <v>313205</v>
      </c>
      <c r="G1681" s="49" t="s">
        <v>496</v>
      </c>
      <c r="H1681" s="47">
        <v>1609179</v>
      </c>
      <c r="I1681" s="48" t="s">
        <v>389</v>
      </c>
      <c r="J1681" s="54"/>
      <c r="K1681" s="48"/>
      <c r="L1681" s="48"/>
      <c r="M1681" s="47" t="s">
        <v>120</v>
      </c>
      <c r="N1681" s="49" t="s">
        <v>375</v>
      </c>
      <c r="O1681" s="48" t="s">
        <v>288</v>
      </c>
      <c r="P1681" s="51" t="s">
        <v>378</v>
      </c>
      <c r="AJ1681" s="37"/>
      <c r="AK1681" s="37"/>
      <c r="AL1681" s="37"/>
      <c r="AM1681" s="37"/>
      <c r="AN1681" s="37"/>
      <c r="AO1681" s="37"/>
      <c r="AP1681" s="37"/>
      <c r="AQ1681" s="37"/>
      <c r="AR1681" s="37"/>
      <c r="AS1681" s="37"/>
      <c r="AT1681" s="37"/>
      <c r="AU1681" s="37"/>
      <c r="AV1681" s="37"/>
      <c r="AW1681" s="37"/>
      <c r="AX1681" s="37"/>
      <c r="AY1681" s="37"/>
      <c r="AZ1681" s="37"/>
      <c r="BA1681" s="37"/>
      <c r="BB1681" s="37"/>
      <c r="BC1681" s="37"/>
      <c r="BD1681" s="37"/>
    </row>
    <row r="1682" spans="1:56" s="38" customFormat="1" ht="35.1" customHeight="1" x14ac:dyDescent="0.25">
      <c r="A1682" s="49">
        <v>1757</v>
      </c>
      <c r="B1682" s="49" t="s">
        <v>260</v>
      </c>
      <c r="C1682" s="54" t="s">
        <v>9</v>
      </c>
      <c r="D1682" s="54" t="s">
        <v>405</v>
      </c>
      <c r="E1682" s="48" t="s">
        <v>383</v>
      </c>
      <c r="F1682" s="49">
        <v>313205</v>
      </c>
      <c r="G1682" s="49" t="s">
        <v>496</v>
      </c>
      <c r="H1682" s="47">
        <v>1609179</v>
      </c>
      <c r="I1682" s="48" t="s">
        <v>412</v>
      </c>
      <c r="J1682" s="54"/>
      <c r="K1682" s="48"/>
      <c r="L1682" s="48"/>
      <c r="M1682" s="47" t="s">
        <v>376</v>
      </c>
      <c r="N1682" s="49" t="s">
        <v>375</v>
      </c>
      <c r="O1682" s="48" t="s">
        <v>376</v>
      </c>
      <c r="P1682" s="51" t="s">
        <v>378</v>
      </c>
      <c r="AJ1682" s="37"/>
      <c r="AK1682" s="37"/>
      <c r="AL1682" s="37"/>
      <c r="AM1682" s="37"/>
      <c r="AN1682" s="37"/>
      <c r="AO1682" s="37"/>
      <c r="AP1682" s="37"/>
      <c r="AQ1682" s="37"/>
      <c r="AR1682" s="37"/>
      <c r="AS1682" s="37"/>
      <c r="AT1682" s="37"/>
      <c r="AU1682" s="37"/>
      <c r="AV1682" s="37"/>
      <c r="AW1682" s="37"/>
      <c r="AX1682" s="37"/>
      <c r="AY1682" s="37"/>
      <c r="AZ1682" s="37"/>
      <c r="BA1682" s="37"/>
      <c r="BB1682" s="37"/>
      <c r="BC1682" s="37"/>
      <c r="BD1682" s="37"/>
    </row>
    <row r="1683" spans="1:56" s="38" customFormat="1" ht="35.1" customHeight="1" x14ac:dyDescent="0.25">
      <c r="A1683" s="49">
        <v>1758</v>
      </c>
      <c r="B1683" s="49" t="s">
        <v>59</v>
      </c>
      <c r="C1683" s="54" t="s">
        <v>307</v>
      </c>
      <c r="D1683" s="54" t="s">
        <v>332</v>
      </c>
      <c r="E1683" s="48" t="s">
        <v>383</v>
      </c>
      <c r="F1683" s="49">
        <v>313205</v>
      </c>
      <c r="G1683" s="49" t="s">
        <v>496</v>
      </c>
      <c r="H1683" s="47">
        <v>1609179</v>
      </c>
      <c r="I1683" s="48" t="s">
        <v>389</v>
      </c>
      <c r="J1683" s="54"/>
      <c r="K1683" s="48"/>
      <c r="L1683" s="48"/>
      <c r="M1683" s="47" t="s">
        <v>120</v>
      </c>
      <c r="N1683" s="49" t="s">
        <v>375</v>
      </c>
      <c r="O1683" s="48" t="s">
        <v>288</v>
      </c>
      <c r="P1683" s="51" t="s">
        <v>378</v>
      </c>
      <c r="AJ1683" s="37"/>
      <c r="AK1683" s="37"/>
      <c r="AL1683" s="37"/>
      <c r="AM1683" s="37"/>
      <c r="AN1683" s="37"/>
      <c r="AO1683" s="37"/>
      <c r="AP1683" s="37"/>
      <c r="AQ1683" s="37"/>
      <c r="AR1683" s="37"/>
      <c r="AS1683" s="37"/>
      <c r="AT1683" s="37"/>
      <c r="AU1683" s="37"/>
      <c r="AV1683" s="37"/>
      <c r="AW1683" s="37"/>
      <c r="AX1683" s="37"/>
      <c r="AY1683" s="37"/>
      <c r="AZ1683" s="37"/>
      <c r="BA1683" s="37"/>
      <c r="BB1683" s="37"/>
      <c r="BC1683" s="37"/>
      <c r="BD1683" s="37"/>
    </row>
    <row r="1684" spans="1:56" s="38" customFormat="1" ht="35.1" customHeight="1" x14ac:dyDescent="0.25">
      <c r="A1684" s="49">
        <v>1759</v>
      </c>
      <c r="B1684" s="49" t="s">
        <v>59</v>
      </c>
      <c r="C1684" s="54" t="s">
        <v>229</v>
      </c>
      <c r="D1684" s="54"/>
      <c r="E1684" s="48" t="s">
        <v>383</v>
      </c>
      <c r="F1684" s="49">
        <v>313205</v>
      </c>
      <c r="G1684" s="49" t="s">
        <v>496</v>
      </c>
      <c r="H1684" s="47">
        <v>1609179</v>
      </c>
      <c r="I1684" s="48" t="s">
        <v>389</v>
      </c>
      <c r="J1684" s="54"/>
      <c r="K1684" s="48"/>
      <c r="L1684" s="48"/>
      <c r="M1684" s="47" t="s">
        <v>120</v>
      </c>
      <c r="N1684" s="49" t="s">
        <v>375</v>
      </c>
      <c r="O1684" s="48" t="s">
        <v>288</v>
      </c>
      <c r="P1684" s="51" t="s">
        <v>378</v>
      </c>
      <c r="AJ1684" s="37"/>
      <c r="AK1684" s="37"/>
      <c r="AL1684" s="37"/>
      <c r="AM1684" s="37"/>
      <c r="AN1684" s="37"/>
      <c r="AO1684" s="37"/>
      <c r="AP1684" s="37"/>
      <c r="AQ1684" s="37"/>
      <c r="AR1684" s="37"/>
      <c r="AS1684" s="37"/>
      <c r="AT1684" s="37"/>
      <c r="AU1684" s="37"/>
      <c r="AV1684" s="37"/>
      <c r="AW1684" s="37"/>
      <c r="AX1684" s="37"/>
      <c r="AY1684" s="37"/>
      <c r="AZ1684" s="37"/>
      <c r="BA1684" s="37"/>
      <c r="BB1684" s="37"/>
      <c r="BC1684" s="37"/>
      <c r="BD1684" s="37"/>
    </row>
    <row r="1685" spans="1:56" s="38" customFormat="1" ht="35.1" customHeight="1" x14ac:dyDescent="0.25">
      <c r="A1685" s="49">
        <v>1760</v>
      </c>
      <c r="B1685" s="49" t="s">
        <v>59</v>
      </c>
      <c r="C1685" s="48" t="s">
        <v>229</v>
      </c>
      <c r="D1685" s="48" t="s">
        <v>333</v>
      </c>
      <c r="E1685" s="48" t="s">
        <v>383</v>
      </c>
      <c r="F1685" s="49">
        <v>313205</v>
      </c>
      <c r="G1685" s="49" t="s">
        <v>496</v>
      </c>
      <c r="H1685" s="47">
        <v>1609179</v>
      </c>
      <c r="I1685" s="48" t="s">
        <v>389</v>
      </c>
      <c r="J1685" s="54"/>
      <c r="K1685" s="48"/>
      <c r="L1685" s="48"/>
      <c r="M1685" s="47" t="s">
        <v>120</v>
      </c>
      <c r="N1685" s="49" t="s">
        <v>375</v>
      </c>
      <c r="O1685" s="48" t="s">
        <v>288</v>
      </c>
      <c r="P1685" s="51" t="s">
        <v>378</v>
      </c>
      <c r="AJ1685" s="37"/>
      <c r="AK1685" s="37"/>
      <c r="AL1685" s="37"/>
      <c r="AM1685" s="37"/>
      <c r="AN1685" s="37"/>
      <c r="AO1685" s="37"/>
      <c r="AP1685" s="37"/>
      <c r="AQ1685" s="37"/>
      <c r="AR1685" s="37"/>
      <c r="AS1685" s="37"/>
      <c r="AT1685" s="37"/>
      <c r="AU1685" s="37"/>
      <c r="AV1685" s="37"/>
      <c r="AW1685" s="37"/>
      <c r="AX1685" s="37"/>
      <c r="AY1685" s="37"/>
      <c r="AZ1685" s="37"/>
      <c r="BA1685" s="37"/>
      <c r="BB1685" s="37"/>
      <c r="BC1685" s="37"/>
      <c r="BD1685" s="37"/>
    </row>
    <row r="1686" spans="1:56" s="38" customFormat="1" ht="35.1" customHeight="1" x14ac:dyDescent="0.25">
      <c r="A1686" s="49">
        <v>1761</v>
      </c>
      <c r="B1686" s="49" t="s">
        <v>59</v>
      </c>
      <c r="C1686" s="54" t="s">
        <v>315</v>
      </c>
      <c r="D1686" s="54" t="s">
        <v>440</v>
      </c>
      <c r="E1686" s="48" t="s">
        <v>383</v>
      </c>
      <c r="F1686" s="49">
        <v>313205</v>
      </c>
      <c r="G1686" s="49" t="s">
        <v>496</v>
      </c>
      <c r="H1686" s="47">
        <v>1609179</v>
      </c>
      <c r="I1686" s="48" t="s">
        <v>389</v>
      </c>
      <c r="J1686" s="54"/>
      <c r="K1686" s="48"/>
      <c r="L1686" s="48"/>
      <c r="M1686" s="47" t="s">
        <v>120</v>
      </c>
      <c r="N1686" s="49" t="s">
        <v>375</v>
      </c>
      <c r="O1686" s="48" t="s">
        <v>288</v>
      </c>
      <c r="P1686" s="51" t="s">
        <v>377</v>
      </c>
      <c r="AJ1686" s="37"/>
      <c r="AK1686" s="37"/>
      <c r="AL1686" s="37"/>
      <c r="AM1686" s="37"/>
      <c r="AN1686" s="37"/>
      <c r="AO1686" s="37"/>
      <c r="AP1686" s="37"/>
      <c r="AQ1686" s="37"/>
      <c r="AR1686" s="37"/>
      <c r="AS1686" s="37"/>
      <c r="AT1686" s="37"/>
      <c r="AU1686" s="37"/>
      <c r="AV1686" s="37"/>
      <c r="AW1686" s="37"/>
      <c r="AX1686" s="37"/>
      <c r="AY1686" s="37"/>
      <c r="AZ1686" s="37"/>
      <c r="BA1686" s="37"/>
      <c r="BB1686" s="37"/>
      <c r="BC1686" s="37"/>
      <c r="BD1686" s="37"/>
    </row>
    <row r="1687" spans="1:56" s="38" customFormat="1" ht="35.1" customHeight="1" x14ac:dyDescent="0.25">
      <c r="A1687" s="49">
        <v>1762</v>
      </c>
      <c r="B1687" s="49" t="s">
        <v>59</v>
      </c>
      <c r="C1687" s="54" t="s">
        <v>283</v>
      </c>
      <c r="D1687" s="54"/>
      <c r="E1687" s="48" t="s">
        <v>383</v>
      </c>
      <c r="F1687" s="49">
        <v>313205</v>
      </c>
      <c r="G1687" s="49" t="s">
        <v>496</v>
      </c>
      <c r="H1687" s="47">
        <v>1609179</v>
      </c>
      <c r="I1687" s="48" t="s">
        <v>389</v>
      </c>
      <c r="J1687" s="54"/>
      <c r="K1687" s="48"/>
      <c r="L1687" s="48"/>
      <c r="M1687" s="47" t="s">
        <v>120</v>
      </c>
      <c r="N1687" s="49" t="s">
        <v>375</v>
      </c>
      <c r="O1687" s="48" t="s">
        <v>288</v>
      </c>
      <c r="P1687" s="51" t="s">
        <v>378</v>
      </c>
      <c r="AJ1687" s="37"/>
      <c r="AK1687" s="37"/>
      <c r="AL1687" s="37"/>
      <c r="AM1687" s="37"/>
      <c r="AN1687" s="37"/>
      <c r="AO1687" s="37"/>
      <c r="AP1687" s="37"/>
      <c r="AQ1687" s="37"/>
      <c r="AR1687" s="37"/>
      <c r="AS1687" s="37"/>
      <c r="AT1687" s="37"/>
      <c r="AU1687" s="37"/>
      <c r="AV1687" s="37"/>
      <c r="AW1687" s="37"/>
      <c r="AX1687" s="37"/>
      <c r="AY1687" s="37"/>
      <c r="AZ1687" s="37"/>
      <c r="BA1687" s="37"/>
      <c r="BB1687" s="37"/>
      <c r="BC1687" s="37"/>
      <c r="BD1687" s="37"/>
    </row>
    <row r="1688" spans="1:56" s="38" customFormat="1" ht="35.1" customHeight="1" x14ac:dyDescent="0.25">
      <c r="A1688" s="49">
        <v>1763</v>
      </c>
      <c r="B1688" s="49" t="s">
        <v>59</v>
      </c>
      <c r="C1688" s="54" t="s">
        <v>229</v>
      </c>
      <c r="D1688" s="54"/>
      <c r="E1688" s="48" t="s">
        <v>383</v>
      </c>
      <c r="F1688" s="49">
        <v>313205</v>
      </c>
      <c r="G1688" s="49" t="s">
        <v>496</v>
      </c>
      <c r="H1688" s="47">
        <v>1609179</v>
      </c>
      <c r="I1688" s="48" t="s">
        <v>389</v>
      </c>
      <c r="J1688" s="54"/>
      <c r="K1688" s="48"/>
      <c r="L1688" s="48"/>
      <c r="M1688" s="47" t="s">
        <v>120</v>
      </c>
      <c r="N1688" s="49" t="s">
        <v>375</v>
      </c>
      <c r="O1688" s="48" t="s">
        <v>288</v>
      </c>
      <c r="P1688" s="51" t="s">
        <v>378</v>
      </c>
      <c r="AJ1688" s="37"/>
      <c r="AK1688" s="37"/>
      <c r="AL1688" s="37"/>
      <c r="AM1688" s="37"/>
      <c r="AN1688" s="37"/>
      <c r="AO1688" s="37"/>
      <c r="AP1688" s="37"/>
      <c r="AQ1688" s="37"/>
      <c r="AR1688" s="37"/>
      <c r="AS1688" s="37"/>
      <c r="AT1688" s="37"/>
      <c r="AU1688" s="37"/>
      <c r="AV1688" s="37"/>
      <c r="AW1688" s="37"/>
      <c r="AX1688" s="37"/>
      <c r="AY1688" s="37"/>
      <c r="AZ1688" s="37"/>
      <c r="BA1688" s="37"/>
      <c r="BB1688" s="37"/>
      <c r="BC1688" s="37"/>
      <c r="BD1688" s="37"/>
    </row>
    <row r="1689" spans="1:56" s="38" customFormat="1" ht="35.1" customHeight="1" x14ac:dyDescent="0.25">
      <c r="A1689" s="49">
        <v>1764</v>
      </c>
      <c r="B1689" s="49" t="s">
        <v>260</v>
      </c>
      <c r="C1689" s="54" t="s">
        <v>126</v>
      </c>
      <c r="D1689" s="54"/>
      <c r="E1689" s="48" t="s">
        <v>383</v>
      </c>
      <c r="F1689" s="49">
        <v>313205</v>
      </c>
      <c r="G1689" s="49" t="s">
        <v>496</v>
      </c>
      <c r="H1689" s="47">
        <v>1609179</v>
      </c>
      <c r="I1689" s="48" t="s">
        <v>412</v>
      </c>
      <c r="J1689" s="54"/>
      <c r="K1689" s="48"/>
      <c r="L1689" s="48"/>
      <c r="M1689" s="47" t="s">
        <v>120</v>
      </c>
      <c r="N1689" s="49" t="s">
        <v>375</v>
      </c>
      <c r="O1689" s="48" t="s">
        <v>288</v>
      </c>
      <c r="P1689" s="51" t="s">
        <v>378</v>
      </c>
      <c r="AJ1689" s="37"/>
      <c r="AK1689" s="37"/>
      <c r="AL1689" s="37"/>
      <c r="AM1689" s="37"/>
      <c r="AN1689" s="37"/>
      <c r="AO1689" s="37"/>
      <c r="AP1689" s="37"/>
      <c r="AQ1689" s="37"/>
      <c r="AR1689" s="37"/>
      <c r="AS1689" s="37"/>
      <c r="AT1689" s="37"/>
      <c r="AU1689" s="37"/>
      <c r="AV1689" s="37"/>
      <c r="AW1689" s="37"/>
      <c r="AX1689" s="37"/>
      <c r="AY1689" s="37"/>
      <c r="AZ1689" s="37"/>
      <c r="BA1689" s="37"/>
      <c r="BB1689" s="37"/>
      <c r="BC1689" s="37"/>
      <c r="BD1689" s="37"/>
    </row>
    <row r="1690" spans="1:56" s="38" customFormat="1" ht="35.1" customHeight="1" x14ac:dyDescent="0.25">
      <c r="A1690" s="49">
        <v>1765</v>
      </c>
      <c r="B1690" s="49" t="s">
        <v>59</v>
      </c>
      <c r="C1690" s="54" t="s">
        <v>437</v>
      </c>
      <c r="D1690" s="54"/>
      <c r="E1690" s="48" t="s">
        <v>383</v>
      </c>
      <c r="F1690" s="49">
        <v>313205</v>
      </c>
      <c r="G1690" s="49" t="s">
        <v>496</v>
      </c>
      <c r="H1690" s="47">
        <v>1609179</v>
      </c>
      <c r="I1690" s="48" t="s">
        <v>389</v>
      </c>
      <c r="J1690" s="54"/>
      <c r="K1690" s="48"/>
      <c r="L1690" s="48"/>
      <c r="M1690" s="47" t="s">
        <v>120</v>
      </c>
      <c r="N1690" s="49" t="s">
        <v>375</v>
      </c>
      <c r="O1690" s="48" t="s">
        <v>288</v>
      </c>
      <c r="P1690" s="51" t="s">
        <v>377</v>
      </c>
      <c r="AJ1690" s="37"/>
      <c r="AK1690" s="37"/>
      <c r="AL1690" s="37"/>
      <c r="AM1690" s="37"/>
      <c r="AN1690" s="37"/>
      <c r="AO1690" s="37"/>
      <c r="AP1690" s="37"/>
      <c r="AQ1690" s="37"/>
      <c r="AR1690" s="37"/>
      <c r="AS1690" s="37"/>
      <c r="AT1690" s="37"/>
      <c r="AU1690" s="37"/>
      <c r="AV1690" s="37"/>
      <c r="AW1690" s="37"/>
      <c r="AX1690" s="37"/>
      <c r="AY1690" s="37"/>
      <c r="AZ1690" s="37"/>
      <c r="BA1690" s="37"/>
      <c r="BB1690" s="37"/>
      <c r="BC1690" s="37"/>
      <c r="BD1690" s="37"/>
    </row>
    <row r="1691" spans="1:56" s="38" customFormat="1" ht="35.1" customHeight="1" x14ac:dyDescent="0.25">
      <c r="A1691" s="49">
        <v>1766</v>
      </c>
      <c r="B1691" s="49" t="s">
        <v>261</v>
      </c>
      <c r="C1691" s="54" t="s">
        <v>309</v>
      </c>
      <c r="D1691" s="54" t="s">
        <v>327</v>
      </c>
      <c r="E1691" s="48" t="s">
        <v>383</v>
      </c>
      <c r="F1691" s="49">
        <v>313205</v>
      </c>
      <c r="G1691" s="49" t="s">
        <v>496</v>
      </c>
      <c r="H1691" s="47">
        <v>1609179</v>
      </c>
      <c r="I1691" s="48" t="s">
        <v>65</v>
      </c>
      <c r="J1691" s="54"/>
      <c r="K1691" s="48"/>
      <c r="L1691" s="48"/>
      <c r="M1691" s="47" t="s">
        <v>6</v>
      </c>
      <c r="N1691" s="49" t="s">
        <v>375</v>
      </c>
      <c r="O1691" s="48" t="s">
        <v>6</v>
      </c>
      <c r="P1691" s="51"/>
      <c r="AJ1691" s="37"/>
      <c r="AK1691" s="37"/>
      <c r="AL1691" s="37"/>
      <c r="AM1691" s="37"/>
      <c r="AN1691" s="37"/>
      <c r="AO1691" s="37"/>
      <c r="AP1691" s="37"/>
      <c r="AQ1691" s="37"/>
      <c r="AR1691" s="37"/>
      <c r="AS1691" s="37"/>
      <c r="AT1691" s="37"/>
      <c r="AU1691" s="37"/>
      <c r="AV1691" s="37"/>
      <c r="AW1691" s="37"/>
      <c r="AX1691" s="37"/>
      <c r="AY1691" s="37"/>
      <c r="AZ1691" s="37"/>
      <c r="BA1691" s="37"/>
      <c r="BB1691" s="37"/>
      <c r="BC1691" s="37"/>
      <c r="BD1691" s="37"/>
    </row>
    <row r="1692" spans="1:56" s="38" customFormat="1" ht="35.1" customHeight="1" x14ac:dyDescent="0.25">
      <c r="A1692" s="49">
        <v>1767</v>
      </c>
      <c r="B1692" s="49" t="s">
        <v>59</v>
      </c>
      <c r="C1692" s="54" t="s">
        <v>305</v>
      </c>
      <c r="D1692" s="54"/>
      <c r="E1692" s="48" t="s">
        <v>383</v>
      </c>
      <c r="F1692" s="49">
        <v>313205</v>
      </c>
      <c r="G1692" s="49" t="s">
        <v>496</v>
      </c>
      <c r="H1692" s="47">
        <v>1609179</v>
      </c>
      <c r="I1692" s="48" t="s">
        <v>389</v>
      </c>
      <c r="J1692" s="54"/>
      <c r="K1692" s="48"/>
      <c r="L1692" s="48"/>
      <c r="M1692" s="47" t="s">
        <v>120</v>
      </c>
      <c r="N1692" s="49" t="s">
        <v>375</v>
      </c>
      <c r="O1692" s="48" t="s">
        <v>288</v>
      </c>
      <c r="P1692" s="51" t="s">
        <v>377</v>
      </c>
      <c r="AJ1692" s="37"/>
      <c r="AK1692" s="37"/>
      <c r="AL1692" s="37"/>
      <c r="AM1692" s="37"/>
      <c r="AN1692" s="37"/>
      <c r="AO1692" s="37"/>
      <c r="AP1692" s="37"/>
      <c r="AQ1692" s="37"/>
      <c r="AR1692" s="37"/>
      <c r="AS1692" s="37"/>
      <c r="AT1692" s="37"/>
      <c r="AU1692" s="37"/>
      <c r="AV1692" s="37"/>
      <c r="AW1692" s="37"/>
      <c r="AX1692" s="37"/>
      <c r="AY1692" s="37"/>
      <c r="AZ1692" s="37"/>
      <c r="BA1692" s="37"/>
      <c r="BB1692" s="37"/>
      <c r="BC1692" s="37"/>
      <c r="BD1692" s="37"/>
    </row>
    <row r="1693" spans="1:56" s="38" customFormat="1" ht="35.1" customHeight="1" x14ac:dyDescent="0.25">
      <c r="A1693" s="49">
        <v>1768</v>
      </c>
      <c r="B1693" s="49" t="s">
        <v>59</v>
      </c>
      <c r="C1693" s="54" t="s">
        <v>305</v>
      </c>
      <c r="D1693" s="54"/>
      <c r="E1693" s="48" t="s">
        <v>383</v>
      </c>
      <c r="F1693" s="49">
        <v>313205</v>
      </c>
      <c r="G1693" s="49" t="s">
        <v>496</v>
      </c>
      <c r="H1693" s="47">
        <v>1609179</v>
      </c>
      <c r="I1693" s="48" t="s">
        <v>389</v>
      </c>
      <c r="J1693" s="54"/>
      <c r="K1693" s="48"/>
      <c r="L1693" s="48"/>
      <c r="M1693" s="47" t="s">
        <v>120</v>
      </c>
      <c r="N1693" s="49" t="s">
        <v>375</v>
      </c>
      <c r="O1693" s="48" t="s">
        <v>288</v>
      </c>
      <c r="P1693" s="51" t="s">
        <v>378</v>
      </c>
      <c r="AJ1693" s="37"/>
      <c r="AK1693" s="37"/>
      <c r="AL1693" s="37"/>
      <c r="AM1693" s="37"/>
      <c r="AN1693" s="37"/>
      <c r="AO1693" s="37"/>
      <c r="AP1693" s="37"/>
      <c r="AQ1693" s="37"/>
      <c r="AR1693" s="37"/>
      <c r="AS1693" s="37"/>
      <c r="AT1693" s="37"/>
      <c r="AU1693" s="37"/>
      <c r="AV1693" s="37"/>
      <c r="AW1693" s="37"/>
      <c r="AX1693" s="37"/>
      <c r="AY1693" s="37"/>
      <c r="AZ1693" s="37"/>
      <c r="BA1693" s="37"/>
      <c r="BB1693" s="37"/>
      <c r="BC1693" s="37"/>
      <c r="BD1693" s="37"/>
    </row>
    <row r="1694" spans="1:56" s="38" customFormat="1" ht="35.1" customHeight="1" x14ac:dyDescent="0.25">
      <c r="A1694" s="49">
        <v>1769</v>
      </c>
      <c r="B1694" s="49" t="s">
        <v>59</v>
      </c>
      <c r="C1694" s="54" t="s">
        <v>307</v>
      </c>
      <c r="D1694" s="54" t="s">
        <v>332</v>
      </c>
      <c r="E1694" s="48" t="s">
        <v>383</v>
      </c>
      <c r="F1694" s="49">
        <v>313205</v>
      </c>
      <c r="G1694" s="49" t="s">
        <v>496</v>
      </c>
      <c r="H1694" s="47">
        <v>1609179</v>
      </c>
      <c r="I1694" s="48" t="s">
        <v>389</v>
      </c>
      <c r="J1694" s="54"/>
      <c r="K1694" s="48"/>
      <c r="L1694" s="48"/>
      <c r="M1694" s="47" t="s">
        <v>120</v>
      </c>
      <c r="N1694" s="49" t="s">
        <v>375</v>
      </c>
      <c r="O1694" s="48" t="s">
        <v>288</v>
      </c>
      <c r="P1694" s="51" t="s">
        <v>378</v>
      </c>
      <c r="AJ1694" s="37"/>
      <c r="AK1694" s="37"/>
      <c r="AL1694" s="37"/>
      <c r="AM1694" s="37"/>
      <c r="AN1694" s="37"/>
      <c r="AO1694" s="37"/>
      <c r="AP1694" s="37"/>
      <c r="AQ1694" s="37"/>
      <c r="AR1694" s="37"/>
      <c r="AS1694" s="37"/>
      <c r="AT1694" s="37"/>
      <c r="AU1694" s="37"/>
      <c r="AV1694" s="37"/>
      <c r="AW1694" s="37"/>
      <c r="AX1694" s="37"/>
      <c r="AY1694" s="37"/>
      <c r="AZ1694" s="37"/>
      <c r="BA1694" s="37"/>
      <c r="BB1694" s="37"/>
      <c r="BC1694" s="37"/>
      <c r="BD1694" s="37"/>
    </row>
    <row r="1695" spans="1:56" s="38" customFormat="1" ht="35.1" customHeight="1" x14ac:dyDescent="0.25">
      <c r="A1695" s="49">
        <v>1770</v>
      </c>
      <c r="B1695" s="49" t="s">
        <v>59</v>
      </c>
      <c r="C1695" s="54" t="s">
        <v>305</v>
      </c>
      <c r="D1695" s="54"/>
      <c r="E1695" s="48" t="s">
        <v>383</v>
      </c>
      <c r="F1695" s="49">
        <v>313205</v>
      </c>
      <c r="G1695" s="49" t="s">
        <v>496</v>
      </c>
      <c r="H1695" s="47">
        <v>1609179</v>
      </c>
      <c r="I1695" s="48" t="s">
        <v>389</v>
      </c>
      <c r="J1695" s="54"/>
      <c r="K1695" s="48"/>
      <c r="L1695" s="48"/>
      <c r="M1695" s="47" t="s">
        <v>120</v>
      </c>
      <c r="N1695" s="49" t="s">
        <v>375</v>
      </c>
      <c r="O1695" s="48" t="s">
        <v>288</v>
      </c>
      <c r="P1695" s="49" t="s">
        <v>377</v>
      </c>
      <c r="AJ1695" s="37"/>
      <c r="AK1695" s="37"/>
      <c r="AL1695" s="37"/>
      <c r="AM1695" s="37"/>
      <c r="AN1695" s="37"/>
      <c r="AO1695" s="37"/>
      <c r="AP1695" s="37"/>
      <c r="AQ1695" s="37"/>
      <c r="AR1695" s="37"/>
      <c r="AS1695" s="37"/>
      <c r="AT1695" s="37"/>
      <c r="AU1695" s="37"/>
      <c r="AV1695" s="37"/>
      <c r="AW1695" s="37"/>
      <c r="AX1695" s="37"/>
      <c r="AY1695" s="37"/>
      <c r="AZ1695" s="37"/>
      <c r="BA1695" s="37"/>
      <c r="BB1695" s="37"/>
      <c r="BC1695" s="37"/>
      <c r="BD1695" s="37"/>
    </row>
    <row r="1696" spans="1:56" s="38" customFormat="1" ht="35.1" customHeight="1" x14ac:dyDescent="0.25">
      <c r="A1696" s="49">
        <v>1771</v>
      </c>
      <c r="B1696" s="49" t="s">
        <v>59</v>
      </c>
      <c r="C1696" s="54" t="s">
        <v>229</v>
      </c>
      <c r="D1696" s="54"/>
      <c r="E1696" s="48" t="s">
        <v>383</v>
      </c>
      <c r="F1696" s="49">
        <v>313205</v>
      </c>
      <c r="G1696" s="49" t="s">
        <v>496</v>
      </c>
      <c r="H1696" s="47">
        <v>1609179</v>
      </c>
      <c r="I1696" s="48" t="s">
        <v>389</v>
      </c>
      <c r="J1696" s="54"/>
      <c r="K1696" s="48"/>
      <c r="L1696" s="48"/>
      <c r="M1696" s="47" t="s">
        <v>120</v>
      </c>
      <c r="N1696" s="49" t="s">
        <v>375</v>
      </c>
      <c r="O1696" s="48" t="s">
        <v>288</v>
      </c>
      <c r="P1696" s="51" t="s">
        <v>378</v>
      </c>
      <c r="AJ1696" s="37"/>
      <c r="AK1696" s="37"/>
      <c r="AL1696" s="37"/>
      <c r="AM1696" s="37"/>
      <c r="AN1696" s="37"/>
      <c r="AO1696" s="37"/>
      <c r="AP1696" s="37"/>
      <c r="AQ1696" s="37"/>
      <c r="AR1696" s="37"/>
      <c r="AS1696" s="37"/>
      <c r="AT1696" s="37"/>
      <c r="AU1696" s="37"/>
      <c r="AV1696" s="37"/>
      <c r="AW1696" s="37"/>
      <c r="AX1696" s="37"/>
      <c r="AY1696" s="37"/>
      <c r="AZ1696" s="37"/>
      <c r="BA1696" s="37"/>
      <c r="BB1696" s="37"/>
      <c r="BC1696" s="37"/>
      <c r="BD1696" s="37"/>
    </row>
    <row r="1697" spans="1:56" s="38" customFormat="1" ht="35.1" customHeight="1" x14ac:dyDescent="0.25">
      <c r="A1697" s="49">
        <v>1772</v>
      </c>
      <c r="B1697" s="49" t="s">
        <v>59</v>
      </c>
      <c r="C1697" s="54" t="s">
        <v>437</v>
      </c>
      <c r="D1697" s="54"/>
      <c r="E1697" s="48" t="s">
        <v>383</v>
      </c>
      <c r="F1697" s="49">
        <v>313205</v>
      </c>
      <c r="G1697" s="49" t="s">
        <v>496</v>
      </c>
      <c r="H1697" s="47">
        <v>1609179</v>
      </c>
      <c r="I1697" s="48" t="s">
        <v>389</v>
      </c>
      <c r="J1697" s="54"/>
      <c r="K1697" s="48"/>
      <c r="L1697" s="48"/>
      <c r="M1697" s="47" t="s">
        <v>120</v>
      </c>
      <c r="N1697" s="49" t="s">
        <v>375</v>
      </c>
      <c r="O1697" s="48" t="s">
        <v>288</v>
      </c>
      <c r="P1697" s="49" t="s">
        <v>377</v>
      </c>
      <c r="AJ1697" s="37"/>
      <c r="AK1697" s="37"/>
      <c r="AL1697" s="37"/>
      <c r="AM1697" s="37"/>
      <c r="AN1697" s="37"/>
      <c r="AO1697" s="37"/>
      <c r="AP1697" s="37"/>
      <c r="AQ1697" s="37"/>
      <c r="AR1697" s="37"/>
      <c r="AS1697" s="37"/>
      <c r="AT1697" s="37"/>
      <c r="AU1697" s="37"/>
      <c r="AV1697" s="37"/>
      <c r="AW1697" s="37"/>
      <c r="AX1697" s="37"/>
      <c r="AY1697" s="37"/>
      <c r="AZ1697" s="37"/>
      <c r="BA1697" s="37"/>
      <c r="BB1697" s="37"/>
      <c r="BC1697" s="37"/>
      <c r="BD1697" s="37"/>
    </row>
    <row r="1698" spans="1:56" s="38" customFormat="1" ht="35.1" customHeight="1" x14ac:dyDescent="0.25">
      <c r="A1698" s="49">
        <v>1773</v>
      </c>
      <c r="B1698" s="49" t="s">
        <v>59</v>
      </c>
      <c r="C1698" s="54" t="s">
        <v>229</v>
      </c>
      <c r="D1698" s="54"/>
      <c r="E1698" s="48" t="s">
        <v>383</v>
      </c>
      <c r="F1698" s="49">
        <v>313205</v>
      </c>
      <c r="G1698" s="49" t="s">
        <v>496</v>
      </c>
      <c r="H1698" s="47">
        <v>1609179</v>
      </c>
      <c r="I1698" s="48" t="s">
        <v>389</v>
      </c>
      <c r="J1698" s="54"/>
      <c r="K1698" s="48"/>
      <c r="L1698" s="48"/>
      <c r="M1698" s="47" t="s">
        <v>120</v>
      </c>
      <c r="N1698" s="49" t="s">
        <v>375</v>
      </c>
      <c r="O1698" s="48" t="s">
        <v>288</v>
      </c>
      <c r="P1698" s="51" t="s">
        <v>378</v>
      </c>
      <c r="AJ1698" s="37"/>
      <c r="AK1698" s="37"/>
      <c r="AL1698" s="37"/>
      <c r="AM1698" s="37"/>
      <c r="AN1698" s="37"/>
      <c r="AO1698" s="37"/>
      <c r="AP1698" s="37"/>
      <c r="AQ1698" s="37"/>
      <c r="AR1698" s="37"/>
      <c r="AS1698" s="37"/>
      <c r="AT1698" s="37"/>
      <c r="AU1698" s="37"/>
      <c r="AV1698" s="37"/>
      <c r="AW1698" s="37"/>
      <c r="AX1698" s="37"/>
      <c r="AY1698" s="37"/>
      <c r="AZ1698" s="37"/>
      <c r="BA1698" s="37"/>
      <c r="BB1698" s="37"/>
      <c r="BC1698" s="37"/>
      <c r="BD1698" s="37"/>
    </row>
    <row r="1699" spans="1:56" s="38" customFormat="1" ht="35.1" customHeight="1" x14ac:dyDescent="0.25">
      <c r="A1699" s="49">
        <v>1774</v>
      </c>
      <c r="B1699" s="49" t="s">
        <v>62</v>
      </c>
      <c r="C1699" s="54" t="s">
        <v>302</v>
      </c>
      <c r="D1699" s="54"/>
      <c r="E1699" s="48" t="s">
        <v>383</v>
      </c>
      <c r="F1699" s="49">
        <v>313205</v>
      </c>
      <c r="G1699" s="49" t="s">
        <v>496</v>
      </c>
      <c r="H1699" s="47">
        <v>1609179</v>
      </c>
      <c r="I1699" s="48" t="s">
        <v>16</v>
      </c>
      <c r="J1699" s="54"/>
      <c r="K1699" s="48"/>
      <c r="L1699" s="48"/>
      <c r="M1699" s="47" t="s">
        <v>120</v>
      </c>
      <c r="N1699" s="49" t="s">
        <v>375</v>
      </c>
      <c r="O1699" s="48" t="s">
        <v>288</v>
      </c>
      <c r="P1699" s="51" t="s">
        <v>378</v>
      </c>
      <c r="AJ1699" s="37"/>
      <c r="AK1699" s="37"/>
      <c r="AL1699" s="37"/>
      <c r="AM1699" s="37"/>
      <c r="AN1699" s="37"/>
      <c r="AO1699" s="37"/>
      <c r="AP1699" s="37"/>
      <c r="AQ1699" s="37"/>
      <c r="AR1699" s="37"/>
      <c r="AS1699" s="37"/>
      <c r="AT1699" s="37"/>
      <c r="AU1699" s="37"/>
      <c r="AV1699" s="37"/>
      <c r="AW1699" s="37"/>
      <c r="AX1699" s="37"/>
      <c r="AY1699" s="37"/>
      <c r="AZ1699" s="37"/>
      <c r="BA1699" s="37"/>
      <c r="BB1699" s="37"/>
      <c r="BC1699" s="37"/>
      <c r="BD1699" s="37"/>
    </row>
    <row r="1700" spans="1:56" s="38" customFormat="1" ht="35.1" customHeight="1" x14ac:dyDescent="0.25">
      <c r="A1700" s="49">
        <v>1775</v>
      </c>
      <c r="B1700" s="49" t="s">
        <v>59</v>
      </c>
      <c r="C1700" s="54" t="s">
        <v>305</v>
      </c>
      <c r="D1700" s="54"/>
      <c r="E1700" s="48" t="s">
        <v>383</v>
      </c>
      <c r="F1700" s="49">
        <v>313205</v>
      </c>
      <c r="G1700" s="49" t="s">
        <v>496</v>
      </c>
      <c r="H1700" s="47">
        <v>1609179</v>
      </c>
      <c r="I1700" s="48" t="s">
        <v>389</v>
      </c>
      <c r="J1700" s="54"/>
      <c r="K1700" s="48"/>
      <c r="L1700" s="48"/>
      <c r="M1700" s="47" t="s">
        <v>120</v>
      </c>
      <c r="N1700" s="49" t="s">
        <v>375</v>
      </c>
      <c r="O1700" s="48" t="s">
        <v>288</v>
      </c>
      <c r="P1700" s="51" t="s">
        <v>378</v>
      </c>
      <c r="AJ1700" s="37"/>
      <c r="AK1700" s="37"/>
      <c r="AL1700" s="37"/>
      <c r="AM1700" s="37"/>
      <c r="AN1700" s="37"/>
      <c r="AO1700" s="37"/>
      <c r="AP1700" s="37"/>
      <c r="AQ1700" s="37"/>
      <c r="AR1700" s="37"/>
      <c r="AS1700" s="37"/>
      <c r="AT1700" s="37"/>
      <c r="AU1700" s="37"/>
      <c r="AV1700" s="37"/>
      <c r="AW1700" s="37"/>
      <c r="AX1700" s="37"/>
      <c r="AY1700" s="37"/>
      <c r="AZ1700" s="37"/>
      <c r="BA1700" s="37"/>
      <c r="BB1700" s="37"/>
      <c r="BC1700" s="37"/>
      <c r="BD1700" s="37"/>
    </row>
    <row r="1701" spans="1:56" s="38" customFormat="1" ht="35.1" customHeight="1" x14ac:dyDescent="0.25">
      <c r="A1701" s="49">
        <v>1776</v>
      </c>
      <c r="B1701" s="49" t="s">
        <v>59</v>
      </c>
      <c r="C1701" s="54" t="s">
        <v>283</v>
      </c>
      <c r="D1701" s="54"/>
      <c r="E1701" s="48" t="s">
        <v>383</v>
      </c>
      <c r="F1701" s="49">
        <v>313205</v>
      </c>
      <c r="G1701" s="49" t="s">
        <v>496</v>
      </c>
      <c r="H1701" s="47">
        <v>1609179</v>
      </c>
      <c r="I1701" s="48" t="s">
        <v>389</v>
      </c>
      <c r="J1701" s="54"/>
      <c r="K1701" s="48"/>
      <c r="L1701" s="48"/>
      <c r="M1701" s="47" t="s">
        <v>120</v>
      </c>
      <c r="N1701" s="49" t="s">
        <v>375</v>
      </c>
      <c r="O1701" s="48" t="s">
        <v>288</v>
      </c>
      <c r="P1701" s="51" t="s">
        <v>378</v>
      </c>
      <c r="AJ1701" s="37"/>
      <c r="AK1701" s="37"/>
      <c r="AL1701" s="37"/>
      <c r="AM1701" s="37"/>
      <c r="AN1701" s="37"/>
      <c r="AO1701" s="37"/>
      <c r="AP1701" s="37"/>
      <c r="AQ1701" s="37"/>
      <c r="AR1701" s="37"/>
      <c r="AS1701" s="37"/>
      <c r="AT1701" s="37"/>
      <c r="AU1701" s="37"/>
      <c r="AV1701" s="37"/>
      <c r="AW1701" s="37"/>
      <c r="AX1701" s="37"/>
      <c r="AY1701" s="37"/>
      <c r="AZ1701" s="37"/>
      <c r="BA1701" s="37"/>
      <c r="BB1701" s="37"/>
      <c r="BC1701" s="37"/>
      <c r="BD1701" s="37"/>
    </row>
    <row r="1702" spans="1:56" s="38" customFormat="1" ht="35.1" customHeight="1" x14ac:dyDescent="0.25">
      <c r="A1702" s="49">
        <v>1777</v>
      </c>
      <c r="B1702" s="49" t="s">
        <v>59</v>
      </c>
      <c r="C1702" s="54" t="s">
        <v>305</v>
      </c>
      <c r="D1702" s="54"/>
      <c r="E1702" s="48" t="s">
        <v>383</v>
      </c>
      <c r="F1702" s="49">
        <v>313205</v>
      </c>
      <c r="G1702" s="49" t="s">
        <v>496</v>
      </c>
      <c r="H1702" s="47">
        <v>1609179</v>
      </c>
      <c r="I1702" s="48" t="s">
        <v>389</v>
      </c>
      <c r="J1702" s="54"/>
      <c r="K1702" s="48"/>
      <c r="L1702" s="48"/>
      <c r="M1702" s="47" t="s">
        <v>120</v>
      </c>
      <c r="N1702" s="49" t="s">
        <v>375</v>
      </c>
      <c r="O1702" s="48" t="s">
        <v>288</v>
      </c>
      <c r="P1702" s="51" t="s">
        <v>378</v>
      </c>
      <c r="AJ1702" s="37"/>
      <c r="AK1702" s="37"/>
      <c r="AL1702" s="37"/>
      <c r="AM1702" s="37"/>
      <c r="AN1702" s="37"/>
      <c r="AO1702" s="37"/>
      <c r="AP1702" s="37"/>
      <c r="AQ1702" s="37"/>
      <c r="AR1702" s="37"/>
      <c r="AS1702" s="37"/>
      <c r="AT1702" s="37"/>
      <c r="AU1702" s="37"/>
      <c r="AV1702" s="37"/>
      <c r="AW1702" s="37"/>
      <c r="AX1702" s="37"/>
      <c r="AY1702" s="37"/>
      <c r="AZ1702" s="37"/>
      <c r="BA1702" s="37"/>
      <c r="BB1702" s="37"/>
      <c r="BC1702" s="37"/>
      <c r="BD1702" s="37"/>
    </row>
    <row r="1703" spans="1:56" s="38" customFormat="1" ht="35.1" customHeight="1" x14ac:dyDescent="0.25">
      <c r="A1703" s="49">
        <v>1778</v>
      </c>
      <c r="B1703" s="49" t="s">
        <v>59</v>
      </c>
      <c r="C1703" s="54" t="s">
        <v>307</v>
      </c>
      <c r="D1703" s="54" t="s">
        <v>332</v>
      </c>
      <c r="E1703" s="48" t="s">
        <v>383</v>
      </c>
      <c r="F1703" s="49">
        <v>313205</v>
      </c>
      <c r="G1703" s="49" t="s">
        <v>496</v>
      </c>
      <c r="H1703" s="47">
        <v>1609179</v>
      </c>
      <c r="I1703" s="48" t="s">
        <v>389</v>
      </c>
      <c r="J1703" s="54"/>
      <c r="K1703" s="48"/>
      <c r="L1703" s="48"/>
      <c r="M1703" s="47" t="s">
        <v>120</v>
      </c>
      <c r="N1703" s="49" t="s">
        <v>375</v>
      </c>
      <c r="O1703" s="48" t="s">
        <v>288</v>
      </c>
      <c r="P1703" s="51" t="s">
        <v>378</v>
      </c>
      <c r="AJ1703" s="37"/>
      <c r="AK1703" s="37"/>
      <c r="AL1703" s="37"/>
      <c r="AM1703" s="37"/>
      <c r="AN1703" s="37"/>
      <c r="AO1703" s="37"/>
      <c r="AP1703" s="37"/>
      <c r="AQ1703" s="37"/>
      <c r="AR1703" s="37"/>
      <c r="AS1703" s="37"/>
      <c r="AT1703" s="37"/>
      <c r="AU1703" s="37"/>
      <c r="AV1703" s="37"/>
      <c r="AW1703" s="37"/>
      <c r="AX1703" s="37"/>
      <c r="AY1703" s="37"/>
      <c r="AZ1703" s="37"/>
      <c r="BA1703" s="37"/>
      <c r="BB1703" s="37"/>
      <c r="BC1703" s="37"/>
      <c r="BD1703" s="37"/>
    </row>
    <row r="1704" spans="1:56" s="38" customFormat="1" ht="35.1" customHeight="1" x14ac:dyDescent="0.25">
      <c r="A1704" s="49">
        <v>1779</v>
      </c>
      <c r="B1704" s="49" t="s">
        <v>59</v>
      </c>
      <c r="C1704" s="54" t="s">
        <v>315</v>
      </c>
      <c r="D1704" s="54" t="s">
        <v>440</v>
      </c>
      <c r="E1704" s="48" t="s">
        <v>383</v>
      </c>
      <c r="F1704" s="49">
        <v>313205</v>
      </c>
      <c r="G1704" s="49" t="s">
        <v>496</v>
      </c>
      <c r="H1704" s="47">
        <v>1609179</v>
      </c>
      <c r="I1704" s="48" t="s">
        <v>389</v>
      </c>
      <c r="J1704" s="54"/>
      <c r="K1704" s="48"/>
      <c r="L1704" s="48"/>
      <c r="M1704" s="47" t="s">
        <v>120</v>
      </c>
      <c r="N1704" s="49" t="s">
        <v>375</v>
      </c>
      <c r="O1704" s="48" t="s">
        <v>288</v>
      </c>
      <c r="P1704" s="51" t="s">
        <v>378</v>
      </c>
      <c r="AJ1704" s="37"/>
      <c r="AK1704" s="37"/>
      <c r="AL1704" s="37"/>
      <c r="AM1704" s="37"/>
      <c r="AN1704" s="37"/>
      <c r="AO1704" s="37"/>
      <c r="AP1704" s="37"/>
      <c r="AQ1704" s="37"/>
      <c r="AR1704" s="37"/>
      <c r="AS1704" s="37"/>
      <c r="AT1704" s="37"/>
      <c r="AU1704" s="37"/>
      <c r="AV1704" s="37"/>
      <c r="AW1704" s="37"/>
      <c r="AX1704" s="37"/>
      <c r="AY1704" s="37"/>
      <c r="AZ1704" s="37"/>
      <c r="BA1704" s="37"/>
      <c r="BB1704" s="37"/>
      <c r="BC1704" s="37"/>
      <c r="BD1704" s="37"/>
    </row>
    <row r="1705" spans="1:56" s="38" customFormat="1" ht="35.1" customHeight="1" x14ac:dyDescent="0.25">
      <c r="A1705" s="49">
        <v>1780</v>
      </c>
      <c r="B1705" s="49" t="s">
        <v>59</v>
      </c>
      <c r="C1705" s="54" t="s">
        <v>441</v>
      </c>
      <c r="D1705" s="54"/>
      <c r="E1705" s="48" t="s">
        <v>383</v>
      </c>
      <c r="F1705" s="49">
        <v>313205</v>
      </c>
      <c r="G1705" s="49" t="s">
        <v>496</v>
      </c>
      <c r="H1705" s="47">
        <v>1609179</v>
      </c>
      <c r="I1705" s="48" t="s">
        <v>389</v>
      </c>
      <c r="J1705" s="54"/>
      <c r="K1705" s="48"/>
      <c r="L1705" s="48"/>
      <c r="M1705" s="47" t="s">
        <v>120</v>
      </c>
      <c r="N1705" s="49" t="s">
        <v>375</v>
      </c>
      <c r="O1705" s="48" t="s">
        <v>288</v>
      </c>
      <c r="P1705" s="51" t="s">
        <v>378</v>
      </c>
      <c r="AJ1705" s="37"/>
      <c r="AK1705" s="37"/>
      <c r="AL1705" s="37"/>
      <c r="AM1705" s="37"/>
      <c r="AN1705" s="37"/>
      <c r="AO1705" s="37"/>
      <c r="AP1705" s="37"/>
      <c r="AQ1705" s="37"/>
      <c r="AR1705" s="37"/>
      <c r="AS1705" s="37"/>
      <c r="AT1705" s="37"/>
      <c r="AU1705" s="37"/>
      <c r="AV1705" s="37"/>
      <c r="AW1705" s="37"/>
      <c r="AX1705" s="37"/>
      <c r="AY1705" s="37"/>
      <c r="AZ1705" s="37"/>
      <c r="BA1705" s="37"/>
      <c r="BB1705" s="37"/>
      <c r="BC1705" s="37"/>
      <c r="BD1705" s="37"/>
    </row>
    <row r="1706" spans="1:56" s="38" customFormat="1" ht="35.1" customHeight="1" x14ac:dyDescent="0.25">
      <c r="A1706" s="49">
        <v>1781</v>
      </c>
      <c r="B1706" s="49" t="s">
        <v>59</v>
      </c>
      <c r="C1706" s="54" t="s">
        <v>437</v>
      </c>
      <c r="D1706" s="54"/>
      <c r="E1706" s="48" t="s">
        <v>383</v>
      </c>
      <c r="F1706" s="49">
        <v>313205</v>
      </c>
      <c r="G1706" s="49" t="s">
        <v>496</v>
      </c>
      <c r="H1706" s="47">
        <v>1609179</v>
      </c>
      <c r="I1706" s="48" t="s">
        <v>389</v>
      </c>
      <c r="J1706" s="54"/>
      <c r="K1706" s="48"/>
      <c r="L1706" s="48"/>
      <c r="M1706" s="47" t="s">
        <v>120</v>
      </c>
      <c r="N1706" s="49" t="s">
        <v>375</v>
      </c>
      <c r="O1706" s="48" t="s">
        <v>288</v>
      </c>
      <c r="P1706" s="51" t="s">
        <v>378</v>
      </c>
      <c r="AJ1706" s="37"/>
      <c r="AK1706" s="37"/>
      <c r="AL1706" s="37"/>
      <c r="AM1706" s="37"/>
      <c r="AN1706" s="37"/>
      <c r="AO1706" s="37"/>
      <c r="AP1706" s="37"/>
      <c r="AQ1706" s="37"/>
      <c r="AR1706" s="37"/>
      <c r="AS1706" s="37"/>
      <c r="AT1706" s="37"/>
      <c r="AU1706" s="37"/>
      <c r="AV1706" s="37"/>
      <c r="AW1706" s="37"/>
      <c r="AX1706" s="37"/>
      <c r="AY1706" s="37"/>
      <c r="AZ1706" s="37"/>
      <c r="BA1706" s="37"/>
      <c r="BB1706" s="37"/>
      <c r="BC1706" s="37"/>
      <c r="BD1706" s="37"/>
    </row>
    <row r="1707" spans="1:56" s="38" customFormat="1" ht="35.1" customHeight="1" x14ac:dyDescent="0.25">
      <c r="A1707" s="49">
        <v>1782</v>
      </c>
      <c r="B1707" s="49" t="s">
        <v>59</v>
      </c>
      <c r="C1707" s="54" t="s">
        <v>229</v>
      </c>
      <c r="D1707" s="54"/>
      <c r="E1707" s="48" t="s">
        <v>383</v>
      </c>
      <c r="F1707" s="49">
        <v>313205</v>
      </c>
      <c r="G1707" s="49" t="s">
        <v>496</v>
      </c>
      <c r="H1707" s="47">
        <v>1609179</v>
      </c>
      <c r="I1707" s="48" t="s">
        <v>389</v>
      </c>
      <c r="J1707" s="54"/>
      <c r="K1707" s="48"/>
      <c r="L1707" s="48"/>
      <c r="M1707" s="47" t="s">
        <v>120</v>
      </c>
      <c r="N1707" s="49" t="s">
        <v>375</v>
      </c>
      <c r="O1707" s="48" t="s">
        <v>288</v>
      </c>
      <c r="P1707" s="51" t="s">
        <v>378</v>
      </c>
      <c r="AJ1707" s="37"/>
      <c r="AK1707" s="37"/>
      <c r="AL1707" s="37"/>
      <c r="AM1707" s="37"/>
      <c r="AN1707" s="37"/>
      <c r="AO1707" s="37"/>
      <c r="AP1707" s="37"/>
      <c r="AQ1707" s="37"/>
      <c r="AR1707" s="37"/>
      <c r="AS1707" s="37"/>
      <c r="AT1707" s="37"/>
      <c r="AU1707" s="37"/>
      <c r="AV1707" s="37"/>
      <c r="AW1707" s="37"/>
      <c r="AX1707" s="37"/>
      <c r="AY1707" s="37"/>
      <c r="AZ1707" s="37"/>
      <c r="BA1707" s="37"/>
      <c r="BB1707" s="37"/>
      <c r="BC1707" s="37"/>
      <c r="BD1707" s="37"/>
    </row>
    <row r="1708" spans="1:56" s="38" customFormat="1" ht="35.1" customHeight="1" x14ac:dyDescent="0.25">
      <c r="A1708" s="49">
        <v>1783</v>
      </c>
      <c r="B1708" s="49" t="s">
        <v>59</v>
      </c>
      <c r="C1708" s="54" t="s">
        <v>283</v>
      </c>
      <c r="D1708" s="54"/>
      <c r="E1708" s="48" t="s">
        <v>383</v>
      </c>
      <c r="F1708" s="49">
        <v>313205</v>
      </c>
      <c r="G1708" s="49" t="s">
        <v>496</v>
      </c>
      <c r="H1708" s="47">
        <v>1609179</v>
      </c>
      <c r="I1708" s="48" t="s">
        <v>389</v>
      </c>
      <c r="J1708" s="54"/>
      <c r="K1708" s="48"/>
      <c r="L1708" s="48"/>
      <c r="M1708" s="47" t="s">
        <v>120</v>
      </c>
      <c r="N1708" s="49" t="s">
        <v>375</v>
      </c>
      <c r="O1708" s="48" t="s">
        <v>288</v>
      </c>
      <c r="P1708" s="51" t="s">
        <v>377</v>
      </c>
      <c r="AJ1708" s="37"/>
      <c r="AK1708" s="37"/>
      <c r="AL1708" s="37"/>
      <c r="AM1708" s="37"/>
      <c r="AN1708" s="37"/>
      <c r="AO1708" s="37"/>
      <c r="AP1708" s="37"/>
      <c r="AQ1708" s="37"/>
      <c r="AR1708" s="37"/>
      <c r="AS1708" s="37"/>
      <c r="AT1708" s="37"/>
      <c r="AU1708" s="37"/>
      <c r="AV1708" s="37"/>
      <c r="AW1708" s="37"/>
      <c r="AX1708" s="37"/>
      <c r="AY1708" s="37"/>
      <c r="AZ1708" s="37"/>
      <c r="BA1708" s="37"/>
      <c r="BB1708" s="37"/>
      <c r="BC1708" s="37"/>
      <c r="BD1708" s="37"/>
    </row>
    <row r="1709" spans="1:56" s="38" customFormat="1" ht="35.1" customHeight="1" x14ac:dyDescent="0.25">
      <c r="A1709" s="49">
        <v>1784</v>
      </c>
      <c r="B1709" s="49" t="s">
        <v>61</v>
      </c>
      <c r="C1709" s="54" t="s">
        <v>136</v>
      </c>
      <c r="D1709" s="54"/>
      <c r="E1709" s="48" t="s">
        <v>383</v>
      </c>
      <c r="F1709" s="49">
        <v>313205</v>
      </c>
      <c r="G1709" s="49" t="s">
        <v>496</v>
      </c>
      <c r="H1709" s="47">
        <v>1609179</v>
      </c>
      <c r="I1709" s="48" t="s">
        <v>69</v>
      </c>
      <c r="J1709" s="54"/>
      <c r="K1709" s="48"/>
      <c r="L1709" s="48"/>
      <c r="M1709" s="47" t="s">
        <v>6</v>
      </c>
      <c r="N1709" s="49" t="s">
        <v>375</v>
      </c>
      <c r="O1709" s="48" t="s">
        <v>6</v>
      </c>
      <c r="P1709" s="49"/>
      <c r="AJ1709" s="37"/>
      <c r="AK1709" s="37"/>
      <c r="AL1709" s="37"/>
      <c r="AM1709" s="37"/>
      <c r="AN1709" s="37"/>
      <c r="AO1709" s="37"/>
      <c r="AP1709" s="37"/>
      <c r="AQ1709" s="37"/>
      <c r="AR1709" s="37"/>
      <c r="AS1709" s="37"/>
      <c r="AT1709" s="37"/>
      <c r="AU1709" s="37"/>
      <c r="AV1709" s="37"/>
      <c r="AW1709" s="37"/>
      <c r="AX1709" s="37"/>
      <c r="AY1709" s="37"/>
      <c r="AZ1709" s="37"/>
      <c r="BA1709" s="37"/>
      <c r="BB1709" s="37"/>
      <c r="BC1709" s="37"/>
      <c r="BD1709" s="37"/>
    </row>
    <row r="1710" spans="1:56" s="38" customFormat="1" ht="35.1" customHeight="1" x14ac:dyDescent="0.25">
      <c r="A1710" s="49">
        <v>1785</v>
      </c>
      <c r="B1710" s="49" t="s">
        <v>59</v>
      </c>
      <c r="C1710" s="54" t="s">
        <v>283</v>
      </c>
      <c r="D1710" s="54"/>
      <c r="E1710" s="48" t="s">
        <v>383</v>
      </c>
      <c r="F1710" s="49">
        <v>313205</v>
      </c>
      <c r="G1710" s="49" t="s">
        <v>496</v>
      </c>
      <c r="H1710" s="47">
        <v>1609179</v>
      </c>
      <c r="I1710" s="48" t="s">
        <v>389</v>
      </c>
      <c r="J1710" s="54"/>
      <c r="K1710" s="48"/>
      <c r="L1710" s="48"/>
      <c r="M1710" s="47" t="s">
        <v>120</v>
      </c>
      <c r="N1710" s="49" t="s">
        <v>375</v>
      </c>
      <c r="O1710" s="48" t="s">
        <v>288</v>
      </c>
      <c r="P1710" s="51" t="s">
        <v>378</v>
      </c>
      <c r="AJ1710" s="37"/>
      <c r="AK1710" s="37"/>
      <c r="AL1710" s="37"/>
      <c r="AM1710" s="37"/>
      <c r="AN1710" s="37"/>
      <c r="AO1710" s="37"/>
      <c r="AP1710" s="37"/>
      <c r="AQ1710" s="37"/>
      <c r="AR1710" s="37"/>
      <c r="AS1710" s="37"/>
      <c r="AT1710" s="37"/>
      <c r="AU1710" s="37"/>
      <c r="AV1710" s="37"/>
      <c r="AW1710" s="37"/>
      <c r="AX1710" s="37"/>
      <c r="AY1710" s="37"/>
      <c r="AZ1710" s="37"/>
      <c r="BA1710" s="37"/>
      <c r="BB1710" s="37"/>
      <c r="BC1710" s="37"/>
      <c r="BD1710" s="37"/>
    </row>
    <row r="1711" spans="1:56" s="38" customFormat="1" ht="35.1" customHeight="1" x14ac:dyDescent="0.25">
      <c r="A1711" s="49">
        <v>1786</v>
      </c>
      <c r="B1711" s="49" t="s">
        <v>59</v>
      </c>
      <c r="C1711" s="54" t="s">
        <v>283</v>
      </c>
      <c r="D1711" s="54"/>
      <c r="E1711" s="48" t="s">
        <v>383</v>
      </c>
      <c r="F1711" s="49">
        <v>313205</v>
      </c>
      <c r="G1711" s="49" t="s">
        <v>496</v>
      </c>
      <c r="H1711" s="47">
        <v>1609179</v>
      </c>
      <c r="I1711" s="48" t="s">
        <v>389</v>
      </c>
      <c r="J1711" s="54"/>
      <c r="K1711" s="48"/>
      <c r="L1711" s="48"/>
      <c r="M1711" s="47" t="s">
        <v>120</v>
      </c>
      <c r="N1711" s="49" t="s">
        <v>375</v>
      </c>
      <c r="O1711" s="48" t="s">
        <v>288</v>
      </c>
      <c r="P1711" s="51" t="s">
        <v>378</v>
      </c>
      <c r="AJ1711" s="37"/>
      <c r="AK1711" s="37"/>
      <c r="AL1711" s="37"/>
      <c r="AM1711" s="37"/>
      <c r="AN1711" s="37"/>
      <c r="AO1711" s="37"/>
      <c r="AP1711" s="37"/>
      <c r="AQ1711" s="37"/>
      <c r="AR1711" s="37"/>
      <c r="AS1711" s="37"/>
      <c r="AT1711" s="37"/>
      <c r="AU1711" s="37"/>
      <c r="AV1711" s="37"/>
      <c r="AW1711" s="37"/>
      <c r="AX1711" s="37"/>
      <c r="AY1711" s="37"/>
      <c r="AZ1711" s="37"/>
      <c r="BA1711" s="37"/>
      <c r="BB1711" s="37"/>
      <c r="BC1711" s="37"/>
      <c r="BD1711" s="37"/>
    </row>
    <row r="1712" spans="1:56" s="38" customFormat="1" ht="35.1" customHeight="1" x14ac:dyDescent="0.25">
      <c r="A1712" s="49">
        <v>1787</v>
      </c>
      <c r="B1712" s="48" t="s">
        <v>290</v>
      </c>
      <c r="C1712" s="54" t="s">
        <v>160</v>
      </c>
      <c r="D1712" s="54"/>
      <c r="E1712" s="48" t="s">
        <v>383</v>
      </c>
      <c r="F1712" s="49">
        <v>313205</v>
      </c>
      <c r="G1712" s="49" t="s">
        <v>496</v>
      </c>
      <c r="H1712" s="47">
        <v>1609179</v>
      </c>
      <c r="I1712" s="48" t="s">
        <v>64</v>
      </c>
      <c r="J1712" s="54"/>
      <c r="K1712" s="48"/>
      <c r="L1712" s="48"/>
      <c r="M1712" s="47" t="s">
        <v>120</v>
      </c>
      <c r="N1712" s="49" t="s">
        <v>375</v>
      </c>
      <c r="O1712" s="48" t="s">
        <v>288</v>
      </c>
      <c r="P1712" s="51" t="s">
        <v>377</v>
      </c>
      <c r="AJ1712" s="37"/>
      <c r="AK1712" s="37"/>
      <c r="AL1712" s="37"/>
      <c r="AM1712" s="37"/>
      <c r="AN1712" s="37"/>
      <c r="AO1712" s="37"/>
      <c r="AP1712" s="37"/>
      <c r="AQ1712" s="37"/>
      <c r="AR1712" s="37"/>
      <c r="AS1712" s="37"/>
      <c r="AT1712" s="37"/>
      <c r="AU1712" s="37"/>
      <c r="AV1712" s="37"/>
      <c r="AW1712" s="37"/>
      <c r="AX1712" s="37"/>
      <c r="AY1712" s="37"/>
      <c r="AZ1712" s="37"/>
      <c r="BA1712" s="37"/>
      <c r="BB1712" s="37"/>
      <c r="BC1712" s="37"/>
      <c r="BD1712" s="37"/>
    </row>
    <row r="1713" spans="1:56" s="38" customFormat="1" ht="35.1" customHeight="1" x14ac:dyDescent="0.25">
      <c r="A1713" s="49">
        <v>1788</v>
      </c>
      <c r="B1713" s="48" t="s">
        <v>290</v>
      </c>
      <c r="C1713" s="54" t="s">
        <v>442</v>
      </c>
      <c r="D1713" s="54" t="s">
        <v>443</v>
      </c>
      <c r="E1713" s="48" t="s">
        <v>383</v>
      </c>
      <c r="F1713" s="49">
        <v>313205</v>
      </c>
      <c r="G1713" s="49" t="s">
        <v>496</v>
      </c>
      <c r="H1713" s="47">
        <v>1609179</v>
      </c>
      <c r="I1713" s="48" t="s">
        <v>64</v>
      </c>
      <c r="J1713" s="54"/>
      <c r="K1713" s="48"/>
      <c r="L1713" s="48"/>
      <c r="M1713" s="47" t="s">
        <v>120</v>
      </c>
      <c r="N1713" s="49" t="s">
        <v>375</v>
      </c>
      <c r="O1713" s="48" t="s">
        <v>288</v>
      </c>
      <c r="P1713" s="51" t="s">
        <v>377</v>
      </c>
      <c r="AJ1713" s="37"/>
      <c r="AK1713" s="37"/>
      <c r="AL1713" s="37"/>
      <c r="AM1713" s="37"/>
      <c r="AN1713" s="37"/>
      <c r="AO1713" s="37"/>
      <c r="AP1713" s="37"/>
      <c r="AQ1713" s="37"/>
      <c r="AR1713" s="37"/>
      <c r="AS1713" s="37"/>
      <c r="AT1713" s="37"/>
      <c r="AU1713" s="37"/>
      <c r="AV1713" s="37"/>
      <c r="AW1713" s="37"/>
      <c r="AX1713" s="37"/>
      <c r="AY1713" s="37"/>
      <c r="AZ1713" s="37"/>
      <c r="BA1713" s="37"/>
      <c r="BB1713" s="37"/>
      <c r="BC1713" s="37"/>
      <c r="BD1713" s="37"/>
    </row>
    <row r="1714" spans="1:56" s="38" customFormat="1" ht="35.1" customHeight="1" x14ac:dyDescent="0.25">
      <c r="A1714" s="49">
        <v>1789</v>
      </c>
      <c r="B1714" s="48" t="s">
        <v>290</v>
      </c>
      <c r="C1714" s="54" t="s">
        <v>298</v>
      </c>
      <c r="D1714" s="54" t="s">
        <v>335</v>
      </c>
      <c r="E1714" s="48" t="s">
        <v>383</v>
      </c>
      <c r="F1714" s="49">
        <v>313205</v>
      </c>
      <c r="G1714" s="49" t="s">
        <v>496</v>
      </c>
      <c r="H1714" s="47">
        <v>1609179</v>
      </c>
      <c r="I1714" s="48" t="s">
        <v>64</v>
      </c>
      <c r="J1714" s="54"/>
      <c r="K1714" s="48"/>
      <c r="L1714" s="48"/>
      <c r="M1714" s="47" t="s">
        <v>120</v>
      </c>
      <c r="N1714" s="49" t="s">
        <v>375</v>
      </c>
      <c r="O1714" s="48" t="s">
        <v>288</v>
      </c>
      <c r="P1714" s="51" t="s">
        <v>377</v>
      </c>
      <c r="AJ1714" s="37"/>
      <c r="AK1714" s="37"/>
      <c r="AL1714" s="37"/>
      <c r="AM1714" s="37"/>
      <c r="AN1714" s="37"/>
      <c r="AO1714" s="37"/>
      <c r="AP1714" s="37"/>
      <c r="AQ1714" s="37"/>
      <c r="AR1714" s="37"/>
      <c r="AS1714" s="37"/>
      <c r="AT1714" s="37"/>
      <c r="AU1714" s="37"/>
      <c r="AV1714" s="37"/>
      <c r="AW1714" s="37"/>
      <c r="AX1714" s="37"/>
      <c r="AY1714" s="37"/>
      <c r="AZ1714" s="37"/>
      <c r="BA1714" s="37"/>
      <c r="BB1714" s="37"/>
      <c r="BC1714" s="37"/>
      <c r="BD1714" s="37"/>
    </row>
    <row r="1715" spans="1:56" s="38" customFormat="1" ht="35.1" customHeight="1" x14ac:dyDescent="0.25">
      <c r="A1715" s="49">
        <v>1790</v>
      </c>
      <c r="B1715" s="48" t="s">
        <v>290</v>
      </c>
      <c r="C1715" s="54" t="s">
        <v>310</v>
      </c>
      <c r="D1715" s="54" t="s">
        <v>334</v>
      </c>
      <c r="E1715" s="48" t="s">
        <v>383</v>
      </c>
      <c r="F1715" s="49">
        <v>313205</v>
      </c>
      <c r="G1715" s="49" t="s">
        <v>496</v>
      </c>
      <c r="H1715" s="47">
        <v>1609179</v>
      </c>
      <c r="I1715" s="48" t="s">
        <v>64</v>
      </c>
      <c r="J1715" s="54"/>
      <c r="K1715" s="48"/>
      <c r="L1715" s="48"/>
      <c r="M1715" s="47" t="s">
        <v>6</v>
      </c>
      <c r="N1715" s="49" t="s">
        <v>375</v>
      </c>
      <c r="O1715" s="48" t="s">
        <v>6</v>
      </c>
      <c r="P1715" s="49"/>
      <c r="AJ1715" s="37"/>
      <c r="AK1715" s="37"/>
      <c r="AL1715" s="37"/>
      <c r="AM1715" s="37"/>
      <c r="AN1715" s="37"/>
      <c r="AO1715" s="37"/>
      <c r="AP1715" s="37"/>
      <c r="AQ1715" s="37"/>
      <c r="AR1715" s="37"/>
      <c r="AS1715" s="37"/>
      <c r="AT1715" s="37"/>
      <c r="AU1715" s="37"/>
      <c r="AV1715" s="37"/>
      <c r="AW1715" s="37"/>
      <c r="AX1715" s="37"/>
      <c r="AY1715" s="37"/>
      <c r="AZ1715" s="37"/>
      <c r="BA1715" s="37"/>
      <c r="BB1715" s="37"/>
      <c r="BC1715" s="37"/>
      <c r="BD1715" s="37"/>
    </row>
    <row r="1716" spans="1:56" s="38" customFormat="1" ht="35.1" customHeight="1" x14ac:dyDescent="0.25">
      <c r="A1716" s="49">
        <v>1791</v>
      </c>
      <c r="B1716" s="48" t="s">
        <v>290</v>
      </c>
      <c r="C1716" s="54" t="s">
        <v>310</v>
      </c>
      <c r="D1716" s="54" t="s">
        <v>334</v>
      </c>
      <c r="E1716" s="48" t="s">
        <v>383</v>
      </c>
      <c r="F1716" s="49">
        <v>313205</v>
      </c>
      <c r="G1716" s="49" t="s">
        <v>496</v>
      </c>
      <c r="H1716" s="47">
        <v>1609179</v>
      </c>
      <c r="I1716" s="48" t="s">
        <v>64</v>
      </c>
      <c r="J1716" s="54"/>
      <c r="K1716" s="48"/>
      <c r="L1716" s="48"/>
      <c r="M1716" s="47" t="s">
        <v>120</v>
      </c>
      <c r="N1716" s="49" t="s">
        <v>375</v>
      </c>
      <c r="O1716" s="48" t="s">
        <v>288</v>
      </c>
      <c r="P1716" s="51" t="s">
        <v>378</v>
      </c>
      <c r="AJ1716" s="37"/>
      <c r="AK1716" s="37"/>
      <c r="AL1716" s="37"/>
      <c r="AM1716" s="37"/>
      <c r="AN1716" s="37"/>
      <c r="AO1716" s="37"/>
      <c r="AP1716" s="37"/>
      <c r="AQ1716" s="37"/>
      <c r="AR1716" s="37"/>
      <c r="AS1716" s="37"/>
      <c r="AT1716" s="37"/>
      <c r="AU1716" s="37"/>
      <c r="AV1716" s="37"/>
      <c r="AW1716" s="37"/>
      <c r="AX1716" s="37"/>
      <c r="AY1716" s="37"/>
      <c r="AZ1716" s="37"/>
      <c r="BA1716" s="37"/>
      <c r="BB1716" s="37"/>
      <c r="BC1716" s="37"/>
      <c r="BD1716" s="37"/>
    </row>
    <row r="1717" spans="1:56" s="38" customFormat="1" ht="35.1" customHeight="1" x14ac:dyDescent="0.25">
      <c r="A1717" s="49">
        <v>1792</v>
      </c>
      <c r="B1717" s="48" t="s">
        <v>290</v>
      </c>
      <c r="C1717" s="54" t="s">
        <v>74</v>
      </c>
      <c r="D1717" s="54" t="s">
        <v>343</v>
      </c>
      <c r="E1717" s="48" t="s">
        <v>383</v>
      </c>
      <c r="F1717" s="49">
        <v>313205</v>
      </c>
      <c r="G1717" s="49" t="s">
        <v>496</v>
      </c>
      <c r="H1717" s="47">
        <v>1609179</v>
      </c>
      <c r="I1717" s="48" t="s">
        <v>64</v>
      </c>
      <c r="J1717" s="54"/>
      <c r="K1717" s="48"/>
      <c r="L1717" s="48"/>
      <c r="M1717" s="47" t="s">
        <v>120</v>
      </c>
      <c r="N1717" s="49" t="s">
        <v>375</v>
      </c>
      <c r="O1717" s="48" t="s">
        <v>288</v>
      </c>
      <c r="P1717" s="51" t="s">
        <v>378</v>
      </c>
      <c r="AJ1717" s="37"/>
      <c r="AK1717" s="37"/>
      <c r="AL1717" s="37"/>
      <c r="AM1717" s="37"/>
      <c r="AN1717" s="37"/>
      <c r="AO1717" s="37"/>
      <c r="AP1717" s="37"/>
      <c r="AQ1717" s="37"/>
      <c r="AR1717" s="37"/>
      <c r="AS1717" s="37"/>
      <c r="AT1717" s="37"/>
      <c r="AU1717" s="37"/>
      <c r="AV1717" s="37"/>
      <c r="AW1717" s="37"/>
      <c r="AX1717" s="37"/>
      <c r="AY1717" s="37"/>
      <c r="AZ1717" s="37"/>
      <c r="BA1717" s="37"/>
      <c r="BB1717" s="37"/>
      <c r="BC1717" s="37"/>
      <c r="BD1717" s="37"/>
    </row>
    <row r="1718" spans="1:56" s="38" customFormat="1" ht="35.1" customHeight="1" x14ac:dyDescent="0.25">
      <c r="A1718" s="49">
        <v>1793</v>
      </c>
      <c r="B1718" s="48" t="s">
        <v>290</v>
      </c>
      <c r="C1718" s="54" t="s">
        <v>310</v>
      </c>
      <c r="D1718" s="54" t="s">
        <v>334</v>
      </c>
      <c r="E1718" s="48" t="s">
        <v>383</v>
      </c>
      <c r="F1718" s="49">
        <v>313205</v>
      </c>
      <c r="G1718" s="49" t="s">
        <v>496</v>
      </c>
      <c r="H1718" s="47">
        <v>1609179</v>
      </c>
      <c r="I1718" s="48" t="s">
        <v>64</v>
      </c>
      <c r="J1718" s="54"/>
      <c r="K1718" s="48"/>
      <c r="L1718" s="48"/>
      <c r="M1718" s="47" t="s">
        <v>120</v>
      </c>
      <c r="N1718" s="49" t="s">
        <v>375</v>
      </c>
      <c r="O1718" s="48" t="s">
        <v>288</v>
      </c>
      <c r="P1718" s="51" t="s">
        <v>378</v>
      </c>
      <c r="AJ1718" s="37"/>
      <c r="AK1718" s="37"/>
      <c r="AL1718" s="37"/>
      <c r="AM1718" s="37"/>
      <c r="AN1718" s="37"/>
      <c r="AO1718" s="37"/>
      <c r="AP1718" s="37"/>
      <c r="AQ1718" s="37"/>
      <c r="AR1718" s="37"/>
      <c r="AS1718" s="37"/>
      <c r="AT1718" s="37"/>
      <c r="AU1718" s="37"/>
      <c r="AV1718" s="37"/>
      <c r="AW1718" s="37"/>
      <c r="AX1718" s="37"/>
      <c r="AY1718" s="37"/>
      <c r="AZ1718" s="37"/>
      <c r="BA1718" s="37"/>
      <c r="BB1718" s="37"/>
      <c r="BC1718" s="37"/>
      <c r="BD1718" s="37"/>
    </row>
    <row r="1719" spans="1:56" s="38" customFormat="1" ht="35.1" customHeight="1" x14ac:dyDescent="0.25">
      <c r="A1719" s="49">
        <v>1794</v>
      </c>
      <c r="B1719" s="48" t="s">
        <v>257</v>
      </c>
      <c r="C1719" s="54" t="s">
        <v>296</v>
      </c>
      <c r="D1719" s="54" t="s">
        <v>323</v>
      </c>
      <c r="E1719" s="48" t="s">
        <v>383</v>
      </c>
      <c r="F1719" s="49">
        <v>313205</v>
      </c>
      <c r="G1719" s="49" t="s">
        <v>496</v>
      </c>
      <c r="H1719" s="47">
        <v>1609179</v>
      </c>
      <c r="I1719" s="48" t="s">
        <v>79</v>
      </c>
      <c r="J1719" s="54"/>
      <c r="K1719" s="48"/>
      <c r="L1719" s="48"/>
      <c r="M1719" s="47" t="s">
        <v>376</v>
      </c>
      <c r="N1719" s="49" t="s">
        <v>375</v>
      </c>
      <c r="O1719" s="48" t="s">
        <v>376</v>
      </c>
      <c r="P1719" s="49" t="s">
        <v>377</v>
      </c>
      <c r="AJ1719" s="37"/>
      <c r="AK1719" s="37"/>
      <c r="AL1719" s="37"/>
      <c r="AM1719" s="37"/>
      <c r="AN1719" s="37"/>
      <c r="AO1719" s="37"/>
      <c r="AP1719" s="37"/>
      <c r="AQ1719" s="37"/>
      <c r="AR1719" s="37"/>
      <c r="AS1719" s="37"/>
      <c r="AT1719" s="37"/>
      <c r="AU1719" s="37"/>
      <c r="AV1719" s="37"/>
      <c r="AW1719" s="37"/>
      <c r="AX1719" s="37"/>
      <c r="AY1719" s="37"/>
      <c r="AZ1719" s="37"/>
      <c r="BA1719" s="37"/>
      <c r="BB1719" s="37"/>
      <c r="BC1719" s="37"/>
      <c r="BD1719" s="37"/>
    </row>
    <row r="1720" spans="1:56" s="38" customFormat="1" ht="35.1" customHeight="1" x14ac:dyDescent="0.25">
      <c r="A1720" s="49">
        <v>1795</v>
      </c>
      <c r="B1720" s="48" t="s">
        <v>290</v>
      </c>
      <c r="C1720" s="54" t="s">
        <v>356</v>
      </c>
      <c r="D1720" s="54" t="s">
        <v>444</v>
      </c>
      <c r="E1720" s="48" t="s">
        <v>383</v>
      </c>
      <c r="F1720" s="49">
        <v>313205</v>
      </c>
      <c r="G1720" s="49" t="s">
        <v>496</v>
      </c>
      <c r="H1720" s="47">
        <v>1609179</v>
      </c>
      <c r="I1720" s="48" t="s">
        <v>64</v>
      </c>
      <c r="J1720" s="54"/>
      <c r="K1720" s="48"/>
      <c r="L1720" s="48"/>
      <c r="M1720" s="47" t="s">
        <v>120</v>
      </c>
      <c r="N1720" s="49" t="s">
        <v>375</v>
      </c>
      <c r="O1720" s="48" t="s">
        <v>288</v>
      </c>
      <c r="P1720" s="51" t="s">
        <v>378</v>
      </c>
      <c r="AJ1720" s="37"/>
      <c r="AK1720" s="37"/>
      <c r="AL1720" s="37"/>
      <c r="AM1720" s="37"/>
      <c r="AN1720" s="37"/>
      <c r="AO1720" s="37"/>
      <c r="AP1720" s="37"/>
      <c r="AQ1720" s="37"/>
      <c r="AR1720" s="37"/>
      <c r="AS1720" s="37"/>
      <c r="AT1720" s="37"/>
      <c r="AU1720" s="37"/>
      <c r="AV1720" s="37"/>
      <c r="AW1720" s="37"/>
      <c r="AX1720" s="37"/>
      <c r="AY1720" s="37"/>
      <c r="AZ1720" s="37"/>
      <c r="BA1720" s="37"/>
      <c r="BB1720" s="37"/>
      <c r="BC1720" s="37"/>
      <c r="BD1720" s="37"/>
    </row>
    <row r="1721" spans="1:56" s="38" customFormat="1" ht="35.1" customHeight="1" x14ac:dyDescent="0.25">
      <c r="A1721" s="49">
        <v>1796</v>
      </c>
      <c r="B1721" s="49" t="s">
        <v>260</v>
      </c>
      <c r="C1721" s="54" t="s">
        <v>304</v>
      </c>
      <c r="D1721" s="54" t="s">
        <v>304</v>
      </c>
      <c r="E1721" s="48" t="s">
        <v>383</v>
      </c>
      <c r="F1721" s="49">
        <v>313205</v>
      </c>
      <c r="G1721" s="49" t="s">
        <v>496</v>
      </c>
      <c r="H1721" s="47">
        <v>1609179</v>
      </c>
      <c r="I1721" s="48" t="s">
        <v>412</v>
      </c>
      <c r="J1721" s="54"/>
      <c r="K1721" s="48"/>
      <c r="L1721" s="48"/>
      <c r="M1721" s="47" t="s">
        <v>6</v>
      </c>
      <c r="N1721" s="49" t="s">
        <v>375</v>
      </c>
      <c r="O1721" s="48" t="s">
        <v>6</v>
      </c>
      <c r="P1721" s="49"/>
      <c r="AJ1721" s="37"/>
      <c r="AK1721" s="37"/>
      <c r="AL1721" s="37"/>
      <c r="AM1721" s="37"/>
      <c r="AN1721" s="37"/>
      <c r="AO1721" s="37"/>
      <c r="AP1721" s="37"/>
      <c r="AQ1721" s="37"/>
      <c r="AR1721" s="37"/>
      <c r="AS1721" s="37"/>
      <c r="AT1721" s="37"/>
      <c r="AU1721" s="37"/>
      <c r="AV1721" s="37"/>
      <c r="AW1721" s="37"/>
      <c r="AX1721" s="37"/>
      <c r="AY1721" s="37"/>
      <c r="AZ1721" s="37"/>
      <c r="BA1721" s="37"/>
      <c r="BB1721" s="37"/>
      <c r="BC1721" s="37"/>
      <c r="BD1721" s="37"/>
    </row>
    <row r="1722" spans="1:56" s="38" customFormat="1" ht="35.1" customHeight="1" x14ac:dyDescent="0.25">
      <c r="A1722" s="49">
        <v>1797</v>
      </c>
      <c r="B1722" s="48" t="s">
        <v>290</v>
      </c>
      <c r="C1722" s="54" t="s">
        <v>74</v>
      </c>
      <c r="D1722" s="54"/>
      <c r="E1722" s="48" t="s">
        <v>383</v>
      </c>
      <c r="F1722" s="49">
        <v>313205</v>
      </c>
      <c r="G1722" s="49" t="s">
        <v>496</v>
      </c>
      <c r="H1722" s="47">
        <v>1609179</v>
      </c>
      <c r="I1722" s="48" t="s">
        <v>64</v>
      </c>
      <c r="J1722" s="54"/>
      <c r="K1722" s="48"/>
      <c r="L1722" s="48"/>
      <c r="M1722" s="47" t="s">
        <v>120</v>
      </c>
      <c r="N1722" s="49" t="s">
        <v>375</v>
      </c>
      <c r="O1722" s="51" t="s">
        <v>288</v>
      </c>
      <c r="P1722" s="51" t="s">
        <v>378</v>
      </c>
      <c r="AJ1722" s="37"/>
      <c r="AK1722" s="37"/>
      <c r="AL1722" s="37"/>
      <c r="AM1722" s="37"/>
      <c r="AN1722" s="37"/>
      <c r="AO1722" s="37"/>
      <c r="AP1722" s="37"/>
      <c r="AQ1722" s="37"/>
      <c r="AR1722" s="37"/>
      <c r="AS1722" s="37"/>
      <c r="AT1722" s="37"/>
      <c r="AU1722" s="37"/>
      <c r="AV1722" s="37"/>
      <c r="AW1722" s="37"/>
      <c r="AX1722" s="37"/>
      <c r="AY1722" s="37"/>
      <c r="AZ1722" s="37"/>
      <c r="BA1722" s="37"/>
      <c r="BB1722" s="37"/>
      <c r="BC1722" s="37"/>
      <c r="BD1722" s="37"/>
    </row>
    <row r="1723" spans="1:56" s="38" customFormat="1" ht="35.1" customHeight="1" x14ac:dyDescent="0.25">
      <c r="A1723" s="49">
        <v>1798</v>
      </c>
      <c r="B1723" s="48" t="s">
        <v>290</v>
      </c>
      <c r="C1723" s="54" t="s">
        <v>299</v>
      </c>
      <c r="D1723" s="54" t="s">
        <v>445</v>
      </c>
      <c r="E1723" s="48" t="s">
        <v>383</v>
      </c>
      <c r="F1723" s="49">
        <v>313205</v>
      </c>
      <c r="G1723" s="49" t="s">
        <v>496</v>
      </c>
      <c r="H1723" s="47">
        <v>1609179</v>
      </c>
      <c r="I1723" s="48" t="s">
        <v>64</v>
      </c>
      <c r="J1723" s="54"/>
      <c r="K1723" s="48"/>
      <c r="L1723" s="48"/>
      <c r="M1723" s="47" t="s">
        <v>120</v>
      </c>
      <c r="N1723" s="49" t="s">
        <v>375</v>
      </c>
      <c r="O1723" s="48" t="s">
        <v>288</v>
      </c>
      <c r="P1723" s="51" t="s">
        <v>378</v>
      </c>
      <c r="AJ1723" s="37"/>
      <c r="AK1723" s="37"/>
      <c r="AL1723" s="37"/>
      <c r="AM1723" s="37"/>
      <c r="AN1723" s="37"/>
      <c r="AO1723" s="37"/>
      <c r="AP1723" s="37"/>
      <c r="AQ1723" s="37"/>
      <c r="AR1723" s="37"/>
      <c r="AS1723" s="37"/>
      <c r="AT1723" s="37"/>
      <c r="AU1723" s="37"/>
      <c r="AV1723" s="37"/>
      <c r="AW1723" s="37"/>
      <c r="AX1723" s="37"/>
      <c r="AY1723" s="37"/>
      <c r="AZ1723" s="37"/>
      <c r="BA1723" s="37"/>
      <c r="BB1723" s="37"/>
      <c r="BC1723" s="37"/>
      <c r="BD1723" s="37"/>
    </row>
    <row r="1724" spans="1:56" s="38" customFormat="1" ht="35.1" customHeight="1" x14ac:dyDescent="0.25">
      <c r="A1724" s="49">
        <v>1799</v>
      </c>
      <c r="B1724" s="48" t="s">
        <v>257</v>
      </c>
      <c r="C1724" s="54" t="s">
        <v>300</v>
      </c>
      <c r="D1724" s="54" t="s">
        <v>344</v>
      </c>
      <c r="E1724" s="48" t="s">
        <v>383</v>
      </c>
      <c r="F1724" s="49">
        <v>313205</v>
      </c>
      <c r="G1724" s="49" t="s">
        <v>496</v>
      </c>
      <c r="H1724" s="47">
        <v>1609179</v>
      </c>
      <c r="I1724" s="48" t="s">
        <v>79</v>
      </c>
      <c r="J1724" s="54"/>
      <c r="K1724" s="48"/>
      <c r="L1724" s="48"/>
      <c r="M1724" s="47" t="s">
        <v>6</v>
      </c>
      <c r="N1724" s="49" t="s">
        <v>375</v>
      </c>
      <c r="O1724" s="48" t="s">
        <v>6</v>
      </c>
      <c r="P1724" s="51"/>
      <c r="AJ1724" s="37"/>
      <c r="AK1724" s="37"/>
      <c r="AL1724" s="37"/>
      <c r="AM1724" s="37"/>
      <c r="AN1724" s="37"/>
      <c r="AO1724" s="37"/>
      <c r="AP1724" s="37"/>
      <c r="AQ1724" s="37"/>
      <c r="AR1724" s="37"/>
      <c r="AS1724" s="37"/>
      <c r="AT1724" s="37"/>
      <c r="AU1724" s="37"/>
      <c r="AV1724" s="37"/>
      <c r="AW1724" s="37"/>
      <c r="AX1724" s="37"/>
      <c r="AY1724" s="37"/>
      <c r="AZ1724" s="37"/>
      <c r="BA1724" s="37"/>
      <c r="BB1724" s="37"/>
      <c r="BC1724" s="37"/>
      <c r="BD1724" s="37"/>
    </row>
    <row r="1725" spans="1:56" s="38" customFormat="1" ht="35.1" customHeight="1" x14ac:dyDescent="0.25">
      <c r="A1725" s="49">
        <v>1800</v>
      </c>
      <c r="B1725" s="48" t="s">
        <v>290</v>
      </c>
      <c r="C1725" s="54" t="s">
        <v>316</v>
      </c>
      <c r="D1725" s="54" t="s">
        <v>336</v>
      </c>
      <c r="E1725" s="48" t="s">
        <v>383</v>
      </c>
      <c r="F1725" s="49">
        <v>313205</v>
      </c>
      <c r="G1725" s="49" t="s">
        <v>496</v>
      </c>
      <c r="H1725" s="47">
        <v>1609179</v>
      </c>
      <c r="I1725" s="48" t="s">
        <v>64</v>
      </c>
      <c r="J1725" s="54"/>
      <c r="K1725" s="48"/>
      <c r="L1725" s="48"/>
      <c r="M1725" s="47" t="s">
        <v>120</v>
      </c>
      <c r="N1725" s="49" t="s">
        <v>375</v>
      </c>
      <c r="O1725" s="48" t="s">
        <v>288</v>
      </c>
      <c r="P1725" s="51" t="s">
        <v>378</v>
      </c>
      <c r="AJ1725" s="37"/>
      <c r="AK1725" s="37"/>
      <c r="AL1725" s="37"/>
      <c r="AM1725" s="37"/>
      <c r="AN1725" s="37"/>
      <c r="AO1725" s="37"/>
      <c r="AP1725" s="37"/>
      <c r="AQ1725" s="37"/>
      <c r="AR1725" s="37"/>
      <c r="AS1725" s="37"/>
      <c r="AT1725" s="37"/>
      <c r="AU1725" s="37"/>
      <c r="AV1725" s="37"/>
      <c r="AW1725" s="37"/>
      <c r="AX1725" s="37"/>
      <c r="AY1725" s="37"/>
      <c r="AZ1725" s="37"/>
      <c r="BA1725" s="37"/>
      <c r="BB1725" s="37"/>
      <c r="BC1725" s="37"/>
      <c r="BD1725" s="37"/>
    </row>
    <row r="1726" spans="1:56" s="38" customFormat="1" ht="35.1" customHeight="1" x14ac:dyDescent="0.25">
      <c r="A1726" s="49">
        <v>1801</v>
      </c>
      <c r="B1726" s="48" t="s">
        <v>290</v>
      </c>
      <c r="C1726" s="54" t="s">
        <v>310</v>
      </c>
      <c r="D1726" s="54" t="s">
        <v>334</v>
      </c>
      <c r="E1726" s="48" t="s">
        <v>383</v>
      </c>
      <c r="F1726" s="49">
        <v>313205</v>
      </c>
      <c r="G1726" s="49" t="s">
        <v>496</v>
      </c>
      <c r="H1726" s="47">
        <v>1609179</v>
      </c>
      <c r="I1726" s="48" t="s">
        <v>64</v>
      </c>
      <c r="J1726" s="54"/>
      <c r="K1726" s="48"/>
      <c r="L1726" s="48"/>
      <c r="M1726" s="47" t="s">
        <v>120</v>
      </c>
      <c r="N1726" s="49" t="s">
        <v>375</v>
      </c>
      <c r="O1726" s="48" t="s">
        <v>288</v>
      </c>
      <c r="P1726" s="51" t="s">
        <v>378</v>
      </c>
      <c r="AJ1726" s="37"/>
      <c r="AK1726" s="37"/>
      <c r="AL1726" s="37"/>
      <c r="AM1726" s="37"/>
      <c r="AN1726" s="37"/>
      <c r="AO1726" s="37"/>
      <c r="AP1726" s="37"/>
      <c r="AQ1726" s="37"/>
      <c r="AR1726" s="37"/>
      <c r="AS1726" s="37"/>
      <c r="AT1726" s="37"/>
      <c r="AU1726" s="37"/>
      <c r="AV1726" s="37"/>
      <c r="AW1726" s="37"/>
      <c r="AX1726" s="37"/>
      <c r="AY1726" s="37"/>
      <c r="AZ1726" s="37"/>
      <c r="BA1726" s="37"/>
      <c r="BB1726" s="37"/>
      <c r="BC1726" s="37"/>
      <c r="BD1726" s="37"/>
    </row>
    <row r="1727" spans="1:56" s="38" customFormat="1" ht="35.1" customHeight="1" x14ac:dyDescent="0.25">
      <c r="A1727" s="49">
        <v>1802</v>
      </c>
      <c r="B1727" s="48" t="s">
        <v>290</v>
      </c>
      <c r="C1727" s="54" t="s">
        <v>356</v>
      </c>
      <c r="D1727" s="54" t="s">
        <v>444</v>
      </c>
      <c r="E1727" s="48" t="s">
        <v>383</v>
      </c>
      <c r="F1727" s="49">
        <v>313205</v>
      </c>
      <c r="G1727" s="49" t="s">
        <v>496</v>
      </c>
      <c r="H1727" s="47">
        <v>1609179</v>
      </c>
      <c r="I1727" s="48" t="s">
        <v>64</v>
      </c>
      <c r="J1727" s="54"/>
      <c r="K1727" s="48"/>
      <c r="L1727" s="48"/>
      <c r="M1727" s="47" t="s">
        <v>120</v>
      </c>
      <c r="N1727" s="49" t="s">
        <v>375</v>
      </c>
      <c r="O1727" s="48" t="s">
        <v>288</v>
      </c>
      <c r="P1727" s="51" t="s">
        <v>377</v>
      </c>
      <c r="AJ1727" s="37"/>
      <c r="AK1727" s="37"/>
      <c r="AL1727" s="37"/>
      <c r="AM1727" s="37"/>
      <c r="AN1727" s="37"/>
      <c r="AO1727" s="37"/>
      <c r="AP1727" s="37"/>
      <c r="AQ1727" s="37"/>
      <c r="AR1727" s="37"/>
      <c r="AS1727" s="37"/>
      <c r="AT1727" s="37"/>
      <c r="AU1727" s="37"/>
      <c r="AV1727" s="37"/>
      <c r="AW1727" s="37"/>
      <c r="AX1727" s="37"/>
      <c r="AY1727" s="37"/>
      <c r="AZ1727" s="37"/>
      <c r="BA1727" s="37"/>
      <c r="BB1727" s="37"/>
      <c r="BC1727" s="37"/>
      <c r="BD1727" s="37"/>
    </row>
    <row r="1728" spans="1:56" s="38" customFormat="1" ht="35.1" customHeight="1" x14ac:dyDescent="0.25">
      <c r="A1728" s="49">
        <v>1803</v>
      </c>
      <c r="B1728" s="49" t="s">
        <v>260</v>
      </c>
      <c r="C1728" s="54" t="s">
        <v>304</v>
      </c>
      <c r="D1728" s="54" t="s">
        <v>304</v>
      </c>
      <c r="E1728" s="48" t="s">
        <v>383</v>
      </c>
      <c r="F1728" s="49">
        <v>313205</v>
      </c>
      <c r="G1728" s="49" t="s">
        <v>496</v>
      </c>
      <c r="H1728" s="47">
        <v>1609179</v>
      </c>
      <c r="I1728" s="48" t="s">
        <v>412</v>
      </c>
      <c r="J1728" s="54"/>
      <c r="K1728" s="48"/>
      <c r="L1728" s="48"/>
      <c r="M1728" s="47" t="s">
        <v>6</v>
      </c>
      <c r="N1728" s="49" t="s">
        <v>375</v>
      </c>
      <c r="O1728" s="48" t="s">
        <v>6</v>
      </c>
      <c r="P1728" s="49"/>
      <c r="AJ1728" s="37"/>
      <c r="AK1728" s="37"/>
      <c r="AL1728" s="37"/>
      <c r="AM1728" s="37"/>
      <c r="AN1728" s="37"/>
      <c r="AO1728" s="37"/>
      <c r="AP1728" s="37"/>
      <c r="AQ1728" s="37"/>
      <c r="AR1728" s="37"/>
      <c r="AS1728" s="37"/>
      <c r="AT1728" s="37"/>
      <c r="AU1728" s="37"/>
      <c r="AV1728" s="37"/>
      <c r="AW1728" s="37"/>
      <c r="AX1728" s="37"/>
      <c r="AY1728" s="37"/>
      <c r="AZ1728" s="37"/>
      <c r="BA1728" s="37"/>
      <c r="BB1728" s="37"/>
      <c r="BC1728" s="37"/>
      <c r="BD1728" s="37"/>
    </row>
    <row r="1729" spans="1:56" s="38" customFormat="1" ht="35.1" customHeight="1" x14ac:dyDescent="0.25">
      <c r="A1729" s="49">
        <v>1804</v>
      </c>
      <c r="B1729" s="48" t="s">
        <v>290</v>
      </c>
      <c r="C1729" s="54" t="s">
        <v>356</v>
      </c>
      <c r="D1729" s="54" t="s">
        <v>444</v>
      </c>
      <c r="E1729" s="48" t="s">
        <v>383</v>
      </c>
      <c r="F1729" s="49">
        <v>313205</v>
      </c>
      <c r="G1729" s="49" t="s">
        <v>496</v>
      </c>
      <c r="H1729" s="47">
        <v>1609179</v>
      </c>
      <c r="I1729" s="48" t="s">
        <v>64</v>
      </c>
      <c r="J1729" s="54"/>
      <c r="K1729" s="48"/>
      <c r="L1729" s="48"/>
      <c r="M1729" s="47" t="s">
        <v>376</v>
      </c>
      <c r="N1729" s="49" t="s">
        <v>375</v>
      </c>
      <c r="O1729" s="48" t="s">
        <v>376</v>
      </c>
      <c r="P1729" s="51" t="s">
        <v>378</v>
      </c>
      <c r="AJ1729" s="37"/>
      <c r="AK1729" s="37"/>
      <c r="AL1729" s="37"/>
      <c r="AM1729" s="37"/>
      <c r="AN1729" s="37"/>
      <c r="AO1729" s="37"/>
      <c r="AP1729" s="37"/>
      <c r="AQ1729" s="37"/>
      <c r="AR1729" s="37"/>
      <c r="AS1729" s="37"/>
      <c r="AT1729" s="37"/>
      <c r="AU1729" s="37"/>
      <c r="AV1729" s="37"/>
      <c r="AW1729" s="37"/>
      <c r="AX1729" s="37"/>
      <c r="AY1729" s="37"/>
      <c r="AZ1729" s="37"/>
      <c r="BA1729" s="37"/>
      <c r="BB1729" s="37"/>
      <c r="BC1729" s="37"/>
      <c r="BD1729" s="37"/>
    </row>
    <row r="1730" spans="1:56" s="38" customFormat="1" ht="35.1" customHeight="1" x14ac:dyDescent="0.25">
      <c r="A1730" s="49">
        <v>1805</v>
      </c>
      <c r="B1730" s="48" t="s">
        <v>290</v>
      </c>
      <c r="C1730" s="54" t="s">
        <v>299</v>
      </c>
      <c r="D1730" s="54" t="s">
        <v>445</v>
      </c>
      <c r="E1730" s="48" t="s">
        <v>383</v>
      </c>
      <c r="F1730" s="49">
        <v>313205</v>
      </c>
      <c r="G1730" s="49" t="s">
        <v>496</v>
      </c>
      <c r="H1730" s="47">
        <v>1609179</v>
      </c>
      <c r="I1730" s="48" t="s">
        <v>64</v>
      </c>
      <c r="J1730" s="54"/>
      <c r="K1730" s="48"/>
      <c r="L1730" s="48"/>
      <c r="M1730" s="47" t="s">
        <v>120</v>
      </c>
      <c r="N1730" s="49" t="s">
        <v>375</v>
      </c>
      <c r="O1730" s="48" t="s">
        <v>288</v>
      </c>
      <c r="P1730" s="49" t="s">
        <v>377</v>
      </c>
      <c r="AJ1730" s="37"/>
      <c r="AK1730" s="37"/>
      <c r="AL1730" s="37"/>
      <c r="AM1730" s="37"/>
      <c r="AN1730" s="37"/>
      <c r="AO1730" s="37"/>
      <c r="AP1730" s="37"/>
      <c r="AQ1730" s="37"/>
      <c r="AR1730" s="37"/>
      <c r="AS1730" s="37"/>
      <c r="AT1730" s="37"/>
      <c r="AU1730" s="37"/>
      <c r="AV1730" s="37"/>
      <c r="AW1730" s="37"/>
      <c r="AX1730" s="37"/>
      <c r="AY1730" s="37"/>
      <c r="AZ1730" s="37"/>
      <c r="BA1730" s="37"/>
      <c r="BB1730" s="37"/>
      <c r="BC1730" s="37"/>
      <c r="BD1730" s="37"/>
    </row>
    <row r="1731" spans="1:56" s="38" customFormat="1" ht="35.1" customHeight="1" x14ac:dyDescent="0.25">
      <c r="A1731" s="49">
        <v>1806</v>
      </c>
      <c r="B1731" s="48" t="s">
        <v>290</v>
      </c>
      <c r="C1731" s="54" t="s">
        <v>298</v>
      </c>
      <c r="D1731" s="54" t="s">
        <v>335</v>
      </c>
      <c r="E1731" s="48" t="s">
        <v>383</v>
      </c>
      <c r="F1731" s="49">
        <v>313205</v>
      </c>
      <c r="G1731" s="49" t="s">
        <v>496</v>
      </c>
      <c r="H1731" s="47">
        <v>1609179</v>
      </c>
      <c r="I1731" s="48" t="s">
        <v>64</v>
      </c>
      <c r="J1731" s="54"/>
      <c r="K1731" s="48"/>
      <c r="L1731" s="48"/>
      <c r="M1731" s="47" t="s">
        <v>376</v>
      </c>
      <c r="N1731" s="49" t="s">
        <v>375</v>
      </c>
      <c r="O1731" s="48" t="s">
        <v>376</v>
      </c>
      <c r="P1731" s="51" t="s">
        <v>377</v>
      </c>
      <c r="AJ1731" s="37"/>
      <c r="AK1731" s="37"/>
      <c r="AL1731" s="37"/>
      <c r="AM1731" s="37"/>
      <c r="AN1731" s="37"/>
      <c r="AO1731" s="37"/>
      <c r="AP1731" s="37"/>
      <c r="AQ1731" s="37"/>
      <c r="AR1731" s="37"/>
      <c r="AS1731" s="37"/>
      <c r="AT1731" s="37"/>
      <c r="AU1731" s="37"/>
      <c r="AV1731" s="37"/>
      <c r="AW1731" s="37"/>
      <c r="AX1731" s="37"/>
      <c r="AY1731" s="37"/>
      <c r="AZ1731" s="37"/>
      <c r="BA1731" s="37"/>
      <c r="BB1731" s="37"/>
      <c r="BC1731" s="37"/>
      <c r="BD1731" s="37"/>
    </row>
    <row r="1732" spans="1:56" s="38" customFormat="1" ht="35.1" customHeight="1" x14ac:dyDescent="0.25">
      <c r="A1732" s="49">
        <v>1807</v>
      </c>
      <c r="B1732" s="48" t="s">
        <v>290</v>
      </c>
      <c r="C1732" s="54" t="s">
        <v>160</v>
      </c>
      <c r="D1732" s="54"/>
      <c r="E1732" s="48" t="s">
        <v>383</v>
      </c>
      <c r="F1732" s="49">
        <v>313205</v>
      </c>
      <c r="G1732" s="49" t="s">
        <v>496</v>
      </c>
      <c r="H1732" s="47">
        <v>1609179</v>
      </c>
      <c r="I1732" s="48" t="s">
        <v>64</v>
      </c>
      <c r="J1732" s="54"/>
      <c r="K1732" s="48"/>
      <c r="L1732" s="48"/>
      <c r="M1732" s="47" t="s">
        <v>120</v>
      </c>
      <c r="N1732" s="49" t="s">
        <v>375</v>
      </c>
      <c r="O1732" s="48" t="s">
        <v>288</v>
      </c>
      <c r="P1732" s="51" t="s">
        <v>377</v>
      </c>
      <c r="AJ1732" s="37"/>
      <c r="AK1732" s="37"/>
      <c r="AL1732" s="37"/>
      <c r="AM1732" s="37"/>
      <c r="AN1732" s="37"/>
      <c r="AO1732" s="37"/>
      <c r="AP1732" s="37"/>
      <c r="AQ1732" s="37"/>
      <c r="AR1732" s="37"/>
      <c r="AS1732" s="37"/>
      <c r="AT1732" s="37"/>
      <c r="AU1732" s="37"/>
      <c r="AV1732" s="37"/>
      <c r="AW1732" s="37"/>
      <c r="AX1732" s="37"/>
      <c r="AY1732" s="37"/>
      <c r="AZ1732" s="37"/>
      <c r="BA1732" s="37"/>
      <c r="BB1732" s="37"/>
      <c r="BC1732" s="37"/>
      <c r="BD1732" s="37"/>
    </row>
    <row r="1733" spans="1:56" s="38" customFormat="1" ht="35.1" customHeight="1" x14ac:dyDescent="0.25">
      <c r="A1733" s="49">
        <v>1808</v>
      </c>
      <c r="B1733" s="48" t="s">
        <v>62</v>
      </c>
      <c r="C1733" s="54" t="s">
        <v>302</v>
      </c>
      <c r="D1733" s="54" t="s">
        <v>352</v>
      </c>
      <c r="E1733" s="48" t="s">
        <v>383</v>
      </c>
      <c r="F1733" s="49">
        <v>313205</v>
      </c>
      <c r="G1733" s="49" t="s">
        <v>496</v>
      </c>
      <c r="H1733" s="47">
        <v>1609179</v>
      </c>
      <c r="I1733" s="48" t="s">
        <v>16</v>
      </c>
      <c r="J1733" s="54"/>
      <c r="K1733" s="48"/>
      <c r="L1733" s="48"/>
      <c r="M1733" s="47" t="s">
        <v>120</v>
      </c>
      <c r="N1733" s="49" t="s">
        <v>375</v>
      </c>
      <c r="O1733" s="48" t="s">
        <v>288</v>
      </c>
      <c r="P1733" s="51" t="s">
        <v>377</v>
      </c>
      <c r="AJ1733" s="37"/>
      <c r="AK1733" s="37"/>
      <c r="AL1733" s="37"/>
      <c r="AM1733" s="37"/>
      <c r="AN1733" s="37"/>
      <c r="AO1733" s="37"/>
      <c r="AP1733" s="37"/>
      <c r="AQ1733" s="37"/>
      <c r="AR1733" s="37"/>
      <c r="AS1733" s="37"/>
      <c r="AT1733" s="37"/>
      <c r="AU1733" s="37"/>
      <c r="AV1733" s="37"/>
      <c r="AW1733" s="37"/>
      <c r="AX1733" s="37"/>
      <c r="AY1733" s="37"/>
      <c r="AZ1733" s="37"/>
      <c r="BA1733" s="37"/>
      <c r="BB1733" s="37"/>
      <c r="BC1733" s="37"/>
      <c r="BD1733" s="37"/>
    </row>
    <row r="1734" spans="1:56" s="38" customFormat="1" ht="35.1" customHeight="1" x14ac:dyDescent="0.25">
      <c r="A1734" s="49">
        <v>1809</v>
      </c>
      <c r="B1734" s="48" t="s">
        <v>290</v>
      </c>
      <c r="C1734" s="54" t="s">
        <v>298</v>
      </c>
      <c r="D1734" s="54" t="s">
        <v>335</v>
      </c>
      <c r="E1734" s="48" t="s">
        <v>383</v>
      </c>
      <c r="F1734" s="49">
        <v>313205</v>
      </c>
      <c r="G1734" s="49" t="s">
        <v>496</v>
      </c>
      <c r="H1734" s="47">
        <v>1609179</v>
      </c>
      <c r="I1734" s="48" t="s">
        <v>64</v>
      </c>
      <c r="J1734" s="54"/>
      <c r="K1734" s="48"/>
      <c r="L1734" s="48"/>
      <c r="M1734" s="47" t="s">
        <v>120</v>
      </c>
      <c r="N1734" s="49" t="s">
        <v>375</v>
      </c>
      <c r="O1734" s="48" t="s">
        <v>288</v>
      </c>
      <c r="P1734" s="49" t="s">
        <v>377</v>
      </c>
      <c r="AJ1734" s="37"/>
      <c r="AK1734" s="37"/>
      <c r="AL1734" s="37"/>
      <c r="AM1734" s="37"/>
      <c r="AN1734" s="37"/>
      <c r="AO1734" s="37"/>
      <c r="AP1734" s="37"/>
      <c r="AQ1734" s="37"/>
      <c r="AR1734" s="37"/>
      <c r="AS1734" s="37"/>
      <c r="AT1734" s="37"/>
      <c r="AU1734" s="37"/>
      <c r="AV1734" s="37"/>
      <c r="AW1734" s="37"/>
      <c r="AX1734" s="37"/>
      <c r="AY1734" s="37"/>
      <c r="AZ1734" s="37"/>
      <c r="BA1734" s="37"/>
      <c r="BB1734" s="37"/>
      <c r="BC1734" s="37"/>
      <c r="BD1734" s="37"/>
    </row>
    <row r="1735" spans="1:56" s="38" customFormat="1" ht="35.1" customHeight="1" x14ac:dyDescent="0.25">
      <c r="A1735" s="49">
        <v>1810</v>
      </c>
      <c r="B1735" s="48" t="s">
        <v>290</v>
      </c>
      <c r="C1735" s="54" t="s">
        <v>298</v>
      </c>
      <c r="D1735" s="54" t="s">
        <v>335</v>
      </c>
      <c r="E1735" s="48" t="s">
        <v>383</v>
      </c>
      <c r="F1735" s="49">
        <v>313205</v>
      </c>
      <c r="G1735" s="49" t="s">
        <v>496</v>
      </c>
      <c r="H1735" s="47">
        <v>1609179</v>
      </c>
      <c r="I1735" s="48" t="s">
        <v>64</v>
      </c>
      <c r="J1735" s="54"/>
      <c r="K1735" s="48"/>
      <c r="L1735" s="48"/>
      <c r="M1735" s="47" t="s">
        <v>120</v>
      </c>
      <c r="N1735" s="49" t="s">
        <v>375</v>
      </c>
      <c r="O1735" s="48" t="s">
        <v>288</v>
      </c>
      <c r="P1735" s="51" t="s">
        <v>377</v>
      </c>
      <c r="AJ1735" s="37"/>
      <c r="AK1735" s="37"/>
      <c r="AL1735" s="37"/>
      <c r="AM1735" s="37"/>
      <c r="AN1735" s="37"/>
      <c r="AO1735" s="37"/>
      <c r="AP1735" s="37"/>
      <c r="AQ1735" s="37"/>
      <c r="AR1735" s="37"/>
      <c r="AS1735" s="37"/>
      <c r="AT1735" s="37"/>
      <c r="AU1735" s="37"/>
      <c r="AV1735" s="37"/>
      <c r="AW1735" s="37"/>
      <c r="AX1735" s="37"/>
      <c r="AY1735" s="37"/>
      <c r="AZ1735" s="37"/>
      <c r="BA1735" s="37"/>
      <c r="BB1735" s="37"/>
      <c r="BC1735" s="37"/>
      <c r="BD1735" s="37"/>
    </row>
    <row r="1736" spans="1:56" s="38" customFormat="1" ht="35.1" customHeight="1" x14ac:dyDescent="0.25">
      <c r="A1736" s="49">
        <v>1811</v>
      </c>
      <c r="B1736" s="48" t="s">
        <v>290</v>
      </c>
      <c r="C1736" s="54" t="s">
        <v>316</v>
      </c>
      <c r="D1736" s="54" t="s">
        <v>336</v>
      </c>
      <c r="E1736" s="48" t="s">
        <v>383</v>
      </c>
      <c r="F1736" s="49">
        <v>313205</v>
      </c>
      <c r="G1736" s="49" t="s">
        <v>496</v>
      </c>
      <c r="H1736" s="47">
        <v>1609179</v>
      </c>
      <c r="I1736" s="48" t="s">
        <v>64</v>
      </c>
      <c r="J1736" s="54"/>
      <c r="K1736" s="48"/>
      <c r="L1736" s="48"/>
      <c r="M1736" s="47" t="s">
        <v>120</v>
      </c>
      <c r="N1736" s="49" t="s">
        <v>375</v>
      </c>
      <c r="O1736" s="48" t="s">
        <v>288</v>
      </c>
      <c r="P1736" s="49" t="s">
        <v>377</v>
      </c>
      <c r="AJ1736" s="37"/>
      <c r="AK1736" s="37"/>
      <c r="AL1736" s="37"/>
      <c r="AM1736" s="37"/>
      <c r="AN1736" s="37"/>
      <c r="AO1736" s="37"/>
      <c r="AP1736" s="37"/>
      <c r="AQ1736" s="37"/>
      <c r="AR1736" s="37"/>
      <c r="AS1736" s="37"/>
      <c r="AT1736" s="37"/>
      <c r="AU1736" s="37"/>
      <c r="AV1736" s="37"/>
      <c r="AW1736" s="37"/>
      <c r="AX1736" s="37"/>
      <c r="AY1736" s="37"/>
      <c r="AZ1736" s="37"/>
      <c r="BA1736" s="37"/>
      <c r="BB1736" s="37"/>
      <c r="BC1736" s="37"/>
      <c r="BD1736" s="37"/>
    </row>
    <row r="1737" spans="1:56" s="38" customFormat="1" ht="35.1" customHeight="1" x14ac:dyDescent="0.25">
      <c r="A1737" s="49">
        <v>1812</v>
      </c>
      <c r="B1737" s="48" t="s">
        <v>290</v>
      </c>
      <c r="C1737" s="54" t="s">
        <v>298</v>
      </c>
      <c r="D1737" s="54" t="s">
        <v>335</v>
      </c>
      <c r="E1737" s="48" t="s">
        <v>383</v>
      </c>
      <c r="F1737" s="49">
        <v>313205</v>
      </c>
      <c r="G1737" s="49" t="s">
        <v>496</v>
      </c>
      <c r="H1737" s="47">
        <v>1609179</v>
      </c>
      <c r="I1737" s="48" t="s">
        <v>64</v>
      </c>
      <c r="J1737" s="54"/>
      <c r="K1737" s="48"/>
      <c r="L1737" s="48"/>
      <c r="M1737" s="47" t="s">
        <v>120</v>
      </c>
      <c r="N1737" s="49" t="s">
        <v>375</v>
      </c>
      <c r="O1737" s="48" t="s">
        <v>288</v>
      </c>
      <c r="P1737" s="51" t="s">
        <v>378</v>
      </c>
      <c r="AJ1737" s="37"/>
      <c r="AK1737" s="37"/>
      <c r="AL1737" s="37"/>
      <c r="AM1737" s="37"/>
      <c r="AN1737" s="37"/>
      <c r="AO1737" s="37"/>
      <c r="AP1737" s="37"/>
      <c r="AQ1737" s="37"/>
      <c r="AR1737" s="37"/>
      <c r="AS1737" s="37"/>
      <c r="AT1737" s="37"/>
      <c r="AU1737" s="37"/>
      <c r="AV1737" s="37"/>
      <c r="AW1737" s="37"/>
      <c r="AX1737" s="37"/>
      <c r="AY1737" s="37"/>
      <c r="AZ1737" s="37"/>
      <c r="BA1737" s="37"/>
      <c r="BB1737" s="37"/>
      <c r="BC1737" s="37"/>
      <c r="BD1737" s="37"/>
    </row>
    <row r="1738" spans="1:56" s="38" customFormat="1" ht="35.1" customHeight="1" x14ac:dyDescent="0.25">
      <c r="A1738" s="49">
        <v>1813</v>
      </c>
      <c r="B1738" s="48" t="s">
        <v>290</v>
      </c>
      <c r="C1738" s="54" t="s">
        <v>442</v>
      </c>
      <c r="D1738" s="54" t="s">
        <v>443</v>
      </c>
      <c r="E1738" s="48" t="s">
        <v>383</v>
      </c>
      <c r="F1738" s="49">
        <v>313205</v>
      </c>
      <c r="G1738" s="49" t="s">
        <v>496</v>
      </c>
      <c r="H1738" s="47">
        <v>1609179</v>
      </c>
      <c r="I1738" s="48" t="s">
        <v>64</v>
      </c>
      <c r="J1738" s="54"/>
      <c r="K1738" s="48"/>
      <c r="L1738" s="48"/>
      <c r="M1738" s="47" t="s">
        <v>120</v>
      </c>
      <c r="N1738" s="49" t="s">
        <v>375</v>
      </c>
      <c r="O1738" s="48" t="s">
        <v>288</v>
      </c>
      <c r="P1738" s="49" t="s">
        <v>377</v>
      </c>
      <c r="AJ1738" s="37"/>
      <c r="AK1738" s="37"/>
      <c r="AL1738" s="37"/>
      <c r="AM1738" s="37"/>
      <c r="AN1738" s="37"/>
      <c r="AO1738" s="37"/>
      <c r="AP1738" s="37"/>
      <c r="AQ1738" s="37"/>
      <c r="AR1738" s="37"/>
      <c r="AS1738" s="37"/>
      <c r="AT1738" s="37"/>
      <c r="AU1738" s="37"/>
      <c r="AV1738" s="37"/>
      <c r="AW1738" s="37"/>
      <c r="AX1738" s="37"/>
      <c r="AY1738" s="37"/>
      <c r="AZ1738" s="37"/>
      <c r="BA1738" s="37"/>
      <c r="BB1738" s="37"/>
      <c r="BC1738" s="37"/>
      <c r="BD1738" s="37"/>
    </row>
    <row r="1739" spans="1:56" s="38" customFormat="1" ht="35.1" customHeight="1" x14ac:dyDescent="0.25">
      <c r="A1739" s="49">
        <v>1814</v>
      </c>
      <c r="B1739" s="48" t="s">
        <v>61</v>
      </c>
      <c r="C1739" s="54" t="s">
        <v>439</v>
      </c>
      <c r="D1739" s="54" t="s">
        <v>447</v>
      </c>
      <c r="E1739" s="48" t="s">
        <v>383</v>
      </c>
      <c r="F1739" s="49">
        <v>313205</v>
      </c>
      <c r="G1739" s="49" t="s">
        <v>496</v>
      </c>
      <c r="H1739" s="47">
        <v>1609179</v>
      </c>
      <c r="I1739" s="48" t="s">
        <v>69</v>
      </c>
      <c r="J1739" s="54"/>
      <c r="K1739" s="48"/>
      <c r="L1739" s="48"/>
      <c r="M1739" s="47" t="s">
        <v>120</v>
      </c>
      <c r="N1739" s="49" t="s">
        <v>375</v>
      </c>
      <c r="O1739" s="48" t="s">
        <v>288</v>
      </c>
      <c r="P1739" s="51" t="s">
        <v>378</v>
      </c>
      <c r="AJ1739" s="37"/>
      <c r="AK1739" s="37"/>
      <c r="AL1739" s="37"/>
      <c r="AM1739" s="37"/>
      <c r="AN1739" s="37"/>
      <c r="AO1739" s="37"/>
      <c r="AP1739" s="37"/>
      <c r="AQ1739" s="37"/>
      <c r="AR1739" s="37"/>
      <c r="AS1739" s="37"/>
      <c r="AT1739" s="37"/>
      <c r="AU1739" s="37"/>
      <c r="AV1739" s="37"/>
      <c r="AW1739" s="37"/>
      <c r="AX1739" s="37"/>
      <c r="AY1739" s="37"/>
      <c r="AZ1739" s="37"/>
      <c r="BA1739" s="37"/>
      <c r="BB1739" s="37"/>
      <c r="BC1739" s="37"/>
      <c r="BD1739" s="37"/>
    </row>
    <row r="1740" spans="1:56" s="38" customFormat="1" ht="35.1" customHeight="1" x14ac:dyDescent="0.25">
      <c r="A1740" s="49">
        <v>1815</v>
      </c>
      <c r="B1740" s="48" t="s">
        <v>290</v>
      </c>
      <c r="C1740" s="54" t="s">
        <v>74</v>
      </c>
      <c r="D1740" s="54" t="s">
        <v>343</v>
      </c>
      <c r="E1740" s="48" t="s">
        <v>383</v>
      </c>
      <c r="F1740" s="49">
        <v>313205</v>
      </c>
      <c r="G1740" s="49" t="s">
        <v>496</v>
      </c>
      <c r="H1740" s="47">
        <v>1609179</v>
      </c>
      <c r="I1740" s="48" t="s">
        <v>64</v>
      </c>
      <c r="J1740" s="54"/>
      <c r="K1740" s="48"/>
      <c r="L1740" s="48"/>
      <c r="M1740" s="47" t="s">
        <v>120</v>
      </c>
      <c r="N1740" s="49" t="s">
        <v>375</v>
      </c>
      <c r="O1740" s="48" t="s">
        <v>288</v>
      </c>
      <c r="P1740" s="51" t="s">
        <v>378</v>
      </c>
      <c r="AJ1740" s="37"/>
      <c r="AK1740" s="37"/>
      <c r="AL1740" s="37"/>
      <c r="AM1740" s="37"/>
      <c r="AN1740" s="37"/>
      <c r="AO1740" s="37"/>
      <c r="AP1740" s="37"/>
      <c r="AQ1740" s="37"/>
      <c r="AR1740" s="37"/>
      <c r="AS1740" s="37"/>
      <c r="AT1740" s="37"/>
      <c r="AU1740" s="37"/>
      <c r="AV1740" s="37"/>
      <c r="AW1740" s="37"/>
      <c r="AX1740" s="37"/>
      <c r="AY1740" s="37"/>
      <c r="AZ1740" s="37"/>
      <c r="BA1740" s="37"/>
      <c r="BB1740" s="37"/>
      <c r="BC1740" s="37"/>
      <c r="BD1740" s="37"/>
    </row>
    <row r="1741" spans="1:56" s="38" customFormat="1" ht="35.1" customHeight="1" x14ac:dyDescent="0.25">
      <c r="A1741" s="49">
        <v>1816</v>
      </c>
      <c r="B1741" s="48" t="s">
        <v>290</v>
      </c>
      <c r="C1741" s="54" t="s">
        <v>74</v>
      </c>
      <c r="D1741" s="54" t="s">
        <v>343</v>
      </c>
      <c r="E1741" s="48" t="s">
        <v>383</v>
      </c>
      <c r="F1741" s="49">
        <v>313205</v>
      </c>
      <c r="G1741" s="49" t="s">
        <v>496</v>
      </c>
      <c r="H1741" s="47">
        <v>1609179</v>
      </c>
      <c r="I1741" s="48" t="s">
        <v>64</v>
      </c>
      <c r="J1741" s="54"/>
      <c r="K1741" s="48"/>
      <c r="L1741" s="48"/>
      <c r="M1741" s="47" t="s">
        <v>120</v>
      </c>
      <c r="N1741" s="49" t="s">
        <v>375</v>
      </c>
      <c r="O1741" s="48" t="s">
        <v>288</v>
      </c>
      <c r="P1741" s="51" t="s">
        <v>378</v>
      </c>
      <c r="AJ1741" s="37"/>
      <c r="AK1741" s="37"/>
      <c r="AL1741" s="37"/>
      <c r="AM1741" s="37"/>
      <c r="AN1741" s="37"/>
      <c r="AO1741" s="37"/>
      <c r="AP1741" s="37"/>
      <c r="AQ1741" s="37"/>
      <c r="AR1741" s="37"/>
      <c r="AS1741" s="37"/>
      <c r="AT1741" s="37"/>
      <c r="AU1741" s="37"/>
      <c r="AV1741" s="37"/>
      <c r="AW1741" s="37"/>
      <c r="AX1741" s="37"/>
      <c r="AY1741" s="37"/>
      <c r="AZ1741" s="37"/>
      <c r="BA1741" s="37"/>
      <c r="BB1741" s="37"/>
      <c r="BC1741" s="37"/>
      <c r="BD1741" s="37"/>
    </row>
    <row r="1742" spans="1:56" s="38" customFormat="1" ht="35.1" customHeight="1" x14ac:dyDescent="0.25">
      <c r="A1742" s="49">
        <v>1817</v>
      </c>
      <c r="B1742" s="48" t="s">
        <v>290</v>
      </c>
      <c r="C1742" s="54" t="s">
        <v>316</v>
      </c>
      <c r="D1742" s="54" t="s">
        <v>336</v>
      </c>
      <c r="E1742" s="48" t="s">
        <v>383</v>
      </c>
      <c r="F1742" s="49">
        <v>313205</v>
      </c>
      <c r="G1742" s="49" t="s">
        <v>496</v>
      </c>
      <c r="H1742" s="47">
        <v>1609179</v>
      </c>
      <c r="I1742" s="48" t="s">
        <v>64</v>
      </c>
      <c r="J1742" s="54"/>
      <c r="K1742" s="48"/>
      <c r="L1742" s="48"/>
      <c r="M1742" s="47" t="s">
        <v>120</v>
      </c>
      <c r="N1742" s="49" t="s">
        <v>375</v>
      </c>
      <c r="O1742" s="48" t="s">
        <v>288</v>
      </c>
      <c r="P1742" s="49" t="s">
        <v>377</v>
      </c>
    </row>
    <row r="1743" spans="1:56" s="38" customFormat="1" ht="35.1" customHeight="1" x14ac:dyDescent="0.25">
      <c r="A1743" s="49">
        <v>1818</v>
      </c>
      <c r="B1743" s="48" t="s">
        <v>290</v>
      </c>
      <c r="C1743" s="54" t="s">
        <v>356</v>
      </c>
      <c r="D1743" s="54" t="s">
        <v>444</v>
      </c>
      <c r="E1743" s="48" t="s">
        <v>383</v>
      </c>
      <c r="F1743" s="49">
        <v>313205</v>
      </c>
      <c r="G1743" s="49" t="s">
        <v>496</v>
      </c>
      <c r="H1743" s="47">
        <v>1609179</v>
      </c>
      <c r="I1743" s="48" t="s">
        <v>64</v>
      </c>
      <c r="J1743" s="54"/>
      <c r="K1743" s="48"/>
      <c r="L1743" s="48"/>
      <c r="M1743" s="47" t="s">
        <v>120</v>
      </c>
      <c r="N1743" s="49" t="s">
        <v>375</v>
      </c>
      <c r="O1743" s="48" t="s">
        <v>288</v>
      </c>
      <c r="P1743" s="51" t="s">
        <v>377</v>
      </c>
    </row>
    <row r="1744" spans="1:56" s="38" customFormat="1" ht="35.1" customHeight="1" x14ac:dyDescent="0.25">
      <c r="A1744" s="49">
        <v>1819</v>
      </c>
      <c r="B1744" s="48" t="s">
        <v>236</v>
      </c>
      <c r="C1744" s="54" t="s">
        <v>223</v>
      </c>
      <c r="D1744" s="54"/>
      <c r="E1744" s="48" t="s">
        <v>383</v>
      </c>
      <c r="F1744" s="49">
        <v>313205</v>
      </c>
      <c r="G1744" s="49" t="s">
        <v>496</v>
      </c>
      <c r="H1744" s="47">
        <v>1609179</v>
      </c>
      <c r="I1744" s="48" t="s">
        <v>28</v>
      </c>
      <c r="J1744" s="54"/>
      <c r="K1744" s="48"/>
      <c r="L1744" s="48"/>
      <c r="M1744" s="47" t="s">
        <v>120</v>
      </c>
      <c r="N1744" s="49" t="s">
        <v>375</v>
      </c>
      <c r="O1744" s="48" t="s">
        <v>288</v>
      </c>
      <c r="P1744" s="51" t="s">
        <v>378</v>
      </c>
    </row>
    <row r="1745" spans="1:56" s="38" customFormat="1" ht="35.1" customHeight="1" x14ac:dyDescent="0.25">
      <c r="A1745" s="49">
        <v>1820</v>
      </c>
      <c r="B1745" s="48" t="s">
        <v>290</v>
      </c>
      <c r="C1745" s="54" t="s">
        <v>442</v>
      </c>
      <c r="D1745" s="54" t="s">
        <v>443</v>
      </c>
      <c r="E1745" s="48" t="s">
        <v>383</v>
      </c>
      <c r="F1745" s="49">
        <v>313205</v>
      </c>
      <c r="G1745" s="49" t="s">
        <v>496</v>
      </c>
      <c r="H1745" s="47">
        <v>1609179</v>
      </c>
      <c r="I1745" s="48" t="s">
        <v>64</v>
      </c>
      <c r="J1745" s="54"/>
      <c r="K1745" s="48"/>
      <c r="L1745" s="48"/>
      <c r="M1745" s="47" t="s">
        <v>120</v>
      </c>
      <c r="N1745" s="49" t="s">
        <v>375</v>
      </c>
      <c r="O1745" s="48" t="s">
        <v>288</v>
      </c>
      <c r="P1745" s="51" t="s">
        <v>378</v>
      </c>
    </row>
    <row r="1746" spans="1:56" s="38" customFormat="1" ht="35.1" customHeight="1" x14ac:dyDescent="0.25">
      <c r="A1746" s="49">
        <v>1821</v>
      </c>
      <c r="B1746" s="48" t="s">
        <v>290</v>
      </c>
      <c r="C1746" s="54" t="s">
        <v>74</v>
      </c>
      <c r="D1746" s="54" t="s">
        <v>343</v>
      </c>
      <c r="E1746" s="48" t="s">
        <v>383</v>
      </c>
      <c r="F1746" s="49">
        <v>313205</v>
      </c>
      <c r="G1746" s="49" t="s">
        <v>496</v>
      </c>
      <c r="H1746" s="47">
        <v>1609179</v>
      </c>
      <c r="I1746" s="48" t="s">
        <v>64</v>
      </c>
      <c r="J1746" s="54"/>
      <c r="K1746" s="48"/>
      <c r="L1746" s="48"/>
      <c r="M1746" s="47" t="s">
        <v>120</v>
      </c>
      <c r="N1746" s="49" t="s">
        <v>375</v>
      </c>
      <c r="O1746" s="48" t="s">
        <v>288</v>
      </c>
      <c r="P1746" s="51" t="s">
        <v>378</v>
      </c>
    </row>
    <row r="1747" spans="1:56" s="38" customFormat="1" ht="35.1" customHeight="1" x14ac:dyDescent="0.25">
      <c r="A1747" s="49">
        <v>1822</v>
      </c>
      <c r="B1747" s="48" t="s">
        <v>61</v>
      </c>
      <c r="C1747" s="54" t="s">
        <v>439</v>
      </c>
      <c r="D1747" s="54" t="s">
        <v>447</v>
      </c>
      <c r="E1747" s="48" t="s">
        <v>383</v>
      </c>
      <c r="F1747" s="49">
        <v>313205</v>
      </c>
      <c r="G1747" s="49" t="s">
        <v>496</v>
      </c>
      <c r="H1747" s="47">
        <v>1609179</v>
      </c>
      <c r="I1747" s="48" t="s">
        <v>69</v>
      </c>
      <c r="J1747" s="54"/>
      <c r="K1747" s="48"/>
      <c r="L1747" s="48"/>
      <c r="M1747" s="47" t="s">
        <v>120</v>
      </c>
      <c r="N1747" s="49" t="s">
        <v>375</v>
      </c>
      <c r="O1747" s="48" t="s">
        <v>288</v>
      </c>
      <c r="P1747" s="51" t="s">
        <v>378</v>
      </c>
    </row>
    <row r="1748" spans="1:56" s="38" customFormat="1" ht="35.1" customHeight="1" x14ac:dyDescent="0.25">
      <c r="A1748" s="49">
        <v>1823</v>
      </c>
      <c r="B1748" s="48" t="s">
        <v>290</v>
      </c>
      <c r="C1748" s="54" t="s">
        <v>190</v>
      </c>
      <c r="D1748" s="54"/>
      <c r="E1748" s="48" t="s">
        <v>383</v>
      </c>
      <c r="F1748" s="49">
        <v>313205</v>
      </c>
      <c r="G1748" s="49" t="s">
        <v>496</v>
      </c>
      <c r="H1748" s="47">
        <v>1609179</v>
      </c>
      <c r="I1748" s="48" t="s">
        <v>64</v>
      </c>
      <c r="J1748" s="54"/>
      <c r="K1748" s="48"/>
      <c r="L1748" s="48"/>
      <c r="M1748" s="47" t="s">
        <v>6</v>
      </c>
      <c r="N1748" s="49" t="s">
        <v>276</v>
      </c>
      <c r="O1748" s="48" t="s">
        <v>6</v>
      </c>
      <c r="P1748" s="49"/>
      <c r="AJ1748" s="37"/>
      <c r="AK1748" s="37"/>
      <c r="AL1748" s="37"/>
      <c r="AM1748" s="37"/>
      <c r="AN1748" s="37"/>
      <c r="AO1748" s="37"/>
      <c r="AP1748" s="37"/>
      <c r="AQ1748" s="37"/>
      <c r="AR1748" s="37"/>
      <c r="AS1748" s="37"/>
      <c r="AT1748" s="37"/>
      <c r="AU1748" s="37"/>
      <c r="AV1748" s="37"/>
      <c r="AW1748" s="37"/>
      <c r="AX1748" s="37"/>
      <c r="AY1748" s="37"/>
      <c r="AZ1748" s="37"/>
      <c r="BA1748" s="37"/>
      <c r="BB1748" s="37"/>
      <c r="BC1748" s="37"/>
      <c r="BD1748" s="37"/>
    </row>
    <row r="1749" spans="1:56" s="38" customFormat="1" ht="35.1" customHeight="1" x14ac:dyDescent="0.25">
      <c r="A1749" s="49">
        <v>1824</v>
      </c>
      <c r="B1749" s="48" t="s">
        <v>290</v>
      </c>
      <c r="C1749" s="54" t="s">
        <v>11</v>
      </c>
      <c r="D1749" s="54"/>
      <c r="E1749" s="48" t="s">
        <v>383</v>
      </c>
      <c r="F1749" s="49">
        <v>313205</v>
      </c>
      <c r="G1749" s="49" t="s">
        <v>496</v>
      </c>
      <c r="H1749" s="47">
        <v>1609179</v>
      </c>
      <c r="I1749" s="48" t="s">
        <v>64</v>
      </c>
      <c r="J1749" s="54"/>
      <c r="K1749" s="48"/>
      <c r="L1749" s="48"/>
      <c r="M1749" s="47" t="s">
        <v>6</v>
      </c>
      <c r="N1749" s="49" t="s">
        <v>276</v>
      </c>
      <c r="O1749" s="48" t="s">
        <v>6</v>
      </c>
      <c r="P1749" s="49"/>
      <c r="AJ1749" s="37"/>
      <c r="AK1749" s="37"/>
      <c r="AL1749" s="37"/>
      <c r="AM1749" s="37"/>
      <c r="AN1749" s="37"/>
      <c r="AO1749" s="37"/>
      <c r="AP1749" s="37"/>
      <c r="AQ1749" s="37"/>
      <c r="AR1749" s="37"/>
      <c r="AS1749" s="37"/>
      <c r="AT1749" s="37"/>
      <c r="AU1749" s="37"/>
      <c r="AV1749" s="37"/>
      <c r="AW1749" s="37"/>
      <c r="AX1749" s="37"/>
      <c r="AY1749" s="37"/>
      <c r="AZ1749" s="37"/>
      <c r="BA1749" s="37"/>
      <c r="BB1749" s="37"/>
      <c r="BC1749" s="37"/>
      <c r="BD1749" s="37"/>
    </row>
    <row r="1750" spans="1:56" s="38" customFormat="1" ht="35.1" customHeight="1" x14ac:dyDescent="0.25">
      <c r="A1750" s="49">
        <v>1825</v>
      </c>
      <c r="B1750" s="48" t="s">
        <v>290</v>
      </c>
      <c r="C1750" s="54" t="s">
        <v>160</v>
      </c>
      <c r="D1750" s="54"/>
      <c r="E1750" s="48" t="s">
        <v>383</v>
      </c>
      <c r="F1750" s="49">
        <v>313205</v>
      </c>
      <c r="G1750" s="49" t="s">
        <v>496</v>
      </c>
      <c r="H1750" s="47">
        <v>1609179</v>
      </c>
      <c r="I1750" s="48" t="s">
        <v>64</v>
      </c>
      <c r="J1750" s="54"/>
      <c r="K1750" s="48"/>
      <c r="L1750" s="48"/>
      <c r="M1750" s="47" t="s">
        <v>6</v>
      </c>
      <c r="N1750" s="49" t="s">
        <v>276</v>
      </c>
      <c r="O1750" s="48"/>
      <c r="P1750" s="51"/>
      <c r="AJ1750" s="37"/>
      <c r="AK1750" s="37"/>
      <c r="AL1750" s="37"/>
      <c r="AM1750" s="37"/>
      <c r="AN1750" s="37"/>
      <c r="AO1750" s="37"/>
      <c r="AP1750" s="37"/>
      <c r="AQ1750" s="37"/>
      <c r="AR1750" s="37"/>
      <c r="AS1750" s="37"/>
      <c r="AT1750" s="37"/>
      <c r="AU1750" s="37"/>
      <c r="AV1750" s="37"/>
      <c r="AW1750" s="37"/>
      <c r="AX1750" s="37"/>
      <c r="AY1750" s="37"/>
      <c r="AZ1750" s="37"/>
      <c r="BA1750" s="37"/>
      <c r="BB1750" s="37"/>
      <c r="BC1750" s="37"/>
      <c r="BD1750" s="37"/>
    </row>
    <row r="1751" spans="1:56" s="38" customFormat="1" ht="35.1" customHeight="1" x14ac:dyDescent="0.25">
      <c r="A1751" s="49">
        <v>1826</v>
      </c>
      <c r="B1751" s="48" t="s">
        <v>290</v>
      </c>
      <c r="C1751" s="54" t="s">
        <v>160</v>
      </c>
      <c r="D1751" s="54"/>
      <c r="E1751" s="48" t="s">
        <v>383</v>
      </c>
      <c r="F1751" s="49">
        <v>313205</v>
      </c>
      <c r="G1751" s="49" t="s">
        <v>496</v>
      </c>
      <c r="H1751" s="47">
        <v>1609179</v>
      </c>
      <c r="I1751" s="48" t="s">
        <v>64</v>
      </c>
      <c r="J1751" s="54"/>
      <c r="K1751" s="48"/>
      <c r="L1751" s="48"/>
      <c r="M1751" s="47" t="s">
        <v>120</v>
      </c>
      <c r="N1751" s="49" t="s">
        <v>375</v>
      </c>
      <c r="O1751" s="48" t="s">
        <v>288</v>
      </c>
      <c r="P1751" s="49" t="s">
        <v>377</v>
      </c>
      <c r="AJ1751" s="37"/>
      <c r="AK1751" s="37"/>
      <c r="AL1751" s="37"/>
      <c r="AM1751" s="37"/>
      <c r="AN1751" s="37"/>
      <c r="AO1751" s="37"/>
      <c r="AP1751" s="37"/>
      <c r="AQ1751" s="37"/>
      <c r="AR1751" s="37"/>
      <c r="AS1751" s="37"/>
      <c r="AT1751" s="37"/>
      <c r="AU1751" s="37"/>
      <c r="AV1751" s="37"/>
      <c r="AW1751" s="37"/>
      <c r="AX1751" s="37"/>
      <c r="AY1751" s="37"/>
      <c r="AZ1751" s="37"/>
      <c r="BA1751" s="37"/>
      <c r="BB1751" s="37"/>
      <c r="BC1751" s="37"/>
      <c r="BD1751" s="37"/>
    </row>
    <row r="1752" spans="1:56" s="38" customFormat="1" ht="35.1" customHeight="1" x14ac:dyDescent="0.25">
      <c r="A1752" s="49">
        <v>1827</v>
      </c>
      <c r="B1752" s="48" t="s">
        <v>114</v>
      </c>
      <c r="C1752" s="54" t="s">
        <v>1</v>
      </c>
      <c r="D1752" s="54"/>
      <c r="E1752" s="48" t="s">
        <v>383</v>
      </c>
      <c r="F1752" s="49">
        <v>313205</v>
      </c>
      <c r="G1752" s="49" t="s">
        <v>496</v>
      </c>
      <c r="H1752" s="47">
        <v>1609179</v>
      </c>
      <c r="I1752" s="48" t="s">
        <v>15</v>
      </c>
      <c r="J1752" s="54"/>
      <c r="K1752" s="48"/>
      <c r="L1752" s="48"/>
      <c r="M1752" s="47" t="s">
        <v>120</v>
      </c>
      <c r="N1752" s="49" t="s">
        <v>375</v>
      </c>
      <c r="O1752" s="48" t="s">
        <v>288</v>
      </c>
      <c r="P1752" s="51" t="s">
        <v>377</v>
      </c>
      <c r="AJ1752" s="37"/>
      <c r="AK1752" s="37"/>
      <c r="AL1752" s="37"/>
      <c r="AM1752" s="37"/>
      <c r="AN1752" s="37"/>
      <c r="AO1752" s="37"/>
      <c r="AP1752" s="37"/>
      <c r="AQ1752" s="37"/>
      <c r="AR1752" s="37"/>
      <c r="AS1752" s="37"/>
      <c r="AT1752" s="37"/>
      <c r="AU1752" s="37"/>
      <c r="AV1752" s="37"/>
      <c r="AW1752" s="37"/>
      <c r="AX1752" s="37"/>
      <c r="AY1752" s="37"/>
      <c r="AZ1752" s="37"/>
      <c r="BA1752" s="37"/>
      <c r="BB1752" s="37"/>
      <c r="BC1752" s="37"/>
      <c r="BD1752" s="37"/>
    </row>
    <row r="1753" spans="1:56" s="38" customFormat="1" ht="35.1" customHeight="1" x14ac:dyDescent="0.25">
      <c r="A1753" s="49">
        <v>1828</v>
      </c>
      <c r="B1753" s="48" t="s">
        <v>290</v>
      </c>
      <c r="C1753" s="54" t="s">
        <v>442</v>
      </c>
      <c r="D1753" s="54" t="s">
        <v>443</v>
      </c>
      <c r="E1753" s="48" t="s">
        <v>383</v>
      </c>
      <c r="F1753" s="49">
        <v>313205</v>
      </c>
      <c r="G1753" s="49" t="s">
        <v>496</v>
      </c>
      <c r="H1753" s="47">
        <v>1609179</v>
      </c>
      <c r="I1753" s="48" t="s">
        <v>64</v>
      </c>
      <c r="J1753" s="54"/>
      <c r="K1753" s="48"/>
      <c r="L1753" s="48"/>
      <c r="M1753" s="47" t="s">
        <v>6</v>
      </c>
      <c r="N1753" s="49" t="s">
        <v>375</v>
      </c>
      <c r="O1753" s="48" t="s">
        <v>6</v>
      </c>
      <c r="P1753" s="49"/>
      <c r="AJ1753" s="37"/>
      <c r="AK1753" s="37"/>
      <c r="AL1753" s="37"/>
      <c r="AM1753" s="37"/>
      <c r="AN1753" s="37"/>
      <c r="AO1753" s="37"/>
      <c r="AP1753" s="37"/>
      <c r="AQ1753" s="37"/>
      <c r="AR1753" s="37"/>
      <c r="AS1753" s="37"/>
      <c r="AT1753" s="37"/>
      <c r="AU1753" s="37"/>
      <c r="AV1753" s="37"/>
      <c r="AW1753" s="37"/>
      <c r="AX1753" s="37"/>
      <c r="AY1753" s="37"/>
      <c r="AZ1753" s="37"/>
      <c r="BA1753" s="37"/>
      <c r="BB1753" s="37"/>
      <c r="BC1753" s="37"/>
      <c r="BD1753" s="37"/>
    </row>
    <row r="1754" spans="1:56" s="38" customFormat="1" ht="35.1" customHeight="1" x14ac:dyDescent="0.25">
      <c r="A1754" s="49">
        <v>1829</v>
      </c>
      <c r="B1754" s="57" t="s">
        <v>261</v>
      </c>
      <c r="C1754" s="54" t="s">
        <v>419</v>
      </c>
      <c r="D1754" s="54" t="s">
        <v>331</v>
      </c>
      <c r="E1754" s="48" t="s">
        <v>383</v>
      </c>
      <c r="F1754" s="49">
        <v>313205</v>
      </c>
      <c r="G1754" s="49" t="s">
        <v>496</v>
      </c>
      <c r="H1754" s="47">
        <v>1609179</v>
      </c>
      <c r="I1754" s="48" t="s">
        <v>65</v>
      </c>
      <c r="J1754" s="54"/>
      <c r="K1754" s="48"/>
      <c r="L1754" s="48"/>
      <c r="M1754" s="47" t="s">
        <v>120</v>
      </c>
      <c r="N1754" s="49" t="s">
        <v>375</v>
      </c>
      <c r="O1754" s="48" t="s">
        <v>288</v>
      </c>
      <c r="P1754" s="51" t="s">
        <v>377</v>
      </c>
      <c r="AJ1754" s="37"/>
      <c r="AK1754" s="37"/>
      <c r="AL1754" s="37"/>
      <c r="AM1754" s="37"/>
      <c r="AN1754" s="37"/>
      <c r="AO1754" s="37"/>
      <c r="AP1754" s="37"/>
      <c r="AQ1754" s="37"/>
      <c r="AR1754" s="37"/>
      <c r="AS1754" s="37"/>
      <c r="AT1754" s="37"/>
      <c r="AU1754" s="37"/>
      <c r="AV1754" s="37"/>
      <c r="AW1754" s="37"/>
      <c r="AX1754" s="37"/>
      <c r="AY1754" s="37"/>
      <c r="AZ1754" s="37"/>
      <c r="BA1754" s="37"/>
      <c r="BB1754" s="37"/>
      <c r="BC1754" s="37"/>
      <c r="BD1754" s="37"/>
    </row>
    <row r="1755" spans="1:56" s="38" customFormat="1" ht="35.1" customHeight="1" x14ac:dyDescent="0.25">
      <c r="A1755" s="49">
        <v>1830</v>
      </c>
      <c r="B1755" s="57" t="s">
        <v>261</v>
      </c>
      <c r="C1755" s="54" t="s">
        <v>446</v>
      </c>
      <c r="D1755" s="54" t="s">
        <v>472</v>
      </c>
      <c r="E1755" s="48" t="s">
        <v>383</v>
      </c>
      <c r="F1755" s="49">
        <v>313205</v>
      </c>
      <c r="G1755" s="49" t="s">
        <v>496</v>
      </c>
      <c r="H1755" s="47">
        <v>1609179</v>
      </c>
      <c r="I1755" s="48" t="s">
        <v>65</v>
      </c>
      <c r="J1755" s="54"/>
      <c r="K1755" s="48"/>
      <c r="L1755" s="48"/>
      <c r="M1755" s="47" t="s">
        <v>120</v>
      </c>
      <c r="N1755" s="49" t="s">
        <v>375</v>
      </c>
      <c r="O1755" s="48" t="s">
        <v>288</v>
      </c>
      <c r="P1755" s="51" t="s">
        <v>378</v>
      </c>
      <c r="AJ1755" s="37"/>
      <c r="AK1755" s="37"/>
      <c r="AL1755" s="37"/>
      <c r="AM1755" s="37"/>
      <c r="AN1755" s="37"/>
      <c r="AO1755" s="37"/>
      <c r="AP1755" s="37"/>
      <c r="AQ1755" s="37"/>
      <c r="AR1755" s="37"/>
      <c r="AS1755" s="37"/>
      <c r="AT1755" s="37"/>
      <c r="AU1755" s="37"/>
      <c r="AV1755" s="37"/>
      <c r="AW1755" s="37"/>
      <c r="AX1755" s="37"/>
      <c r="AY1755" s="37"/>
      <c r="AZ1755" s="37"/>
      <c r="BA1755" s="37"/>
      <c r="BB1755" s="37"/>
      <c r="BC1755" s="37"/>
      <c r="BD1755" s="37"/>
    </row>
    <row r="1756" spans="1:56" s="38" customFormat="1" ht="35.1" customHeight="1" x14ac:dyDescent="0.25">
      <c r="A1756" s="49">
        <v>1831</v>
      </c>
      <c r="B1756" s="57" t="s">
        <v>261</v>
      </c>
      <c r="C1756" s="54" t="s">
        <v>309</v>
      </c>
      <c r="D1756" s="54" t="s">
        <v>327</v>
      </c>
      <c r="E1756" s="48" t="s">
        <v>383</v>
      </c>
      <c r="F1756" s="49">
        <v>313205</v>
      </c>
      <c r="G1756" s="49" t="s">
        <v>496</v>
      </c>
      <c r="H1756" s="47">
        <v>1609179</v>
      </c>
      <c r="I1756" s="48" t="s">
        <v>65</v>
      </c>
      <c r="J1756" s="54"/>
      <c r="K1756" s="48"/>
      <c r="L1756" s="48"/>
      <c r="M1756" s="47" t="s">
        <v>120</v>
      </c>
      <c r="N1756" s="49" t="s">
        <v>375</v>
      </c>
      <c r="O1756" s="48" t="s">
        <v>288</v>
      </c>
      <c r="P1756" s="51" t="s">
        <v>378</v>
      </c>
      <c r="AJ1756" s="37"/>
      <c r="AK1756" s="37"/>
      <c r="AL1756" s="37"/>
      <c r="AM1756" s="37"/>
      <c r="AN1756" s="37"/>
      <c r="AO1756" s="37"/>
      <c r="AP1756" s="37"/>
      <c r="AQ1756" s="37"/>
      <c r="AR1756" s="37"/>
      <c r="AS1756" s="37"/>
      <c r="AT1756" s="37"/>
      <c r="AU1756" s="37"/>
      <c r="AV1756" s="37"/>
      <c r="AW1756" s="37"/>
      <c r="AX1756" s="37"/>
      <c r="AY1756" s="37"/>
      <c r="AZ1756" s="37"/>
      <c r="BA1756" s="37"/>
      <c r="BB1756" s="37"/>
      <c r="BC1756" s="37"/>
      <c r="BD1756" s="37"/>
    </row>
    <row r="1757" spans="1:56" s="38" customFormat="1" ht="35.1" customHeight="1" x14ac:dyDescent="0.25">
      <c r="A1757" s="49">
        <v>1832</v>
      </c>
      <c r="B1757" s="57" t="s">
        <v>261</v>
      </c>
      <c r="C1757" s="54" t="s">
        <v>309</v>
      </c>
      <c r="D1757" s="54" t="s">
        <v>327</v>
      </c>
      <c r="E1757" s="48" t="s">
        <v>383</v>
      </c>
      <c r="F1757" s="49">
        <v>313205</v>
      </c>
      <c r="G1757" s="49" t="s">
        <v>496</v>
      </c>
      <c r="H1757" s="47">
        <v>1609179</v>
      </c>
      <c r="I1757" s="48" t="s">
        <v>65</v>
      </c>
      <c r="J1757" s="54"/>
      <c r="K1757" s="48"/>
      <c r="L1757" s="48"/>
      <c r="M1757" s="47" t="s">
        <v>120</v>
      </c>
      <c r="N1757" s="49" t="s">
        <v>375</v>
      </c>
      <c r="O1757" s="48" t="s">
        <v>288</v>
      </c>
      <c r="P1757" s="51" t="s">
        <v>378</v>
      </c>
      <c r="AJ1757" s="37"/>
      <c r="AK1757" s="37"/>
      <c r="AL1757" s="37"/>
      <c r="AM1757" s="37"/>
      <c r="AN1757" s="37"/>
      <c r="AO1757" s="37"/>
      <c r="AP1757" s="37"/>
      <c r="AQ1757" s="37"/>
      <c r="AR1757" s="37"/>
      <c r="AS1757" s="37"/>
      <c r="AT1757" s="37"/>
      <c r="AU1757" s="37"/>
      <c r="AV1757" s="37"/>
      <c r="AW1757" s="37"/>
      <c r="AX1757" s="37"/>
      <c r="AY1757" s="37"/>
      <c r="AZ1757" s="37"/>
      <c r="BA1757" s="37"/>
      <c r="BB1757" s="37"/>
      <c r="BC1757" s="37"/>
      <c r="BD1757" s="37"/>
    </row>
    <row r="1758" spans="1:56" s="38" customFormat="1" ht="35.1" customHeight="1" x14ac:dyDescent="0.25">
      <c r="A1758" s="49">
        <v>1833</v>
      </c>
      <c r="B1758" s="57" t="s">
        <v>261</v>
      </c>
      <c r="C1758" s="54" t="s">
        <v>97</v>
      </c>
      <c r="D1758" s="54"/>
      <c r="E1758" s="48" t="s">
        <v>383</v>
      </c>
      <c r="F1758" s="49">
        <v>313205</v>
      </c>
      <c r="G1758" s="49" t="s">
        <v>496</v>
      </c>
      <c r="H1758" s="47">
        <v>1609179</v>
      </c>
      <c r="I1758" s="48" t="s">
        <v>65</v>
      </c>
      <c r="J1758" s="54"/>
      <c r="K1758" s="48"/>
      <c r="L1758" s="48"/>
      <c r="M1758" s="47" t="s">
        <v>120</v>
      </c>
      <c r="N1758" s="49" t="s">
        <v>375</v>
      </c>
      <c r="O1758" s="48" t="s">
        <v>288</v>
      </c>
      <c r="P1758" s="49" t="s">
        <v>377</v>
      </c>
      <c r="AJ1758" s="37"/>
      <c r="AK1758" s="37"/>
      <c r="AL1758" s="37"/>
      <c r="AM1758" s="37"/>
      <c r="AN1758" s="37"/>
      <c r="AO1758" s="37"/>
      <c r="AP1758" s="37"/>
      <c r="AQ1758" s="37"/>
      <c r="AR1758" s="37"/>
      <c r="AS1758" s="37"/>
      <c r="AT1758" s="37"/>
      <c r="AU1758" s="37"/>
      <c r="AV1758" s="37"/>
      <c r="AW1758" s="37"/>
      <c r="AX1758" s="37"/>
      <c r="AY1758" s="37"/>
      <c r="AZ1758" s="37"/>
      <c r="BA1758" s="37"/>
      <c r="BB1758" s="37"/>
      <c r="BC1758" s="37"/>
      <c r="BD1758" s="37"/>
    </row>
    <row r="1759" spans="1:56" s="38" customFormat="1" ht="35.1" customHeight="1" x14ac:dyDescent="0.25">
      <c r="A1759" s="49">
        <v>1834</v>
      </c>
      <c r="B1759" s="57" t="s">
        <v>261</v>
      </c>
      <c r="C1759" s="54" t="s">
        <v>97</v>
      </c>
      <c r="D1759" s="54"/>
      <c r="E1759" s="48" t="s">
        <v>383</v>
      </c>
      <c r="F1759" s="49">
        <v>313205</v>
      </c>
      <c r="G1759" s="49" t="s">
        <v>496</v>
      </c>
      <c r="H1759" s="47">
        <v>1609179</v>
      </c>
      <c r="I1759" s="48" t="s">
        <v>65</v>
      </c>
      <c r="J1759" s="54"/>
      <c r="K1759" s="48"/>
      <c r="L1759" s="48"/>
      <c r="M1759" s="47" t="s">
        <v>376</v>
      </c>
      <c r="N1759" s="49" t="s">
        <v>276</v>
      </c>
      <c r="O1759" s="48" t="s">
        <v>376</v>
      </c>
      <c r="P1759" s="51" t="s">
        <v>378</v>
      </c>
      <c r="AJ1759" s="37"/>
      <c r="AK1759" s="37"/>
      <c r="AL1759" s="37"/>
      <c r="AM1759" s="37"/>
      <c r="AN1759" s="37"/>
      <c r="AO1759" s="37"/>
      <c r="AP1759" s="37"/>
      <c r="AQ1759" s="37"/>
      <c r="AR1759" s="37"/>
      <c r="AS1759" s="37"/>
      <c r="AT1759" s="37"/>
      <c r="AU1759" s="37"/>
      <c r="AV1759" s="37"/>
      <c r="AW1759" s="37"/>
      <c r="AX1759" s="37"/>
      <c r="AY1759" s="37"/>
      <c r="AZ1759" s="37"/>
      <c r="BA1759" s="37"/>
      <c r="BB1759" s="37"/>
      <c r="BC1759" s="37"/>
      <c r="BD1759" s="37"/>
    </row>
    <row r="1760" spans="1:56" s="38" customFormat="1" ht="35.1" customHeight="1" x14ac:dyDescent="0.25">
      <c r="A1760" s="49">
        <v>1835</v>
      </c>
      <c r="B1760" s="57" t="s">
        <v>59</v>
      </c>
      <c r="C1760" s="54" t="s">
        <v>229</v>
      </c>
      <c r="D1760" s="54"/>
      <c r="E1760" s="48" t="s">
        <v>383</v>
      </c>
      <c r="F1760" s="49">
        <v>313205</v>
      </c>
      <c r="G1760" s="49" t="s">
        <v>496</v>
      </c>
      <c r="H1760" s="47">
        <v>1609179</v>
      </c>
      <c r="I1760" s="48" t="s">
        <v>78</v>
      </c>
      <c r="J1760" s="54"/>
      <c r="K1760" s="48"/>
      <c r="L1760" s="48"/>
      <c r="M1760" s="47" t="s">
        <v>120</v>
      </c>
      <c r="N1760" s="49" t="s">
        <v>375</v>
      </c>
      <c r="O1760" s="48" t="s">
        <v>288</v>
      </c>
      <c r="P1760" s="49" t="s">
        <v>377</v>
      </c>
      <c r="AJ1760" s="37"/>
      <c r="AK1760" s="37"/>
      <c r="AL1760" s="37"/>
      <c r="AM1760" s="37"/>
      <c r="AN1760" s="37"/>
      <c r="AO1760" s="37"/>
      <c r="AP1760" s="37"/>
      <c r="AQ1760" s="37"/>
      <c r="AR1760" s="37"/>
      <c r="AS1760" s="37"/>
      <c r="AT1760" s="37"/>
      <c r="AU1760" s="37"/>
      <c r="AV1760" s="37"/>
      <c r="AW1760" s="37"/>
      <c r="AX1760" s="37"/>
      <c r="AY1760" s="37"/>
      <c r="AZ1760" s="37"/>
      <c r="BA1760" s="37"/>
      <c r="BB1760" s="37"/>
      <c r="BC1760" s="37"/>
      <c r="BD1760" s="37"/>
    </row>
    <row r="1761" spans="1:56" s="38" customFormat="1" ht="35.1" customHeight="1" x14ac:dyDescent="0.25">
      <c r="A1761" s="49">
        <v>1836</v>
      </c>
      <c r="B1761" s="57" t="s">
        <v>261</v>
      </c>
      <c r="C1761" s="54" t="s">
        <v>448</v>
      </c>
      <c r="D1761" s="54"/>
      <c r="E1761" s="48" t="s">
        <v>383</v>
      </c>
      <c r="F1761" s="49">
        <v>313205</v>
      </c>
      <c r="G1761" s="49" t="s">
        <v>496</v>
      </c>
      <c r="H1761" s="47">
        <v>1609179</v>
      </c>
      <c r="I1761" s="48" t="s">
        <v>65</v>
      </c>
      <c r="J1761" s="54"/>
      <c r="K1761" s="48"/>
      <c r="L1761" s="48"/>
      <c r="M1761" s="47" t="s">
        <v>120</v>
      </c>
      <c r="N1761" s="49" t="s">
        <v>375</v>
      </c>
      <c r="O1761" s="48" t="s">
        <v>288</v>
      </c>
      <c r="P1761" s="51" t="s">
        <v>378</v>
      </c>
      <c r="AJ1761" s="39"/>
      <c r="AK1761" s="39"/>
      <c r="AL1761" s="39"/>
      <c r="AM1761" s="39"/>
      <c r="AN1761" s="39"/>
      <c r="AO1761" s="39"/>
      <c r="AP1761" s="39"/>
      <c r="AQ1761" s="39"/>
      <c r="AR1761" s="39"/>
      <c r="AS1761" s="39"/>
      <c r="AT1761" s="39"/>
      <c r="AU1761" s="39"/>
      <c r="AV1761" s="39"/>
      <c r="AW1761" s="39"/>
      <c r="AX1761" s="39"/>
      <c r="AY1761" s="39"/>
      <c r="AZ1761" s="39"/>
      <c r="BA1761" s="39"/>
      <c r="BB1761" s="39"/>
      <c r="BC1761" s="39"/>
      <c r="BD1761" s="39"/>
    </row>
    <row r="1762" spans="1:56" s="38" customFormat="1" ht="35.1" customHeight="1" x14ac:dyDescent="0.25">
      <c r="A1762" s="49">
        <v>1837</v>
      </c>
      <c r="B1762" s="57" t="s">
        <v>261</v>
      </c>
      <c r="C1762" s="54" t="s">
        <v>448</v>
      </c>
      <c r="D1762" s="54"/>
      <c r="E1762" s="48" t="s">
        <v>383</v>
      </c>
      <c r="F1762" s="49">
        <v>313205</v>
      </c>
      <c r="G1762" s="49" t="s">
        <v>496</v>
      </c>
      <c r="H1762" s="47">
        <v>1609179</v>
      </c>
      <c r="I1762" s="48" t="s">
        <v>65</v>
      </c>
      <c r="J1762" s="54"/>
      <c r="K1762" s="48"/>
      <c r="L1762" s="48"/>
      <c r="M1762" s="47" t="s">
        <v>120</v>
      </c>
      <c r="N1762" s="49" t="s">
        <v>375</v>
      </c>
      <c r="O1762" s="48" t="s">
        <v>288</v>
      </c>
      <c r="P1762" s="51" t="s">
        <v>378</v>
      </c>
      <c r="AJ1762" s="37"/>
      <c r="AK1762" s="37"/>
      <c r="AL1762" s="37"/>
      <c r="AM1762" s="37"/>
      <c r="AN1762" s="37"/>
      <c r="AO1762" s="37"/>
      <c r="AP1762" s="37"/>
      <c r="AQ1762" s="37"/>
      <c r="AR1762" s="37"/>
      <c r="AS1762" s="37"/>
      <c r="AT1762" s="37"/>
      <c r="AU1762" s="37"/>
      <c r="AV1762" s="37"/>
      <c r="AW1762" s="37"/>
      <c r="AX1762" s="37"/>
      <c r="AY1762" s="37"/>
      <c r="AZ1762" s="37"/>
      <c r="BA1762" s="37"/>
      <c r="BB1762" s="37"/>
      <c r="BC1762" s="37"/>
      <c r="BD1762" s="37"/>
    </row>
    <row r="1763" spans="1:56" s="38" customFormat="1" ht="35.1" customHeight="1" x14ac:dyDescent="0.25">
      <c r="A1763" s="49">
        <v>1838</v>
      </c>
      <c r="B1763" s="57" t="s">
        <v>261</v>
      </c>
      <c r="C1763" s="54" t="s">
        <v>448</v>
      </c>
      <c r="D1763" s="54"/>
      <c r="E1763" s="48" t="s">
        <v>383</v>
      </c>
      <c r="F1763" s="49">
        <v>313205</v>
      </c>
      <c r="G1763" s="49" t="s">
        <v>496</v>
      </c>
      <c r="H1763" s="47">
        <v>1609179</v>
      </c>
      <c r="I1763" s="48" t="s">
        <v>65</v>
      </c>
      <c r="J1763" s="54"/>
      <c r="K1763" s="48"/>
      <c r="L1763" s="48"/>
      <c r="M1763" s="47" t="s">
        <v>120</v>
      </c>
      <c r="N1763" s="49" t="s">
        <v>375</v>
      </c>
      <c r="O1763" s="48" t="s">
        <v>288</v>
      </c>
      <c r="P1763" s="51" t="s">
        <v>378</v>
      </c>
      <c r="AJ1763" s="37"/>
      <c r="AK1763" s="37"/>
      <c r="AL1763" s="37"/>
      <c r="AM1763" s="37"/>
      <c r="AN1763" s="37"/>
      <c r="AO1763" s="37"/>
      <c r="AP1763" s="37"/>
      <c r="AQ1763" s="37"/>
      <c r="AR1763" s="37"/>
      <c r="AS1763" s="37"/>
      <c r="AT1763" s="37"/>
      <c r="AU1763" s="37"/>
      <c r="AV1763" s="37"/>
      <c r="AW1763" s="37"/>
      <c r="AX1763" s="37"/>
      <c r="AY1763" s="37"/>
      <c r="AZ1763" s="37"/>
      <c r="BA1763" s="37"/>
      <c r="BB1763" s="37"/>
      <c r="BC1763" s="37"/>
      <c r="BD1763" s="37"/>
    </row>
    <row r="1764" spans="1:56" s="38" customFormat="1" ht="35.1" customHeight="1" x14ac:dyDescent="0.25">
      <c r="A1764" s="49">
        <v>1839</v>
      </c>
      <c r="B1764" s="57" t="s">
        <v>261</v>
      </c>
      <c r="C1764" s="54" t="s">
        <v>419</v>
      </c>
      <c r="D1764" s="54"/>
      <c r="E1764" s="48" t="s">
        <v>383</v>
      </c>
      <c r="F1764" s="49">
        <v>313205</v>
      </c>
      <c r="G1764" s="49" t="s">
        <v>496</v>
      </c>
      <c r="H1764" s="47">
        <v>1609179</v>
      </c>
      <c r="I1764" s="48" t="s">
        <v>65</v>
      </c>
      <c r="J1764" s="54"/>
      <c r="K1764" s="48"/>
      <c r="L1764" s="48"/>
      <c r="M1764" s="47" t="s">
        <v>376</v>
      </c>
      <c r="N1764" s="49" t="s">
        <v>375</v>
      </c>
      <c r="O1764" s="48" t="s">
        <v>376</v>
      </c>
      <c r="P1764" s="51" t="s">
        <v>377</v>
      </c>
      <c r="AJ1764" s="37"/>
      <c r="AK1764" s="37"/>
      <c r="AL1764" s="37"/>
      <c r="AM1764" s="37"/>
      <c r="AN1764" s="37"/>
      <c r="AO1764" s="37"/>
      <c r="AP1764" s="37"/>
      <c r="AQ1764" s="37"/>
      <c r="AR1764" s="37"/>
      <c r="AS1764" s="37"/>
      <c r="AT1764" s="37"/>
      <c r="AU1764" s="37"/>
      <c r="AV1764" s="37"/>
      <c r="AW1764" s="37"/>
      <c r="AX1764" s="37"/>
      <c r="AY1764" s="37"/>
      <c r="AZ1764" s="37"/>
      <c r="BA1764" s="37"/>
      <c r="BB1764" s="37"/>
      <c r="BC1764" s="37"/>
      <c r="BD1764" s="37"/>
    </row>
    <row r="1765" spans="1:56" s="38" customFormat="1" ht="35.1" customHeight="1" x14ac:dyDescent="0.25">
      <c r="A1765" s="49">
        <v>1840</v>
      </c>
      <c r="B1765" s="57" t="s">
        <v>261</v>
      </c>
      <c r="C1765" s="54" t="s">
        <v>446</v>
      </c>
      <c r="D1765" s="54" t="s">
        <v>472</v>
      </c>
      <c r="E1765" s="48" t="s">
        <v>383</v>
      </c>
      <c r="F1765" s="49">
        <v>313205</v>
      </c>
      <c r="G1765" s="49" t="s">
        <v>496</v>
      </c>
      <c r="H1765" s="47">
        <v>1609179</v>
      </c>
      <c r="I1765" s="48" t="s">
        <v>65</v>
      </c>
      <c r="J1765" s="54"/>
      <c r="K1765" s="48"/>
      <c r="L1765" s="48"/>
      <c r="M1765" s="47" t="s">
        <v>376</v>
      </c>
      <c r="N1765" s="49" t="s">
        <v>375</v>
      </c>
      <c r="O1765" s="48" t="s">
        <v>376</v>
      </c>
      <c r="P1765" s="51" t="s">
        <v>378</v>
      </c>
      <c r="AJ1765" s="37"/>
      <c r="AK1765" s="37"/>
      <c r="AL1765" s="37"/>
      <c r="AM1765" s="37"/>
      <c r="AN1765" s="37"/>
      <c r="AO1765" s="37"/>
      <c r="AP1765" s="37"/>
      <c r="AQ1765" s="37"/>
      <c r="AR1765" s="37"/>
      <c r="AS1765" s="37"/>
      <c r="AT1765" s="37"/>
      <c r="AU1765" s="37"/>
      <c r="AV1765" s="37"/>
      <c r="AW1765" s="37"/>
      <c r="AX1765" s="37"/>
      <c r="AY1765" s="37"/>
      <c r="AZ1765" s="37"/>
      <c r="BA1765" s="37"/>
      <c r="BB1765" s="37"/>
      <c r="BC1765" s="37"/>
      <c r="BD1765" s="37"/>
    </row>
    <row r="1766" spans="1:56" s="38" customFormat="1" ht="35.1" customHeight="1" x14ac:dyDescent="0.25">
      <c r="A1766" s="49">
        <v>1841</v>
      </c>
      <c r="B1766" s="57" t="s">
        <v>261</v>
      </c>
      <c r="C1766" s="54" t="s">
        <v>97</v>
      </c>
      <c r="D1766" s="54"/>
      <c r="E1766" s="48" t="s">
        <v>383</v>
      </c>
      <c r="F1766" s="49">
        <v>313205</v>
      </c>
      <c r="G1766" s="49" t="s">
        <v>496</v>
      </c>
      <c r="H1766" s="47">
        <v>1609179</v>
      </c>
      <c r="I1766" s="48" t="s">
        <v>65</v>
      </c>
      <c r="J1766" s="54"/>
      <c r="K1766" s="48"/>
      <c r="L1766" s="48"/>
      <c r="M1766" s="47" t="s">
        <v>120</v>
      </c>
      <c r="N1766" s="49" t="s">
        <v>375</v>
      </c>
      <c r="O1766" s="48" t="s">
        <v>288</v>
      </c>
      <c r="P1766" s="51" t="s">
        <v>378</v>
      </c>
      <c r="AJ1766" s="37"/>
      <c r="AK1766" s="37"/>
      <c r="AL1766" s="37"/>
      <c r="AM1766" s="37"/>
      <c r="AN1766" s="37"/>
      <c r="AO1766" s="37"/>
      <c r="AP1766" s="37"/>
      <c r="AQ1766" s="37"/>
      <c r="AR1766" s="37"/>
      <c r="AS1766" s="37"/>
      <c r="AT1766" s="37"/>
      <c r="AU1766" s="37"/>
      <c r="AV1766" s="37"/>
      <c r="AW1766" s="37"/>
      <c r="AX1766" s="37"/>
      <c r="AY1766" s="37"/>
      <c r="AZ1766" s="37"/>
      <c r="BA1766" s="37"/>
      <c r="BB1766" s="37"/>
      <c r="BC1766" s="37"/>
      <c r="BD1766" s="37"/>
    </row>
    <row r="1767" spans="1:56" s="38" customFormat="1" ht="35.1" customHeight="1" x14ac:dyDescent="0.25">
      <c r="A1767" s="49">
        <v>1842</v>
      </c>
      <c r="B1767" s="57" t="s">
        <v>261</v>
      </c>
      <c r="C1767" s="54" t="s">
        <v>368</v>
      </c>
      <c r="D1767" s="54" t="s">
        <v>328</v>
      </c>
      <c r="E1767" s="48" t="s">
        <v>383</v>
      </c>
      <c r="F1767" s="49">
        <v>313205</v>
      </c>
      <c r="G1767" s="49" t="s">
        <v>496</v>
      </c>
      <c r="H1767" s="47">
        <v>1609179</v>
      </c>
      <c r="I1767" s="48" t="s">
        <v>65</v>
      </c>
      <c r="J1767" s="54"/>
      <c r="K1767" s="48"/>
      <c r="L1767" s="48"/>
      <c r="M1767" s="47" t="s">
        <v>120</v>
      </c>
      <c r="N1767" s="49" t="s">
        <v>375</v>
      </c>
      <c r="O1767" s="48" t="s">
        <v>288</v>
      </c>
      <c r="P1767" s="51" t="s">
        <v>378</v>
      </c>
      <c r="AJ1767" s="37"/>
      <c r="AK1767" s="37"/>
      <c r="AL1767" s="37"/>
      <c r="AM1767" s="37"/>
      <c r="AN1767" s="37"/>
      <c r="AO1767" s="37"/>
      <c r="AP1767" s="37"/>
      <c r="AQ1767" s="37"/>
      <c r="AR1767" s="37"/>
      <c r="AS1767" s="37"/>
      <c r="AT1767" s="37"/>
      <c r="AU1767" s="37"/>
      <c r="AV1767" s="37"/>
      <c r="AW1767" s="37"/>
      <c r="AX1767" s="37"/>
      <c r="AY1767" s="37"/>
      <c r="AZ1767" s="37"/>
      <c r="BA1767" s="37"/>
      <c r="BB1767" s="37"/>
      <c r="BC1767" s="37"/>
      <c r="BD1767" s="37"/>
    </row>
    <row r="1768" spans="1:56" s="38" customFormat="1" ht="35.1" customHeight="1" x14ac:dyDescent="0.25">
      <c r="A1768" s="49">
        <v>1843</v>
      </c>
      <c r="B1768" s="57" t="s">
        <v>261</v>
      </c>
      <c r="C1768" s="54" t="s">
        <v>446</v>
      </c>
      <c r="D1768" s="54" t="s">
        <v>472</v>
      </c>
      <c r="E1768" s="48" t="s">
        <v>383</v>
      </c>
      <c r="F1768" s="49">
        <v>313205</v>
      </c>
      <c r="G1768" s="49" t="s">
        <v>496</v>
      </c>
      <c r="H1768" s="47">
        <v>1609179</v>
      </c>
      <c r="I1768" s="48" t="s">
        <v>65</v>
      </c>
      <c r="J1768" s="54"/>
      <c r="K1768" s="48"/>
      <c r="L1768" s="48"/>
      <c r="M1768" s="47" t="s">
        <v>6</v>
      </c>
      <c r="N1768" s="49" t="s">
        <v>375</v>
      </c>
      <c r="O1768" s="48" t="s">
        <v>6</v>
      </c>
      <c r="P1768" s="49"/>
      <c r="AJ1768" s="37"/>
      <c r="AK1768" s="37"/>
      <c r="AL1768" s="37"/>
      <c r="AM1768" s="37"/>
      <c r="AN1768" s="37"/>
      <c r="AO1768" s="37"/>
      <c r="AP1768" s="37"/>
      <c r="AQ1768" s="37"/>
      <c r="AR1768" s="37"/>
      <c r="AS1768" s="37"/>
      <c r="AT1768" s="37"/>
      <c r="AU1768" s="37"/>
      <c r="AV1768" s="37"/>
      <c r="AW1768" s="37"/>
      <c r="AX1768" s="37"/>
      <c r="AY1768" s="37"/>
      <c r="AZ1768" s="37"/>
      <c r="BA1768" s="37"/>
      <c r="BB1768" s="37"/>
      <c r="BC1768" s="37"/>
      <c r="BD1768" s="37"/>
    </row>
    <row r="1769" spans="1:56" s="38" customFormat="1" ht="35.1" customHeight="1" x14ac:dyDescent="0.25">
      <c r="A1769" s="49">
        <v>1844</v>
      </c>
      <c r="B1769" s="57" t="s">
        <v>261</v>
      </c>
      <c r="C1769" s="54" t="s">
        <v>419</v>
      </c>
      <c r="D1769" s="54" t="s">
        <v>331</v>
      </c>
      <c r="E1769" s="48" t="s">
        <v>383</v>
      </c>
      <c r="F1769" s="49">
        <v>313205</v>
      </c>
      <c r="G1769" s="49" t="s">
        <v>496</v>
      </c>
      <c r="H1769" s="47">
        <v>1609179</v>
      </c>
      <c r="I1769" s="48" t="s">
        <v>65</v>
      </c>
      <c r="J1769" s="54"/>
      <c r="K1769" s="48"/>
      <c r="L1769" s="48"/>
      <c r="M1769" s="47" t="s">
        <v>120</v>
      </c>
      <c r="N1769" s="49" t="s">
        <v>375</v>
      </c>
      <c r="O1769" s="48" t="s">
        <v>288</v>
      </c>
      <c r="P1769" s="51" t="s">
        <v>378</v>
      </c>
      <c r="AJ1769" s="37"/>
      <c r="AK1769" s="37"/>
      <c r="AL1769" s="37"/>
      <c r="AM1769" s="37"/>
      <c r="AN1769" s="37"/>
      <c r="AO1769" s="37"/>
      <c r="AP1769" s="37"/>
      <c r="AQ1769" s="37"/>
      <c r="AR1769" s="37"/>
      <c r="AS1769" s="37"/>
      <c r="AT1769" s="37"/>
      <c r="AU1769" s="37"/>
      <c r="AV1769" s="37"/>
      <c r="AW1769" s="37"/>
      <c r="AX1769" s="37"/>
      <c r="AY1769" s="37"/>
      <c r="AZ1769" s="37"/>
      <c r="BA1769" s="37"/>
      <c r="BB1769" s="37"/>
      <c r="BC1769" s="37"/>
      <c r="BD1769" s="37"/>
    </row>
    <row r="1770" spans="1:56" s="38" customFormat="1" ht="35.1" customHeight="1" x14ac:dyDescent="0.25">
      <c r="A1770" s="49">
        <v>1845</v>
      </c>
      <c r="B1770" s="57" t="s">
        <v>261</v>
      </c>
      <c r="C1770" s="54" t="s">
        <v>368</v>
      </c>
      <c r="D1770" s="54"/>
      <c r="E1770" s="48" t="s">
        <v>383</v>
      </c>
      <c r="F1770" s="49">
        <v>313205</v>
      </c>
      <c r="G1770" s="49" t="s">
        <v>496</v>
      </c>
      <c r="H1770" s="47">
        <v>1609179</v>
      </c>
      <c r="I1770" s="48" t="s">
        <v>65</v>
      </c>
      <c r="J1770" s="54"/>
      <c r="K1770" s="48"/>
      <c r="L1770" s="48"/>
      <c r="M1770" s="47" t="s">
        <v>376</v>
      </c>
      <c r="N1770" s="49" t="s">
        <v>375</v>
      </c>
      <c r="O1770" s="48" t="s">
        <v>376</v>
      </c>
      <c r="P1770" s="51" t="s">
        <v>378</v>
      </c>
      <c r="AJ1770" s="37"/>
      <c r="AK1770" s="37"/>
      <c r="AL1770" s="37"/>
      <c r="AM1770" s="37"/>
      <c r="AN1770" s="37"/>
      <c r="AO1770" s="37"/>
      <c r="AP1770" s="37"/>
      <c r="AQ1770" s="37"/>
      <c r="AR1770" s="37"/>
      <c r="AS1770" s="37"/>
      <c r="AT1770" s="37"/>
      <c r="AU1770" s="37"/>
      <c r="AV1770" s="37"/>
      <c r="AW1770" s="37"/>
      <c r="AX1770" s="37"/>
      <c r="AY1770" s="37"/>
      <c r="AZ1770" s="37"/>
      <c r="BA1770" s="37"/>
      <c r="BB1770" s="37"/>
      <c r="BC1770" s="37"/>
      <c r="BD1770" s="37"/>
    </row>
    <row r="1771" spans="1:56" s="38" customFormat="1" ht="35.1" customHeight="1" x14ac:dyDescent="0.25">
      <c r="A1771" s="49">
        <v>1846</v>
      </c>
      <c r="B1771" s="57" t="s">
        <v>261</v>
      </c>
      <c r="C1771" s="54" t="s">
        <v>309</v>
      </c>
      <c r="D1771" s="54" t="s">
        <v>327</v>
      </c>
      <c r="E1771" s="48" t="s">
        <v>383</v>
      </c>
      <c r="F1771" s="49">
        <v>313205</v>
      </c>
      <c r="G1771" s="49" t="s">
        <v>496</v>
      </c>
      <c r="H1771" s="47">
        <v>1609179</v>
      </c>
      <c r="I1771" s="48" t="s">
        <v>65</v>
      </c>
      <c r="J1771" s="54"/>
      <c r="K1771" s="48"/>
      <c r="L1771" s="48"/>
      <c r="M1771" s="47" t="s">
        <v>120</v>
      </c>
      <c r="N1771" s="49" t="s">
        <v>375</v>
      </c>
      <c r="O1771" s="48" t="s">
        <v>288</v>
      </c>
      <c r="P1771" s="51" t="s">
        <v>378</v>
      </c>
    </row>
    <row r="1772" spans="1:56" s="38" customFormat="1" ht="35.1" customHeight="1" x14ac:dyDescent="0.25">
      <c r="A1772" s="49">
        <v>1847</v>
      </c>
      <c r="B1772" s="57" t="s">
        <v>261</v>
      </c>
      <c r="C1772" s="54" t="s">
        <v>97</v>
      </c>
      <c r="D1772" s="54"/>
      <c r="E1772" s="48" t="s">
        <v>383</v>
      </c>
      <c r="F1772" s="49">
        <v>313205</v>
      </c>
      <c r="G1772" s="49" t="s">
        <v>496</v>
      </c>
      <c r="H1772" s="47">
        <v>1609179</v>
      </c>
      <c r="I1772" s="48" t="s">
        <v>65</v>
      </c>
      <c r="J1772" s="54"/>
      <c r="K1772" s="48"/>
      <c r="L1772" s="48"/>
      <c r="M1772" s="47" t="s">
        <v>6</v>
      </c>
      <c r="N1772" s="49" t="s">
        <v>276</v>
      </c>
      <c r="O1772" s="48" t="s">
        <v>6</v>
      </c>
      <c r="P1772" s="49"/>
    </row>
    <row r="1773" spans="1:56" s="38" customFormat="1" ht="35.1" customHeight="1" x14ac:dyDescent="0.25">
      <c r="A1773" s="49">
        <v>1848</v>
      </c>
      <c r="B1773" s="57" t="s">
        <v>261</v>
      </c>
      <c r="C1773" s="54" t="s">
        <v>368</v>
      </c>
      <c r="D1773" s="54" t="s">
        <v>328</v>
      </c>
      <c r="E1773" s="48" t="s">
        <v>383</v>
      </c>
      <c r="F1773" s="49">
        <v>313205</v>
      </c>
      <c r="G1773" s="49" t="s">
        <v>496</v>
      </c>
      <c r="H1773" s="47">
        <v>1609179</v>
      </c>
      <c r="I1773" s="48" t="s">
        <v>65</v>
      </c>
      <c r="J1773" s="54"/>
      <c r="K1773" s="48"/>
      <c r="L1773" s="48"/>
      <c r="M1773" s="47" t="s">
        <v>376</v>
      </c>
      <c r="N1773" s="49" t="s">
        <v>375</v>
      </c>
      <c r="O1773" s="48" t="s">
        <v>376</v>
      </c>
      <c r="P1773" s="51" t="s">
        <v>378</v>
      </c>
    </row>
    <row r="1774" spans="1:56" s="38" customFormat="1" ht="35.1" customHeight="1" x14ac:dyDescent="0.25">
      <c r="A1774" s="49">
        <v>1849</v>
      </c>
      <c r="B1774" s="57" t="s">
        <v>261</v>
      </c>
      <c r="C1774" s="54" t="s">
        <v>419</v>
      </c>
      <c r="D1774" s="54" t="s">
        <v>331</v>
      </c>
      <c r="E1774" s="48" t="s">
        <v>383</v>
      </c>
      <c r="F1774" s="49">
        <v>313205</v>
      </c>
      <c r="G1774" s="49" t="s">
        <v>496</v>
      </c>
      <c r="H1774" s="47">
        <v>1609179</v>
      </c>
      <c r="I1774" s="48" t="s">
        <v>65</v>
      </c>
      <c r="J1774" s="54"/>
      <c r="K1774" s="48"/>
      <c r="L1774" s="48"/>
      <c r="M1774" s="47" t="s">
        <v>376</v>
      </c>
      <c r="N1774" s="49" t="s">
        <v>375</v>
      </c>
      <c r="O1774" s="48" t="s">
        <v>376</v>
      </c>
      <c r="P1774" s="51" t="s">
        <v>378</v>
      </c>
    </row>
    <row r="1775" spans="1:56" s="38" customFormat="1" ht="35.1" customHeight="1" x14ac:dyDescent="0.25">
      <c r="A1775" s="49">
        <v>1850</v>
      </c>
      <c r="B1775" s="57" t="s">
        <v>261</v>
      </c>
      <c r="C1775" s="54" t="s">
        <v>446</v>
      </c>
      <c r="D1775" s="54" t="s">
        <v>472</v>
      </c>
      <c r="E1775" s="48" t="s">
        <v>383</v>
      </c>
      <c r="F1775" s="49">
        <v>313205</v>
      </c>
      <c r="G1775" s="49" t="s">
        <v>496</v>
      </c>
      <c r="H1775" s="47">
        <v>1609179</v>
      </c>
      <c r="I1775" s="48" t="s">
        <v>65</v>
      </c>
      <c r="J1775" s="54"/>
      <c r="K1775" s="48"/>
      <c r="L1775" s="48"/>
      <c r="M1775" s="47" t="s">
        <v>120</v>
      </c>
      <c r="N1775" s="49" t="s">
        <v>375</v>
      </c>
      <c r="O1775" s="48" t="s">
        <v>288</v>
      </c>
      <c r="P1775" s="51" t="s">
        <v>378</v>
      </c>
    </row>
    <row r="1776" spans="1:56" s="38" customFormat="1" ht="35.1" customHeight="1" x14ac:dyDescent="0.25">
      <c r="A1776" s="49">
        <v>1851</v>
      </c>
      <c r="B1776" s="57" t="s">
        <v>261</v>
      </c>
      <c r="C1776" s="54" t="s">
        <v>419</v>
      </c>
      <c r="D1776" s="54" t="s">
        <v>331</v>
      </c>
      <c r="E1776" s="48" t="s">
        <v>383</v>
      </c>
      <c r="F1776" s="49">
        <v>313205</v>
      </c>
      <c r="G1776" s="49" t="s">
        <v>496</v>
      </c>
      <c r="H1776" s="47">
        <v>1609179</v>
      </c>
      <c r="I1776" s="48" t="s">
        <v>65</v>
      </c>
      <c r="J1776" s="54"/>
      <c r="K1776" s="48"/>
      <c r="L1776" s="48"/>
      <c r="M1776" s="47" t="s">
        <v>6</v>
      </c>
      <c r="N1776" s="49" t="s">
        <v>375</v>
      </c>
      <c r="O1776" s="48" t="s">
        <v>6</v>
      </c>
      <c r="P1776" s="51"/>
    </row>
    <row r="1777" spans="1:129" s="38" customFormat="1" ht="35.1" customHeight="1" x14ac:dyDescent="0.25">
      <c r="A1777" s="49">
        <v>1852</v>
      </c>
      <c r="B1777" s="57" t="s">
        <v>262</v>
      </c>
      <c r="C1777" s="54" t="s">
        <v>95</v>
      </c>
      <c r="D1777" s="54"/>
      <c r="E1777" s="48" t="s">
        <v>383</v>
      </c>
      <c r="F1777" s="49">
        <v>313205</v>
      </c>
      <c r="G1777" s="49" t="s">
        <v>496</v>
      </c>
      <c r="H1777" s="47">
        <v>1609179</v>
      </c>
      <c r="I1777" s="48" t="s">
        <v>66</v>
      </c>
      <c r="J1777" s="54"/>
      <c r="K1777" s="48"/>
      <c r="L1777" s="48"/>
      <c r="M1777" s="47" t="s">
        <v>120</v>
      </c>
      <c r="N1777" s="49" t="s">
        <v>375</v>
      </c>
      <c r="O1777" s="48" t="s">
        <v>288</v>
      </c>
      <c r="P1777" s="51" t="s">
        <v>378</v>
      </c>
    </row>
    <row r="1778" spans="1:129" s="38" customFormat="1" ht="35.1" customHeight="1" x14ac:dyDescent="0.25">
      <c r="A1778" s="49">
        <v>1853</v>
      </c>
      <c r="B1778" s="57" t="s">
        <v>61</v>
      </c>
      <c r="C1778" s="54" t="s">
        <v>312</v>
      </c>
      <c r="D1778" s="54" t="s">
        <v>329</v>
      </c>
      <c r="E1778" s="48" t="s">
        <v>383</v>
      </c>
      <c r="F1778" s="49">
        <v>313205</v>
      </c>
      <c r="G1778" s="49" t="s">
        <v>496</v>
      </c>
      <c r="H1778" s="47">
        <v>1609179</v>
      </c>
      <c r="I1778" s="48" t="s">
        <v>69</v>
      </c>
      <c r="J1778" s="54"/>
      <c r="K1778" s="48"/>
      <c r="L1778" s="48"/>
      <c r="M1778" s="47" t="s">
        <v>120</v>
      </c>
      <c r="N1778" s="49" t="s">
        <v>375</v>
      </c>
      <c r="O1778" s="48" t="s">
        <v>288</v>
      </c>
      <c r="P1778" s="51" t="s">
        <v>378</v>
      </c>
    </row>
    <row r="1779" spans="1:129" s="38" customFormat="1" ht="35.1" customHeight="1" x14ac:dyDescent="0.25">
      <c r="A1779" s="49">
        <v>1854</v>
      </c>
      <c r="B1779" s="57" t="s">
        <v>262</v>
      </c>
      <c r="C1779" s="54" t="s">
        <v>95</v>
      </c>
      <c r="D1779" s="54"/>
      <c r="E1779" s="48" t="s">
        <v>383</v>
      </c>
      <c r="F1779" s="49">
        <v>313205</v>
      </c>
      <c r="G1779" s="49" t="s">
        <v>496</v>
      </c>
      <c r="H1779" s="47">
        <v>1609179</v>
      </c>
      <c r="I1779" s="48" t="s">
        <v>66</v>
      </c>
      <c r="J1779" s="54"/>
      <c r="K1779" s="48"/>
      <c r="L1779" s="48"/>
      <c r="M1779" s="47" t="s">
        <v>120</v>
      </c>
      <c r="N1779" s="49" t="s">
        <v>375</v>
      </c>
      <c r="O1779" s="48" t="s">
        <v>288</v>
      </c>
      <c r="P1779" s="51" t="s">
        <v>378</v>
      </c>
    </row>
    <row r="1780" spans="1:129" s="38" customFormat="1" ht="35.1" customHeight="1" x14ac:dyDescent="0.25">
      <c r="A1780" s="49">
        <v>1855</v>
      </c>
      <c r="B1780" s="57" t="s">
        <v>262</v>
      </c>
      <c r="C1780" s="54" t="s">
        <v>95</v>
      </c>
      <c r="D1780" s="54"/>
      <c r="E1780" s="48" t="s">
        <v>383</v>
      </c>
      <c r="F1780" s="49">
        <v>313205</v>
      </c>
      <c r="G1780" s="49" t="s">
        <v>496</v>
      </c>
      <c r="H1780" s="47">
        <v>1609179</v>
      </c>
      <c r="I1780" s="48" t="s">
        <v>66</v>
      </c>
      <c r="J1780" s="54"/>
      <c r="K1780" s="48"/>
      <c r="L1780" s="48"/>
      <c r="M1780" s="47" t="s">
        <v>376</v>
      </c>
      <c r="N1780" s="49" t="s">
        <v>276</v>
      </c>
      <c r="O1780" s="48" t="s">
        <v>376</v>
      </c>
      <c r="P1780" s="51" t="s">
        <v>378</v>
      </c>
    </row>
    <row r="1781" spans="1:129" s="38" customFormat="1" ht="35.1" customHeight="1" x14ac:dyDescent="0.25">
      <c r="A1781" s="49">
        <v>1856</v>
      </c>
      <c r="B1781" s="57" t="s">
        <v>138</v>
      </c>
      <c r="C1781" s="54" t="s">
        <v>46</v>
      </c>
      <c r="D1781" s="54"/>
      <c r="E1781" s="48" t="s">
        <v>383</v>
      </c>
      <c r="F1781" s="49">
        <v>313205</v>
      </c>
      <c r="G1781" s="49" t="s">
        <v>496</v>
      </c>
      <c r="H1781" s="47">
        <v>1609179</v>
      </c>
      <c r="I1781" s="48" t="s">
        <v>22</v>
      </c>
      <c r="J1781" s="54"/>
      <c r="K1781" s="48"/>
      <c r="L1781" s="48"/>
      <c r="M1781" s="47" t="s">
        <v>120</v>
      </c>
      <c r="N1781" s="49" t="s">
        <v>375</v>
      </c>
      <c r="O1781" s="48" t="s">
        <v>288</v>
      </c>
      <c r="P1781" s="51" t="s">
        <v>378</v>
      </c>
    </row>
    <row r="1782" spans="1:129" s="38" customFormat="1" ht="35.1" customHeight="1" x14ac:dyDescent="0.25">
      <c r="A1782" s="49">
        <v>1857</v>
      </c>
      <c r="B1782" s="57" t="s">
        <v>148</v>
      </c>
      <c r="C1782" s="54" t="s">
        <v>306</v>
      </c>
      <c r="D1782" s="54" t="s">
        <v>411</v>
      </c>
      <c r="E1782" s="48" t="s">
        <v>383</v>
      </c>
      <c r="F1782" s="49">
        <v>313205</v>
      </c>
      <c r="G1782" s="49" t="s">
        <v>496</v>
      </c>
      <c r="H1782" s="47">
        <v>1609179</v>
      </c>
      <c r="I1782" s="48" t="s">
        <v>24</v>
      </c>
      <c r="J1782" s="54"/>
      <c r="K1782" s="48"/>
      <c r="L1782" s="48"/>
      <c r="M1782" s="47" t="s">
        <v>376</v>
      </c>
      <c r="N1782" s="49" t="s">
        <v>375</v>
      </c>
      <c r="O1782" s="48" t="s">
        <v>376</v>
      </c>
      <c r="P1782" s="49" t="s">
        <v>377</v>
      </c>
    </row>
    <row r="1783" spans="1:129" s="38" customFormat="1" ht="35.1" customHeight="1" x14ac:dyDescent="0.25">
      <c r="A1783" s="49">
        <v>1858</v>
      </c>
      <c r="B1783" s="57" t="s">
        <v>262</v>
      </c>
      <c r="C1783" s="54" t="s">
        <v>95</v>
      </c>
      <c r="D1783" s="54"/>
      <c r="E1783" s="48" t="s">
        <v>383</v>
      </c>
      <c r="F1783" s="49">
        <v>313205</v>
      </c>
      <c r="G1783" s="49" t="s">
        <v>496</v>
      </c>
      <c r="H1783" s="47">
        <v>1609179</v>
      </c>
      <c r="I1783" s="48" t="s">
        <v>66</v>
      </c>
      <c r="J1783" s="54"/>
      <c r="K1783" s="48"/>
      <c r="L1783" s="48"/>
      <c r="M1783" s="47" t="s">
        <v>120</v>
      </c>
      <c r="N1783" s="49" t="s">
        <v>375</v>
      </c>
      <c r="O1783" s="48" t="s">
        <v>288</v>
      </c>
      <c r="P1783" s="51" t="s">
        <v>377</v>
      </c>
    </row>
    <row r="1784" spans="1:129" s="38" customFormat="1" ht="35.1" customHeight="1" x14ac:dyDescent="0.25">
      <c r="A1784" s="49">
        <v>1859</v>
      </c>
      <c r="B1784" s="57" t="s">
        <v>360</v>
      </c>
      <c r="C1784" s="54" t="s">
        <v>248</v>
      </c>
      <c r="D1784" s="54"/>
      <c r="E1784" s="48" t="s">
        <v>383</v>
      </c>
      <c r="F1784" s="49">
        <v>313205</v>
      </c>
      <c r="G1784" s="49" t="s">
        <v>496</v>
      </c>
      <c r="H1784" s="47">
        <v>1609179</v>
      </c>
      <c r="I1784" s="48" t="s">
        <v>358</v>
      </c>
      <c r="J1784" s="54"/>
      <c r="K1784" s="48"/>
      <c r="L1784" s="48"/>
      <c r="M1784" s="47" t="s">
        <v>120</v>
      </c>
      <c r="N1784" s="49" t="s">
        <v>375</v>
      </c>
      <c r="O1784" s="48" t="s">
        <v>288</v>
      </c>
      <c r="P1784" s="51" t="s">
        <v>378</v>
      </c>
    </row>
    <row r="1785" spans="1:129" s="38" customFormat="1" ht="35.1" customHeight="1" x14ac:dyDescent="0.25">
      <c r="A1785" s="49">
        <v>1860</v>
      </c>
      <c r="B1785" s="57" t="s">
        <v>360</v>
      </c>
      <c r="C1785" s="54" t="s">
        <v>248</v>
      </c>
      <c r="D1785" s="54"/>
      <c r="E1785" s="48" t="s">
        <v>383</v>
      </c>
      <c r="F1785" s="49">
        <v>313205</v>
      </c>
      <c r="G1785" s="49" t="s">
        <v>496</v>
      </c>
      <c r="H1785" s="47">
        <v>1609179</v>
      </c>
      <c r="I1785" s="48" t="s">
        <v>358</v>
      </c>
      <c r="J1785" s="54"/>
      <c r="K1785" s="48"/>
      <c r="L1785" s="48"/>
      <c r="M1785" s="47" t="s">
        <v>120</v>
      </c>
      <c r="N1785" s="49" t="s">
        <v>375</v>
      </c>
      <c r="O1785" s="48" t="s">
        <v>288</v>
      </c>
      <c r="P1785" s="51" t="s">
        <v>378</v>
      </c>
    </row>
    <row r="1786" spans="1:129" s="38" customFormat="1" ht="35.1" customHeight="1" x14ac:dyDescent="0.25">
      <c r="A1786" s="49">
        <v>1861</v>
      </c>
      <c r="B1786" s="57" t="s">
        <v>61</v>
      </c>
      <c r="C1786" s="54" t="s">
        <v>439</v>
      </c>
      <c r="D1786" s="54" t="s">
        <v>447</v>
      </c>
      <c r="E1786" s="48" t="s">
        <v>383</v>
      </c>
      <c r="F1786" s="49">
        <v>313205</v>
      </c>
      <c r="G1786" s="49" t="s">
        <v>496</v>
      </c>
      <c r="H1786" s="47">
        <v>1609179</v>
      </c>
      <c r="I1786" s="48" t="s">
        <v>69</v>
      </c>
      <c r="J1786" s="54"/>
      <c r="K1786" s="48"/>
      <c r="L1786" s="48"/>
      <c r="M1786" s="47" t="s">
        <v>120</v>
      </c>
      <c r="N1786" s="49" t="s">
        <v>375</v>
      </c>
      <c r="O1786" s="48" t="s">
        <v>288</v>
      </c>
      <c r="P1786" s="51" t="s">
        <v>378</v>
      </c>
    </row>
    <row r="1787" spans="1:129" s="38" customFormat="1" ht="35.1" customHeight="1" x14ac:dyDescent="0.25">
      <c r="A1787" s="49">
        <v>1862</v>
      </c>
      <c r="B1787" s="57" t="s">
        <v>262</v>
      </c>
      <c r="C1787" s="54" t="s">
        <v>95</v>
      </c>
      <c r="D1787" s="54"/>
      <c r="E1787" s="48" t="s">
        <v>383</v>
      </c>
      <c r="F1787" s="49">
        <v>313205</v>
      </c>
      <c r="G1787" s="49" t="s">
        <v>496</v>
      </c>
      <c r="H1787" s="47">
        <v>1609179</v>
      </c>
      <c r="I1787" s="48" t="s">
        <v>66</v>
      </c>
      <c r="J1787" s="54"/>
      <c r="K1787" s="48"/>
      <c r="L1787" s="48"/>
      <c r="M1787" s="47" t="s">
        <v>120</v>
      </c>
      <c r="N1787" s="49" t="s">
        <v>375</v>
      </c>
      <c r="O1787" s="48" t="s">
        <v>288</v>
      </c>
      <c r="P1787" s="51" t="s">
        <v>378</v>
      </c>
    </row>
    <row r="1788" spans="1:129" s="38" customFormat="1" ht="35.1" customHeight="1" x14ac:dyDescent="0.25">
      <c r="A1788" s="49">
        <v>1863</v>
      </c>
      <c r="B1788" s="57" t="s">
        <v>61</v>
      </c>
      <c r="C1788" s="54" t="s">
        <v>136</v>
      </c>
      <c r="D1788" s="54"/>
      <c r="E1788" s="48" t="s">
        <v>383</v>
      </c>
      <c r="F1788" s="49">
        <v>313205</v>
      </c>
      <c r="G1788" s="49" t="s">
        <v>496</v>
      </c>
      <c r="H1788" s="47">
        <v>1609179</v>
      </c>
      <c r="I1788" s="48" t="s">
        <v>69</v>
      </c>
      <c r="J1788" s="54"/>
      <c r="K1788" s="48"/>
      <c r="L1788" s="48"/>
      <c r="M1788" s="47" t="s">
        <v>120</v>
      </c>
      <c r="N1788" s="49" t="s">
        <v>375</v>
      </c>
      <c r="O1788" s="48" t="s">
        <v>288</v>
      </c>
      <c r="P1788" s="49" t="s">
        <v>377</v>
      </c>
    </row>
    <row r="1789" spans="1:129" s="38" customFormat="1" ht="35.1" customHeight="1" x14ac:dyDescent="0.25">
      <c r="A1789" s="49">
        <v>1864</v>
      </c>
      <c r="B1789" s="57" t="s">
        <v>61</v>
      </c>
      <c r="C1789" s="54" t="s">
        <v>297</v>
      </c>
      <c r="D1789" s="54" t="s">
        <v>330</v>
      </c>
      <c r="E1789" s="48" t="s">
        <v>383</v>
      </c>
      <c r="F1789" s="49">
        <v>313205</v>
      </c>
      <c r="G1789" s="49" t="s">
        <v>496</v>
      </c>
      <c r="H1789" s="47">
        <v>1609179</v>
      </c>
      <c r="I1789" s="48" t="s">
        <v>69</v>
      </c>
      <c r="J1789" s="54"/>
      <c r="K1789" s="48"/>
      <c r="L1789" s="48"/>
      <c r="M1789" s="47" t="s">
        <v>120</v>
      </c>
      <c r="N1789" s="49" t="s">
        <v>375</v>
      </c>
      <c r="O1789" s="48" t="s">
        <v>288</v>
      </c>
      <c r="P1789" s="51" t="s">
        <v>378</v>
      </c>
    </row>
    <row r="1790" spans="1:129" s="38" customFormat="1" ht="35.1" customHeight="1" x14ac:dyDescent="0.25">
      <c r="A1790" s="49">
        <v>1865</v>
      </c>
      <c r="B1790" s="57" t="s">
        <v>61</v>
      </c>
      <c r="C1790" s="54" t="s">
        <v>184</v>
      </c>
      <c r="D1790" s="54"/>
      <c r="E1790" s="48" t="s">
        <v>383</v>
      </c>
      <c r="F1790" s="49">
        <v>313205</v>
      </c>
      <c r="G1790" s="49" t="s">
        <v>496</v>
      </c>
      <c r="H1790" s="47">
        <v>1609179</v>
      </c>
      <c r="I1790" s="48" t="s">
        <v>69</v>
      </c>
      <c r="J1790" s="54"/>
      <c r="K1790" s="48"/>
      <c r="L1790" s="48"/>
      <c r="M1790" s="47" t="s">
        <v>120</v>
      </c>
      <c r="N1790" s="49" t="s">
        <v>375</v>
      </c>
      <c r="O1790" s="48" t="s">
        <v>288</v>
      </c>
      <c r="P1790" s="51" t="s">
        <v>378</v>
      </c>
    </row>
    <row r="1791" spans="1:129" s="38" customFormat="1" ht="35.1" customHeight="1" x14ac:dyDescent="0.25">
      <c r="A1791" s="49">
        <v>1866</v>
      </c>
      <c r="B1791" s="57" t="s">
        <v>61</v>
      </c>
      <c r="C1791" s="54" t="s">
        <v>439</v>
      </c>
      <c r="D1791" s="54" t="s">
        <v>447</v>
      </c>
      <c r="E1791" s="48" t="s">
        <v>383</v>
      </c>
      <c r="F1791" s="49">
        <v>313205</v>
      </c>
      <c r="G1791" s="49" t="s">
        <v>496</v>
      </c>
      <c r="H1791" s="47">
        <v>1609179</v>
      </c>
      <c r="I1791" s="48" t="s">
        <v>69</v>
      </c>
      <c r="J1791" s="54"/>
      <c r="K1791" s="48"/>
      <c r="L1791" s="48"/>
      <c r="M1791" s="47" t="s">
        <v>120</v>
      </c>
      <c r="N1791" s="49" t="s">
        <v>375</v>
      </c>
      <c r="O1791" s="48" t="s">
        <v>288</v>
      </c>
      <c r="P1791" s="51" t="s">
        <v>378</v>
      </c>
    </row>
    <row r="1792" spans="1:129" ht="35.1" customHeight="1" x14ac:dyDescent="0.25">
      <c r="A1792" s="130">
        <v>1867</v>
      </c>
      <c r="B1792" s="131" t="s">
        <v>61</v>
      </c>
      <c r="C1792" s="132" t="s">
        <v>312</v>
      </c>
      <c r="D1792" s="132" t="s">
        <v>329</v>
      </c>
      <c r="E1792" s="128" t="s">
        <v>383</v>
      </c>
      <c r="F1792" s="130">
        <v>313205</v>
      </c>
      <c r="G1792" s="130" t="s">
        <v>496</v>
      </c>
      <c r="H1792" s="47">
        <v>1609179</v>
      </c>
      <c r="I1792" s="128" t="s">
        <v>69</v>
      </c>
      <c r="J1792" s="132"/>
      <c r="K1792" s="128"/>
      <c r="L1792" s="128"/>
      <c r="M1792" s="133" t="s">
        <v>120</v>
      </c>
      <c r="N1792" s="49" t="s">
        <v>375</v>
      </c>
      <c r="O1792" s="48" t="s">
        <v>288</v>
      </c>
      <c r="P1792" s="51" t="s">
        <v>378</v>
      </c>
      <c r="Q1792" s="38"/>
      <c r="R1792" s="111"/>
      <c r="S1792" s="111"/>
      <c r="T1792" s="111"/>
      <c r="U1792" s="111"/>
      <c r="V1792" s="111"/>
      <c r="W1792" s="111"/>
      <c r="X1792" s="111"/>
      <c r="Y1792" s="111"/>
      <c r="Z1792" s="111"/>
      <c r="AA1792" s="111"/>
      <c r="AB1792" s="111"/>
      <c r="AC1792" s="111"/>
      <c r="AD1792" s="111"/>
      <c r="AE1792" s="111"/>
      <c r="AF1792" s="111"/>
      <c r="AG1792" s="111"/>
      <c r="AH1792" s="111"/>
      <c r="AI1792" s="111"/>
      <c r="AJ1792" s="111"/>
      <c r="AK1792" s="111"/>
      <c r="AL1792" s="111"/>
      <c r="AM1792" s="111"/>
      <c r="AN1792" s="111"/>
      <c r="AO1792" s="111"/>
      <c r="AP1792" s="111"/>
      <c r="AQ1792" s="111"/>
      <c r="AR1792" s="111"/>
      <c r="AS1792" s="111"/>
      <c r="AT1792" s="111"/>
      <c r="AU1792" s="111"/>
      <c r="AV1792" s="111"/>
      <c r="AW1792" s="111"/>
      <c r="AX1792" s="111"/>
      <c r="AY1792" s="111"/>
      <c r="AZ1792" s="111"/>
      <c r="BA1792" s="111"/>
      <c r="BB1792" s="111"/>
      <c r="BC1792" s="111"/>
      <c r="BD1792" s="111"/>
      <c r="BE1792" s="111"/>
      <c r="BF1792" s="111"/>
      <c r="BG1792" s="111"/>
      <c r="BH1792" s="111"/>
      <c r="BI1792" s="111"/>
      <c r="BJ1792" s="111"/>
      <c r="BK1792" s="111"/>
      <c r="BL1792" s="111"/>
      <c r="BM1792" s="111"/>
      <c r="BN1792" s="111"/>
      <c r="BO1792" s="111"/>
      <c r="BP1792" s="111"/>
      <c r="BQ1792" s="111"/>
      <c r="BR1792" s="111"/>
      <c r="BS1792" s="111"/>
      <c r="BT1792" s="111"/>
      <c r="BU1792" s="111"/>
      <c r="BV1792" s="111"/>
      <c r="BW1792" s="111"/>
      <c r="BX1792" s="111"/>
      <c r="BY1792" s="111"/>
      <c r="BZ1792" s="111"/>
      <c r="CA1792" s="111"/>
      <c r="CB1792" s="111"/>
      <c r="CC1792" s="111"/>
      <c r="CD1792" s="111"/>
      <c r="CE1792" s="111"/>
      <c r="CF1792" s="111"/>
      <c r="CG1792" s="111"/>
      <c r="CH1792" s="111"/>
      <c r="CI1792" s="111"/>
      <c r="CJ1792" s="111"/>
      <c r="CK1792" s="111"/>
      <c r="CL1792" s="111"/>
      <c r="CM1792" s="111"/>
      <c r="CN1792" s="111"/>
      <c r="CO1792" s="111"/>
      <c r="CP1792" s="111"/>
      <c r="CQ1792" s="111"/>
      <c r="CR1792" s="111"/>
      <c r="CS1792" s="111"/>
      <c r="CT1792" s="111"/>
      <c r="CU1792" s="111"/>
      <c r="CV1792" s="111"/>
      <c r="CW1792" s="111"/>
      <c r="CX1792" s="111"/>
      <c r="CY1792" s="111"/>
      <c r="CZ1792" s="111"/>
      <c r="DA1792" s="111"/>
      <c r="DB1792" s="111"/>
      <c r="DC1792" s="111"/>
      <c r="DD1792" s="111"/>
      <c r="DE1792" s="111"/>
      <c r="DF1792" s="111"/>
      <c r="DG1792" s="111"/>
      <c r="DH1792" s="111"/>
      <c r="DI1792" s="111"/>
      <c r="DJ1792" s="111"/>
      <c r="DK1792" s="111"/>
      <c r="DL1792" s="111"/>
      <c r="DM1792" s="111"/>
      <c r="DN1792" s="111"/>
      <c r="DO1792" s="111"/>
      <c r="DP1792" s="111"/>
      <c r="DQ1792" s="111"/>
      <c r="DR1792" s="111"/>
      <c r="DS1792" s="111"/>
      <c r="DT1792" s="111"/>
      <c r="DU1792" s="111"/>
      <c r="DV1792" s="111"/>
      <c r="DW1792" s="111"/>
      <c r="DX1792" s="111"/>
      <c r="DY1792" s="111"/>
    </row>
    <row r="1793" spans="1:16" s="38" customFormat="1" ht="35.1" customHeight="1" x14ac:dyDescent="0.25">
      <c r="A1793" s="49">
        <v>1868</v>
      </c>
      <c r="B1793" s="57" t="s">
        <v>235</v>
      </c>
      <c r="C1793" s="54" t="s">
        <v>319</v>
      </c>
      <c r="D1793" s="54" t="s">
        <v>350</v>
      </c>
      <c r="E1793" s="48" t="s">
        <v>383</v>
      </c>
      <c r="F1793" s="49">
        <v>313205</v>
      </c>
      <c r="G1793" s="49" t="s">
        <v>496</v>
      </c>
      <c r="H1793" s="47">
        <v>1609179</v>
      </c>
      <c r="I1793" s="48" t="s">
        <v>19</v>
      </c>
      <c r="J1793" s="54"/>
      <c r="K1793" s="48"/>
      <c r="L1793" s="48"/>
      <c r="M1793" s="133" t="s">
        <v>6</v>
      </c>
      <c r="N1793" s="49" t="s">
        <v>375</v>
      </c>
      <c r="O1793" s="48" t="s">
        <v>6</v>
      </c>
      <c r="P1793" s="49"/>
    </row>
    <row r="1794" spans="1:16" s="38" customFormat="1" ht="35.1" customHeight="1" x14ac:dyDescent="0.25">
      <c r="A1794" s="49">
        <v>1869</v>
      </c>
      <c r="B1794" s="57" t="s">
        <v>61</v>
      </c>
      <c r="C1794" s="54" t="s">
        <v>297</v>
      </c>
      <c r="D1794" s="54" t="s">
        <v>330</v>
      </c>
      <c r="E1794" s="48" t="s">
        <v>383</v>
      </c>
      <c r="F1794" s="49">
        <v>313205</v>
      </c>
      <c r="G1794" s="49" t="s">
        <v>496</v>
      </c>
      <c r="H1794" s="47">
        <v>1609179</v>
      </c>
      <c r="I1794" s="48" t="s">
        <v>69</v>
      </c>
      <c r="J1794" s="54"/>
      <c r="K1794" s="48"/>
      <c r="L1794" s="48"/>
      <c r="M1794" s="47" t="s">
        <v>120</v>
      </c>
      <c r="N1794" s="49" t="s">
        <v>375</v>
      </c>
      <c r="O1794" s="48" t="s">
        <v>288</v>
      </c>
      <c r="P1794" s="51" t="s">
        <v>378</v>
      </c>
    </row>
    <row r="1795" spans="1:16" s="38" customFormat="1" ht="35.1" customHeight="1" x14ac:dyDescent="0.25">
      <c r="A1795" s="49">
        <v>1870</v>
      </c>
      <c r="B1795" s="57" t="s">
        <v>208</v>
      </c>
      <c r="C1795" s="54" t="s">
        <v>311</v>
      </c>
      <c r="D1795" s="54" t="s">
        <v>341</v>
      </c>
      <c r="E1795" s="48" t="s">
        <v>383</v>
      </c>
      <c r="F1795" s="49">
        <v>313205</v>
      </c>
      <c r="G1795" s="49" t="s">
        <v>496</v>
      </c>
      <c r="H1795" s="47">
        <v>1609179</v>
      </c>
      <c r="I1795" s="48" t="s">
        <v>25</v>
      </c>
      <c r="J1795" s="54"/>
      <c r="K1795" s="48"/>
      <c r="L1795" s="48"/>
      <c r="M1795" s="47" t="s">
        <v>376</v>
      </c>
      <c r="N1795" s="49" t="s">
        <v>375</v>
      </c>
      <c r="O1795" s="48" t="s">
        <v>376</v>
      </c>
      <c r="P1795" s="51" t="s">
        <v>378</v>
      </c>
    </row>
    <row r="1796" spans="1:16" s="38" customFormat="1" ht="35.1" customHeight="1" x14ac:dyDescent="0.25">
      <c r="A1796" s="49">
        <v>1871</v>
      </c>
      <c r="B1796" s="57" t="s">
        <v>61</v>
      </c>
      <c r="C1796" s="54" t="s">
        <v>312</v>
      </c>
      <c r="D1796" s="54" t="s">
        <v>329</v>
      </c>
      <c r="E1796" s="48" t="s">
        <v>383</v>
      </c>
      <c r="F1796" s="49">
        <v>313205</v>
      </c>
      <c r="G1796" s="49" t="s">
        <v>496</v>
      </c>
      <c r="H1796" s="47">
        <v>1609179</v>
      </c>
      <c r="I1796" s="48" t="s">
        <v>69</v>
      </c>
      <c r="J1796" s="54"/>
      <c r="K1796" s="48"/>
      <c r="L1796" s="48"/>
      <c r="M1796" s="47" t="s">
        <v>6</v>
      </c>
      <c r="N1796" s="49" t="s">
        <v>375</v>
      </c>
      <c r="O1796" s="48" t="s">
        <v>6</v>
      </c>
      <c r="P1796" s="49"/>
    </row>
    <row r="1797" spans="1:16" s="38" customFormat="1" ht="35.1" customHeight="1" x14ac:dyDescent="0.25">
      <c r="A1797" s="49">
        <v>1872</v>
      </c>
      <c r="B1797" s="57" t="s">
        <v>61</v>
      </c>
      <c r="C1797" s="54" t="s">
        <v>297</v>
      </c>
      <c r="D1797" s="54" t="s">
        <v>330</v>
      </c>
      <c r="E1797" s="48" t="s">
        <v>383</v>
      </c>
      <c r="F1797" s="49">
        <v>313205</v>
      </c>
      <c r="G1797" s="49" t="s">
        <v>496</v>
      </c>
      <c r="H1797" s="47">
        <v>1609179</v>
      </c>
      <c r="I1797" s="48" t="s">
        <v>69</v>
      </c>
      <c r="J1797" s="54"/>
      <c r="K1797" s="48"/>
      <c r="L1797" s="48"/>
      <c r="M1797" s="47" t="s">
        <v>6</v>
      </c>
      <c r="N1797" s="49" t="s">
        <v>276</v>
      </c>
      <c r="O1797" s="48" t="s">
        <v>6</v>
      </c>
      <c r="P1797" s="51"/>
    </row>
    <row r="1798" spans="1:16" s="38" customFormat="1" ht="35.1" customHeight="1" x14ac:dyDescent="0.25">
      <c r="A1798" s="49">
        <v>1873</v>
      </c>
      <c r="B1798" s="57" t="s">
        <v>257</v>
      </c>
      <c r="C1798" s="54" t="s">
        <v>300</v>
      </c>
      <c r="D1798" s="54" t="s">
        <v>344</v>
      </c>
      <c r="E1798" s="48" t="s">
        <v>383</v>
      </c>
      <c r="F1798" s="49">
        <v>313205</v>
      </c>
      <c r="G1798" s="49" t="s">
        <v>496</v>
      </c>
      <c r="H1798" s="47">
        <v>1609179</v>
      </c>
      <c r="I1798" s="48" t="s">
        <v>79</v>
      </c>
      <c r="J1798" s="54"/>
      <c r="K1798" s="48"/>
      <c r="L1798" s="48"/>
      <c r="M1798" s="47" t="s">
        <v>120</v>
      </c>
      <c r="N1798" s="49" t="s">
        <v>375</v>
      </c>
      <c r="O1798" s="48" t="s">
        <v>288</v>
      </c>
      <c r="P1798" s="51" t="s">
        <v>378</v>
      </c>
    </row>
    <row r="1799" spans="1:16" s="38" customFormat="1" ht="35.1" customHeight="1" x14ac:dyDescent="0.25">
      <c r="A1799" s="49">
        <v>1874</v>
      </c>
      <c r="B1799" s="57" t="s">
        <v>257</v>
      </c>
      <c r="C1799" s="54" t="s">
        <v>296</v>
      </c>
      <c r="D1799" s="54" t="s">
        <v>323</v>
      </c>
      <c r="E1799" s="48" t="s">
        <v>383</v>
      </c>
      <c r="F1799" s="49">
        <v>313205</v>
      </c>
      <c r="G1799" s="49" t="s">
        <v>496</v>
      </c>
      <c r="H1799" s="47">
        <v>1609179</v>
      </c>
      <c r="I1799" s="48" t="s">
        <v>79</v>
      </c>
      <c r="J1799" s="54"/>
      <c r="K1799" s="48"/>
      <c r="L1799" s="48"/>
      <c r="M1799" s="47" t="s">
        <v>6</v>
      </c>
      <c r="N1799" s="49" t="s">
        <v>276</v>
      </c>
      <c r="O1799" s="48" t="s">
        <v>6</v>
      </c>
      <c r="P1799" s="51"/>
    </row>
    <row r="1800" spans="1:16" s="38" customFormat="1" ht="35.1" customHeight="1" x14ac:dyDescent="0.25">
      <c r="A1800" s="49">
        <v>1875</v>
      </c>
      <c r="B1800" s="57" t="s">
        <v>257</v>
      </c>
      <c r="C1800" s="54" t="s">
        <v>300</v>
      </c>
      <c r="D1800" s="54" t="s">
        <v>344</v>
      </c>
      <c r="E1800" s="48" t="s">
        <v>383</v>
      </c>
      <c r="F1800" s="49">
        <v>313205</v>
      </c>
      <c r="G1800" s="49" t="s">
        <v>496</v>
      </c>
      <c r="H1800" s="47">
        <v>1609179</v>
      </c>
      <c r="I1800" s="48" t="s">
        <v>79</v>
      </c>
      <c r="J1800" s="54"/>
      <c r="K1800" s="48"/>
      <c r="L1800" s="48"/>
      <c r="M1800" s="47" t="s">
        <v>120</v>
      </c>
      <c r="N1800" s="49" t="s">
        <v>375</v>
      </c>
      <c r="O1800" s="48" t="s">
        <v>288</v>
      </c>
      <c r="P1800" s="51" t="s">
        <v>378</v>
      </c>
    </row>
    <row r="1801" spans="1:16" s="38" customFormat="1" ht="35.1" customHeight="1" x14ac:dyDescent="0.25">
      <c r="A1801" s="49">
        <v>1876</v>
      </c>
      <c r="B1801" s="57" t="s">
        <v>257</v>
      </c>
      <c r="C1801" s="54" t="s">
        <v>296</v>
      </c>
      <c r="D1801" s="54" t="s">
        <v>323</v>
      </c>
      <c r="E1801" s="48" t="s">
        <v>383</v>
      </c>
      <c r="F1801" s="49">
        <v>313205</v>
      </c>
      <c r="G1801" s="49" t="s">
        <v>496</v>
      </c>
      <c r="H1801" s="47">
        <v>1609179</v>
      </c>
      <c r="I1801" s="48" t="s">
        <v>79</v>
      </c>
      <c r="J1801" s="54"/>
      <c r="K1801" s="48"/>
      <c r="L1801" s="48"/>
      <c r="M1801" s="47" t="s">
        <v>376</v>
      </c>
      <c r="N1801" s="49" t="s">
        <v>375</v>
      </c>
      <c r="O1801" s="48" t="s">
        <v>376</v>
      </c>
      <c r="P1801" s="51" t="s">
        <v>378</v>
      </c>
    </row>
    <row r="1802" spans="1:16" s="38" customFormat="1" ht="35.1" customHeight="1" x14ac:dyDescent="0.25">
      <c r="A1802" s="49">
        <v>1877</v>
      </c>
      <c r="B1802" s="57" t="s">
        <v>257</v>
      </c>
      <c r="C1802" s="54" t="s">
        <v>300</v>
      </c>
      <c r="D1802" s="54" t="s">
        <v>344</v>
      </c>
      <c r="E1802" s="48" t="s">
        <v>383</v>
      </c>
      <c r="F1802" s="49">
        <v>313205</v>
      </c>
      <c r="G1802" s="49" t="s">
        <v>496</v>
      </c>
      <c r="H1802" s="47">
        <v>1609179</v>
      </c>
      <c r="I1802" s="48" t="s">
        <v>79</v>
      </c>
      <c r="J1802" s="54"/>
      <c r="K1802" s="48"/>
      <c r="L1802" s="48"/>
      <c r="M1802" s="47" t="s">
        <v>120</v>
      </c>
      <c r="N1802" s="49" t="s">
        <v>375</v>
      </c>
      <c r="O1802" s="48" t="s">
        <v>288</v>
      </c>
      <c r="P1802" s="51" t="s">
        <v>378</v>
      </c>
    </row>
    <row r="1803" spans="1:16" s="38" customFormat="1" ht="35.1" customHeight="1" x14ac:dyDescent="0.25">
      <c r="A1803" s="49">
        <v>1878</v>
      </c>
      <c r="B1803" s="57" t="s">
        <v>257</v>
      </c>
      <c r="C1803" s="54" t="s">
        <v>296</v>
      </c>
      <c r="D1803" s="54" t="s">
        <v>323</v>
      </c>
      <c r="E1803" s="48" t="s">
        <v>383</v>
      </c>
      <c r="F1803" s="49">
        <v>313205</v>
      </c>
      <c r="G1803" s="49" t="s">
        <v>496</v>
      </c>
      <c r="H1803" s="47">
        <v>1609179</v>
      </c>
      <c r="I1803" s="48" t="s">
        <v>79</v>
      </c>
      <c r="J1803" s="54"/>
      <c r="K1803" s="48"/>
      <c r="L1803" s="48"/>
      <c r="M1803" s="47" t="s">
        <v>120</v>
      </c>
      <c r="N1803" s="49" t="s">
        <v>375</v>
      </c>
      <c r="O1803" s="48" t="s">
        <v>288</v>
      </c>
      <c r="P1803" s="51" t="s">
        <v>378</v>
      </c>
    </row>
    <row r="1804" spans="1:16" s="38" customFormat="1" ht="35.1" customHeight="1" x14ac:dyDescent="0.25">
      <c r="A1804" s="49">
        <v>1879</v>
      </c>
      <c r="B1804" s="57" t="s">
        <v>147</v>
      </c>
      <c r="C1804" s="54" t="s">
        <v>113</v>
      </c>
      <c r="D1804" s="54" t="s">
        <v>324</v>
      </c>
      <c r="E1804" s="48" t="s">
        <v>383</v>
      </c>
      <c r="F1804" s="49">
        <v>313205</v>
      </c>
      <c r="G1804" s="49" t="s">
        <v>496</v>
      </c>
      <c r="H1804" s="47">
        <v>1609179</v>
      </c>
      <c r="I1804" s="48" t="s">
        <v>178</v>
      </c>
      <c r="J1804" s="54"/>
      <c r="K1804" s="48"/>
      <c r="L1804" s="48"/>
      <c r="M1804" s="47" t="s">
        <v>376</v>
      </c>
      <c r="N1804" s="49" t="s">
        <v>375</v>
      </c>
      <c r="O1804" s="48" t="s">
        <v>376</v>
      </c>
      <c r="P1804" s="49" t="s">
        <v>377</v>
      </c>
    </row>
    <row r="1805" spans="1:16" s="38" customFormat="1" ht="35.1" customHeight="1" x14ac:dyDescent="0.25">
      <c r="A1805" s="49">
        <v>1880</v>
      </c>
      <c r="B1805" s="57" t="s">
        <v>147</v>
      </c>
      <c r="C1805" s="54" t="s">
        <v>113</v>
      </c>
      <c r="D1805" s="54" t="s">
        <v>345</v>
      </c>
      <c r="E1805" s="48" t="s">
        <v>383</v>
      </c>
      <c r="F1805" s="49">
        <v>313205</v>
      </c>
      <c r="G1805" s="49" t="s">
        <v>496</v>
      </c>
      <c r="H1805" s="47">
        <v>1609179</v>
      </c>
      <c r="I1805" s="48" t="s">
        <v>178</v>
      </c>
      <c r="J1805" s="54"/>
      <c r="K1805" s="48"/>
      <c r="L1805" s="48"/>
      <c r="M1805" s="47" t="s">
        <v>376</v>
      </c>
      <c r="N1805" s="49" t="s">
        <v>375</v>
      </c>
      <c r="O1805" s="48" t="s">
        <v>376</v>
      </c>
      <c r="P1805" s="49" t="s">
        <v>377</v>
      </c>
    </row>
    <row r="1806" spans="1:16" s="38" customFormat="1" ht="35.1" customHeight="1" x14ac:dyDescent="0.25">
      <c r="A1806" s="49">
        <v>1881</v>
      </c>
      <c r="B1806" s="57" t="s">
        <v>147</v>
      </c>
      <c r="C1806" s="54" t="s">
        <v>113</v>
      </c>
      <c r="D1806" s="54" t="s">
        <v>326</v>
      </c>
      <c r="E1806" s="48" t="s">
        <v>383</v>
      </c>
      <c r="F1806" s="49">
        <v>313205</v>
      </c>
      <c r="G1806" s="49" t="s">
        <v>496</v>
      </c>
      <c r="H1806" s="47">
        <v>1609179</v>
      </c>
      <c r="I1806" s="48" t="s">
        <v>178</v>
      </c>
      <c r="J1806" s="54"/>
      <c r="K1806" s="48"/>
      <c r="L1806" s="48"/>
      <c r="M1806" s="47" t="s">
        <v>376</v>
      </c>
      <c r="N1806" s="49" t="s">
        <v>375</v>
      </c>
      <c r="O1806" s="48" t="s">
        <v>376</v>
      </c>
      <c r="P1806" s="51" t="s">
        <v>378</v>
      </c>
    </row>
    <row r="1807" spans="1:16" s="38" customFormat="1" ht="35.1" customHeight="1" x14ac:dyDescent="0.25">
      <c r="A1807" s="49">
        <v>1882</v>
      </c>
      <c r="B1807" s="57" t="s">
        <v>147</v>
      </c>
      <c r="C1807" s="54" t="s">
        <v>113</v>
      </c>
      <c r="D1807" s="54" t="s">
        <v>345</v>
      </c>
      <c r="E1807" s="48" t="s">
        <v>383</v>
      </c>
      <c r="F1807" s="49">
        <v>313205</v>
      </c>
      <c r="G1807" s="49" t="s">
        <v>496</v>
      </c>
      <c r="H1807" s="47">
        <v>1609179</v>
      </c>
      <c r="I1807" s="48" t="s">
        <v>178</v>
      </c>
      <c r="J1807" s="54"/>
      <c r="K1807" s="48"/>
      <c r="L1807" s="48"/>
      <c r="M1807" s="47" t="s">
        <v>376</v>
      </c>
      <c r="N1807" s="49" t="s">
        <v>375</v>
      </c>
      <c r="O1807" s="48" t="s">
        <v>376</v>
      </c>
      <c r="P1807" s="51" t="s">
        <v>378</v>
      </c>
    </row>
    <row r="1808" spans="1:16" s="38" customFormat="1" ht="35.1" customHeight="1" x14ac:dyDescent="0.25">
      <c r="A1808" s="49">
        <v>1883</v>
      </c>
      <c r="B1808" s="57" t="s">
        <v>147</v>
      </c>
      <c r="C1808" s="54" t="s">
        <v>113</v>
      </c>
      <c r="D1808" s="54" t="s">
        <v>324</v>
      </c>
      <c r="E1808" s="48" t="s">
        <v>383</v>
      </c>
      <c r="F1808" s="49">
        <v>313205</v>
      </c>
      <c r="G1808" s="49" t="s">
        <v>496</v>
      </c>
      <c r="H1808" s="47">
        <v>1609179</v>
      </c>
      <c r="I1808" s="48" t="s">
        <v>178</v>
      </c>
      <c r="J1808" s="54"/>
      <c r="K1808" s="48"/>
      <c r="L1808" s="48"/>
      <c r="M1808" s="47" t="s">
        <v>6</v>
      </c>
      <c r="N1808" s="49" t="s">
        <v>375</v>
      </c>
      <c r="O1808" s="48" t="s">
        <v>6</v>
      </c>
      <c r="P1808" s="51"/>
    </row>
    <row r="1809" spans="1:17" s="38" customFormat="1" ht="35.1" customHeight="1" x14ac:dyDescent="0.25">
      <c r="A1809" s="49">
        <v>1884</v>
      </c>
      <c r="B1809" s="57" t="s">
        <v>147</v>
      </c>
      <c r="C1809" s="54" t="s">
        <v>113</v>
      </c>
      <c r="D1809" s="54" t="s">
        <v>325</v>
      </c>
      <c r="E1809" s="48" t="s">
        <v>383</v>
      </c>
      <c r="F1809" s="49">
        <v>313205</v>
      </c>
      <c r="G1809" s="49" t="s">
        <v>496</v>
      </c>
      <c r="H1809" s="47">
        <v>1609179</v>
      </c>
      <c r="I1809" s="48" t="s">
        <v>178</v>
      </c>
      <c r="J1809" s="54"/>
      <c r="K1809" s="48"/>
      <c r="L1809" s="48"/>
      <c r="M1809" s="47" t="s">
        <v>376</v>
      </c>
      <c r="N1809" s="49" t="s">
        <v>375</v>
      </c>
      <c r="O1809" s="48" t="s">
        <v>376</v>
      </c>
      <c r="P1809" s="51" t="s">
        <v>377</v>
      </c>
    </row>
    <row r="1810" spans="1:17" s="38" customFormat="1" ht="35.1" customHeight="1" x14ac:dyDescent="0.25">
      <c r="A1810" s="49">
        <v>1885</v>
      </c>
      <c r="B1810" s="57" t="s">
        <v>147</v>
      </c>
      <c r="C1810" s="54" t="s">
        <v>135</v>
      </c>
      <c r="D1810" s="54" t="s">
        <v>321</v>
      </c>
      <c r="E1810" s="48" t="s">
        <v>383</v>
      </c>
      <c r="F1810" s="49">
        <v>313205</v>
      </c>
      <c r="G1810" s="49" t="s">
        <v>496</v>
      </c>
      <c r="H1810" s="47">
        <v>1609179</v>
      </c>
      <c r="I1810" s="48" t="s">
        <v>178</v>
      </c>
      <c r="J1810" s="54"/>
      <c r="K1810" s="48"/>
      <c r="L1810" s="48"/>
      <c r="M1810" s="47" t="s">
        <v>376</v>
      </c>
      <c r="N1810" s="49" t="s">
        <v>375</v>
      </c>
      <c r="O1810" s="48" t="s">
        <v>376</v>
      </c>
      <c r="P1810" s="51" t="s">
        <v>377</v>
      </c>
    </row>
    <row r="1811" spans="1:17" s="38" customFormat="1" ht="35.1" customHeight="1" x14ac:dyDescent="0.25">
      <c r="A1811" s="49">
        <v>1886</v>
      </c>
      <c r="B1811" s="57" t="s">
        <v>147</v>
      </c>
      <c r="C1811" s="54" t="s">
        <v>113</v>
      </c>
      <c r="D1811" s="54" t="s">
        <v>325</v>
      </c>
      <c r="E1811" s="48" t="s">
        <v>383</v>
      </c>
      <c r="F1811" s="49">
        <v>313205</v>
      </c>
      <c r="G1811" s="49" t="s">
        <v>496</v>
      </c>
      <c r="H1811" s="47">
        <v>1609179</v>
      </c>
      <c r="I1811" s="48" t="s">
        <v>178</v>
      </c>
      <c r="J1811" s="54"/>
      <c r="K1811" s="48"/>
      <c r="L1811" s="48"/>
      <c r="M1811" s="47" t="s">
        <v>376</v>
      </c>
      <c r="N1811" s="49" t="s">
        <v>375</v>
      </c>
      <c r="O1811" s="48" t="s">
        <v>376</v>
      </c>
      <c r="P1811" s="51" t="s">
        <v>378</v>
      </c>
    </row>
    <row r="1812" spans="1:17" s="38" customFormat="1" ht="35.1" customHeight="1" x14ac:dyDescent="0.25">
      <c r="A1812" s="49">
        <v>1887</v>
      </c>
      <c r="B1812" s="57" t="s">
        <v>147</v>
      </c>
      <c r="C1812" s="54" t="s">
        <v>113</v>
      </c>
      <c r="D1812" s="54" t="s">
        <v>326</v>
      </c>
      <c r="E1812" s="48" t="s">
        <v>383</v>
      </c>
      <c r="F1812" s="49">
        <v>313205</v>
      </c>
      <c r="G1812" s="49" t="s">
        <v>496</v>
      </c>
      <c r="H1812" s="47">
        <v>1609179</v>
      </c>
      <c r="I1812" s="48" t="s">
        <v>178</v>
      </c>
      <c r="J1812" s="54"/>
      <c r="K1812" s="48"/>
      <c r="L1812" s="48"/>
      <c r="M1812" s="47" t="s">
        <v>120</v>
      </c>
      <c r="N1812" s="49" t="s">
        <v>375</v>
      </c>
      <c r="O1812" s="48" t="s">
        <v>288</v>
      </c>
      <c r="P1812" s="51" t="s">
        <v>377</v>
      </c>
    </row>
    <row r="1813" spans="1:17" s="38" customFormat="1" ht="35.1" customHeight="1" x14ac:dyDescent="0.25">
      <c r="A1813" s="49">
        <v>1888</v>
      </c>
      <c r="B1813" s="57" t="s">
        <v>147</v>
      </c>
      <c r="C1813" s="54" t="s">
        <v>135</v>
      </c>
      <c r="D1813" s="54" t="s">
        <v>321</v>
      </c>
      <c r="E1813" s="48" t="s">
        <v>383</v>
      </c>
      <c r="F1813" s="49">
        <v>313205</v>
      </c>
      <c r="G1813" s="49" t="s">
        <v>496</v>
      </c>
      <c r="H1813" s="47">
        <v>1609179</v>
      </c>
      <c r="I1813" s="48" t="s">
        <v>178</v>
      </c>
      <c r="J1813" s="54"/>
      <c r="K1813" s="48"/>
      <c r="L1813" s="48"/>
      <c r="M1813" s="47" t="s">
        <v>376</v>
      </c>
      <c r="N1813" s="49" t="s">
        <v>375</v>
      </c>
      <c r="O1813" s="48" t="s">
        <v>376</v>
      </c>
      <c r="P1813" s="51" t="s">
        <v>378</v>
      </c>
    </row>
    <row r="1814" spans="1:17" s="38" customFormat="1" ht="35.1" customHeight="1" x14ac:dyDescent="0.25">
      <c r="A1814" s="49">
        <v>1889</v>
      </c>
      <c r="B1814" s="57" t="s">
        <v>146</v>
      </c>
      <c r="C1814" s="54" t="s">
        <v>393</v>
      </c>
      <c r="D1814" s="54"/>
      <c r="E1814" s="48" t="s">
        <v>383</v>
      </c>
      <c r="F1814" s="49">
        <v>313205</v>
      </c>
      <c r="G1814" s="49" t="s">
        <v>496</v>
      </c>
      <c r="H1814" s="47">
        <v>1609179</v>
      </c>
      <c r="I1814" s="48" t="s">
        <v>67</v>
      </c>
      <c r="J1814" s="54"/>
      <c r="K1814" s="48"/>
      <c r="L1814" s="48"/>
      <c r="M1814" s="47" t="s">
        <v>120</v>
      </c>
      <c r="N1814" s="49" t="s">
        <v>375</v>
      </c>
      <c r="O1814" s="48" t="s">
        <v>288</v>
      </c>
      <c r="P1814" s="51" t="s">
        <v>378</v>
      </c>
    </row>
    <row r="1815" spans="1:17" s="38" customFormat="1" ht="35.1" customHeight="1" x14ac:dyDescent="0.25">
      <c r="A1815" s="49">
        <v>1890</v>
      </c>
      <c r="B1815" s="57" t="s">
        <v>138</v>
      </c>
      <c r="C1815" s="54" t="s">
        <v>46</v>
      </c>
      <c r="D1815" s="54" t="s">
        <v>340</v>
      </c>
      <c r="E1815" s="48" t="s">
        <v>383</v>
      </c>
      <c r="F1815" s="49">
        <v>313205</v>
      </c>
      <c r="G1815" s="49" t="s">
        <v>496</v>
      </c>
      <c r="H1815" s="47">
        <v>1609179</v>
      </c>
      <c r="I1815" s="48" t="s">
        <v>22</v>
      </c>
      <c r="J1815" s="54"/>
      <c r="K1815" s="48"/>
      <c r="L1815" s="48"/>
      <c r="M1815" s="47" t="s">
        <v>120</v>
      </c>
      <c r="N1815" s="49" t="s">
        <v>375</v>
      </c>
      <c r="O1815" s="48" t="s">
        <v>288</v>
      </c>
      <c r="P1815" s="51" t="s">
        <v>377</v>
      </c>
    </row>
    <row r="1816" spans="1:17" s="38" customFormat="1" ht="35.1" customHeight="1" x14ac:dyDescent="0.25">
      <c r="A1816" s="49">
        <v>1891</v>
      </c>
      <c r="B1816" s="57" t="s">
        <v>146</v>
      </c>
      <c r="C1816" s="54" t="s">
        <v>393</v>
      </c>
      <c r="D1816" s="54"/>
      <c r="E1816" s="48" t="s">
        <v>383</v>
      </c>
      <c r="F1816" s="49">
        <v>313205</v>
      </c>
      <c r="G1816" s="49" t="s">
        <v>496</v>
      </c>
      <c r="H1816" s="47">
        <v>1609179</v>
      </c>
      <c r="I1816" s="48" t="s">
        <v>67</v>
      </c>
      <c r="J1816" s="54"/>
      <c r="K1816" s="48"/>
      <c r="L1816" s="48"/>
      <c r="M1816" s="47" t="s">
        <v>120</v>
      </c>
      <c r="N1816" s="49" t="s">
        <v>375</v>
      </c>
      <c r="O1816" s="48" t="s">
        <v>288</v>
      </c>
      <c r="P1816" s="51" t="s">
        <v>378</v>
      </c>
    </row>
    <row r="1817" spans="1:17" s="34" customFormat="1" ht="35.1" customHeight="1" x14ac:dyDescent="0.25">
      <c r="A1817" s="49">
        <v>1892</v>
      </c>
      <c r="B1817" s="57" t="s">
        <v>109</v>
      </c>
      <c r="C1817" s="54" t="s">
        <v>109</v>
      </c>
      <c r="D1817" s="54"/>
      <c r="E1817" s="48" t="s">
        <v>373</v>
      </c>
      <c r="F1817" s="49">
        <v>202820</v>
      </c>
      <c r="G1817" s="49" t="s">
        <v>37</v>
      </c>
      <c r="H1817" s="47">
        <v>8639898</v>
      </c>
      <c r="I1817" s="48" t="s">
        <v>526</v>
      </c>
      <c r="J1817" s="54"/>
      <c r="K1817" s="48"/>
      <c r="L1817" s="48"/>
      <c r="M1817" s="47" t="s">
        <v>6</v>
      </c>
      <c r="N1817" s="49" t="s">
        <v>375</v>
      </c>
      <c r="O1817" s="48" t="s">
        <v>6</v>
      </c>
      <c r="P1817" s="51"/>
      <c r="Q1817" s="38"/>
    </row>
    <row r="1818" spans="1:17" s="31" customFormat="1" ht="35.1" customHeight="1" x14ac:dyDescent="0.25">
      <c r="A1818" s="49">
        <v>1893</v>
      </c>
      <c r="B1818" s="57" t="s">
        <v>109</v>
      </c>
      <c r="C1818" s="54" t="s">
        <v>109</v>
      </c>
      <c r="D1818" s="54"/>
      <c r="E1818" s="48" t="s">
        <v>373</v>
      </c>
      <c r="F1818" s="49">
        <v>202818</v>
      </c>
      <c r="G1818" s="49" t="s">
        <v>37</v>
      </c>
      <c r="H1818" s="47">
        <v>7461595</v>
      </c>
      <c r="I1818" s="48" t="s">
        <v>526</v>
      </c>
      <c r="J1818" s="54"/>
      <c r="K1818" s="48"/>
      <c r="L1818" s="48"/>
      <c r="M1818" s="47" t="s">
        <v>6</v>
      </c>
      <c r="N1818" s="49" t="s">
        <v>375</v>
      </c>
      <c r="O1818" s="48" t="s">
        <v>6</v>
      </c>
      <c r="P1818" s="48"/>
      <c r="Q1818" s="38"/>
    </row>
    <row r="1819" spans="1:17" s="31" customFormat="1" ht="35.1" customHeight="1" x14ac:dyDescent="0.25">
      <c r="A1819" s="49">
        <v>1894</v>
      </c>
      <c r="B1819" s="57" t="s">
        <v>109</v>
      </c>
      <c r="C1819" s="54" t="s">
        <v>109</v>
      </c>
      <c r="D1819" s="54"/>
      <c r="E1819" s="48" t="s">
        <v>373</v>
      </c>
      <c r="F1819" s="49">
        <v>202818</v>
      </c>
      <c r="G1819" s="49" t="s">
        <v>37</v>
      </c>
      <c r="H1819" s="47">
        <v>7461595</v>
      </c>
      <c r="I1819" s="48" t="s">
        <v>201</v>
      </c>
      <c r="J1819" s="54"/>
      <c r="K1819" s="48" t="s">
        <v>118</v>
      </c>
      <c r="L1819" s="48"/>
      <c r="M1819" s="47" t="s">
        <v>6</v>
      </c>
      <c r="N1819" s="49" t="s">
        <v>375</v>
      </c>
      <c r="O1819" s="48" t="s">
        <v>6</v>
      </c>
      <c r="P1819" s="49"/>
      <c r="Q1819" s="38"/>
    </row>
    <row r="1820" spans="1:17" s="31" customFormat="1" ht="35.1" customHeight="1" x14ac:dyDescent="0.25">
      <c r="A1820" s="49">
        <v>1895</v>
      </c>
      <c r="B1820" s="57" t="s">
        <v>109</v>
      </c>
      <c r="C1820" s="54" t="s">
        <v>109</v>
      </c>
      <c r="D1820" s="54"/>
      <c r="E1820" s="48" t="s">
        <v>373</v>
      </c>
      <c r="F1820" s="49">
        <v>202818</v>
      </c>
      <c r="G1820" s="49" t="s">
        <v>37</v>
      </c>
      <c r="H1820" s="47">
        <v>7461595</v>
      </c>
      <c r="I1820" s="48" t="s">
        <v>201</v>
      </c>
      <c r="J1820" s="54"/>
      <c r="K1820" s="48" t="s">
        <v>354</v>
      </c>
      <c r="L1820" s="48" t="s">
        <v>265</v>
      </c>
      <c r="M1820" s="47" t="s">
        <v>357</v>
      </c>
      <c r="N1820" s="49" t="s">
        <v>375</v>
      </c>
      <c r="O1820" s="48" t="s">
        <v>288</v>
      </c>
      <c r="P1820" s="51" t="s">
        <v>378</v>
      </c>
      <c r="Q1820" s="38"/>
    </row>
    <row r="1821" spans="1:17" s="31" customFormat="1" ht="35.1" customHeight="1" x14ac:dyDescent="0.25">
      <c r="A1821" s="49">
        <v>1896</v>
      </c>
      <c r="B1821" s="57" t="s">
        <v>109</v>
      </c>
      <c r="C1821" s="54" t="s">
        <v>109</v>
      </c>
      <c r="D1821" s="54"/>
      <c r="E1821" s="48" t="s">
        <v>373</v>
      </c>
      <c r="F1821" s="49">
        <v>202818</v>
      </c>
      <c r="G1821" s="49" t="s">
        <v>37</v>
      </c>
      <c r="H1821" s="47">
        <v>7461595</v>
      </c>
      <c r="I1821" s="48" t="s">
        <v>201</v>
      </c>
      <c r="J1821" s="54"/>
      <c r="K1821" s="48" t="s">
        <v>600</v>
      </c>
      <c r="L1821" s="48"/>
      <c r="M1821" s="47" t="s">
        <v>357</v>
      </c>
      <c r="N1821" s="49" t="s">
        <v>375</v>
      </c>
      <c r="O1821" s="48" t="s">
        <v>288</v>
      </c>
      <c r="P1821" s="51" t="s">
        <v>377</v>
      </c>
      <c r="Q1821" s="38"/>
    </row>
    <row r="1822" spans="1:17" s="31" customFormat="1" ht="35.1" customHeight="1" x14ac:dyDescent="0.25">
      <c r="A1822" s="49">
        <v>1897</v>
      </c>
      <c r="B1822" s="57" t="s">
        <v>109</v>
      </c>
      <c r="C1822" s="54" t="s">
        <v>109</v>
      </c>
      <c r="D1822" s="54"/>
      <c r="E1822" s="48" t="s">
        <v>373</v>
      </c>
      <c r="F1822" s="49">
        <v>202818</v>
      </c>
      <c r="G1822" s="49" t="s">
        <v>37</v>
      </c>
      <c r="H1822" s="47">
        <v>7461595</v>
      </c>
      <c r="I1822" s="48" t="s">
        <v>201</v>
      </c>
      <c r="J1822" s="54"/>
      <c r="K1822" s="48" t="s">
        <v>600</v>
      </c>
      <c r="L1822" s="48"/>
      <c r="M1822" s="47" t="s">
        <v>357</v>
      </c>
      <c r="N1822" s="49" t="s">
        <v>375</v>
      </c>
      <c r="O1822" s="48" t="s">
        <v>288</v>
      </c>
      <c r="P1822" s="51" t="s">
        <v>378</v>
      </c>
      <c r="Q1822" s="38"/>
    </row>
    <row r="1823" spans="1:17" s="31" customFormat="1" ht="35.1" customHeight="1" x14ac:dyDescent="0.25">
      <c r="A1823" s="49">
        <v>1898</v>
      </c>
      <c r="B1823" s="57" t="s">
        <v>109</v>
      </c>
      <c r="C1823" s="54" t="s">
        <v>109</v>
      </c>
      <c r="D1823" s="54"/>
      <c r="E1823" s="48" t="s">
        <v>373</v>
      </c>
      <c r="F1823" s="49">
        <v>202818</v>
      </c>
      <c r="G1823" s="49" t="s">
        <v>37</v>
      </c>
      <c r="H1823" s="47">
        <v>7461595</v>
      </c>
      <c r="I1823" s="48" t="s">
        <v>201</v>
      </c>
      <c r="J1823" s="54"/>
      <c r="K1823" s="48" t="s">
        <v>600</v>
      </c>
      <c r="L1823" s="48"/>
      <c r="M1823" s="47" t="s">
        <v>357</v>
      </c>
      <c r="N1823" s="49" t="s">
        <v>375</v>
      </c>
      <c r="O1823" s="48" t="s">
        <v>288</v>
      </c>
      <c r="P1823" s="49" t="s">
        <v>377</v>
      </c>
      <c r="Q1823" s="38"/>
    </row>
    <row r="1824" spans="1:17" s="31" customFormat="1" ht="35.1" customHeight="1" x14ac:dyDescent="0.25">
      <c r="A1824" s="49">
        <v>1899</v>
      </c>
      <c r="B1824" s="57" t="s">
        <v>109</v>
      </c>
      <c r="C1824" s="54" t="s">
        <v>109</v>
      </c>
      <c r="D1824" s="54"/>
      <c r="E1824" s="48" t="s">
        <v>373</v>
      </c>
      <c r="F1824" s="49">
        <v>202818</v>
      </c>
      <c r="G1824" s="49" t="s">
        <v>37</v>
      </c>
      <c r="H1824" s="47">
        <v>7461595</v>
      </c>
      <c r="I1824" s="48" t="s">
        <v>201</v>
      </c>
      <c r="J1824" s="54"/>
      <c r="K1824" s="48" t="s">
        <v>449</v>
      </c>
      <c r="L1824" s="48"/>
      <c r="M1824" s="47" t="s">
        <v>357</v>
      </c>
      <c r="N1824" s="49" t="s">
        <v>375</v>
      </c>
      <c r="O1824" s="48" t="s">
        <v>288</v>
      </c>
      <c r="P1824" s="51" t="s">
        <v>378</v>
      </c>
      <c r="Q1824" s="38"/>
    </row>
    <row r="1825" spans="1:17" s="31" customFormat="1" ht="35.1" customHeight="1" x14ac:dyDescent="0.25">
      <c r="A1825" s="49">
        <v>1900</v>
      </c>
      <c r="B1825" s="57" t="s">
        <v>109</v>
      </c>
      <c r="C1825" s="54" t="s">
        <v>109</v>
      </c>
      <c r="D1825" s="54"/>
      <c r="E1825" s="48" t="s">
        <v>373</v>
      </c>
      <c r="F1825" s="49">
        <v>202818</v>
      </c>
      <c r="G1825" s="49" t="s">
        <v>37</v>
      </c>
      <c r="H1825" s="47">
        <v>7461595</v>
      </c>
      <c r="I1825" s="48" t="s">
        <v>201</v>
      </c>
      <c r="J1825" s="54"/>
      <c r="K1825" s="48" t="s">
        <v>424</v>
      </c>
      <c r="L1825" s="48"/>
      <c r="M1825" s="47" t="s">
        <v>357</v>
      </c>
      <c r="N1825" s="49" t="s">
        <v>375</v>
      </c>
      <c r="O1825" s="48" t="s">
        <v>288</v>
      </c>
      <c r="P1825" s="51" t="s">
        <v>378</v>
      </c>
      <c r="Q1825" s="38"/>
    </row>
    <row r="1826" spans="1:17" s="31" customFormat="1" ht="35.1" customHeight="1" x14ac:dyDescent="0.25">
      <c r="A1826" s="49">
        <v>1901</v>
      </c>
      <c r="B1826" s="57" t="s">
        <v>114</v>
      </c>
      <c r="C1826" s="54" t="s">
        <v>1</v>
      </c>
      <c r="D1826" s="54"/>
      <c r="E1826" s="48" t="s">
        <v>373</v>
      </c>
      <c r="F1826" s="49">
        <v>202816</v>
      </c>
      <c r="G1826" s="49" t="s">
        <v>37</v>
      </c>
      <c r="H1826" s="47">
        <v>6587097</v>
      </c>
      <c r="I1826" s="48" t="s">
        <v>436</v>
      </c>
      <c r="J1826" s="54" t="s">
        <v>497</v>
      </c>
      <c r="K1826" s="48" t="s">
        <v>498</v>
      </c>
      <c r="L1826" s="48"/>
      <c r="M1826" s="47" t="s">
        <v>357</v>
      </c>
      <c r="N1826" s="49" t="s">
        <v>375</v>
      </c>
      <c r="O1826" s="48" t="s">
        <v>288</v>
      </c>
      <c r="P1826" s="51" t="s">
        <v>378</v>
      </c>
      <c r="Q1826" s="38"/>
    </row>
    <row r="1827" spans="1:17" s="31" customFormat="1" ht="35.1" customHeight="1" x14ac:dyDescent="0.25">
      <c r="A1827" s="49">
        <v>1902</v>
      </c>
      <c r="B1827" s="57" t="s">
        <v>360</v>
      </c>
      <c r="C1827" s="54" t="s">
        <v>90</v>
      </c>
      <c r="D1827" s="54"/>
      <c r="E1827" s="48" t="s">
        <v>373</v>
      </c>
      <c r="F1827" s="49">
        <v>202816</v>
      </c>
      <c r="G1827" s="49" t="s">
        <v>37</v>
      </c>
      <c r="H1827" s="47">
        <v>6587097</v>
      </c>
      <c r="I1827" s="48" t="s">
        <v>436</v>
      </c>
      <c r="J1827" s="54" t="s">
        <v>497</v>
      </c>
      <c r="K1827" s="48" t="s">
        <v>498</v>
      </c>
      <c r="L1827" s="48"/>
      <c r="M1827" s="47" t="s">
        <v>6</v>
      </c>
      <c r="N1827" s="49" t="s">
        <v>375</v>
      </c>
      <c r="O1827" s="48" t="s">
        <v>6</v>
      </c>
      <c r="P1827" s="51"/>
      <c r="Q1827" s="38"/>
    </row>
    <row r="1828" spans="1:17" s="31" customFormat="1" ht="35.1" customHeight="1" x14ac:dyDescent="0.25">
      <c r="A1828" s="49">
        <v>1903</v>
      </c>
      <c r="B1828" s="57" t="s">
        <v>500</v>
      </c>
      <c r="C1828" s="54" t="s">
        <v>202</v>
      </c>
      <c r="D1828" s="54"/>
      <c r="E1828" s="48" t="s">
        <v>373</v>
      </c>
      <c r="F1828" s="49">
        <v>202816</v>
      </c>
      <c r="G1828" s="49" t="s">
        <v>37</v>
      </c>
      <c r="H1828" s="47">
        <v>6587097</v>
      </c>
      <c r="I1828" s="48" t="s">
        <v>436</v>
      </c>
      <c r="J1828" s="54" t="s">
        <v>497</v>
      </c>
      <c r="K1828" s="48" t="s">
        <v>499</v>
      </c>
      <c r="L1828" s="48"/>
      <c r="M1828" s="47" t="s">
        <v>6</v>
      </c>
      <c r="N1828" s="49" t="s">
        <v>375</v>
      </c>
      <c r="O1828" s="48" t="s">
        <v>6</v>
      </c>
      <c r="P1828" s="51"/>
      <c r="Q1828" s="38"/>
    </row>
    <row r="1829" spans="1:17" s="31" customFormat="1" ht="35.1" customHeight="1" x14ac:dyDescent="0.25">
      <c r="A1829" s="49">
        <v>1904</v>
      </c>
      <c r="B1829" s="57" t="s">
        <v>290</v>
      </c>
      <c r="C1829" s="54" t="s">
        <v>160</v>
      </c>
      <c r="D1829" s="54"/>
      <c r="E1829" s="48" t="s">
        <v>373</v>
      </c>
      <c r="F1829" s="49">
        <v>202816</v>
      </c>
      <c r="G1829" s="49" t="s">
        <v>37</v>
      </c>
      <c r="H1829" s="47">
        <v>6587097</v>
      </c>
      <c r="I1829" s="48" t="s">
        <v>436</v>
      </c>
      <c r="J1829" s="54" t="s">
        <v>497</v>
      </c>
      <c r="K1829" s="48" t="s">
        <v>499</v>
      </c>
      <c r="L1829" s="48"/>
      <c r="M1829" s="47" t="s">
        <v>357</v>
      </c>
      <c r="N1829" s="49" t="s">
        <v>375</v>
      </c>
      <c r="O1829" s="48" t="s">
        <v>288</v>
      </c>
      <c r="P1829" s="49" t="s">
        <v>377</v>
      </c>
      <c r="Q1829" s="38"/>
    </row>
    <row r="1830" spans="1:17" s="31" customFormat="1" ht="35.1" customHeight="1" x14ac:dyDescent="0.25">
      <c r="A1830" s="49">
        <v>1905</v>
      </c>
      <c r="B1830" s="57" t="s">
        <v>109</v>
      </c>
      <c r="C1830" s="54" t="s">
        <v>109</v>
      </c>
      <c r="D1830" s="54"/>
      <c r="E1830" s="48" t="s">
        <v>373</v>
      </c>
      <c r="F1830" s="49">
        <v>202816</v>
      </c>
      <c r="G1830" s="49" t="s">
        <v>37</v>
      </c>
      <c r="H1830" s="47">
        <v>6587097</v>
      </c>
      <c r="I1830" s="48" t="s">
        <v>436</v>
      </c>
      <c r="J1830" s="54" t="s">
        <v>501</v>
      </c>
      <c r="K1830" s="48" t="s">
        <v>534</v>
      </c>
      <c r="L1830" s="48"/>
      <c r="M1830" s="47" t="s">
        <v>357</v>
      </c>
      <c r="N1830" s="49" t="s">
        <v>375</v>
      </c>
      <c r="O1830" s="48" t="s">
        <v>288</v>
      </c>
      <c r="P1830" s="51" t="s">
        <v>377</v>
      </c>
      <c r="Q1830" s="38"/>
    </row>
    <row r="1831" spans="1:17" s="31" customFormat="1" ht="35.1" customHeight="1" x14ac:dyDescent="0.25">
      <c r="A1831" s="49">
        <v>1906</v>
      </c>
      <c r="B1831" s="57" t="s">
        <v>109</v>
      </c>
      <c r="C1831" s="54" t="s">
        <v>109</v>
      </c>
      <c r="D1831" s="54"/>
      <c r="E1831" s="48" t="s">
        <v>373</v>
      </c>
      <c r="F1831" s="49">
        <v>202816</v>
      </c>
      <c r="G1831" s="49" t="s">
        <v>37</v>
      </c>
      <c r="H1831" s="47">
        <v>6587097</v>
      </c>
      <c r="I1831" s="48" t="s">
        <v>436</v>
      </c>
      <c r="J1831" s="54" t="s">
        <v>501</v>
      </c>
      <c r="K1831" s="48" t="s">
        <v>534</v>
      </c>
      <c r="L1831" s="48"/>
      <c r="M1831" s="47" t="s">
        <v>376</v>
      </c>
      <c r="N1831" s="49" t="s">
        <v>375</v>
      </c>
      <c r="O1831" s="48" t="s">
        <v>376</v>
      </c>
      <c r="P1831" s="51" t="s">
        <v>378</v>
      </c>
      <c r="Q1831" s="38"/>
    </row>
    <row r="1832" spans="1:17" s="31" customFormat="1" ht="35.1" customHeight="1" x14ac:dyDescent="0.25">
      <c r="A1832" s="49">
        <v>1907</v>
      </c>
      <c r="B1832" s="57" t="s">
        <v>258</v>
      </c>
      <c r="C1832" s="54" t="s">
        <v>213</v>
      </c>
      <c r="D1832" s="54"/>
      <c r="E1832" s="48" t="s">
        <v>373</v>
      </c>
      <c r="F1832" s="49">
        <v>202816</v>
      </c>
      <c r="G1832" s="49" t="s">
        <v>37</v>
      </c>
      <c r="H1832" s="47">
        <v>6587097</v>
      </c>
      <c r="I1832" s="48" t="s">
        <v>436</v>
      </c>
      <c r="J1832" s="54" t="s">
        <v>501</v>
      </c>
      <c r="K1832" s="48" t="s">
        <v>502</v>
      </c>
      <c r="L1832" s="48"/>
      <c r="M1832" s="47" t="s">
        <v>376</v>
      </c>
      <c r="N1832" s="49" t="s">
        <v>375</v>
      </c>
      <c r="O1832" s="48" t="s">
        <v>376</v>
      </c>
      <c r="P1832" s="51" t="s">
        <v>378</v>
      </c>
      <c r="Q1832" s="38"/>
    </row>
    <row r="1833" spans="1:17" s="31" customFormat="1" ht="35.1" customHeight="1" x14ac:dyDescent="0.25">
      <c r="A1833" s="49">
        <v>1908</v>
      </c>
      <c r="B1833" s="57" t="s">
        <v>256</v>
      </c>
      <c r="C1833" s="54" t="s">
        <v>44</v>
      </c>
      <c r="D1833" s="54"/>
      <c r="E1833" s="48" t="s">
        <v>373</v>
      </c>
      <c r="F1833" s="49">
        <v>202816</v>
      </c>
      <c r="G1833" s="49" t="s">
        <v>37</v>
      </c>
      <c r="H1833" s="47">
        <v>6587097</v>
      </c>
      <c r="I1833" s="48" t="s">
        <v>436</v>
      </c>
      <c r="J1833" s="54" t="s">
        <v>501</v>
      </c>
      <c r="K1833" s="48" t="s">
        <v>502</v>
      </c>
      <c r="L1833" s="48"/>
      <c r="M1833" s="47" t="s">
        <v>376</v>
      </c>
      <c r="N1833" s="49" t="s">
        <v>375</v>
      </c>
      <c r="O1833" s="48" t="s">
        <v>376</v>
      </c>
      <c r="P1833" s="51" t="s">
        <v>378</v>
      </c>
      <c r="Q1833" s="38"/>
    </row>
    <row r="1834" spans="1:17" s="31" customFormat="1" ht="35.1" customHeight="1" x14ac:dyDescent="0.25">
      <c r="A1834" s="49">
        <v>1909</v>
      </c>
      <c r="B1834" s="57" t="s">
        <v>60</v>
      </c>
      <c r="C1834" s="54" t="s">
        <v>49</v>
      </c>
      <c r="D1834" s="54"/>
      <c r="E1834" s="48" t="s">
        <v>373</v>
      </c>
      <c r="F1834" s="49">
        <v>202816</v>
      </c>
      <c r="G1834" s="49" t="s">
        <v>37</v>
      </c>
      <c r="H1834" s="47">
        <v>6587097</v>
      </c>
      <c r="I1834" s="48" t="s">
        <v>436</v>
      </c>
      <c r="J1834" s="54" t="s">
        <v>501</v>
      </c>
      <c r="K1834" s="48" t="s">
        <v>502</v>
      </c>
      <c r="L1834" s="48"/>
      <c r="M1834" s="47" t="s">
        <v>357</v>
      </c>
      <c r="N1834" s="49" t="s">
        <v>375</v>
      </c>
      <c r="O1834" s="48" t="s">
        <v>288</v>
      </c>
      <c r="P1834" s="51" t="s">
        <v>377</v>
      </c>
      <c r="Q1834" s="38"/>
    </row>
    <row r="1835" spans="1:17" s="31" customFormat="1" ht="35.1" customHeight="1" x14ac:dyDescent="0.25">
      <c r="A1835" s="49">
        <v>1910</v>
      </c>
      <c r="B1835" s="57" t="s">
        <v>59</v>
      </c>
      <c r="C1835" s="54" t="s">
        <v>229</v>
      </c>
      <c r="D1835" s="54"/>
      <c r="E1835" s="48" t="s">
        <v>373</v>
      </c>
      <c r="F1835" s="49">
        <v>202816</v>
      </c>
      <c r="G1835" s="49" t="s">
        <v>37</v>
      </c>
      <c r="H1835" s="47">
        <v>6587097</v>
      </c>
      <c r="I1835" s="48" t="s">
        <v>436</v>
      </c>
      <c r="J1835" s="54" t="s">
        <v>501</v>
      </c>
      <c r="K1835" s="48" t="s">
        <v>502</v>
      </c>
      <c r="L1835" s="48"/>
      <c r="M1835" s="47" t="s">
        <v>6</v>
      </c>
      <c r="N1835" s="49" t="s">
        <v>375</v>
      </c>
      <c r="O1835" s="48" t="s">
        <v>6</v>
      </c>
      <c r="P1835" s="49"/>
      <c r="Q1835" s="38"/>
    </row>
    <row r="1836" spans="1:17" s="31" customFormat="1" ht="35.1" customHeight="1" x14ac:dyDescent="0.25">
      <c r="A1836" s="49">
        <v>1911</v>
      </c>
      <c r="B1836" s="57" t="s">
        <v>257</v>
      </c>
      <c r="C1836" s="54" t="s">
        <v>227</v>
      </c>
      <c r="D1836" s="54"/>
      <c r="E1836" s="48" t="s">
        <v>373</v>
      </c>
      <c r="F1836" s="49">
        <v>202816</v>
      </c>
      <c r="G1836" s="49" t="s">
        <v>37</v>
      </c>
      <c r="H1836" s="47">
        <v>6587097</v>
      </c>
      <c r="I1836" s="48" t="s">
        <v>436</v>
      </c>
      <c r="J1836" s="54" t="s">
        <v>501</v>
      </c>
      <c r="K1836" s="48" t="s">
        <v>502</v>
      </c>
      <c r="L1836" s="48"/>
      <c r="M1836" s="47" t="s">
        <v>357</v>
      </c>
      <c r="N1836" s="49" t="s">
        <v>375</v>
      </c>
      <c r="O1836" s="48" t="s">
        <v>288</v>
      </c>
      <c r="P1836" s="51" t="s">
        <v>377</v>
      </c>
      <c r="Q1836" s="38"/>
    </row>
    <row r="1837" spans="1:17" s="31" customFormat="1" ht="35.1" customHeight="1" x14ac:dyDescent="0.25">
      <c r="A1837" s="49">
        <v>1912</v>
      </c>
      <c r="B1837" s="57" t="s">
        <v>360</v>
      </c>
      <c r="C1837" s="54" t="s">
        <v>145</v>
      </c>
      <c r="D1837" s="54"/>
      <c r="E1837" s="48" t="s">
        <v>373</v>
      </c>
      <c r="F1837" s="49">
        <v>202816</v>
      </c>
      <c r="G1837" s="49" t="s">
        <v>37</v>
      </c>
      <c r="H1837" s="47">
        <v>6587097</v>
      </c>
      <c r="I1837" s="48" t="s">
        <v>436</v>
      </c>
      <c r="J1837" s="54" t="s">
        <v>501</v>
      </c>
      <c r="K1837" s="48" t="s">
        <v>502</v>
      </c>
      <c r="L1837" s="48"/>
      <c r="M1837" s="47" t="s">
        <v>357</v>
      </c>
      <c r="N1837" s="49" t="s">
        <v>375</v>
      </c>
      <c r="O1837" s="48" t="s">
        <v>288</v>
      </c>
      <c r="P1837" s="51" t="s">
        <v>377</v>
      </c>
      <c r="Q1837" s="38"/>
    </row>
    <row r="1838" spans="1:17" s="31" customFormat="1" ht="35.1" customHeight="1" x14ac:dyDescent="0.25">
      <c r="A1838" s="49">
        <v>1913</v>
      </c>
      <c r="B1838" s="57" t="s">
        <v>109</v>
      </c>
      <c r="C1838" s="54" t="s">
        <v>109</v>
      </c>
      <c r="D1838" s="54"/>
      <c r="E1838" s="48" t="s">
        <v>373</v>
      </c>
      <c r="F1838" s="49">
        <v>202816</v>
      </c>
      <c r="G1838" s="49" t="s">
        <v>37</v>
      </c>
      <c r="H1838" s="47">
        <v>6587097</v>
      </c>
      <c r="I1838" s="48" t="s">
        <v>201</v>
      </c>
      <c r="J1838" s="54"/>
      <c r="K1838" s="48" t="s">
        <v>118</v>
      </c>
      <c r="L1838" s="48"/>
      <c r="M1838" s="47" t="s">
        <v>6</v>
      </c>
      <c r="N1838" s="49" t="s">
        <v>375</v>
      </c>
      <c r="O1838" s="48" t="s">
        <v>6</v>
      </c>
      <c r="P1838" s="51"/>
      <c r="Q1838" s="38"/>
    </row>
    <row r="1839" spans="1:17" s="31" customFormat="1" ht="35.1" customHeight="1" x14ac:dyDescent="0.25">
      <c r="A1839" s="49">
        <v>1914</v>
      </c>
      <c r="B1839" s="57" t="s">
        <v>109</v>
      </c>
      <c r="C1839" s="54" t="s">
        <v>109</v>
      </c>
      <c r="D1839" s="54"/>
      <c r="E1839" s="48" t="s">
        <v>373</v>
      </c>
      <c r="F1839" s="49">
        <v>202816</v>
      </c>
      <c r="G1839" s="49" t="s">
        <v>37</v>
      </c>
      <c r="H1839" s="47">
        <v>6587097</v>
      </c>
      <c r="I1839" s="48" t="s">
        <v>201</v>
      </c>
      <c r="J1839" s="54"/>
      <c r="K1839" s="48" t="s">
        <v>118</v>
      </c>
      <c r="L1839" s="48"/>
      <c r="M1839" s="47" t="s">
        <v>357</v>
      </c>
      <c r="N1839" s="49" t="s">
        <v>375</v>
      </c>
      <c r="O1839" s="48" t="s">
        <v>288</v>
      </c>
      <c r="P1839" s="51" t="s">
        <v>377</v>
      </c>
      <c r="Q1839" s="38"/>
    </row>
    <row r="1840" spans="1:17" s="31" customFormat="1" ht="35.1" customHeight="1" x14ac:dyDescent="0.25">
      <c r="A1840" s="49">
        <v>1915</v>
      </c>
      <c r="B1840" s="57" t="s">
        <v>109</v>
      </c>
      <c r="C1840" s="54" t="s">
        <v>109</v>
      </c>
      <c r="D1840" s="54"/>
      <c r="E1840" s="48" t="s">
        <v>373</v>
      </c>
      <c r="F1840" s="49">
        <v>202816</v>
      </c>
      <c r="G1840" s="49" t="s">
        <v>37</v>
      </c>
      <c r="H1840" s="47">
        <v>6587097</v>
      </c>
      <c r="I1840" s="48" t="s">
        <v>201</v>
      </c>
      <c r="J1840" s="54"/>
      <c r="K1840" s="48" t="s">
        <v>118</v>
      </c>
      <c r="L1840" s="48"/>
      <c r="M1840" s="47" t="s">
        <v>357</v>
      </c>
      <c r="N1840" s="49" t="s">
        <v>375</v>
      </c>
      <c r="O1840" s="48" t="s">
        <v>288</v>
      </c>
      <c r="P1840" s="51" t="s">
        <v>377</v>
      </c>
      <c r="Q1840" s="38"/>
    </row>
    <row r="1841" spans="1:17" s="31" customFormat="1" ht="35.1" customHeight="1" x14ac:dyDescent="0.25">
      <c r="A1841" s="49">
        <v>1916</v>
      </c>
      <c r="B1841" s="57" t="s">
        <v>109</v>
      </c>
      <c r="C1841" s="54" t="s">
        <v>109</v>
      </c>
      <c r="D1841" s="54"/>
      <c r="E1841" s="48" t="s">
        <v>373</v>
      </c>
      <c r="F1841" s="49">
        <v>202816</v>
      </c>
      <c r="G1841" s="49" t="s">
        <v>37</v>
      </c>
      <c r="H1841" s="47">
        <v>6587097</v>
      </c>
      <c r="I1841" s="48" t="s">
        <v>201</v>
      </c>
      <c r="J1841" s="54"/>
      <c r="K1841" s="48" t="s">
        <v>354</v>
      </c>
      <c r="L1841" s="48"/>
      <c r="M1841" s="47" t="s">
        <v>357</v>
      </c>
      <c r="N1841" s="49" t="s">
        <v>375</v>
      </c>
      <c r="O1841" s="48" t="s">
        <v>288</v>
      </c>
      <c r="P1841" s="51" t="s">
        <v>378</v>
      </c>
      <c r="Q1841" s="38"/>
    </row>
    <row r="1842" spans="1:17" s="31" customFormat="1" ht="35.1" customHeight="1" x14ac:dyDescent="0.25">
      <c r="A1842" s="49">
        <v>1917</v>
      </c>
      <c r="B1842" s="57" t="s">
        <v>109</v>
      </c>
      <c r="C1842" s="54" t="s">
        <v>109</v>
      </c>
      <c r="D1842" s="54"/>
      <c r="E1842" s="48" t="s">
        <v>373</v>
      </c>
      <c r="F1842" s="49">
        <v>202816</v>
      </c>
      <c r="G1842" s="49" t="s">
        <v>37</v>
      </c>
      <c r="H1842" s="47">
        <v>6587097</v>
      </c>
      <c r="I1842" s="48" t="s">
        <v>201</v>
      </c>
      <c r="J1842" s="54"/>
      <c r="K1842" s="48" t="s">
        <v>354</v>
      </c>
      <c r="L1842" s="48"/>
      <c r="M1842" s="47" t="s">
        <v>376</v>
      </c>
      <c r="N1842" s="49" t="s">
        <v>375</v>
      </c>
      <c r="O1842" s="48" t="s">
        <v>376</v>
      </c>
      <c r="P1842" s="51" t="s">
        <v>378</v>
      </c>
      <c r="Q1842" s="38"/>
    </row>
    <row r="1843" spans="1:17" s="31" customFormat="1" ht="35.1" customHeight="1" x14ac:dyDescent="0.25">
      <c r="A1843" s="49">
        <v>1918</v>
      </c>
      <c r="B1843" s="57" t="s">
        <v>109</v>
      </c>
      <c r="C1843" s="54" t="s">
        <v>109</v>
      </c>
      <c r="D1843" s="54"/>
      <c r="E1843" s="48" t="s">
        <v>373</v>
      </c>
      <c r="F1843" s="49">
        <v>202816</v>
      </c>
      <c r="G1843" s="49" t="s">
        <v>37</v>
      </c>
      <c r="H1843" s="47">
        <v>6587097</v>
      </c>
      <c r="I1843" s="48" t="s">
        <v>201</v>
      </c>
      <c r="J1843" s="54"/>
      <c r="K1843" s="48" t="s">
        <v>423</v>
      </c>
      <c r="L1843" s="48"/>
      <c r="M1843" s="47" t="s">
        <v>376</v>
      </c>
      <c r="N1843" s="49" t="s">
        <v>375</v>
      </c>
      <c r="O1843" s="48" t="s">
        <v>376</v>
      </c>
      <c r="P1843" s="51" t="s">
        <v>377</v>
      </c>
      <c r="Q1843" s="38"/>
    </row>
    <row r="1844" spans="1:17" s="31" customFormat="1" ht="35.1" customHeight="1" x14ac:dyDescent="0.25">
      <c r="A1844" s="49">
        <v>1919</v>
      </c>
      <c r="B1844" s="57" t="s">
        <v>62</v>
      </c>
      <c r="C1844" s="54" t="s">
        <v>70</v>
      </c>
      <c r="D1844" s="54"/>
      <c r="E1844" s="48" t="s">
        <v>373</v>
      </c>
      <c r="F1844" s="49">
        <v>202816</v>
      </c>
      <c r="G1844" s="49" t="s">
        <v>37</v>
      </c>
      <c r="H1844" s="47">
        <v>6587097</v>
      </c>
      <c r="I1844" s="48" t="s">
        <v>16</v>
      </c>
      <c r="J1844" s="54"/>
      <c r="K1844" s="48"/>
      <c r="L1844" s="48"/>
      <c r="M1844" s="47" t="s">
        <v>357</v>
      </c>
      <c r="N1844" s="49" t="s">
        <v>375</v>
      </c>
      <c r="O1844" s="48" t="s">
        <v>288</v>
      </c>
      <c r="P1844" s="51" t="s">
        <v>378</v>
      </c>
      <c r="Q1844" s="38"/>
    </row>
    <row r="1845" spans="1:17" s="31" customFormat="1" ht="35.1" customHeight="1" x14ac:dyDescent="0.25">
      <c r="A1845" s="49">
        <v>1920</v>
      </c>
      <c r="B1845" s="57" t="s">
        <v>109</v>
      </c>
      <c r="C1845" s="54" t="s">
        <v>109</v>
      </c>
      <c r="D1845" s="54"/>
      <c r="E1845" s="48" t="s">
        <v>373</v>
      </c>
      <c r="F1845" s="49">
        <v>202816</v>
      </c>
      <c r="G1845" s="49" t="s">
        <v>37</v>
      </c>
      <c r="H1845" s="47">
        <v>6587097</v>
      </c>
      <c r="I1845" s="48" t="s">
        <v>531</v>
      </c>
      <c r="J1845" s="54" t="s">
        <v>433</v>
      </c>
      <c r="K1845" s="48"/>
      <c r="L1845" s="48"/>
      <c r="M1845" s="47" t="s">
        <v>357</v>
      </c>
      <c r="N1845" s="49" t="s">
        <v>375</v>
      </c>
      <c r="O1845" s="48" t="s">
        <v>288</v>
      </c>
      <c r="P1845" s="49" t="s">
        <v>377</v>
      </c>
      <c r="Q1845" s="38"/>
    </row>
    <row r="1846" spans="1:17" s="31" customFormat="1" ht="35.1" customHeight="1" x14ac:dyDescent="0.25">
      <c r="A1846" s="49">
        <v>1921</v>
      </c>
      <c r="B1846" s="57" t="s">
        <v>109</v>
      </c>
      <c r="C1846" s="54" t="s">
        <v>109</v>
      </c>
      <c r="D1846" s="54"/>
      <c r="E1846" s="48" t="s">
        <v>373</v>
      </c>
      <c r="F1846" s="49">
        <v>202815</v>
      </c>
      <c r="G1846" s="49" t="s">
        <v>37</v>
      </c>
      <c r="H1846" s="47">
        <v>6109678</v>
      </c>
      <c r="I1846" s="48" t="s">
        <v>526</v>
      </c>
      <c r="J1846" s="54"/>
      <c r="K1846" s="48"/>
      <c r="L1846" s="48"/>
      <c r="M1846" s="47" t="s">
        <v>376</v>
      </c>
      <c r="N1846" s="49" t="s">
        <v>375</v>
      </c>
      <c r="O1846" s="48" t="s">
        <v>376</v>
      </c>
      <c r="P1846" s="51" t="s">
        <v>377</v>
      </c>
      <c r="Q1846" s="38"/>
    </row>
    <row r="1847" spans="1:17" s="31" customFormat="1" ht="35.1" customHeight="1" x14ac:dyDescent="0.25">
      <c r="A1847" s="49">
        <v>1922</v>
      </c>
      <c r="B1847" s="57" t="s">
        <v>109</v>
      </c>
      <c r="C1847" s="54" t="s">
        <v>109</v>
      </c>
      <c r="D1847" s="54"/>
      <c r="E1847" s="48" t="s">
        <v>373</v>
      </c>
      <c r="F1847" s="49">
        <v>202815</v>
      </c>
      <c r="G1847" s="49" t="s">
        <v>37</v>
      </c>
      <c r="H1847" s="47">
        <v>6109678</v>
      </c>
      <c r="I1847" s="48" t="s">
        <v>526</v>
      </c>
      <c r="J1847" s="54"/>
      <c r="K1847" s="48"/>
      <c r="L1847" s="48"/>
      <c r="M1847" s="47" t="s">
        <v>376</v>
      </c>
      <c r="N1847" s="49" t="s">
        <v>375</v>
      </c>
      <c r="O1847" s="48" t="s">
        <v>376</v>
      </c>
      <c r="P1847" s="51" t="s">
        <v>377</v>
      </c>
      <c r="Q1847" s="38"/>
    </row>
    <row r="1848" spans="1:17" s="31" customFormat="1" ht="35.1" customHeight="1" x14ac:dyDescent="0.25">
      <c r="A1848" s="49">
        <v>1923</v>
      </c>
      <c r="B1848" s="57" t="s">
        <v>109</v>
      </c>
      <c r="C1848" s="54" t="s">
        <v>109</v>
      </c>
      <c r="D1848" s="54"/>
      <c r="E1848" s="48" t="s">
        <v>373</v>
      </c>
      <c r="F1848" s="49">
        <v>202815</v>
      </c>
      <c r="G1848" s="49" t="s">
        <v>37</v>
      </c>
      <c r="H1848" s="47">
        <v>6109678</v>
      </c>
      <c r="I1848" s="48" t="s">
        <v>526</v>
      </c>
      <c r="J1848" s="54"/>
      <c r="K1848" s="48"/>
      <c r="L1848" s="48"/>
      <c r="M1848" s="47" t="s">
        <v>6</v>
      </c>
      <c r="N1848" s="49" t="s">
        <v>375</v>
      </c>
      <c r="O1848" s="48" t="s">
        <v>6</v>
      </c>
      <c r="P1848" s="51"/>
      <c r="Q1848" s="38"/>
    </row>
    <row r="1849" spans="1:17" s="31" customFormat="1" ht="35.1" customHeight="1" x14ac:dyDescent="0.25">
      <c r="A1849" s="49">
        <v>1924</v>
      </c>
      <c r="B1849" s="57" t="s">
        <v>109</v>
      </c>
      <c r="C1849" s="54" t="s">
        <v>109</v>
      </c>
      <c r="D1849" s="54"/>
      <c r="E1849" s="48" t="s">
        <v>373</v>
      </c>
      <c r="F1849" s="49">
        <v>202815</v>
      </c>
      <c r="G1849" s="49" t="s">
        <v>37</v>
      </c>
      <c r="H1849" s="47">
        <v>6109678</v>
      </c>
      <c r="I1849" s="48" t="s">
        <v>526</v>
      </c>
      <c r="J1849" s="54"/>
      <c r="K1849" s="48"/>
      <c r="L1849" s="48"/>
      <c r="M1849" s="47" t="s">
        <v>376</v>
      </c>
      <c r="N1849" s="49" t="s">
        <v>375</v>
      </c>
      <c r="O1849" s="48" t="s">
        <v>376</v>
      </c>
      <c r="P1849" s="51" t="s">
        <v>377</v>
      </c>
      <c r="Q1849" s="38"/>
    </row>
    <row r="1850" spans="1:17" s="31" customFormat="1" ht="35.1" customHeight="1" x14ac:dyDescent="0.25">
      <c r="A1850" s="49">
        <v>1925</v>
      </c>
      <c r="B1850" s="57" t="s">
        <v>109</v>
      </c>
      <c r="C1850" s="54" t="s">
        <v>109</v>
      </c>
      <c r="D1850" s="54"/>
      <c r="E1850" s="48" t="s">
        <v>373</v>
      </c>
      <c r="F1850" s="49">
        <v>202815</v>
      </c>
      <c r="G1850" s="49" t="s">
        <v>37</v>
      </c>
      <c r="H1850" s="47">
        <v>6109678</v>
      </c>
      <c r="I1850" s="48" t="s">
        <v>436</v>
      </c>
      <c r="J1850" s="54"/>
      <c r="K1850" s="48"/>
      <c r="L1850" s="48"/>
      <c r="M1850" s="47" t="s">
        <v>6</v>
      </c>
      <c r="N1850" s="49" t="s">
        <v>375</v>
      </c>
      <c r="O1850" s="48" t="s">
        <v>6</v>
      </c>
      <c r="P1850" s="51"/>
      <c r="Q1850" s="38"/>
    </row>
    <row r="1851" spans="1:17" s="31" customFormat="1" ht="35.1" customHeight="1" x14ac:dyDescent="0.25">
      <c r="A1851" s="49">
        <v>1926</v>
      </c>
      <c r="B1851" s="57" t="s">
        <v>114</v>
      </c>
      <c r="C1851" s="54" t="s">
        <v>1</v>
      </c>
      <c r="D1851" s="54"/>
      <c r="E1851" s="48" t="s">
        <v>373</v>
      </c>
      <c r="F1851" s="49">
        <v>202815</v>
      </c>
      <c r="G1851" s="49" t="s">
        <v>37</v>
      </c>
      <c r="H1851" s="47">
        <v>6109678</v>
      </c>
      <c r="I1851" s="48" t="s">
        <v>436</v>
      </c>
      <c r="J1851" s="54" t="s">
        <v>497</v>
      </c>
      <c r="K1851" s="48" t="s">
        <v>418</v>
      </c>
      <c r="L1851" s="48"/>
      <c r="M1851" s="47" t="s">
        <v>357</v>
      </c>
      <c r="N1851" s="49" t="s">
        <v>375</v>
      </c>
      <c r="O1851" s="48" t="s">
        <v>288</v>
      </c>
      <c r="P1851" s="51" t="s">
        <v>378</v>
      </c>
      <c r="Q1851" s="38"/>
    </row>
    <row r="1852" spans="1:17" s="31" customFormat="1" ht="35.1" customHeight="1" x14ac:dyDescent="0.25">
      <c r="A1852" s="49">
        <v>1927</v>
      </c>
      <c r="B1852" s="57" t="s">
        <v>114</v>
      </c>
      <c r="C1852" s="54" t="s">
        <v>1</v>
      </c>
      <c r="D1852" s="54"/>
      <c r="E1852" s="48" t="s">
        <v>373</v>
      </c>
      <c r="F1852" s="49">
        <v>202815</v>
      </c>
      <c r="G1852" s="49" t="s">
        <v>37</v>
      </c>
      <c r="H1852" s="47">
        <v>6109678</v>
      </c>
      <c r="I1852" s="48" t="s">
        <v>436</v>
      </c>
      <c r="J1852" s="54" t="s">
        <v>497</v>
      </c>
      <c r="K1852" s="48" t="s">
        <v>418</v>
      </c>
      <c r="L1852" s="48"/>
      <c r="M1852" s="47" t="s">
        <v>376</v>
      </c>
      <c r="N1852" s="49" t="s">
        <v>375</v>
      </c>
      <c r="O1852" s="48" t="s">
        <v>376</v>
      </c>
      <c r="P1852" s="51" t="s">
        <v>378</v>
      </c>
      <c r="Q1852" s="38"/>
    </row>
    <row r="1853" spans="1:17" s="31" customFormat="1" ht="35.1" customHeight="1" x14ac:dyDescent="0.25">
      <c r="A1853" s="49">
        <v>1928</v>
      </c>
      <c r="B1853" s="57" t="s">
        <v>138</v>
      </c>
      <c r="C1853" s="54" t="s">
        <v>46</v>
      </c>
      <c r="D1853" s="54"/>
      <c r="E1853" s="48" t="s">
        <v>373</v>
      </c>
      <c r="F1853" s="49">
        <v>202815</v>
      </c>
      <c r="G1853" s="49" t="s">
        <v>37</v>
      </c>
      <c r="H1853" s="47">
        <v>6109678</v>
      </c>
      <c r="I1853" s="48" t="s">
        <v>436</v>
      </c>
      <c r="J1853" s="54" t="s">
        <v>497</v>
      </c>
      <c r="K1853" s="48" t="s">
        <v>499</v>
      </c>
      <c r="L1853" s="48"/>
      <c r="M1853" s="47" t="s">
        <v>376</v>
      </c>
      <c r="N1853" s="49" t="s">
        <v>375</v>
      </c>
      <c r="O1853" s="48" t="s">
        <v>376</v>
      </c>
      <c r="P1853" s="51" t="s">
        <v>377</v>
      </c>
      <c r="Q1853" s="38"/>
    </row>
    <row r="1854" spans="1:17" s="31" customFormat="1" ht="35.1" customHeight="1" x14ac:dyDescent="0.25">
      <c r="A1854" s="49">
        <v>1929</v>
      </c>
      <c r="B1854" s="57" t="s">
        <v>138</v>
      </c>
      <c r="C1854" s="54" t="s">
        <v>46</v>
      </c>
      <c r="D1854" s="54"/>
      <c r="E1854" s="48" t="s">
        <v>373</v>
      </c>
      <c r="F1854" s="49">
        <v>202815</v>
      </c>
      <c r="G1854" s="49" t="s">
        <v>37</v>
      </c>
      <c r="H1854" s="47">
        <v>6109678</v>
      </c>
      <c r="I1854" s="48" t="s">
        <v>436</v>
      </c>
      <c r="J1854" s="54" t="s">
        <v>497</v>
      </c>
      <c r="K1854" s="48" t="s">
        <v>499</v>
      </c>
      <c r="L1854" s="48"/>
      <c r="M1854" s="47" t="s">
        <v>6</v>
      </c>
      <c r="N1854" s="49" t="s">
        <v>375</v>
      </c>
      <c r="O1854" s="48" t="s">
        <v>6</v>
      </c>
      <c r="P1854" s="51"/>
      <c r="Q1854" s="38"/>
    </row>
    <row r="1855" spans="1:17" s="31" customFormat="1" ht="35.1" customHeight="1" x14ac:dyDescent="0.25">
      <c r="A1855" s="49">
        <v>1930</v>
      </c>
      <c r="B1855" s="57" t="s">
        <v>60</v>
      </c>
      <c r="C1855" s="54" t="s">
        <v>49</v>
      </c>
      <c r="D1855" s="54"/>
      <c r="E1855" s="48" t="s">
        <v>373</v>
      </c>
      <c r="F1855" s="49">
        <v>202815</v>
      </c>
      <c r="G1855" s="49" t="s">
        <v>37</v>
      </c>
      <c r="H1855" s="47">
        <v>6109678</v>
      </c>
      <c r="I1855" s="48" t="s">
        <v>436</v>
      </c>
      <c r="J1855" s="54" t="s">
        <v>497</v>
      </c>
      <c r="K1855" s="48" t="s">
        <v>499</v>
      </c>
      <c r="L1855" s="48"/>
      <c r="M1855" s="47" t="s">
        <v>376</v>
      </c>
      <c r="N1855" s="49" t="s">
        <v>375</v>
      </c>
      <c r="O1855" s="48" t="s">
        <v>376</v>
      </c>
      <c r="P1855" s="51" t="s">
        <v>378</v>
      </c>
      <c r="Q1855" s="38"/>
    </row>
    <row r="1856" spans="1:17" s="31" customFormat="1" ht="35.1" customHeight="1" x14ac:dyDescent="0.25">
      <c r="A1856" s="49">
        <v>1931</v>
      </c>
      <c r="B1856" s="57" t="s">
        <v>60</v>
      </c>
      <c r="C1856" s="54" t="s">
        <v>49</v>
      </c>
      <c r="D1856" s="54"/>
      <c r="E1856" s="48" t="s">
        <v>373</v>
      </c>
      <c r="F1856" s="49">
        <v>202815</v>
      </c>
      <c r="G1856" s="49" t="s">
        <v>37</v>
      </c>
      <c r="H1856" s="47">
        <v>6109678</v>
      </c>
      <c r="I1856" s="48" t="s">
        <v>436</v>
      </c>
      <c r="J1856" s="54" t="s">
        <v>497</v>
      </c>
      <c r="K1856" s="48" t="s">
        <v>499</v>
      </c>
      <c r="L1856" s="48"/>
      <c r="M1856" s="47" t="s">
        <v>376</v>
      </c>
      <c r="N1856" s="49" t="s">
        <v>375</v>
      </c>
      <c r="O1856" s="48" t="s">
        <v>376</v>
      </c>
      <c r="P1856" s="51" t="s">
        <v>377</v>
      </c>
      <c r="Q1856" s="38"/>
    </row>
    <row r="1857" spans="1:17" s="31" customFormat="1" ht="35.1" customHeight="1" x14ac:dyDescent="0.25">
      <c r="A1857" s="49">
        <v>1932</v>
      </c>
      <c r="B1857" s="57" t="s">
        <v>59</v>
      </c>
      <c r="C1857" s="54" t="s">
        <v>229</v>
      </c>
      <c r="D1857" s="54"/>
      <c r="E1857" s="48" t="s">
        <v>373</v>
      </c>
      <c r="F1857" s="49">
        <v>202815</v>
      </c>
      <c r="G1857" s="49" t="s">
        <v>37</v>
      </c>
      <c r="H1857" s="47">
        <v>6109678</v>
      </c>
      <c r="I1857" s="48" t="s">
        <v>436</v>
      </c>
      <c r="J1857" s="54" t="s">
        <v>497</v>
      </c>
      <c r="K1857" s="48" t="s">
        <v>499</v>
      </c>
      <c r="L1857" s="48"/>
      <c r="M1857" s="47" t="s">
        <v>376</v>
      </c>
      <c r="N1857" s="49" t="s">
        <v>375</v>
      </c>
      <c r="O1857" s="48" t="s">
        <v>376</v>
      </c>
      <c r="P1857" s="51" t="s">
        <v>377</v>
      </c>
      <c r="Q1857" s="38"/>
    </row>
    <row r="1858" spans="1:17" s="31" customFormat="1" ht="35.1" customHeight="1" x14ac:dyDescent="0.25">
      <c r="A1858" s="49">
        <v>1933</v>
      </c>
      <c r="B1858" s="57" t="s">
        <v>290</v>
      </c>
      <c r="C1858" s="54" t="s">
        <v>160</v>
      </c>
      <c r="D1858" s="54"/>
      <c r="E1858" s="48" t="s">
        <v>373</v>
      </c>
      <c r="F1858" s="49">
        <v>202815</v>
      </c>
      <c r="G1858" s="49" t="s">
        <v>37</v>
      </c>
      <c r="H1858" s="47">
        <v>6109678</v>
      </c>
      <c r="I1858" s="48" t="s">
        <v>436</v>
      </c>
      <c r="J1858" s="54" t="s">
        <v>497</v>
      </c>
      <c r="K1858" s="48" t="s">
        <v>499</v>
      </c>
      <c r="L1858" s="48"/>
      <c r="M1858" s="47" t="s">
        <v>376</v>
      </c>
      <c r="N1858" s="49" t="s">
        <v>375</v>
      </c>
      <c r="O1858" s="48" t="s">
        <v>376</v>
      </c>
      <c r="P1858" s="51" t="s">
        <v>378</v>
      </c>
      <c r="Q1858" s="38"/>
    </row>
    <row r="1859" spans="1:17" s="31" customFormat="1" ht="35.1" customHeight="1" x14ac:dyDescent="0.25">
      <c r="A1859" s="49">
        <v>1934</v>
      </c>
      <c r="B1859" s="57" t="s">
        <v>109</v>
      </c>
      <c r="C1859" s="54" t="s">
        <v>109</v>
      </c>
      <c r="D1859" s="54"/>
      <c r="E1859" s="48" t="s">
        <v>373</v>
      </c>
      <c r="F1859" s="49">
        <v>202815</v>
      </c>
      <c r="G1859" s="49" t="s">
        <v>37</v>
      </c>
      <c r="H1859" s="47">
        <v>6109678</v>
      </c>
      <c r="I1859" s="48" t="s">
        <v>503</v>
      </c>
      <c r="J1859" s="48" t="s">
        <v>116</v>
      </c>
      <c r="K1859" s="48"/>
      <c r="L1859" s="48"/>
      <c r="M1859" s="47" t="s">
        <v>357</v>
      </c>
      <c r="N1859" s="49" t="s">
        <v>375</v>
      </c>
      <c r="O1859" s="48" t="s">
        <v>288</v>
      </c>
      <c r="P1859" s="51" t="s">
        <v>378</v>
      </c>
      <c r="Q1859" s="38"/>
    </row>
    <row r="1860" spans="1:17" s="31" customFormat="1" ht="35.1" customHeight="1" x14ac:dyDescent="0.25">
      <c r="A1860" s="49">
        <v>1935</v>
      </c>
      <c r="B1860" s="57" t="s">
        <v>109</v>
      </c>
      <c r="C1860" s="54" t="s">
        <v>109</v>
      </c>
      <c r="D1860" s="54"/>
      <c r="E1860" s="48" t="s">
        <v>373</v>
      </c>
      <c r="F1860" s="49">
        <v>202815</v>
      </c>
      <c r="G1860" s="49" t="s">
        <v>37</v>
      </c>
      <c r="H1860" s="47">
        <v>6109678</v>
      </c>
      <c r="I1860" s="48" t="s">
        <v>503</v>
      </c>
      <c r="J1860" s="48" t="s">
        <v>116</v>
      </c>
      <c r="K1860" s="48"/>
      <c r="L1860" s="48"/>
      <c r="M1860" s="47" t="s">
        <v>357</v>
      </c>
      <c r="N1860" s="49" t="s">
        <v>375</v>
      </c>
      <c r="O1860" s="48" t="s">
        <v>288</v>
      </c>
      <c r="P1860" s="51" t="s">
        <v>378</v>
      </c>
      <c r="Q1860" s="38"/>
    </row>
    <row r="1861" spans="1:17" s="31" customFormat="1" ht="35.1" customHeight="1" x14ac:dyDescent="0.25">
      <c r="A1861" s="49">
        <v>1936</v>
      </c>
      <c r="B1861" s="57" t="s">
        <v>109</v>
      </c>
      <c r="C1861" s="54" t="s">
        <v>109</v>
      </c>
      <c r="D1861" s="54"/>
      <c r="E1861" s="48" t="s">
        <v>373</v>
      </c>
      <c r="F1861" s="49">
        <v>202815</v>
      </c>
      <c r="G1861" s="49" t="s">
        <v>37</v>
      </c>
      <c r="H1861" s="47">
        <v>6109678</v>
      </c>
      <c r="I1861" s="48" t="s">
        <v>503</v>
      </c>
      <c r="J1861" s="54" t="s">
        <v>117</v>
      </c>
      <c r="K1861" s="48"/>
      <c r="L1861" s="48"/>
      <c r="M1861" s="47" t="s">
        <v>357</v>
      </c>
      <c r="N1861" s="49" t="s">
        <v>375</v>
      </c>
      <c r="O1861" s="48" t="s">
        <v>288</v>
      </c>
      <c r="P1861" s="51" t="s">
        <v>377</v>
      </c>
      <c r="Q1861" s="38"/>
    </row>
    <row r="1862" spans="1:17" s="31" customFormat="1" ht="35.1" customHeight="1" x14ac:dyDescent="0.25">
      <c r="A1862" s="49">
        <v>1937</v>
      </c>
      <c r="B1862" s="57" t="s">
        <v>109</v>
      </c>
      <c r="C1862" s="54" t="s">
        <v>109</v>
      </c>
      <c r="D1862" s="54"/>
      <c r="E1862" s="48" t="s">
        <v>373</v>
      </c>
      <c r="F1862" s="49">
        <v>202815</v>
      </c>
      <c r="G1862" s="49" t="s">
        <v>37</v>
      </c>
      <c r="H1862" s="47">
        <v>6109678</v>
      </c>
      <c r="I1862" s="48" t="s">
        <v>503</v>
      </c>
      <c r="J1862" s="54" t="s">
        <v>117</v>
      </c>
      <c r="K1862" s="48"/>
      <c r="L1862" s="48"/>
      <c r="M1862" s="47" t="s">
        <v>357</v>
      </c>
      <c r="N1862" s="49" t="s">
        <v>375</v>
      </c>
      <c r="O1862" s="48" t="s">
        <v>288</v>
      </c>
      <c r="P1862" s="51" t="s">
        <v>377</v>
      </c>
      <c r="Q1862" s="38"/>
    </row>
    <row r="1863" spans="1:17" s="31" customFormat="1" ht="35.1" customHeight="1" x14ac:dyDescent="0.25">
      <c r="A1863" s="49">
        <v>1938</v>
      </c>
      <c r="B1863" s="57" t="s">
        <v>109</v>
      </c>
      <c r="C1863" s="54" t="s">
        <v>109</v>
      </c>
      <c r="D1863" s="54"/>
      <c r="E1863" s="48" t="s">
        <v>373</v>
      </c>
      <c r="F1863" s="49">
        <v>202815</v>
      </c>
      <c r="G1863" s="49" t="s">
        <v>37</v>
      </c>
      <c r="H1863" s="47">
        <v>6109678</v>
      </c>
      <c r="I1863" s="55" t="s">
        <v>427</v>
      </c>
      <c r="J1863" s="48" t="s">
        <v>431</v>
      </c>
      <c r="K1863" s="48"/>
      <c r="L1863" s="48"/>
      <c r="M1863" s="47" t="s">
        <v>357</v>
      </c>
      <c r="N1863" s="49" t="s">
        <v>375</v>
      </c>
      <c r="O1863" s="48" t="s">
        <v>288</v>
      </c>
      <c r="P1863" s="51" t="s">
        <v>378</v>
      </c>
      <c r="Q1863" s="38"/>
    </row>
    <row r="1864" spans="1:17" s="31" customFormat="1" ht="35.1" customHeight="1" x14ac:dyDescent="0.25">
      <c r="A1864" s="49">
        <v>1939</v>
      </c>
      <c r="B1864" s="57" t="s">
        <v>109</v>
      </c>
      <c r="C1864" s="54" t="s">
        <v>109</v>
      </c>
      <c r="D1864" s="54"/>
      <c r="E1864" s="48" t="s">
        <v>373</v>
      </c>
      <c r="F1864" s="49">
        <v>202815</v>
      </c>
      <c r="G1864" s="49" t="s">
        <v>37</v>
      </c>
      <c r="H1864" s="47">
        <v>6109678</v>
      </c>
      <c r="I1864" s="55" t="s">
        <v>427</v>
      </c>
      <c r="J1864" s="48" t="s">
        <v>431</v>
      </c>
      <c r="K1864" s="48"/>
      <c r="L1864" s="48"/>
      <c r="M1864" s="47" t="s">
        <v>357</v>
      </c>
      <c r="N1864" s="49" t="s">
        <v>375</v>
      </c>
      <c r="O1864" s="48" t="s">
        <v>288</v>
      </c>
      <c r="P1864" s="51" t="s">
        <v>378</v>
      </c>
      <c r="Q1864" s="38"/>
    </row>
    <row r="1865" spans="1:17" s="31" customFormat="1" ht="35.1" customHeight="1" x14ac:dyDescent="0.25">
      <c r="A1865" s="49">
        <v>1940</v>
      </c>
      <c r="B1865" s="57" t="s">
        <v>109</v>
      </c>
      <c r="C1865" s="54" t="s">
        <v>109</v>
      </c>
      <c r="D1865" s="54"/>
      <c r="E1865" s="48" t="s">
        <v>373</v>
      </c>
      <c r="F1865" s="49">
        <v>202815</v>
      </c>
      <c r="G1865" s="49" t="s">
        <v>37</v>
      </c>
      <c r="H1865" s="47">
        <v>6109678</v>
      </c>
      <c r="I1865" s="55" t="s">
        <v>427</v>
      </c>
      <c r="J1865" s="48" t="s">
        <v>431</v>
      </c>
      <c r="K1865" s="48"/>
      <c r="L1865" s="48"/>
      <c r="M1865" s="47" t="s">
        <v>357</v>
      </c>
      <c r="N1865" s="49" t="s">
        <v>375</v>
      </c>
      <c r="O1865" s="48" t="s">
        <v>288</v>
      </c>
      <c r="P1865" s="51" t="s">
        <v>378</v>
      </c>
      <c r="Q1865" s="38"/>
    </row>
    <row r="1866" spans="1:17" s="31" customFormat="1" ht="35.1" customHeight="1" x14ac:dyDescent="0.25">
      <c r="A1866" s="49">
        <v>1941</v>
      </c>
      <c r="B1866" s="57" t="s">
        <v>109</v>
      </c>
      <c r="C1866" s="54" t="s">
        <v>109</v>
      </c>
      <c r="D1866" s="54"/>
      <c r="E1866" s="48" t="s">
        <v>373</v>
      </c>
      <c r="F1866" s="49">
        <v>202815</v>
      </c>
      <c r="G1866" s="49" t="s">
        <v>37</v>
      </c>
      <c r="H1866" s="47">
        <v>6109678</v>
      </c>
      <c r="I1866" s="55" t="s">
        <v>427</v>
      </c>
      <c r="J1866" s="48" t="s">
        <v>532</v>
      </c>
      <c r="K1866" s="48"/>
      <c r="L1866" s="48"/>
      <c r="M1866" s="47" t="s">
        <v>6</v>
      </c>
      <c r="N1866" s="49" t="s">
        <v>375</v>
      </c>
      <c r="O1866" s="48" t="s">
        <v>6</v>
      </c>
      <c r="P1866" s="51"/>
      <c r="Q1866" s="38"/>
    </row>
    <row r="1867" spans="1:17" s="31" customFormat="1" ht="35.1" customHeight="1" x14ac:dyDescent="0.25">
      <c r="A1867" s="49">
        <v>1942</v>
      </c>
      <c r="B1867" s="57" t="s">
        <v>109</v>
      </c>
      <c r="C1867" s="54" t="s">
        <v>109</v>
      </c>
      <c r="D1867" s="54"/>
      <c r="E1867" s="48" t="s">
        <v>373</v>
      </c>
      <c r="F1867" s="49">
        <v>202815</v>
      </c>
      <c r="G1867" s="49" t="s">
        <v>37</v>
      </c>
      <c r="H1867" s="47">
        <v>6109678</v>
      </c>
      <c r="I1867" s="55" t="s">
        <v>427</v>
      </c>
      <c r="J1867" s="48" t="s">
        <v>532</v>
      </c>
      <c r="K1867" s="48"/>
      <c r="L1867" s="48"/>
      <c r="M1867" s="47" t="s">
        <v>357</v>
      </c>
      <c r="N1867" s="49" t="s">
        <v>375</v>
      </c>
      <c r="O1867" s="48" t="s">
        <v>288</v>
      </c>
      <c r="P1867" s="51" t="s">
        <v>378</v>
      </c>
      <c r="Q1867" s="38"/>
    </row>
    <row r="1868" spans="1:17" s="31" customFormat="1" ht="35.1" customHeight="1" x14ac:dyDescent="0.25">
      <c r="A1868" s="49">
        <v>1943</v>
      </c>
      <c r="B1868" s="57" t="s">
        <v>109</v>
      </c>
      <c r="C1868" s="54" t="s">
        <v>109</v>
      </c>
      <c r="D1868" s="54"/>
      <c r="E1868" s="48" t="s">
        <v>373</v>
      </c>
      <c r="F1868" s="49">
        <v>202815</v>
      </c>
      <c r="G1868" s="49" t="s">
        <v>37</v>
      </c>
      <c r="H1868" s="47">
        <v>6109678</v>
      </c>
      <c r="I1868" s="55" t="s">
        <v>427</v>
      </c>
      <c r="J1868" s="48" t="s">
        <v>532</v>
      </c>
      <c r="K1868" s="48"/>
      <c r="L1868" s="48"/>
      <c r="M1868" s="47" t="s">
        <v>357</v>
      </c>
      <c r="N1868" s="49" t="s">
        <v>375</v>
      </c>
      <c r="O1868" s="48" t="s">
        <v>288</v>
      </c>
      <c r="P1868" s="51" t="s">
        <v>377</v>
      </c>
      <c r="Q1868" s="38"/>
    </row>
    <row r="1869" spans="1:17" s="31" customFormat="1" ht="35.1" customHeight="1" x14ac:dyDescent="0.25">
      <c r="A1869" s="49">
        <v>1944</v>
      </c>
      <c r="B1869" s="57" t="s">
        <v>109</v>
      </c>
      <c r="C1869" s="54" t="s">
        <v>109</v>
      </c>
      <c r="D1869" s="54"/>
      <c r="E1869" s="48" t="s">
        <v>373</v>
      </c>
      <c r="F1869" s="49">
        <v>202815</v>
      </c>
      <c r="G1869" s="49" t="s">
        <v>37</v>
      </c>
      <c r="H1869" s="47">
        <v>6109678</v>
      </c>
      <c r="I1869" s="55" t="s">
        <v>427</v>
      </c>
      <c r="J1869" s="48" t="s">
        <v>532</v>
      </c>
      <c r="K1869" s="48"/>
      <c r="L1869" s="48"/>
      <c r="M1869" s="47" t="s">
        <v>357</v>
      </c>
      <c r="N1869" s="49" t="s">
        <v>375</v>
      </c>
      <c r="O1869" s="48" t="s">
        <v>288</v>
      </c>
      <c r="P1869" s="51" t="s">
        <v>378</v>
      </c>
      <c r="Q1869" s="38"/>
    </row>
    <row r="1870" spans="1:17" s="31" customFormat="1" ht="35.1" customHeight="1" x14ac:dyDescent="0.25">
      <c r="A1870" s="49">
        <v>1945</v>
      </c>
      <c r="B1870" s="57" t="s">
        <v>109</v>
      </c>
      <c r="C1870" s="54" t="s">
        <v>109</v>
      </c>
      <c r="D1870" s="54"/>
      <c r="E1870" s="48" t="s">
        <v>373</v>
      </c>
      <c r="F1870" s="49">
        <v>202815</v>
      </c>
      <c r="G1870" s="49" t="s">
        <v>37</v>
      </c>
      <c r="H1870" s="47">
        <v>6109678</v>
      </c>
      <c r="I1870" s="55" t="s">
        <v>427</v>
      </c>
      <c r="J1870" s="48" t="s">
        <v>532</v>
      </c>
      <c r="K1870" s="48"/>
      <c r="L1870" s="48"/>
      <c r="M1870" s="47" t="s">
        <v>6</v>
      </c>
      <c r="N1870" s="49" t="s">
        <v>375</v>
      </c>
      <c r="O1870" s="48" t="s">
        <v>6</v>
      </c>
      <c r="P1870" s="51"/>
      <c r="Q1870" s="38"/>
    </row>
    <row r="1871" spans="1:17" s="31" customFormat="1" ht="35.1" customHeight="1" x14ac:dyDescent="0.25">
      <c r="A1871" s="49">
        <v>1946</v>
      </c>
      <c r="B1871" s="57" t="s">
        <v>109</v>
      </c>
      <c r="C1871" s="54" t="s">
        <v>109</v>
      </c>
      <c r="D1871" s="54"/>
      <c r="E1871" s="48" t="s">
        <v>373</v>
      </c>
      <c r="F1871" s="49">
        <v>202815</v>
      </c>
      <c r="G1871" s="49" t="s">
        <v>37</v>
      </c>
      <c r="H1871" s="47">
        <v>6109678</v>
      </c>
      <c r="I1871" s="55" t="s">
        <v>427</v>
      </c>
      <c r="J1871" s="48" t="s">
        <v>532</v>
      </c>
      <c r="K1871" s="48"/>
      <c r="L1871" s="48"/>
      <c r="M1871" s="47" t="s">
        <v>357</v>
      </c>
      <c r="N1871" s="49" t="s">
        <v>375</v>
      </c>
      <c r="O1871" s="48" t="s">
        <v>288</v>
      </c>
      <c r="P1871" s="51" t="s">
        <v>378</v>
      </c>
      <c r="Q1871" s="38"/>
    </row>
    <row r="1872" spans="1:17" s="31" customFormat="1" ht="35.1" customHeight="1" x14ac:dyDescent="0.25">
      <c r="A1872" s="49">
        <v>1947</v>
      </c>
      <c r="B1872" s="57" t="s">
        <v>109</v>
      </c>
      <c r="C1872" s="54" t="s">
        <v>109</v>
      </c>
      <c r="D1872" s="54"/>
      <c r="E1872" s="48" t="s">
        <v>373</v>
      </c>
      <c r="F1872" s="49">
        <v>202815</v>
      </c>
      <c r="G1872" s="49" t="s">
        <v>37</v>
      </c>
      <c r="H1872" s="47">
        <v>6109678</v>
      </c>
      <c r="I1872" s="55" t="s">
        <v>427</v>
      </c>
      <c r="J1872" s="48" t="s">
        <v>532</v>
      </c>
      <c r="K1872" s="48"/>
      <c r="L1872" s="48"/>
      <c r="M1872" s="47" t="s">
        <v>357</v>
      </c>
      <c r="N1872" s="49" t="s">
        <v>375</v>
      </c>
      <c r="O1872" s="48" t="s">
        <v>288</v>
      </c>
      <c r="P1872" s="51" t="s">
        <v>378</v>
      </c>
      <c r="Q1872" s="38"/>
    </row>
    <row r="1873" spans="1:17" s="31" customFormat="1" ht="35.1" customHeight="1" x14ac:dyDescent="0.25">
      <c r="A1873" s="49">
        <v>1948</v>
      </c>
      <c r="B1873" s="57" t="s">
        <v>109</v>
      </c>
      <c r="C1873" s="54" t="s">
        <v>109</v>
      </c>
      <c r="D1873" s="54"/>
      <c r="E1873" s="48" t="s">
        <v>373</v>
      </c>
      <c r="F1873" s="49">
        <v>202815</v>
      </c>
      <c r="G1873" s="49" t="s">
        <v>37</v>
      </c>
      <c r="H1873" s="47">
        <v>6109678</v>
      </c>
      <c r="I1873" s="55" t="s">
        <v>427</v>
      </c>
      <c r="J1873" s="48" t="s">
        <v>532</v>
      </c>
      <c r="K1873" s="48"/>
      <c r="L1873" s="48"/>
      <c r="M1873" s="47" t="s">
        <v>376</v>
      </c>
      <c r="N1873" s="49" t="s">
        <v>375</v>
      </c>
      <c r="O1873" s="48" t="s">
        <v>376</v>
      </c>
      <c r="P1873" s="51" t="s">
        <v>377</v>
      </c>
      <c r="Q1873" s="38"/>
    </row>
    <row r="1874" spans="1:17" s="31" customFormat="1" ht="35.1" customHeight="1" x14ac:dyDescent="0.25">
      <c r="A1874" s="49">
        <v>1949</v>
      </c>
      <c r="B1874" s="57" t="s">
        <v>109</v>
      </c>
      <c r="C1874" s="54" t="s">
        <v>109</v>
      </c>
      <c r="D1874" s="54"/>
      <c r="E1874" s="48" t="s">
        <v>373</v>
      </c>
      <c r="F1874" s="49">
        <v>202815</v>
      </c>
      <c r="G1874" s="49" t="s">
        <v>37</v>
      </c>
      <c r="H1874" s="47">
        <v>6109678</v>
      </c>
      <c r="I1874" s="55" t="s">
        <v>427</v>
      </c>
      <c r="J1874" s="54" t="s">
        <v>432</v>
      </c>
      <c r="K1874" s="48"/>
      <c r="L1874" s="48"/>
      <c r="M1874" s="47" t="s">
        <v>357</v>
      </c>
      <c r="N1874" s="49" t="s">
        <v>375</v>
      </c>
      <c r="O1874" s="48" t="s">
        <v>288</v>
      </c>
      <c r="P1874" s="51" t="s">
        <v>378</v>
      </c>
      <c r="Q1874" s="38"/>
    </row>
    <row r="1875" spans="1:17" s="31" customFormat="1" ht="35.1" customHeight="1" x14ac:dyDescent="0.25">
      <c r="A1875" s="49">
        <v>1950</v>
      </c>
      <c r="B1875" s="57" t="s">
        <v>109</v>
      </c>
      <c r="C1875" s="54" t="s">
        <v>109</v>
      </c>
      <c r="D1875" s="54"/>
      <c r="E1875" s="48" t="s">
        <v>373</v>
      </c>
      <c r="F1875" s="49">
        <v>202815</v>
      </c>
      <c r="G1875" s="49" t="s">
        <v>37</v>
      </c>
      <c r="H1875" s="47">
        <v>6109678</v>
      </c>
      <c r="I1875" s="55" t="s">
        <v>427</v>
      </c>
      <c r="J1875" s="54" t="s">
        <v>431</v>
      </c>
      <c r="K1875" s="48"/>
      <c r="L1875" s="48"/>
      <c r="M1875" s="47" t="s">
        <v>357</v>
      </c>
      <c r="N1875" s="49" t="s">
        <v>375</v>
      </c>
      <c r="O1875" s="48" t="s">
        <v>288</v>
      </c>
      <c r="P1875" s="49" t="s">
        <v>377</v>
      </c>
      <c r="Q1875" s="38"/>
    </row>
    <row r="1876" spans="1:17" s="31" customFormat="1" ht="35.1" customHeight="1" x14ac:dyDescent="0.25">
      <c r="A1876" s="49">
        <v>1951</v>
      </c>
      <c r="B1876" s="57" t="s">
        <v>109</v>
      </c>
      <c r="C1876" s="54" t="s">
        <v>109</v>
      </c>
      <c r="D1876" s="54"/>
      <c r="E1876" s="48" t="s">
        <v>373</v>
      </c>
      <c r="F1876" s="49">
        <v>202814</v>
      </c>
      <c r="G1876" s="49" t="s">
        <v>37</v>
      </c>
      <c r="H1876" s="47">
        <v>5526100</v>
      </c>
      <c r="I1876" s="48" t="s">
        <v>526</v>
      </c>
      <c r="J1876" s="54"/>
      <c r="K1876" s="48"/>
      <c r="L1876" s="48"/>
      <c r="M1876" s="47" t="s">
        <v>376</v>
      </c>
      <c r="N1876" s="49" t="s">
        <v>375</v>
      </c>
      <c r="O1876" s="48" t="s">
        <v>376</v>
      </c>
      <c r="P1876" s="51" t="s">
        <v>378</v>
      </c>
      <c r="Q1876" s="38"/>
    </row>
    <row r="1877" spans="1:17" s="31" customFormat="1" ht="35.1" customHeight="1" x14ac:dyDescent="0.25">
      <c r="A1877" s="49">
        <v>1952</v>
      </c>
      <c r="B1877" s="57" t="s">
        <v>114</v>
      </c>
      <c r="C1877" s="54" t="s">
        <v>1</v>
      </c>
      <c r="D1877" s="54"/>
      <c r="E1877" s="48" t="s">
        <v>373</v>
      </c>
      <c r="F1877" s="49">
        <v>202814</v>
      </c>
      <c r="G1877" s="49" t="s">
        <v>37</v>
      </c>
      <c r="H1877" s="47">
        <v>5526100</v>
      </c>
      <c r="I1877" s="48" t="s">
        <v>436</v>
      </c>
      <c r="J1877" s="54" t="s">
        <v>497</v>
      </c>
      <c r="K1877" s="48" t="s">
        <v>418</v>
      </c>
      <c r="L1877" s="48"/>
      <c r="M1877" s="47" t="s">
        <v>376</v>
      </c>
      <c r="N1877" s="49" t="s">
        <v>375</v>
      </c>
      <c r="O1877" s="48" t="s">
        <v>376</v>
      </c>
      <c r="P1877" s="51" t="s">
        <v>378</v>
      </c>
      <c r="Q1877" s="38"/>
    </row>
    <row r="1878" spans="1:17" s="31" customFormat="1" ht="35.1" customHeight="1" x14ac:dyDescent="0.25">
      <c r="A1878" s="49">
        <v>1953</v>
      </c>
      <c r="B1878" s="57" t="s">
        <v>109</v>
      </c>
      <c r="C1878" s="54" t="s">
        <v>109</v>
      </c>
      <c r="D1878" s="54"/>
      <c r="E1878" s="48" t="s">
        <v>373</v>
      </c>
      <c r="F1878" s="49">
        <v>202814</v>
      </c>
      <c r="G1878" s="49" t="s">
        <v>37</v>
      </c>
      <c r="H1878" s="47">
        <v>5526100</v>
      </c>
      <c r="I1878" s="48" t="s">
        <v>436</v>
      </c>
      <c r="J1878" s="54" t="s">
        <v>501</v>
      </c>
      <c r="K1878" s="48" t="s">
        <v>534</v>
      </c>
      <c r="L1878" s="48"/>
      <c r="M1878" s="47" t="s">
        <v>357</v>
      </c>
      <c r="N1878" s="49" t="s">
        <v>375</v>
      </c>
      <c r="O1878" s="48" t="s">
        <v>288</v>
      </c>
      <c r="P1878" s="51" t="s">
        <v>377</v>
      </c>
      <c r="Q1878" s="38"/>
    </row>
    <row r="1879" spans="1:17" s="31" customFormat="1" ht="35.1" customHeight="1" x14ac:dyDescent="0.25">
      <c r="A1879" s="49">
        <v>1954</v>
      </c>
      <c r="B1879" s="57" t="s">
        <v>109</v>
      </c>
      <c r="C1879" s="54" t="s">
        <v>109</v>
      </c>
      <c r="D1879" s="54"/>
      <c r="E1879" s="48" t="s">
        <v>373</v>
      </c>
      <c r="F1879" s="49">
        <v>202814</v>
      </c>
      <c r="G1879" s="49" t="s">
        <v>37</v>
      </c>
      <c r="H1879" s="47">
        <v>5526100</v>
      </c>
      <c r="I1879" s="48" t="s">
        <v>436</v>
      </c>
      <c r="J1879" s="54" t="s">
        <v>501</v>
      </c>
      <c r="K1879" s="48" t="s">
        <v>534</v>
      </c>
      <c r="L1879" s="48"/>
      <c r="M1879" s="47" t="s">
        <v>376</v>
      </c>
      <c r="N1879" s="49" t="s">
        <v>375</v>
      </c>
      <c r="O1879" s="48" t="s">
        <v>376</v>
      </c>
      <c r="P1879" s="51" t="s">
        <v>377</v>
      </c>
      <c r="Q1879" s="38"/>
    </row>
    <row r="1880" spans="1:17" s="31" customFormat="1" ht="35.1" customHeight="1" x14ac:dyDescent="0.25">
      <c r="A1880" s="49">
        <v>1955</v>
      </c>
      <c r="B1880" s="57" t="s">
        <v>207</v>
      </c>
      <c r="C1880" s="54" t="s">
        <v>164</v>
      </c>
      <c r="D1880" s="54"/>
      <c r="E1880" s="48" t="s">
        <v>373</v>
      </c>
      <c r="F1880" s="49">
        <v>202814</v>
      </c>
      <c r="G1880" s="49" t="s">
        <v>37</v>
      </c>
      <c r="H1880" s="47">
        <v>5526100</v>
      </c>
      <c r="I1880" s="48" t="s">
        <v>436</v>
      </c>
      <c r="J1880" s="54" t="s">
        <v>501</v>
      </c>
      <c r="K1880" s="48" t="s">
        <v>502</v>
      </c>
      <c r="L1880" s="48"/>
      <c r="M1880" s="47" t="s">
        <v>6</v>
      </c>
      <c r="N1880" s="49" t="s">
        <v>375</v>
      </c>
      <c r="O1880" s="48" t="s">
        <v>6</v>
      </c>
      <c r="P1880" s="51"/>
      <c r="Q1880" s="38"/>
    </row>
    <row r="1881" spans="1:17" s="31" customFormat="1" ht="35.1" customHeight="1" x14ac:dyDescent="0.25">
      <c r="A1881" s="49">
        <v>1956</v>
      </c>
      <c r="B1881" s="57" t="s">
        <v>109</v>
      </c>
      <c r="C1881" s="54" t="s">
        <v>109</v>
      </c>
      <c r="D1881" s="54"/>
      <c r="E1881" s="48" t="s">
        <v>373</v>
      </c>
      <c r="F1881" s="49">
        <v>202814</v>
      </c>
      <c r="G1881" s="49" t="s">
        <v>37</v>
      </c>
      <c r="H1881" s="47">
        <v>5526100</v>
      </c>
      <c r="I1881" s="48" t="s">
        <v>436</v>
      </c>
      <c r="J1881" s="54" t="s">
        <v>501</v>
      </c>
      <c r="K1881" s="48" t="s">
        <v>534</v>
      </c>
      <c r="L1881" s="48"/>
      <c r="M1881" s="47" t="s">
        <v>376</v>
      </c>
      <c r="N1881" s="49" t="s">
        <v>375</v>
      </c>
      <c r="O1881" s="48" t="s">
        <v>376</v>
      </c>
      <c r="P1881" s="51" t="s">
        <v>377</v>
      </c>
      <c r="Q1881" s="38"/>
    </row>
    <row r="1882" spans="1:17" s="31" customFormat="1" ht="35.1" customHeight="1" x14ac:dyDescent="0.25">
      <c r="A1882" s="49">
        <v>1957</v>
      </c>
      <c r="B1882" s="57" t="s">
        <v>255</v>
      </c>
      <c r="C1882" s="54" t="s">
        <v>155</v>
      </c>
      <c r="D1882" s="54"/>
      <c r="E1882" s="48" t="s">
        <v>373</v>
      </c>
      <c r="F1882" s="49">
        <v>202814</v>
      </c>
      <c r="G1882" s="49" t="s">
        <v>37</v>
      </c>
      <c r="H1882" s="47">
        <v>5526100</v>
      </c>
      <c r="I1882" s="48" t="s">
        <v>436</v>
      </c>
      <c r="J1882" s="54" t="s">
        <v>501</v>
      </c>
      <c r="K1882" s="48" t="s">
        <v>502</v>
      </c>
      <c r="L1882" s="48"/>
      <c r="M1882" s="47" t="s">
        <v>6</v>
      </c>
      <c r="N1882" s="49" t="s">
        <v>375</v>
      </c>
      <c r="O1882" s="48" t="s">
        <v>6</v>
      </c>
      <c r="P1882" s="51"/>
      <c r="Q1882" s="38"/>
    </row>
    <row r="1883" spans="1:17" s="31" customFormat="1" ht="35.1" customHeight="1" x14ac:dyDescent="0.25">
      <c r="A1883" s="49">
        <v>1958</v>
      </c>
      <c r="B1883" s="57" t="s">
        <v>262</v>
      </c>
      <c r="C1883" s="54" t="s">
        <v>95</v>
      </c>
      <c r="D1883" s="54"/>
      <c r="E1883" s="48" t="s">
        <v>373</v>
      </c>
      <c r="F1883" s="49">
        <v>202814</v>
      </c>
      <c r="G1883" s="49" t="s">
        <v>37</v>
      </c>
      <c r="H1883" s="47">
        <v>5526100</v>
      </c>
      <c r="I1883" s="48" t="s">
        <v>436</v>
      </c>
      <c r="J1883" s="54" t="s">
        <v>501</v>
      </c>
      <c r="K1883" s="48" t="s">
        <v>502</v>
      </c>
      <c r="L1883" s="48"/>
      <c r="M1883" s="47" t="s">
        <v>6</v>
      </c>
      <c r="N1883" s="49" t="s">
        <v>375</v>
      </c>
      <c r="O1883" s="48" t="s">
        <v>6</v>
      </c>
      <c r="P1883" s="51"/>
      <c r="Q1883" s="38"/>
    </row>
    <row r="1884" spans="1:17" s="31" customFormat="1" ht="35.1" customHeight="1" x14ac:dyDescent="0.25">
      <c r="A1884" s="49">
        <v>1959</v>
      </c>
      <c r="B1884" s="57" t="s">
        <v>144</v>
      </c>
      <c r="C1884" s="54" t="s">
        <v>99</v>
      </c>
      <c r="D1884" s="54"/>
      <c r="E1884" s="48" t="s">
        <v>373</v>
      </c>
      <c r="F1884" s="49">
        <v>202814</v>
      </c>
      <c r="G1884" s="49" t="s">
        <v>37</v>
      </c>
      <c r="H1884" s="47">
        <v>5526100</v>
      </c>
      <c r="I1884" s="48" t="s">
        <v>436</v>
      </c>
      <c r="J1884" s="54" t="s">
        <v>501</v>
      </c>
      <c r="K1884" s="48" t="s">
        <v>502</v>
      </c>
      <c r="L1884" s="48"/>
      <c r="M1884" s="47" t="s">
        <v>6</v>
      </c>
      <c r="N1884" s="49" t="s">
        <v>375</v>
      </c>
      <c r="O1884" s="48" t="s">
        <v>6</v>
      </c>
      <c r="P1884" s="51"/>
      <c r="Q1884" s="38"/>
    </row>
    <row r="1885" spans="1:17" s="31" customFormat="1" ht="35.1" customHeight="1" x14ac:dyDescent="0.25">
      <c r="A1885" s="49">
        <v>1960</v>
      </c>
      <c r="B1885" s="57" t="s">
        <v>109</v>
      </c>
      <c r="C1885" s="54" t="s">
        <v>109</v>
      </c>
      <c r="D1885" s="54"/>
      <c r="E1885" s="48" t="s">
        <v>373</v>
      </c>
      <c r="F1885" s="49">
        <v>202814</v>
      </c>
      <c r="G1885" s="49" t="s">
        <v>37</v>
      </c>
      <c r="H1885" s="47">
        <v>5526100</v>
      </c>
      <c r="I1885" s="48" t="s">
        <v>531</v>
      </c>
      <c r="J1885" s="54"/>
      <c r="K1885" s="48"/>
      <c r="L1885" s="48"/>
      <c r="M1885" s="47" t="s">
        <v>357</v>
      </c>
      <c r="N1885" s="49" t="s">
        <v>375</v>
      </c>
      <c r="O1885" s="48" t="s">
        <v>288</v>
      </c>
      <c r="P1885" s="51" t="s">
        <v>377</v>
      </c>
      <c r="Q1885" s="38"/>
    </row>
    <row r="1886" spans="1:17" s="31" customFormat="1" ht="35.1" customHeight="1" x14ac:dyDescent="0.25">
      <c r="A1886" s="49">
        <v>1961</v>
      </c>
      <c r="B1886" s="57" t="s">
        <v>109</v>
      </c>
      <c r="C1886" s="54" t="s">
        <v>109</v>
      </c>
      <c r="D1886" s="54"/>
      <c r="E1886" s="48" t="s">
        <v>373</v>
      </c>
      <c r="F1886" s="49">
        <v>202814</v>
      </c>
      <c r="G1886" s="49" t="s">
        <v>37</v>
      </c>
      <c r="H1886" s="47">
        <v>5526100</v>
      </c>
      <c r="I1886" s="48" t="s">
        <v>531</v>
      </c>
      <c r="J1886" s="54" t="s">
        <v>504</v>
      </c>
      <c r="K1886" s="48"/>
      <c r="L1886" s="48"/>
      <c r="M1886" s="47" t="s">
        <v>357</v>
      </c>
      <c r="N1886" s="49" t="s">
        <v>375</v>
      </c>
      <c r="O1886" s="48" t="s">
        <v>288</v>
      </c>
      <c r="P1886" s="51" t="s">
        <v>378</v>
      </c>
      <c r="Q1886" s="38"/>
    </row>
    <row r="1887" spans="1:17" s="31" customFormat="1" ht="35.1" customHeight="1" x14ac:dyDescent="0.25">
      <c r="A1887" s="49">
        <v>1962</v>
      </c>
      <c r="B1887" s="57" t="s">
        <v>114</v>
      </c>
      <c r="C1887" s="54" t="s">
        <v>1</v>
      </c>
      <c r="D1887" s="54"/>
      <c r="E1887" s="48" t="s">
        <v>373</v>
      </c>
      <c r="F1887" s="49">
        <v>202813</v>
      </c>
      <c r="G1887" s="49" t="s">
        <v>37</v>
      </c>
      <c r="H1887" s="47">
        <v>5163904</v>
      </c>
      <c r="I1887" s="48" t="s">
        <v>436</v>
      </c>
      <c r="J1887" s="54" t="s">
        <v>501</v>
      </c>
      <c r="K1887" s="48" t="s">
        <v>272</v>
      </c>
      <c r="L1887" s="48"/>
      <c r="M1887" s="47" t="s">
        <v>376</v>
      </c>
      <c r="N1887" s="49" t="s">
        <v>375</v>
      </c>
      <c r="O1887" s="48" t="s">
        <v>376</v>
      </c>
      <c r="P1887" s="51" t="s">
        <v>378</v>
      </c>
      <c r="Q1887" s="38"/>
    </row>
    <row r="1888" spans="1:17" s="31" customFormat="1" ht="35.1" customHeight="1" x14ac:dyDescent="0.25">
      <c r="A1888" s="49">
        <v>1963</v>
      </c>
      <c r="B1888" s="57" t="s">
        <v>109</v>
      </c>
      <c r="C1888" s="54" t="s">
        <v>109</v>
      </c>
      <c r="D1888" s="54"/>
      <c r="E1888" s="48" t="s">
        <v>373</v>
      </c>
      <c r="F1888" s="49">
        <v>202813</v>
      </c>
      <c r="G1888" s="49" t="s">
        <v>37</v>
      </c>
      <c r="H1888" s="47">
        <v>5163904</v>
      </c>
      <c r="I1888" s="55" t="s">
        <v>427</v>
      </c>
      <c r="J1888" s="54" t="s">
        <v>505</v>
      </c>
      <c r="K1888" s="48"/>
      <c r="L1888" s="48"/>
      <c r="M1888" s="47" t="s">
        <v>357</v>
      </c>
      <c r="N1888" s="49" t="s">
        <v>375</v>
      </c>
      <c r="O1888" s="48" t="s">
        <v>288</v>
      </c>
      <c r="P1888" s="51" t="s">
        <v>378</v>
      </c>
      <c r="Q1888" s="38"/>
    </row>
    <row r="1889" spans="1:17" s="31" customFormat="1" ht="35.1" customHeight="1" x14ac:dyDescent="0.25">
      <c r="A1889" s="49">
        <v>1964</v>
      </c>
      <c r="B1889" s="57" t="s">
        <v>109</v>
      </c>
      <c r="C1889" s="54" t="s">
        <v>109</v>
      </c>
      <c r="D1889" s="54"/>
      <c r="E1889" s="48" t="s">
        <v>373</v>
      </c>
      <c r="F1889" s="49">
        <v>202813</v>
      </c>
      <c r="G1889" s="49" t="s">
        <v>37</v>
      </c>
      <c r="H1889" s="47">
        <v>5163904</v>
      </c>
      <c r="I1889" s="55" t="s">
        <v>427</v>
      </c>
      <c r="J1889" s="54" t="s">
        <v>505</v>
      </c>
      <c r="K1889" s="48"/>
      <c r="L1889" s="48"/>
      <c r="M1889" s="47" t="s">
        <v>357</v>
      </c>
      <c r="N1889" s="49" t="s">
        <v>375</v>
      </c>
      <c r="O1889" s="48" t="s">
        <v>288</v>
      </c>
      <c r="P1889" s="51" t="s">
        <v>378</v>
      </c>
      <c r="Q1889" s="38"/>
    </row>
    <row r="1890" spans="1:17" s="31" customFormat="1" ht="35.1" customHeight="1" x14ac:dyDescent="0.25">
      <c r="A1890" s="49">
        <v>1965</v>
      </c>
      <c r="B1890" s="57" t="s">
        <v>109</v>
      </c>
      <c r="C1890" s="54" t="s">
        <v>109</v>
      </c>
      <c r="D1890" s="54"/>
      <c r="E1890" s="48" t="s">
        <v>373</v>
      </c>
      <c r="F1890" s="49">
        <v>202813</v>
      </c>
      <c r="G1890" s="49" t="s">
        <v>37</v>
      </c>
      <c r="H1890" s="47">
        <v>5163904</v>
      </c>
      <c r="I1890" s="55" t="s">
        <v>427</v>
      </c>
      <c r="J1890" s="54" t="s">
        <v>432</v>
      </c>
      <c r="K1890" s="48"/>
      <c r="L1890" s="48"/>
      <c r="M1890" s="47" t="s">
        <v>399</v>
      </c>
      <c r="N1890" s="49" t="s">
        <v>375</v>
      </c>
      <c r="O1890" s="48" t="s">
        <v>399</v>
      </c>
      <c r="P1890" s="51" t="s">
        <v>378</v>
      </c>
      <c r="Q1890" s="38"/>
    </row>
    <row r="1891" spans="1:17" s="31" customFormat="1" ht="35.1" customHeight="1" x14ac:dyDescent="0.25">
      <c r="A1891" s="49">
        <v>1966</v>
      </c>
      <c r="B1891" s="57" t="s">
        <v>500</v>
      </c>
      <c r="C1891" s="54" t="s">
        <v>506</v>
      </c>
      <c r="D1891" s="54"/>
      <c r="E1891" s="48" t="s">
        <v>373</v>
      </c>
      <c r="F1891" s="49">
        <v>202813</v>
      </c>
      <c r="G1891" s="49" t="s">
        <v>37</v>
      </c>
      <c r="H1891" s="47">
        <v>5163904</v>
      </c>
      <c r="I1891" s="48" t="s">
        <v>19</v>
      </c>
      <c r="J1891" s="54"/>
      <c r="K1891" s="48"/>
      <c r="L1891" s="48"/>
      <c r="M1891" s="47" t="s">
        <v>6</v>
      </c>
      <c r="N1891" s="49" t="s">
        <v>375</v>
      </c>
      <c r="O1891" s="48" t="s">
        <v>6</v>
      </c>
      <c r="P1891" s="49"/>
      <c r="Q1891" s="38"/>
    </row>
    <row r="1892" spans="1:17" s="31" customFormat="1" ht="35.1" customHeight="1" x14ac:dyDescent="0.25">
      <c r="A1892" s="49">
        <v>1967</v>
      </c>
      <c r="B1892" s="57" t="s">
        <v>500</v>
      </c>
      <c r="C1892" s="54" t="s">
        <v>413</v>
      </c>
      <c r="D1892" s="54"/>
      <c r="E1892" s="48" t="s">
        <v>373</v>
      </c>
      <c r="F1892" s="49">
        <v>202813</v>
      </c>
      <c r="G1892" s="49" t="s">
        <v>37</v>
      </c>
      <c r="H1892" s="47">
        <v>5163904</v>
      </c>
      <c r="I1892" s="48" t="s">
        <v>19</v>
      </c>
      <c r="J1892" s="54"/>
      <c r="K1892" s="48"/>
      <c r="L1892" s="48"/>
      <c r="M1892" s="47" t="s">
        <v>6</v>
      </c>
      <c r="N1892" s="49" t="s">
        <v>375</v>
      </c>
      <c r="O1892" s="48" t="s">
        <v>6</v>
      </c>
      <c r="P1892" s="51"/>
      <c r="Q1892" s="38"/>
    </row>
    <row r="1893" spans="1:17" s="31" customFormat="1" ht="35.1" customHeight="1" x14ac:dyDescent="0.25">
      <c r="A1893" s="49">
        <v>1968</v>
      </c>
      <c r="B1893" s="57" t="s">
        <v>62</v>
      </c>
      <c r="C1893" s="54" t="s">
        <v>151</v>
      </c>
      <c r="D1893" s="54"/>
      <c r="E1893" s="48" t="s">
        <v>373</v>
      </c>
      <c r="F1893" s="49">
        <v>202813</v>
      </c>
      <c r="G1893" s="49" t="s">
        <v>37</v>
      </c>
      <c r="H1893" s="47">
        <v>5163904</v>
      </c>
      <c r="I1893" s="48" t="s">
        <v>16</v>
      </c>
      <c r="J1893" s="54"/>
      <c r="K1893" s="48"/>
      <c r="L1893" s="48"/>
      <c r="M1893" s="47" t="s">
        <v>357</v>
      </c>
      <c r="N1893" s="49" t="s">
        <v>375</v>
      </c>
      <c r="O1893" s="48" t="s">
        <v>288</v>
      </c>
      <c r="P1893" s="51" t="s">
        <v>378</v>
      </c>
      <c r="Q1893" s="38"/>
    </row>
    <row r="1894" spans="1:17" s="31" customFormat="1" ht="35.1" customHeight="1" x14ac:dyDescent="0.25">
      <c r="A1894" s="49">
        <v>1969</v>
      </c>
      <c r="B1894" s="57" t="s">
        <v>62</v>
      </c>
      <c r="C1894" s="54" t="s">
        <v>221</v>
      </c>
      <c r="D1894" s="54"/>
      <c r="E1894" s="48" t="s">
        <v>373</v>
      </c>
      <c r="F1894" s="49">
        <v>202813</v>
      </c>
      <c r="G1894" s="49" t="s">
        <v>37</v>
      </c>
      <c r="H1894" s="47">
        <v>5163904</v>
      </c>
      <c r="I1894" s="48" t="s">
        <v>16</v>
      </c>
      <c r="J1894" s="54"/>
      <c r="K1894" s="48"/>
      <c r="L1894" s="48"/>
      <c r="M1894" s="47" t="s">
        <v>357</v>
      </c>
      <c r="N1894" s="49" t="s">
        <v>375</v>
      </c>
      <c r="O1894" s="48" t="s">
        <v>288</v>
      </c>
      <c r="P1894" s="51" t="s">
        <v>378</v>
      </c>
      <c r="Q1894" s="38"/>
    </row>
    <row r="1895" spans="1:17" s="31" customFormat="1" ht="35.1" customHeight="1" x14ac:dyDescent="0.25">
      <c r="A1895" s="49">
        <v>1970</v>
      </c>
      <c r="B1895" s="57" t="s">
        <v>138</v>
      </c>
      <c r="C1895" s="54" t="s">
        <v>46</v>
      </c>
      <c r="D1895" s="54"/>
      <c r="E1895" s="48" t="s">
        <v>373</v>
      </c>
      <c r="F1895" s="49">
        <v>202813</v>
      </c>
      <c r="G1895" s="49" t="s">
        <v>37</v>
      </c>
      <c r="H1895" s="47">
        <v>5163904</v>
      </c>
      <c r="I1895" s="48" t="s">
        <v>22</v>
      </c>
      <c r="J1895" s="54"/>
      <c r="K1895" s="48"/>
      <c r="L1895" s="48"/>
      <c r="M1895" s="47" t="s">
        <v>6</v>
      </c>
      <c r="N1895" s="49" t="s">
        <v>375</v>
      </c>
      <c r="O1895" s="48" t="s">
        <v>6</v>
      </c>
      <c r="P1895" s="49"/>
      <c r="Q1895" s="38"/>
    </row>
    <row r="1896" spans="1:17" s="31" customFormat="1" ht="35.1" customHeight="1" x14ac:dyDescent="0.25">
      <c r="A1896" s="49">
        <v>1971</v>
      </c>
      <c r="B1896" s="57" t="s">
        <v>235</v>
      </c>
      <c r="C1896" s="54" t="s">
        <v>435</v>
      </c>
      <c r="D1896" s="54"/>
      <c r="E1896" s="48" t="s">
        <v>373</v>
      </c>
      <c r="F1896" s="49">
        <v>202813</v>
      </c>
      <c r="G1896" s="49" t="s">
        <v>37</v>
      </c>
      <c r="H1896" s="47">
        <v>5163904</v>
      </c>
      <c r="I1896" s="48" t="s">
        <v>19</v>
      </c>
      <c r="J1896" s="54"/>
      <c r="K1896" s="48"/>
      <c r="L1896" s="48"/>
      <c r="M1896" s="47" t="s">
        <v>6</v>
      </c>
      <c r="N1896" s="49" t="s">
        <v>375</v>
      </c>
      <c r="O1896" s="48" t="s">
        <v>6</v>
      </c>
      <c r="P1896" s="51"/>
      <c r="Q1896" s="38"/>
    </row>
    <row r="1897" spans="1:17" s="31" customFormat="1" ht="35.1" customHeight="1" x14ac:dyDescent="0.25">
      <c r="A1897" s="49">
        <v>1972</v>
      </c>
      <c r="B1897" s="57" t="s">
        <v>138</v>
      </c>
      <c r="C1897" s="54" t="s">
        <v>507</v>
      </c>
      <c r="D1897" s="54"/>
      <c r="E1897" s="48" t="s">
        <v>373</v>
      </c>
      <c r="F1897" s="49">
        <v>202813</v>
      </c>
      <c r="G1897" s="49" t="s">
        <v>37</v>
      </c>
      <c r="H1897" s="47">
        <v>5163904</v>
      </c>
      <c r="I1897" s="48" t="s">
        <v>22</v>
      </c>
      <c r="J1897" s="54"/>
      <c r="K1897" s="48"/>
      <c r="L1897" s="48"/>
      <c r="M1897" s="47" t="s">
        <v>376</v>
      </c>
      <c r="N1897" s="49" t="s">
        <v>375</v>
      </c>
      <c r="O1897" s="48" t="s">
        <v>376</v>
      </c>
      <c r="P1897" s="51" t="s">
        <v>378</v>
      </c>
      <c r="Q1897" s="38"/>
    </row>
    <row r="1898" spans="1:17" s="31" customFormat="1" ht="35.1" customHeight="1" x14ac:dyDescent="0.25">
      <c r="A1898" s="49">
        <v>1973</v>
      </c>
      <c r="B1898" s="57" t="s">
        <v>148</v>
      </c>
      <c r="C1898" s="54" t="s">
        <v>8</v>
      </c>
      <c r="D1898" s="54"/>
      <c r="E1898" s="48" t="s">
        <v>373</v>
      </c>
      <c r="F1898" s="49">
        <v>202813</v>
      </c>
      <c r="G1898" s="49" t="s">
        <v>37</v>
      </c>
      <c r="H1898" s="47">
        <v>5163904</v>
      </c>
      <c r="I1898" s="48" t="s">
        <v>24</v>
      </c>
      <c r="J1898" s="54"/>
      <c r="K1898" s="48"/>
      <c r="L1898" s="48"/>
      <c r="M1898" s="47" t="s">
        <v>357</v>
      </c>
      <c r="N1898" s="49" t="s">
        <v>375</v>
      </c>
      <c r="O1898" s="48" t="s">
        <v>288</v>
      </c>
      <c r="P1898" s="51" t="s">
        <v>377</v>
      </c>
      <c r="Q1898" s="38"/>
    </row>
    <row r="1899" spans="1:17" s="31" customFormat="1" ht="35.1" customHeight="1" x14ac:dyDescent="0.25">
      <c r="A1899" s="49">
        <v>1974</v>
      </c>
      <c r="B1899" s="57" t="s">
        <v>208</v>
      </c>
      <c r="C1899" s="54" t="s">
        <v>153</v>
      </c>
      <c r="D1899" s="54"/>
      <c r="E1899" s="48" t="s">
        <v>373</v>
      </c>
      <c r="F1899" s="49">
        <v>202813</v>
      </c>
      <c r="G1899" s="49" t="s">
        <v>37</v>
      </c>
      <c r="H1899" s="47">
        <v>5163904</v>
      </c>
      <c r="I1899" s="48" t="s">
        <v>25</v>
      </c>
      <c r="J1899" s="54"/>
      <c r="K1899" s="48"/>
      <c r="L1899" s="48"/>
      <c r="M1899" s="47" t="s">
        <v>6</v>
      </c>
      <c r="N1899" s="49" t="s">
        <v>375</v>
      </c>
      <c r="O1899" s="48" t="s">
        <v>6</v>
      </c>
      <c r="P1899" s="51"/>
      <c r="Q1899" s="38"/>
    </row>
    <row r="1900" spans="1:17" s="31" customFormat="1" ht="35.1" customHeight="1" x14ac:dyDescent="0.25">
      <c r="A1900" s="49">
        <v>1975</v>
      </c>
      <c r="B1900" s="57" t="s">
        <v>255</v>
      </c>
      <c r="C1900" s="54" t="s">
        <v>205</v>
      </c>
      <c r="D1900" s="54"/>
      <c r="E1900" s="48" t="s">
        <v>373</v>
      </c>
      <c r="F1900" s="49">
        <v>202813</v>
      </c>
      <c r="G1900" s="49" t="s">
        <v>37</v>
      </c>
      <c r="H1900" s="47">
        <v>5163904</v>
      </c>
      <c r="I1900" s="48" t="s">
        <v>26</v>
      </c>
      <c r="J1900" s="54"/>
      <c r="K1900" s="48"/>
      <c r="L1900" s="48"/>
      <c r="M1900" s="47" t="s">
        <v>6</v>
      </c>
      <c r="N1900" s="49" t="s">
        <v>375</v>
      </c>
      <c r="O1900" s="48" t="s">
        <v>6</v>
      </c>
      <c r="P1900" s="49"/>
      <c r="Q1900" s="38"/>
    </row>
    <row r="1901" spans="1:17" s="31" customFormat="1" ht="35.1" customHeight="1" x14ac:dyDescent="0.25">
      <c r="A1901" s="49">
        <v>1976</v>
      </c>
      <c r="B1901" s="57" t="s">
        <v>114</v>
      </c>
      <c r="C1901" s="54" t="s">
        <v>93</v>
      </c>
      <c r="D1901" s="54"/>
      <c r="E1901" s="48" t="s">
        <v>373</v>
      </c>
      <c r="F1901" s="49">
        <v>202813</v>
      </c>
      <c r="G1901" s="49" t="s">
        <v>37</v>
      </c>
      <c r="H1901" s="47">
        <v>5163904</v>
      </c>
      <c r="I1901" s="48" t="s">
        <v>15</v>
      </c>
      <c r="J1901" s="54"/>
      <c r="K1901" s="48"/>
      <c r="L1901" s="48"/>
      <c r="M1901" s="47" t="s">
        <v>357</v>
      </c>
      <c r="N1901" s="49" t="s">
        <v>375</v>
      </c>
      <c r="O1901" s="48" t="s">
        <v>288</v>
      </c>
      <c r="P1901" s="51" t="s">
        <v>378</v>
      </c>
      <c r="Q1901" s="38"/>
    </row>
    <row r="1902" spans="1:17" s="31" customFormat="1" ht="35.1" customHeight="1" x14ac:dyDescent="0.25">
      <c r="A1902" s="49">
        <v>1977</v>
      </c>
      <c r="B1902" s="57" t="s">
        <v>114</v>
      </c>
      <c r="C1902" s="54" t="s">
        <v>508</v>
      </c>
      <c r="D1902" s="54"/>
      <c r="E1902" s="48" t="s">
        <v>373</v>
      </c>
      <c r="F1902" s="49">
        <v>202813</v>
      </c>
      <c r="G1902" s="49" t="s">
        <v>37</v>
      </c>
      <c r="H1902" s="47">
        <v>5163904</v>
      </c>
      <c r="I1902" s="48" t="s">
        <v>15</v>
      </c>
      <c r="J1902" s="54"/>
      <c r="K1902" s="48"/>
      <c r="L1902" s="48"/>
      <c r="M1902" s="47" t="s">
        <v>6</v>
      </c>
      <c r="N1902" s="49" t="s">
        <v>375</v>
      </c>
      <c r="O1902" s="48" t="s">
        <v>6</v>
      </c>
      <c r="P1902" s="51"/>
      <c r="Q1902" s="38"/>
    </row>
    <row r="1903" spans="1:17" s="31" customFormat="1" ht="35.1" customHeight="1" x14ac:dyDescent="0.25">
      <c r="A1903" s="49">
        <v>1978</v>
      </c>
      <c r="B1903" s="49" t="s">
        <v>260</v>
      </c>
      <c r="C1903" s="48" t="s">
        <v>125</v>
      </c>
      <c r="D1903" s="54"/>
      <c r="E1903" s="48" t="s">
        <v>373</v>
      </c>
      <c r="F1903" s="49">
        <v>202813</v>
      </c>
      <c r="G1903" s="49" t="s">
        <v>37</v>
      </c>
      <c r="H1903" s="47">
        <v>5163904</v>
      </c>
      <c r="I1903" s="48" t="s">
        <v>412</v>
      </c>
      <c r="J1903" s="54"/>
      <c r="K1903" s="48"/>
      <c r="L1903" s="48"/>
      <c r="M1903" s="47" t="s">
        <v>6</v>
      </c>
      <c r="N1903" s="49" t="s">
        <v>375</v>
      </c>
      <c r="O1903" s="48" t="s">
        <v>6</v>
      </c>
      <c r="P1903" s="51"/>
      <c r="Q1903" s="38"/>
    </row>
    <row r="1904" spans="1:17" s="31" customFormat="1" ht="35.1" customHeight="1" x14ac:dyDescent="0.25">
      <c r="A1904" s="49">
        <v>1979</v>
      </c>
      <c r="B1904" s="49" t="s">
        <v>260</v>
      </c>
      <c r="C1904" s="54" t="s">
        <v>126</v>
      </c>
      <c r="D1904" s="54"/>
      <c r="E1904" s="48" t="s">
        <v>373</v>
      </c>
      <c r="F1904" s="49">
        <v>202813</v>
      </c>
      <c r="G1904" s="49" t="s">
        <v>37</v>
      </c>
      <c r="H1904" s="47">
        <v>5163904</v>
      </c>
      <c r="I1904" s="48" t="s">
        <v>412</v>
      </c>
      <c r="J1904" s="54"/>
      <c r="K1904" s="48"/>
      <c r="L1904" s="48"/>
      <c r="M1904" s="47" t="s">
        <v>6</v>
      </c>
      <c r="N1904" s="49" t="s">
        <v>375</v>
      </c>
      <c r="O1904" s="48" t="s">
        <v>6</v>
      </c>
      <c r="P1904" s="49"/>
      <c r="Q1904" s="38"/>
    </row>
    <row r="1905" spans="1:17" s="31" customFormat="1" ht="35.1" customHeight="1" x14ac:dyDescent="0.25">
      <c r="A1905" s="49">
        <v>1980</v>
      </c>
      <c r="B1905" s="57" t="s">
        <v>59</v>
      </c>
      <c r="C1905" s="54" t="s">
        <v>305</v>
      </c>
      <c r="D1905" s="54"/>
      <c r="E1905" s="48" t="s">
        <v>373</v>
      </c>
      <c r="F1905" s="49">
        <v>202813</v>
      </c>
      <c r="G1905" s="49" t="s">
        <v>37</v>
      </c>
      <c r="H1905" s="47">
        <v>5163904</v>
      </c>
      <c r="I1905" s="48" t="s">
        <v>78</v>
      </c>
      <c r="J1905" s="54"/>
      <c r="K1905" s="48"/>
      <c r="L1905" s="48"/>
      <c r="M1905" s="47" t="s">
        <v>6</v>
      </c>
      <c r="N1905" s="49" t="s">
        <v>375</v>
      </c>
      <c r="O1905" s="48" t="s">
        <v>6</v>
      </c>
      <c r="P1905" s="51"/>
      <c r="Q1905" s="38"/>
    </row>
    <row r="1906" spans="1:17" s="31" customFormat="1" ht="35.1" customHeight="1" x14ac:dyDescent="0.25">
      <c r="A1906" s="49">
        <v>1981</v>
      </c>
      <c r="B1906" s="57" t="s">
        <v>262</v>
      </c>
      <c r="C1906" s="54" t="s">
        <v>95</v>
      </c>
      <c r="D1906" s="54"/>
      <c r="E1906" s="48" t="s">
        <v>373</v>
      </c>
      <c r="F1906" s="49">
        <v>202813</v>
      </c>
      <c r="G1906" s="49" t="s">
        <v>37</v>
      </c>
      <c r="H1906" s="47">
        <v>5163904</v>
      </c>
      <c r="I1906" s="48" t="s">
        <v>66</v>
      </c>
      <c r="J1906" s="54"/>
      <c r="K1906" s="48"/>
      <c r="L1906" s="48"/>
      <c r="M1906" s="47" t="s">
        <v>357</v>
      </c>
      <c r="N1906" s="49" t="s">
        <v>375</v>
      </c>
      <c r="O1906" s="48" t="s">
        <v>288</v>
      </c>
      <c r="P1906" s="49" t="s">
        <v>377</v>
      </c>
      <c r="Q1906" s="38"/>
    </row>
    <row r="1907" spans="1:17" s="31" customFormat="1" ht="35.1" customHeight="1" x14ac:dyDescent="0.25">
      <c r="A1907" s="49">
        <v>1982</v>
      </c>
      <c r="B1907" s="57" t="s">
        <v>262</v>
      </c>
      <c r="C1907" s="54" t="s">
        <v>95</v>
      </c>
      <c r="D1907" s="54"/>
      <c r="E1907" s="48" t="s">
        <v>373</v>
      </c>
      <c r="F1907" s="49">
        <v>202813</v>
      </c>
      <c r="G1907" s="49" t="s">
        <v>37</v>
      </c>
      <c r="H1907" s="47">
        <v>5163904</v>
      </c>
      <c r="I1907" s="48" t="s">
        <v>66</v>
      </c>
      <c r="J1907" s="54"/>
      <c r="K1907" s="48"/>
      <c r="L1907" s="48"/>
      <c r="M1907" s="47" t="s">
        <v>376</v>
      </c>
      <c r="N1907" s="49" t="s">
        <v>375</v>
      </c>
      <c r="O1907" s="48" t="s">
        <v>376</v>
      </c>
      <c r="P1907" s="51" t="s">
        <v>378</v>
      </c>
      <c r="Q1907" s="38"/>
    </row>
    <row r="1908" spans="1:17" s="31" customFormat="1" ht="35.1" customHeight="1" x14ac:dyDescent="0.25">
      <c r="A1908" s="49">
        <v>1983</v>
      </c>
      <c r="B1908" s="57" t="s">
        <v>262</v>
      </c>
      <c r="C1908" s="54" t="s">
        <v>95</v>
      </c>
      <c r="D1908" s="54"/>
      <c r="E1908" s="48" t="s">
        <v>373</v>
      </c>
      <c r="F1908" s="49">
        <v>202813</v>
      </c>
      <c r="G1908" s="49" t="s">
        <v>37</v>
      </c>
      <c r="H1908" s="47">
        <v>5163904</v>
      </c>
      <c r="I1908" s="48" t="s">
        <v>66</v>
      </c>
      <c r="J1908" s="54"/>
      <c r="K1908" s="48"/>
      <c r="L1908" s="48"/>
      <c r="M1908" s="47" t="s">
        <v>376</v>
      </c>
      <c r="N1908" s="49" t="s">
        <v>375</v>
      </c>
      <c r="O1908" s="48" t="s">
        <v>376</v>
      </c>
      <c r="P1908" s="51" t="s">
        <v>378</v>
      </c>
      <c r="Q1908" s="38"/>
    </row>
    <row r="1909" spans="1:17" s="31" customFormat="1" ht="35.1" customHeight="1" x14ac:dyDescent="0.25">
      <c r="A1909" s="49">
        <v>1984</v>
      </c>
      <c r="B1909" s="57" t="s">
        <v>146</v>
      </c>
      <c r="C1909" s="54" t="s">
        <v>393</v>
      </c>
      <c r="D1909" s="54"/>
      <c r="E1909" s="48" t="s">
        <v>373</v>
      </c>
      <c r="F1909" s="49">
        <v>202813</v>
      </c>
      <c r="G1909" s="49" t="s">
        <v>37</v>
      </c>
      <c r="H1909" s="47">
        <v>5163904</v>
      </c>
      <c r="I1909" s="48" t="s">
        <v>67</v>
      </c>
      <c r="J1909" s="54"/>
      <c r="K1909" s="48"/>
      <c r="L1909" s="48"/>
      <c r="M1909" s="47" t="s">
        <v>357</v>
      </c>
      <c r="N1909" s="49" t="s">
        <v>375</v>
      </c>
      <c r="O1909" s="48" t="s">
        <v>288</v>
      </c>
      <c r="P1909" s="51" t="s">
        <v>378</v>
      </c>
      <c r="Q1909" s="38"/>
    </row>
    <row r="1910" spans="1:17" s="31" customFormat="1" ht="35.1" customHeight="1" x14ac:dyDescent="0.25">
      <c r="A1910" s="49">
        <v>1985</v>
      </c>
      <c r="B1910" s="57" t="s">
        <v>146</v>
      </c>
      <c r="C1910" s="54" t="s">
        <v>393</v>
      </c>
      <c r="D1910" s="54"/>
      <c r="E1910" s="48" t="s">
        <v>373</v>
      </c>
      <c r="F1910" s="49">
        <v>202813</v>
      </c>
      <c r="G1910" s="49" t="s">
        <v>37</v>
      </c>
      <c r="H1910" s="47">
        <v>5163904</v>
      </c>
      <c r="I1910" s="48" t="s">
        <v>67</v>
      </c>
      <c r="J1910" s="54"/>
      <c r="K1910" s="48"/>
      <c r="L1910" s="48"/>
      <c r="M1910" s="47" t="s">
        <v>6</v>
      </c>
      <c r="N1910" s="49" t="s">
        <v>375</v>
      </c>
      <c r="O1910" s="48" t="s">
        <v>6</v>
      </c>
      <c r="P1910" s="51"/>
      <c r="Q1910" s="38"/>
    </row>
    <row r="1911" spans="1:17" s="31" customFormat="1" ht="35.1" customHeight="1" x14ac:dyDescent="0.25">
      <c r="A1911" s="49">
        <v>1986</v>
      </c>
      <c r="B1911" s="57" t="s">
        <v>146</v>
      </c>
      <c r="C1911" s="54" t="s">
        <v>393</v>
      </c>
      <c r="D1911" s="54"/>
      <c r="E1911" s="48" t="s">
        <v>373</v>
      </c>
      <c r="F1911" s="49">
        <v>202813</v>
      </c>
      <c r="G1911" s="49" t="s">
        <v>37</v>
      </c>
      <c r="H1911" s="47">
        <v>5163904</v>
      </c>
      <c r="I1911" s="48" t="s">
        <v>67</v>
      </c>
      <c r="J1911" s="54"/>
      <c r="K1911" s="48"/>
      <c r="L1911" s="48"/>
      <c r="M1911" s="47" t="s">
        <v>357</v>
      </c>
      <c r="N1911" s="49" t="s">
        <v>375</v>
      </c>
      <c r="O1911" s="48" t="s">
        <v>288</v>
      </c>
      <c r="P1911" s="51" t="s">
        <v>378</v>
      </c>
      <c r="Q1911" s="38"/>
    </row>
    <row r="1912" spans="1:17" s="31" customFormat="1" ht="35.1" customHeight="1" x14ac:dyDescent="0.25">
      <c r="A1912" s="49">
        <v>1987</v>
      </c>
      <c r="B1912" s="57" t="s">
        <v>146</v>
      </c>
      <c r="C1912" s="54" t="s">
        <v>393</v>
      </c>
      <c r="D1912" s="54"/>
      <c r="E1912" s="48" t="s">
        <v>373</v>
      </c>
      <c r="F1912" s="49">
        <v>202813</v>
      </c>
      <c r="G1912" s="49" t="s">
        <v>37</v>
      </c>
      <c r="H1912" s="47">
        <v>5163904</v>
      </c>
      <c r="I1912" s="48" t="s">
        <v>67</v>
      </c>
      <c r="J1912" s="54"/>
      <c r="K1912" s="48"/>
      <c r="L1912" s="48"/>
      <c r="M1912" s="47" t="s">
        <v>6</v>
      </c>
      <c r="N1912" s="49" t="s">
        <v>375</v>
      </c>
      <c r="O1912" s="48" t="s">
        <v>6</v>
      </c>
      <c r="P1912" s="49"/>
      <c r="Q1912" s="38"/>
    </row>
    <row r="1913" spans="1:17" s="31" customFormat="1" ht="35.1" customHeight="1" x14ac:dyDescent="0.25">
      <c r="A1913" s="49">
        <v>1988</v>
      </c>
      <c r="B1913" s="57" t="s">
        <v>61</v>
      </c>
      <c r="C1913" s="54" t="s">
        <v>183</v>
      </c>
      <c r="D1913" s="54"/>
      <c r="E1913" s="48" t="s">
        <v>373</v>
      </c>
      <c r="F1913" s="49">
        <v>202813</v>
      </c>
      <c r="G1913" s="49" t="s">
        <v>37</v>
      </c>
      <c r="H1913" s="47">
        <v>5163904</v>
      </c>
      <c r="I1913" s="48" t="s">
        <v>69</v>
      </c>
      <c r="J1913" s="54"/>
      <c r="K1913" s="48"/>
      <c r="L1913" s="48"/>
      <c r="M1913" s="47" t="s">
        <v>6</v>
      </c>
      <c r="N1913" s="49" t="s">
        <v>375</v>
      </c>
      <c r="O1913" s="48" t="s">
        <v>6</v>
      </c>
      <c r="P1913" s="49"/>
      <c r="Q1913" s="38"/>
    </row>
    <row r="1914" spans="1:17" s="31" customFormat="1" ht="35.1" customHeight="1" x14ac:dyDescent="0.25">
      <c r="A1914" s="49">
        <v>1989</v>
      </c>
      <c r="B1914" s="57" t="s">
        <v>144</v>
      </c>
      <c r="C1914" s="54" t="s">
        <v>100</v>
      </c>
      <c r="D1914" s="54"/>
      <c r="E1914" s="48" t="s">
        <v>373</v>
      </c>
      <c r="F1914" s="49">
        <v>202813</v>
      </c>
      <c r="G1914" s="49" t="s">
        <v>37</v>
      </c>
      <c r="H1914" s="47">
        <v>5163904</v>
      </c>
      <c r="I1914" s="48" t="s">
        <v>177</v>
      </c>
      <c r="J1914" s="54"/>
      <c r="K1914" s="48"/>
      <c r="L1914" s="48"/>
      <c r="M1914" s="47" t="s">
        <v>357</v>
      </c>
      <c r="N1914" s="49" t="s">
        <v>375</v>
      </c>
      <c r="O1914" s="48" t="s">
        <v>288</v>
      </c>
      <c r="P1914" s="51" t="s">
        <v>377</v>
      </c>
      <c r="Q1914" s="38"/>
    </row>
    <row r="1915" spans="1:17" s="31" customFormat="1" ht="30" customHeight="1" x14ac:dyDescent="0.25">
      <c r="A1915" s="49">
        <v>1990</v>
      </c>
      <c r="B1915" s="57" t="s">
        <v>257</v>
      </c>
      <c r="C1915" s="54" t="s">
        <v>227</v>
      </c>
      <c r="D1915" s="54"/>
      <c r="E1915" s="48" t="s">
        <v>373</v>
      </c>
      <c r="F1915" s="49">
        <v>202813</v>
      </c>
      <c r="G1915" s="49" t="s">
        <v>37</v>
      </c>
      <c r="H1915" s="47">
        <v>5163904</v>
      </c>
      <c r="I1915" s="48" t="s">
        <v>79</v>
      </c>
      <c r="J1915" s="54"/>
      <c r="K1915" s="48"/>
      <c r="L1915" s="48"/>
      <c r="M1915" s="47" t="s">
        <v>6</v>
      </c>
      <c r="N1915" s="49" t="s">
        <v>375</v>
      </c>
      <c r="O1915" s="48" t="s">
        <v>6</v>
      </c>
      <c r="P1915" s="51"/>
      <c r="Q1915" s="38"/>
    </row>
    <row r="1916" spans="1:17" s="31" customFormat="1" ht="35.1" customHeight="1" x14ac:dyDescent="0.25">
      <c r="A1916" s="49">
        <v>1991</v>
      </c>
      <c r="B1916" s="57" t="s">
        <v>138</v>
      </c>
      <c r="C1916" s="54" t="s">
        <v>507</v>
      </c>
      <c r="D1916" s="54"/>
      <c r="E1916" s="48" t="s">
        <v>373</v>
      </c>
      <c r="F1916" s="49">
        <v>202813</v>
      </c>
      <c r="G1916" s="49" t="s">
        <v>37</v>
      </c>
      <c r="H1916" s="47">
        <v>5163904</v>
      </c>
      <c r="I1916" s="48" t="s">
        <v>22</v>
      </c>
      <c r="J1916" s="54"/>
      <c r="K1916" s="48"/>
      <c r="L1916" s="48"/>
      <c r="M1916" s="47" t="s">
        <v>6</v>
      </c>
      <c r="N1916" s="49" t="s">
        <v>375</v>
      </c>
      <c r="O1916" s="48" t="s">
        <v>6</v>
      </c>
      <c r="P1916" s="51"/>
      <c r="Q1916" s="38"/>
    </row>
    <row r="1917" spans="1:17" s="31" customFormat="1" ht="35.1" customHeight="1" x14ac:dyDescent="0.25">
      <c r="A1917" s="49">
        <v>1992</v>
      </c>
      <c r="B1917" s="57" t="s">
        <v>360</v>
      </c>
      <c r="C1917" s="54" t="s">
        <v>145</v>
      </c>
      <c r="D1917" s="54"/>
      <c r="E1917" s="48" t="s">
        <v>373</v>
      </c>
      <c r="F1917" s="49">
        <v>202813</v>
      </c>
      <c r="G1917" s="49" t="s">
        <v>37</v>
      </c>
      <c r="H1917" s="47">
        <v>5163904</v>
      </c>
      <c r="I1917" s="48" t="s">
        <v>358</v>
      </c>
      <c r="J1917" s="54"/>
      <c r="K1917" s="48"/>
      <c r="L1917" s="48"/>
      <c r="M1917" s="47" t="s">
        <v>357</v>
      </c>
      <c r="N1917" s="49" t="s">
        <v>375</v>
      </c>
      <c r="O1917" s="48" t="s">
        <v>288</v>
      </c>
      <c r="P1917" s="51" t="s">
        <v>378</v>
      </c>
      <c r="Q1917" s="38"/>
    </row>
    <row r="1918" spans="1:17" s="31" customFormat="1" ht="35.1" customHeight="1" x14ac:dyDescent="0.25">
      <c r="A1918" s="49">
        <v>1993</v>
      </c>
      <c r="B1918" s="57" t="s">
        <v>360</v>
      </c>
      <c r="C1918" s="54" t="s">
        <v>509</v>
      </c>
      <c r="D1918" s="54"/>
      <c r="E1918" s="48" t="s">
        <v>373</v>
      </c>
      <c r="F1918" s="49">
        <v>202813</v>
      </c>
      <c r="G1918" s="49" t="s">
        <v>37</v>
      </c>
      <c r="H1918" s="47">
        <v>5163904</v>
      </c>
      <c r="I1918" s="48" t="s">
        <v>358</v>
      </c>
      <c r="J1918" s="54"/>
      <c r="K1918" s="48"/>
      <c r="L1918" s="48"/>
      <c r="M1918" s="47" t="s">
        <v>6</v>
      </c>
      <c r="N1918" s="49" t="s">
        <v>375</v>
      </c>
      <c r="O1918" s="48" t="s">
        <v>6</v>
      </c>
      <c r="P1918" s="51"/>
      <c r="Q1918" s="38"/>
    </row>
    <row r="1919" spans="1:17" s="31" customFormat="1" ht="35.1" customHeight="1" x14ac:dyDescent="0.25">
      <c r="A1919" s="49">
        <v>1994</v>
      </c>
      <c r="B1919" s="57" t="s">
        <v>360</v>
      </c>
      <c r="C1919" s="54" t="s">
        <v>248</v>
      </c>
      <c r="D1919" s="54"/>
      <c r="E1919" s="48" t="s">
        <v>373</v>
      </c>
      <c r="F1919" s="49">
        <v>202813</v>
      </c>
      <c r="G1919" s="49" t="s">
        <v>37</v>
      </c>
      <c r="H1919" s="47">
        <v>5163904</v>
      </c>
      <c r="I1919" s="48" t="s">
        <v>358</v>
      </c>
      <c r="J1919" s="54"/>
      <c r="K1919" s="48"/>
      <c r="L1919" s="48"/>
      <c r="M1919" s="47" t="s">
        <v>357</v>
      </c>
      <c r="N1919" s="49" t="s">
        <v>375</v>
      </c>
      <c r="O1919" s="48" t="s">
        <v>288</v>
      </c>
      <c r="P1919" s="51" t="s">
        <v>378</v>
      </c>
      <c r="Q1919" s="38"/>
    </row>
    <row r="1920" spans="1:17" s="31" customFormat="1" ht="35.1" customHeight="1" x14ac:dyDescent="0.25">
      <c r="A1920" s="49">
        <v>1995</v>
      </c>
      <c r="B1920" s="57" t="s">
        <v>209</v>
      </c>
      <c r="C1920" s="54" t="s">
        <v>209</v>
      </c>
      <c r="D1920" s="54"/>
      <c r="E1920" s="48" t="s">
        <v>373</v>
      </c>
      <c r="F1920" s="49">
        <v>202812</v>
      </c>
      <c r="G1920" s="49" t="s">
        <v>37</v>
      </c>
      <c r="H1920" s="47">
        <v>4766134</v>
      </c>
      <c r="I1920" s="48" t="s">
        <v>436</v>
      </c>
      <c r="J1920" s="54" t="s">
        <v>501</v>
      </c>
      <c r="K1920" s="48" t="s">
        <v>502</v>
      </c>
      <c r="L1920" s="48"/>
      <c r="M1920" s="47" t="s">
        <v>6</v>
      </c>
      <c r="N1920" s="49" t="s">
        <v>375</v>
      </c>
      <c r="O1920" s="48" t="s">
        <v>6</v>
      </c>
      <c r="P1920" s="51"/>
      <c r="Q1920" s="38"/>
    </row>
    <row r="1921" spans="1:17" s="31" customFormat="1" ht="35.1" customHeight="1" x14ac:dyDescent="0.25">
      <c r="A1921" s="49">
        <v>1996</v>
      </c>
      <c r="B1921" s="57" t="s">
        <v>62</v>
      </c>
      <c r="C1921" s="54" t="s">
        <v>266</v>
      </c>
      <c r="D1921" s="54"/>
      <c r="E1921" s="48" t="s">
        <v>373</v>
      </c>
      <c r="F1921" s="49">
        <v>202812</v>
      </c>
      <c r="G1921" s="49" t="s">
        <v>37</v>
      </c>
      <c r="H1921" s="47">
        <v>4766134</v>
      </c>
      <c r="I1921" s="48" t="s">
        <v>436</v>
      </c>
      <c r="J1921" s="54" t="s">
        <v>501</v>
      </c>
      <c r="K1921" s="48" t="s">
        <v>502</v>
      </c>
      <c r="L1921" s="48"/>
      <c r="M1921" s="47" t="s">
        <v>376</v>
      </c>
      <c r="N1921" s="49" t="s">
        <v>375</v>
      </c>
      <c r="O1921" s="48" t="s">
        <v>376</v>
      </c>
      <c r="P1921" s="51" t="s">
        <v>377</v>
      </c>
      <c r="Q1921" s="38"/>
    </row>
    <row r="1922" spans="1:17" s="31" customFormat="1" ht="35.1" customHeight="1" x14ac:dyDescent="0.25">
      <c r="A1922" s="49">
        <v>1997</v>
      </c>
      <c r="B1922" s="57" t="s">
        <v>208</v>
      </c>
      <c r="C1922" s="54" t="s">
        <v>220</v>
      </c>
      <c r="D1922" s="54"/>
      <c r="E1922" s="48" t="s">
        <v>373</v>
      </c>
      <c r="F1922" s="49">
        <v>202812</v>
      </c>
      <c r="G1922" s="49" t="s">
        <v>37</v>
      </c>
      <c r="H1922" s="47">
        <v>4766134</v>
      </c>
      <c r="I1922" s="48" t="s">
        <v>436</v>
      </c>
      <c r="J1922" s="54" t="s">
        <v>501</v>
      </c>
      <c r="K1922" s="48" t="s">
        <v>502</v>
      </c>
      <c r="L1922" s="48"/>
      <c r="M1922" s="47" t="s">
        <v>376</v>
      </c>
      <c r="N1922" s="49" t="s">
        <v>375</v>
      </c>
      <c r="O1922" s="48" t="s">
        <v>376</v>
      </c>
      <c r="P1922" s="51" t="s">
        <v>378</v>
      </c>
      <c r="Q1922" s="38"/>
    </row>
    <row r="1923" spans="1:17" s="31" customFormat="1" ht="35.1" customHeight="1" x14ac:dyDescent="0.25">
      <c r="A1923" s="49">
        <v>1998</v>
      </c>
      <c r="B1923" s="57" t="s">
        <v>255</v>
      </c>
      <c r="C1923" s="54" t="s">
        <v>155</v>
      </c>
      <c r="D1923" s="54"/>
      <c r="E1923" s="48" t="s">
        <v>373</v>
      </c>
      <c r="F1923" s="49">
        <v>202812</v>
      </c>
      <c r="G1923" s="49" t="s">
        <v>37</v>
      </c>
      <c r="H1923" s="47">
        <v>4766134</v>
      </c>
      <c r="I1923" s="48" t="s">
        <v>436</v>
      </c>
      <c r="J1923" s="54" t="s">
        <v>501</v>
      </c>
      <c r="K1923" s="48" t="s">
        <v>502</v>
      </c>
      <c r="L1923" s="48"/>
      <c r="M1923" s="47" t="s">
        <v>357</v>
      </c>
      <c r="N1923" s="49" t="s">
        <v>375</v>
      </c>
      <c r="O1923" s="48" t="s">
        <v>288</v>
      </c>
      <c r="P1923" s="51" t="s">
        <v>377</v>
      </c>
      <c r="Q1923" s="38"/>
    </row>
    <row r="1924" spans="1:17" s="31" customFormat="1" ht="35.1" customHeight="1" x14ac:dyDescent="0.25">
      <c r="A1924" s="49">
        <v>1999</v>
      </c>
      <c r="B1924" s="57" t="s">
        <v>236</v>
      </c>
      <c r="C1924" s="54" t="s">
        <v>243</v>
      </c>
      <c r="D1924" s="54"/>
      <c r="E1924" s="48" t="s">
        <v>373</v>
      </c>
      <c r="F1924" s="49">
        <v>202812</v>
      </c>
      <c r="G1924" s="49" t="s">
        <v>37</v>
      </c>
      <c r="H1924" s="47">
        <v>4766134</v>
      </c>
      <c r="I1924" s="48" t="s">
        <v>436</v>
      </c>
      <c r="J1924" s="54" t="s">
        <v>501</v>
      </c>
      <c r="K1924" s="48" t="s">
        <v>502</v>
      </c>
      <c r="L1924" s="48"/>
      <c r="M1924" s="47" t="s">
        <v>376</v>
      </c>
      <c r="N1924" s="49" t="s">
        <v>375</v>
      </c>
      <c r="O1924" s="48" t="s">
        <v>376</v>
      </c>
      <c r="P1924" s="51" t="s">
        <v>377</v>
      </c>
      <c r="Q1924" s="38"/>
    </row>
    <row r="1925" spans="1:17" s="31" customFormat="1" ht="35.1" customHeight="1" x14ac:dyDescent="0.25">
      <c r="A1925" s="49">
        <v>2000</v>
      </c>
      <c r="B1925" s="57" t="s">
        <v>109</v>
      </c>
      <c r="C1925" s="54" t="s">
        <v>109</v>
      </c>
      <c r="D1925" s="54"/>
      <c r="E1925" s="48" t="s">
        <v>373</v>
      </c>
      <c r="F1925" s="49">
        <v>202812</v>
      </c>
      <c r="G1925" s="49" t="s">
        <v>37</v>
      </c>
      <c r="H1925" s="47">
        <v>4766134</v>
      </c>
      <c r="I1925" s="48" t="s">
        <v>503</v>
      </c>
      <c r="J1925" s="54"/>
      <c r="K1925" s="48"/>
      <c r="L1925" s="48"/>
      <c r="M1925" s="47" t="s">
        <v>376</v>
      </c>
      <c r="N1925" s="49" t="s">
        <v>375</v>
      </c>
      <c r="O1925" s="48" t="s">
        <v>376</v>
      </c>
      <c r="P1925" s="51" t="s">
        <v>377</v>
      </c>
      <c r="Q1925" s="38"/>
    </row>
    <row r="1926" spans="1:17" s="31" customFormat="1" ht="35.1" customHeight="1" x14ac:dyDescent="0.25">
      <c r="A1926" s="49">
        <v>2001</v>
      </c>
      <c r="B1926" s="57" t="s">
        <v>109</v>
      </c>
      <c r="C1926" s="54" t="s">
        <v>109</v>
      </c>
      <c r="D1926" s="54"/>
      <c r="E1926" s="48" t="s">
        <v>373</v>
      </c>
      <c r="F1926" s="49">
        <v>202812</v>
      </c>
      <c r="G1926" s="49" t="s">
        <v>37</v>
      </c>
      <c r="H1926" s="47">
        <v>4766134</v>
      </c>
      <c r="I1926" s="48" t="s">
        <v>503</v>
      </c>
      <c r="J1926" s="54"/>
      <c r="K1926" s="48"/>
      <c r="L1926" s="48"/>
      <c r="M1926" s="47" t="s">
        <v>376</v>
      </c>
      <c r="N1926" s="49" t="s">
        <v>375</v>
      </c>
      <c r="O1926" s="48" t="s">
        <v>376</v>
      </c>
      <c r="P1926" s="51" t="s">
        <v>377</v>
      </c>
      <c r="Q1926" s="38"/>
    </row>
    <row r="1927" spans="1:17" s="31" customFormat="1" ht="35.1" customHeight="1" x14ac:dyDescent="0.25">
      <c r="A1927" s="49">
        <v>2002</v>
      </c>
      <c r="B1927" s="57" t="s">
        <v>109</v>
      </c>
      <c r="C1927" s="54" t="s">
        <v>109</v>
      </c>
      <c r="D1927" s="54"/>
      <c r="E1927" s="48" t="s">
        <v>373</v>
      </c>
      <c r="F1927" s="49">
        <v>202812</v>
      </c>
      <c r="G1927" s="49" t="s">
        <v>37</v>
      </c>
      <c r="H1927" s="47">
        <v>4766134</v>
      </c>
      <c r="I1927" s="48" t="s">
        <v>503</v>
      </c>
      <c r="J1927" s="54" t="s">
        <v>510</v>
      </c>
      <c r="K1927" s="48" t="s">
        <v>398</v>
      </c>
      <c r="L1927" s="48"/>
      <c r="M1927" s="47" t="s">
        <v>6</v>
      </c>
      <c r="N1927" s="49" t="s">
        <v>375</v>
      </c>
      <c r="O1927" s="48" t="s">
        <v>6</v>
      </c>
      <c r="P1927" s="51"/>
      <c r="Q1927" s="38"/>
    </row>
    <row r="1928" spans="1:17" s="31" customFormat="1" ht="35.1" customHeight="1" x14ac:dyDescent="0.25">
      <c r="A1928" s="49">
        <v>2003</v>
      </c>
      <c r="B1928" s="57" t="s">
        <v>109</v>
      </c>
      <c r="C1928" s="54" t="s">
        <v>109</v>
      </c>
      <c r="D1928" s="54"/>
      <c r="E1928" s="48" t="s">
        <v>373</v>
      </c>
      <c r="F1928" s="49">
        <v>202812</v>
      </c>
      <c r="G1928" s="49" t="s">
        <v>37</v>
      </c>
      <c r="H1928" s="47">
        <v>4766134</v>
      </c>
      <c r="I1928" s="48" t="s">
        <v>503</v>
      </c>
      <c r="J1928" s="54" t="s">
        <v>510</v>
      </c>
      <c r="K1928" s="48" t="s">
        <v>398</v>
      </c>
      <c r="L1928" s="48"/>
      <c r="M1928" s="47" t="s">
        <v>376</v>
      </c>
      <c r="N1928" s="49" t="s">
        <v>375</v>
      </c>
      <c r="O1928" s="48" t="s">
        <v>376</v>
      </c>
      <c r="P1928" s="51" t="s">
        <v>378</v>
      </c>
      <c r="Q1928" s="38"/>
    </row>
    <row r="1929" spans="1:17" s="31" customFormat="1" ht="35.1" customHeight="1" x14ac:dyDescent="0.25">
      <c r="A1929" s="49">
        <v>2004</v>
      </c>
      <c r="B1929" s="57" t="s">
        <v>109</v>
      </c>
      <c r="C1929" s="54" t="s">
        <v>109</v>
      </c>
      <c r="D1929" s="54"/>
      <c r="E1929" s="48" t="s">
        <v>373</v>
      </c>
      <c r="F1929" s="49">
        <v>202812</v>
      </c>
      <c r="G1929" s="49" t="s">
        <v>37</v>
      </c>
      <c r="H1929" s="47">
        <v>4766134</v>
      </c>
      <c r="I1929" s="48" t="s">
        <v>503</v>
      </c>
      <c r="J1929" s="54" t="s">
        <v>510</v>
      </c>
      <c r="K1929" s="48"/>
      <c r="L1929" s="48"/>
      <c r="M1929" s="47" t="s">
        <v>357</v>
      </c>
      <c r="N1929" s="49" t="s">
        <v>375</v>
      </c>
      <c r="O1929" s="48" t="s">
        <v>288</v>
      </c>
      <c r="P1929" s="51" t="s">
        <v>377</v>
      </c>
      <c r="Q1929" s="38"/>
    </row>
    <row r="1930" spans="1:17" s="31" customFormat="1" ht="35.1" customHeight="1" x14ac:dyDescent="0.25">
      <c r="A1930" s="49">
        <v>2005</v>
      </c>
      <c r="B1930" s="57" t="s">
        <v>109</v>
      </c>
      <c r="C1930" s="54" t="s">
        <v>109</v>
      </c>
      <c r="D1930" s="54"/>
      <c r="E1930" s="48" t="s">
        <v>373</v>
      </c>
      <c r="F1930" s="49">
        <v>202812</v>
      </c>
      <c r="G1930" s="49" t="s">
        <v>37</v>
      </c>
      <c r="H1930" s="47">
        <v>4766134</v>
      </c>
      <c r="I1930" s="48" t="s">
        <v>503</v>
      </c>
      <c r="J1930" s="54" t="s">
        <v>510</v>
      </c>
      <c r="K1930" s="48" t="s">
        <v>397</v>
      </c>
      <c r="L1930" s="48"/>
      <c r="M1930" s="47" t="s">
        <v>376</v>
      </c>
      <c r="N1930" s="49" t="s">
        <v>375</v>
      </c>
      <c r="O1930" s="48" t="s">
        <v>376</v>
      </c>
      <c r="P1930" s="51" t="s">
        <v>377</v>
      </c>
      <c r="Q1930" s="38"/>
    </row>
    <row r="1931" spans="1:17" s="31" customFormat="1" ht="35.1" customHeight="1" x14ac:dyDescent="0.25">
      <c r="A1931" s="49">
        <v>2006</v>
      </c>
      <c r="B1931" s="57" t="s">
        <v>109</v>
      </c>
      <c r="C1931" s="54" t="s">
        <v>109</v>
      </c>
      <c r="D1931" s="54"/>
      <c r="E1931" s="48" t="s">
        <v>373</v>
      </c>
      <c r="F1931" s="49">
        <v>202812</v>
      </c>
      <c r="G1931" s="49" t="s">
        <v>37</v>
      </c>
      <c r="H1931" s="47">
        <v>4766134</v>
      </c>
      <c r="I1931" s="48" t="s">
        <v>503</v>
      </c>
      <c r="J1931" s="54" t="s">
        <v>510</v>
      </c>
      <c r="K1931" s="48" t="s">
        <v>390</v>
      </c>
      <c r="L1931" s="48"/>
      <c r="M1931" s="47" t="s">
        <v>376</v>
      </c>
      <c r="N1931" s="49" t="s">
        <v>375</v>
      </c>
      <c r="O1931" s="48" t="s">
        <v>376</v>
      </c>
      <c r="P1931" s="51" t="s">
        <v>377</v>
      </c>
      <c r="Q1931" s="38"/>
    </row>
    <row r="1932" spans="1:17" s="31" customFormat="1" ht="35.1" customHeight="1" x14ac:dyDescent="0.25">
      <c r="A1932" s="49">
        <v>2007</v>
      </c>
      <c r="B1932" s="57" t="s">
        <v>109</v>
      </c>
      <c r="C1932" s="54" t="s">
        <v>109</v>
      </c>
      <c r="D1932" s="54"/>
      <c r="E1932" s="48" t="s">
        <v>373</v>
      </c>
      <c r="F1932" s="49">
        <v>202812</v>
      </c>
      <c r="G1932" s="49" t="s">
        <v>37</v>
      </c>
      <c r="H1932" s="47">
        <v>4766134</v>
      </c>
      <c r="I1932" s="48" t="s">
        <v>503</v>
      </c>
      <c r="J1932" s="54" t="s">
        <v>510</v>
      </c>
      <c r="K1932" s="48" t="s">
        <v>390</v>
      </c>
      <c r="L1932" s="48"/>
      <c r="M1932" s="47" t="s">
        <v>6</v>
      </c>
      <c r="N1932" s="49" t="s">
        <v>375</v>
      </c>
      <c r="O1932" s="48" t="s">
        <v>6</v>
      </c>
      <c r="P1932" s="49"/>
      <c r="Q1932" s="38"/>
    </row>
    <row r="1933" spans="1:17" s="31" customFormat="1" ht="35.1" customHeight="1" x14ac:dyDescent="0.25">
      <c r="A1933" s="49">
        <v>2008</v>
      </c>
      <c r="B1933" s="57" t="s">
        <v>109</v>
      </c>
      <c r="C1933" s="54" t="s">
        <v>109</v>
      </c>
      <c r="D1933" s="54"/>
      <c r="E1933" s="48" t="s">
        <v>373</v>
      </c>
      <c r="F1933" s="49">
        <v>202812</v>
      </c>
      <c r="G1933" s="49" t="s">
        <v>37</v>
      </c>
      <c r="H1933" s="47">
        <v>4766134</v>
      </c>
      <c r="I1933" s="48" t="s">
        <v>503</v>
      </c>
      <c r="J1933" s="54" t="s">
        <v>510</v>
      </c>
      <c r="K1933" s="48" t="s">
        <v>390</v>
      </c>
      <c r="L1933" s="48"/>
      <c r="M1933" s="47" t="s">
        <v>6</v>
      </c>
      <c r="N1933" s="49" t="s">
        <v>375</v>
      </c>
      <c r="O1933" s="48" t="s">
        <v>6</v>
      </c>
      <c r="P1933" s="51"/>
      <c r="Q1933" s="38"/>
    </row>
    <row r="1934" spans="1:17" s="31" customFormat="1" ht="35.1" customHeight="1" x14ac:dyDescent="0.25">
      <c r="A1934" s="49">
        <v>2009</v>
      </c>
      <c r="B1934" s="57" t="s">
        <v>109</v>
      </c>
      <c r="C1934" s="54" t="s">
        <v>109</v>
      </c>
      <c r="D1934" s="54"/>
      <c r="E1934" s="48" t="s">
        <v>373</v>
      </c>
      <c r="F1934" s="49">
        <v>202812</v>
      </c>
      <c r="G1934" s="49" t="s">
        <v>37</v>
      </c>
      <c r="H1934" s="47">
        <v>4766134</v>
      </c>
      <c r="I1934" s="48" t="s">
        <v>503</v>
      </c>
      <c r="J1934" s="54" t="s">
        <v>510</v>
      </c>
      <c r="K1934" s="48" t="s">
        <v>398</v>
      </c>
      <c r="L1934" s="48"/>
      <c r="M1934" s="47" t="s">
        <v>376</v>
      </c>
      <c r="N1934" s="49" t="s">
        <v>375</v>
      </c>
      <c r="O1934" s="48" t="s">
        <v>376</v>
      </c>
      <c r="P1934" s="51" t="s">
        <v>378</v>
      </c>
      <c r="Q1934" s="38"/>
    </row>
    <row r="1935" spans="1:17" s="31" customFormat="1" ht="35.1" customHeight="1" x14ac:dyDescent="0.25">
      <c r="A1935" s="49">
        <v>2010</v>
      </c>
      <c r="B1935" s="57" t="s">
        <v>109</v>
      </c>
      <c r="C1935" s="54" t="s">
        <v>109</v>
      </c>
      <c r="D1935" s="54"/>
      <c r="E1935" s="48" t="s">
        <v>373</v>
      </c>
      <c r="F1935" s="49">
        <v>202812</v>
      </c>
      <c r="G1935" s="49" t="s">
        <v>37</v>
      </c>
      <c r="H1935" s="47">
        <v>4766134</v>
      </c>
      <c r="I1935" s="55" t="s">
        <v>427</v>
      </c>
      <c r="J1935" s="54"/>
      <c r="K1935" s="48"/>
      <c r="L1935" s="48"/>
      <c r="M1935" s="47" t="s">
        <v>6</v>
      </c>
      <c r="N1935" s="49" t="s">
        <v>375</v>
      </c>
      <c r="O1935" s="48" t="s">
        <v>6</v>
      </c>
      <c r="P1935" s="51"/>
      <c r="Q1935" s="38"/>
    </row>
    <row r="1936" spans="1:17" s="31" customFormat="1" ht="35.1" customHeight="1" x14ac:dyDescent="0.25">
      <c r="A1936" s="49">
        <v>2011</v>
      </c>
      <c r="B1936" s="57" t="s">
        <v>109</v>
      </c>
      <c r="C1936" s="54" t="s">
        <v>109</v>
      </c>
      <c r="D1936" s="54"/>
      <c r="E1936" s="48" t="s">
        <v>373</v>
      </c>
      <c r="F1936" s="49">
        <v>202812</v>
      </c>
      <c r="G1936" s="49" t="s">
        <v>37</v>
      </c>
      <c r="H1936" s="47">
        <v>4766134</v>
      </c>
      <c r="I1936" s="55" t="s">
        <v>427</v>
      </c>
      <c r="J1936" s="54"/>
      <c r="K1936" s="48"/>
      <c r="L1936" s="48"/>
      <c r="M1936" s="47" t="s">
        <v>6</v>
      </c>
      <c r="N1936" s="49" t="s">
        <v>375</v>
      </c>
      <c r="O1936" s="48" t="s">
        <v>6</v>
      </c>
      <c r="P1936" s="51"/>
      <c r="Q1936" s="38"/>
    </row>
    <row r="1937" spans="1:17" s="31" customFormat="1" ht="35.1" customHeight="1" x14ac:dyDescent="0.25">
      <c r="A1937" s="49">
        <v>2012</v>
      </c>
      <c r="B1937" s="57" t="s">
        <v>109</v>
      </c>
      <c r="C1937" s="54" t="s">
        <v>109</v>
      </c>
      <c r="D1937" s="54"/>
      <c r="E1937" s="48" t="s">
        <v>373</v>
      </c>
      <c r="F1937" s="49">
        <v>202812</v>
      </c>
      <c r="G1937" s="49" t="s">
        <v>37</v>
      </c>
      <c r="H1937" s="47">
        <v>4766134</v>
      </c>
      <c r="I1937" s="48" t="s">
        <v>531</v>
      </c>
      <c r="J1937" s="54" t="s">
        <v>504</v>
      </c>
      <c r="K1937" s="48"/>
      <c r="L1937" s="48"/>
      <c r="M1937" s="47" t="s">
        <v>399</v>
      </c>
      <c r="N1937" s="49" t="s">
        <v>375</v>
      </c>
      <c r="O1937" s="48" t="s">
        <v>399</v>
      </c>
      <c r="P1937" s="49" t="s">
        <v>377</v>
      </c>
      <c r="Q1937" s="38"/>
    </row>
    <row r="1938" spans="1:17" s="31" customFormat="1" ht="35.1" customHeight="1" x14ac:dyDescent="0.25">
      <c r="A1938" s="49">
        <v>2013</v>
      </c>
      <c r="B1938" s="57" t="s">
        <v>109</v>
      </c>
      <c r="C1938" s="54" t="s">
        <v>109</v>
      </c>
      <c r="D1938" s="54"/>
      <c r="E1938" s="48" t="s">
        <v>373</v>
      </c>
      <c r="F1938" s="49">
        <v>202812</v>
      </c>
      <c r="G1938" s="49" t="s">
        <v>37</v>
      </c>
      <c r="H1938" s="47">
        <v>4766134</v>
      </c>
      <c r="I1938" s="48" t="s">
        <v>531</v>
      </c>
      <c r="J1938" s="54" t="s">
        <v>433</v>
      </c>
      <c r="K1938" s="48"/>
      <c r="L1938" s="48"/>
      <c r="M1938" s="47" t="s">
        <v>376</v>
      </c>
      <c r="N1938" s="49" t="s">
        <v>375</v>
      </c>
      <c r="O1938" s="48" t="s">
        <v>376</v>
      </c>
      <c r="P1938" s="51" t="s">
        <v>378</v>
      </c>
      <c r="Q1938" s="38"/>
    </row>
    <row r="1939" spans="1:17" s="31" customFormat="1" ht="35.1" customHeight="1" x14ac:dyDescent="0.25">
      <c r="A1939" s="49">
        <v>2014</v>
      </c>
      <c r="B1939" s="57" t="s">
        <v>109</v>
      </c>
      <c r="C1939" s="54" t="s">
        <v>109</v>
      </c>
      <c r="D1939" s="54"/>
      <c r="E1939" s="48" t="s">
        <v>374</v>
      </c>
      <c r="F1939" s="49">
        <v>204411</v>
      </c>
      <c r="G1939" s="49" t="s">
        <v>37</v>
      </c>
      <c r="H1939" s="47">
        <v>4492340</v>
      </c>
      <c r="I1939" s="55" t="s">
        <v>427</v>
      </c>
      <c r="J1939" s="54" t="s">
        <v>505</v>
      </c>
      <c r="K1939" s="48"/>
      <c r="L1939" s="48"/>
      <c r="M1939" s="47" t="s">
        <v>357</v>
      </c>
      <c r="N1939" s="49" t="s">
        <v>375</v>
      </c>
      <c r="O1939" s="48" t="s">
        <v>288</v>
      </c>
      <c r="P1939" s="51" t="s">
        <v>378</v>
      </c>
      <c r="Q1939" s="38"/>
    </row>
    <row r="1940" spans="1:17" s="31" customFormat="1" ht="35.1" customHeight="1" x14ac:dyDescent="0.25">
      <c r="A1940" s="49">
        <v>2015</v>
      </c>
      <c r="B1940" s="57" t="s">
        <v>109</v>
      </c>
      <c r="C1940" s="54" t="s">
        <v>109</v>
      </c>
      <c r="D1940" s="54"/>
      <c r="E1940" s="48" t="s">
        <v>374</v>
      </c>
      <c r="F1940" s="49">
        <v>204411</v>
      </c>
      <c r="G1940" s="49" t="s">
        <v>37</v>
      </c>
      <c r="H1940" s="47">
        <v>4492340</v>
      </c>
      <c r="I1940" s="55" t="s">
        <v>427</v>
      </c>
      <c r="J1940" s="54" t="s">
        <v>505</v>
      </c>
      <c r="K1940" s="48"/>
      <c r="L1940" s="48"/>
      <c r="M1940" s="47" t="s">
        <v>376</v>
      </c>
      <c r="N1940" s="49" t="s">
        <v>375</v>
      </c>
      <c r="O1940" s="48" t="s">
        <v>376</v>
      </c>
      <c r="P1940" s="51" t="s">
        <v>377</v>
      </c>
      <c r="Q1940" s="38"/>
    </row>
    <row r="1941" spans="1:17" s="31" customFormat="1" ht="35.1" customHeight="1" x14ac:dyDescent="0.25">
      <c r="A1941" s="49">
        <v>2016</v>
      </c>
      <c r="B1941" s="57" t="s">
        <v>109</v>
      </c>
      <c r="C1941" s="54" t="s">
        <v>109</v>
      </c>
      <c r="D1941" s="54"/>
      <c r="E1941" s="48" t="s">
        <v>374</v>
      </c>
      <c r="F1941" s="49">
        <v>204411</v>
      </c>
      <c r="G1941" s="49" t="s">
        <v>37</v>
      </c>
      <c r="H1941" s="47">
        <v>4492340</v>
      </c>
      <c r="I1941" s="55" t="s">
        <v>427</v>
      </c>
      <c r="J1941" s="54" t="s">
        <v>505</v>
      </c>
      <c r="K1941" s="48"/>
      <c r="L1941" s="48"/>
      <c r="M1941" s="47" t="s">
        <v>376</v>
      </c>
      <c r="N1941" s="49" t="s">
        <v>375</v>
      </c>
      <c r="O1941" s="48" t="s">
        <v>376</v>
      </c>
      <c r="P1941" s="51" t="s">
        <v>377</v>
      </c>
      <c r="Q1941" s="38"/>
    </row>
    <row r="1942" spans="1:17" s="31" customFormat="1" ht="35.1" customHeight="1" x14ac:dyDescent="0.25">
      <c r="A1942" s="49">
        <v>2017</v>
      </c>
      <c r="B1942" s="57" t="s">
        <v>235</v>
      </c>
      <c r="C1942" s="54" t="s">
        <v>124</v>
      </c>
      <c r="D1942" s="54"/>
      <c r="E1942" s="48" t="s">
        <v>374</v>
      </c>
      <c r="F1942" s="49">
        <v>204408</v>
      </c>
      <c r="G1942" s="49" t="s">
        <v>37</v>
      </c>
      <c r="H1942" s="47">
        <v>3996570</v>
      </c>
      <c r="I1942" s="48" t="s">
        <v>19</v>
      </c>
      <c r="J1942" s="54"/>
      <c r="K1942" s="48"/>
      <c r="L1942" s="48"/>
      <c r="M1942" s="47" t="s">
        <v>376</v>
      </c>
      <c r="N1942" s="49" t="s">
        <v>375</v>
      </c>
      <c r="O1942" s="48" t="s">
        <v>376</v>
      </c>
      <c r="P1942" s="51" t="s">
        <v>378</v>
      </c>
      <c r="Q1942" s="38"/>
    </row>
    <row r="1943" spans="1:17" s="31" customFormat="1" ht="35.1" customHeight="1" x14ac:dyDescent="0.25">
      <c r="A1943" s="49">
        <v>2018</v>
      </c>
      <c r="B1943" s="57" t="s">
        <v>235</v>
      </c>
      <c r="C1943" s="54" t="s">
        <v>47</v>
      </c>
      <c r="D1943" s="54"/>
      <c r="E1943" s="48" t="s">
        <v>374</v>
      </c>
      <c r="F1943" s="49">
        <v>204408</v>
      </c>
      <c r="G1943" s="49" t="s">
        <v>37</v>
      </c>
      <c r="H1943" s="47">
        <v>3996570</v>
      </c>
      <c r="I1943" s="48" t="s">
        <v>19</v>
      </c>
      <c r="J1943" s="54"/>
      <c r="K1943" s="48"/>
      <c r="L1943" s="48"/>
      <c r="M1943" s="47" t="s">
        <v>6</v>
      </c>
      <c r="N1943" s="49" t="s">
        <v>375</v>
      </c>
      <c r="O1943" s="48" t="s">
        <v>6</v>
      </c>
      <c r="P1943" s="51"/>
      <c r="Q1943" s="38"/>
    </row>
    <row r="1944" spans="1:17" s="31" customFormat="1" ht="35.1" customHeight="1" x14ac:dyDescent="0.25">
      <c r="A1944" s="49">
        <v>2019</v>
      </c>
      <c r="B1944" s="57" t="s">
        <v>209</v>
      </c>
      <c r="C1944" s="54" t="s">
        <v>211</v>
      </c>
      <c r="D1944" s="54"/>
      <c r="E1944" s="48" t="s">
        <v>374</v>
      </c>
      <c r="F1944" s="49">
        <v>204408</v>
      </c>
      <c r="G1944" s="49" t="s">
        <v>37</v>
      </c>
      <c r="H1944" s="47">
        <v>3996570</v>
      </c>
      <c r="I1944" s="48" t="s">
        <v>20</v>
      </c>
      <c r="J1944" s="54"/>
      <c r="K1944" s="48"/>
      <c r="L1944" s="48"/>
      <c r="M1944" s="47" t="s">
        <v>376</v>
      </c>
      <c r="N1944" s="49" t="s">
        <v>375</v>
      </c>
      <c r="O1944" s="48" t="s">
        <v>376</v>
      </c>
      <c r="P1944" s="51" t="s">
        <v>378</v>
      </c>
      <c r="Q1944" s="38"/>
    </row>
    <row r="1945" spans="1:17" s="31" customFormat="1" ht="35.1" customHeight="1" x14ac:dyDescent="0.25">
      <c r="A1945" s="49">
        <v>2020</v>
      </c>
      <c r="B1945" s="57" t="s">
        <v>209</v>
      </c>
      <c r="C1945" s="54" t="s">
        <v>209</v>
      </c>
      <c r="D1945" s="54"/>
      <c r="E1945" s="48" t="s">
        <v>374</v>
      </c>
      <c r="F1945" s="49">
        <v>204408</v>
      </c>
      <c r="G1945" s="49" t="s">
        <v>37</v>
      </c>
      <c r="H1945" s="47">
        <v>3996570</v>
      </c>
      <c r="I1945" s="48" t="s">
        <v>20</v>
      </c>
      <c r="J1945" s="54"/>
      <c r="K1945" s="48"/>
      <c r="L1945" s="48"/>
      <c r="M1945" s="47" t="s">
        <v>376</v>
      </c>
      <c r="N1945" s="49" t="s">
        <v>375</v>
      </c>
      <c r="O1945" s="48" t="s">
        <v>376</v>
      </c>
      <c r="P1945" s="51" t="s">
        <v>378</v>
      </c>
      <c r="Q1945" s="38"/>
    </row>
    <row r="1946" spans="1:17" s="31" customFormat="1" ht="35.1" customHeight="1" x14ac:dyDescent="0.25">
      <c r="A1946" s="49">
        <v>2021</v>
      </c>
      <c r="B1946" s="57" t="s">
        <v>209</v>
      </c>
      <c r="C1946" s="54" t="s">
        <v>511</v>
      </c>
      <c r="D1946" s="54"/>
      <c r="E1946" s="48" t="s">
        <v>374</v>
      </c>
      <c r="F1946" s="49">
        <v>204408</v>
      </c>
      <c r="G1946" s="49" t="s">
        <v>37</v>
      </c>
      <c r="H1946" s="47">
        <v>3996570</v>
      </c>
      <c r="I1946" s="48" t="s">
        <v>20</v>
      </c>
      <c r="J1946" s="54"/>
      <c r="K1946" s="48"/>
      <c r="L1946" s="48"/>
      <c r="M1946" s="47" t="s">
        <v>376</v>
      </c>
      <c r="N1946" s="49" t="s">
        <v>375</v>
      </c>
      <c r="O1946" s="48" t="s">
        <v>376</v>
      </c>
      <c r="P1946" s="51" t="s">
        <v>378</v>
      </c>
      <c r="Q1946" s="38"/>
    </row>
    <row r="1947" spans="1:17" s="31" customFormat="1" ht="35.1" customHeight="1" x14ac:dyDescent="0.25">
      <c r="A1947" s="49">
        <v>2022</v>
      </c>
      <c r="B1947" s="57" t="s">
        <v>209</v>
      </c>
      <c r="C1947" s="54" t="s">
        <v>210</v>
      </c>
      <c r="D1947" s="54"/>
      <c r="E1947" s="48" t="s">
        <v>374</v>
      </c>
      <c r="F1947" s="49">
        <v>204408</v>
      </c>
      <c r="G1947" s="49" t="s">
        <v>37</v>
      </c>
      <c r="H1947" s="47">
        <v>3996570</v>
      </c>
      <c r="I1947" s="48" t="s">
        <v>20</v>
      </c>
      <c r="J1947" s="54"/>
      <c r="K1947" s="48"/>
      <c r="L1947" s="48"/>
      <c r="M1947" s="47" t="s">
        <v>376</v>
      </c>
      <c r="N1947" s="49" t="s">
        <v>375</v>
      </c>
      <c r="O1947" s="48" t="s">
        <v>376</v>
      </c>
      <c r="P1947" s="51" t="s">
        <v>378</v>
      </c>
      <c r="Q1947" s="38"/>
    </row>
    <row r="1948" spans="1:17" s="31" customFormat="1" ht="35.1" customHeight="1" x14ac:dyDescent="0.25">
      <c r="A1948" s="49">
        <v>2023</v>
      </c>
      <c r="B1948" s="57" t="s">
        <v>209</v>
      </c>
      <c r="C1948" s="54" t="s">
        <v>512</v>
      </c>
      <c r="D1948" s="54"/>
      <c r="E1948" s="48" t="s">
        <v>374</v>
      </c>
      <c r="F1948" s="49">
        <v>204408</v>
      </c>
      <c r="G1948" s="49" t="s">
        <v>37</v>
      </c>
      <c r="H1948" s="47">
        <v>3996570</v>
      </c>
      <c r="I1948" s="48" t="s">
        <v>20</v>
      </c>
      <c r="J1948" s="54"/>
      <c r="K1948" s="48"/>
      <c r="L1948" s="48"/>
      <c r="M1948" s="47" t="s">
        <v>376</v>
      </c>
      <c r="N1948" s="49" t="s">
        <v>375</v>
      </c>
      <c r="O1948" s="48" t="s">
        <v>376</v>
      </c>
      <c r="P1948" s="51" t="s">
        <v>377</v>
      </c>
      <c r="Q1948" s="38"/>
    </row>
    <row r="1949" spans="1:17" s="31" customFormat="1" ht="35.1" customHeight="1" x14ac:dyDescent="0.25">
      <c r="A1949" s="49">
        <v>2024</v>
      </c>
      <c r="B1949" s="57" t="s">
        <v>138</v>
      </c>
      <c r="C1949" s="54" t="s">
        <v>163</v>
      </c>
      <c r="D1949" s="54"/>
      <c r="E1949" s="48" t="s">
        <v>374</v>
      </c>
      <c r="F1949" s="49">
        <v>204408</v>
      </c>
      <c r="G1949" s="49" t="s">
        <v>37</v>
      </c>
      <c r="H1949" s="47">
        <v>3996570</v>
      </c>
      <c r="I1949" s="48" t="s">
        <v>22</v>
      </c>
      <c r="J1949" s="54"/>
      <c r="K1949" s="48"/>
      <c r="L1949" s="48"/>
      <c r="M1949" s="47" t="s">
        <v>376</v>
      </c>
      <c r="N1949" s="49" t="s">
        <v>375</v>
      </c>
      <c r="O1949" s="48" t="s">
        <v>376</v>
      </c>
      <c r="P1949" s="51" t="s">
        <v>377</v>
      </c>
      <c r="Q1949" s="38"/>
    </row>
    <row r="1950" spans="1:17" s="31" customFormat="1" ht="35.1" customHeight="1" x14ac:dyDescent="0.25">
      <c r="A1950" s="49">
        <v>2025</v>
      </c>
      <c r="B1950" s="57" t="s">
        <v>207</v>
      </c>
      <c r="C1950" s="54" t="s">
        <v>513</v>
      </c>
      <c r="D1950" s="54"/>
      <c r="E1950" s="48" t="s">
        <v>374</v>
      </c>
      <c r="F1950" s="49">
        <v>204408</v>
      </c>
      <c r="G1950" s="49" t="s">
        <v>37</v>
      </c>
      <c r="H1950" s="47">
        <v>3996570</v>
      </c>
      <c r="I1950" s="48" t="s">
        <v>23</v>
      </c>
      <c r="J1950" s="54"/>
      <c r="K1950" s="48"/>
      <c r="L1950" s="48"/>
      <c r="M1950" s="47" t="s">
        <v>376</v>
      </c>
      <c r="N1950" s="49" t="s">
        <v>375</v>
      </c>
      <c r="O1950" s="48" t="s">
        <v>376</v>
      </c>
      <c r="P1950" s="51" t="s">
        <v>377</v>
      </c>
      <c r="Q1950" s="38"/>
    </row>
    <row r="1951" spans="1:17" s="31" customFormat="1" ht="35.1" customHeight="1" x14ac:dyDescent="0.25">
      <c r="A1951" s="49">
        <v>2026</v>
      </c>
      <c r="B1951" s="57" t="s">
        <v>148</v>
      </c>
      <c r="C1951" s="54" t="s">
        <v>306</v>
      </c>
      <c r="D1951" s="54"/>
      <c r="E1951" s="48" t="s">
        <v>374</v>
      </c>
      <c r="F1951" s="49">
        <v>204408</v>
      </c>
      <c r="G1951" s="49" t="s">
        <v>37</v>
      </c>
      <c r="H1951" s="47">
        <v>3996570</v>
      </c>
      <c r="I1951" s="48" t="s">
        <v>24</v>
      </c>
      <c r="J1951" s="54"/>
      <c r="K1951" s="48"/>
      <c r="L1951" s="48"/>
      <c r="M1951" s="47" t="s">
        <v>376</v>
      </c>
      <c r="N1951" s="49" t="s">
        <v>375</v>
      </c>
      <c r="O1951" s="48" t="s">
        <v>376</v>
      </c>
      <c r="P1951" s="51" t="s">
        <v>377</v>
      </c>
      <c r="Q1951" s="38"/>
    </row>
    <row r="1952" spans="1:17" s="31" customFormat="1" ht="35.1" customHeight="1" x14ac:dyDescent="0.25">
      <c r="A1952" s="49">
        <v>2027</v>
      </c>
      <c r="B1952" s="57" t="s">
        <v>148</v>
      </c>
      <c r="C1952" s="54" t="s">
        <v>402</v>
      </c>
      <c r="D1952" s="54"/>
      <c r="E1952" s="48" t="s">
        <v>374</v>
      </c>
      <c r="F1952" s="49">
        <v>204408</v>
      </c>
      <c r="G1952" s="49" t="s">
        <v>37</v>
      </c>
      <c r="H1952" s="47">
        <v>3996570</v>
      </c>
      <c r="I1952" s="48" t="s">
        <v>24</v>
      </c>
      <c r="J1952" s="54"/>
      <c r="K1952" s="48"/>
      <c r="L1952" s="48"/>
      <c r="M1952" s="47" t="s">
        <v>376</v>
      </c>
      <c r="N1952" s="49" t="s">
        <v>375</v>
      </c>
      <c r="O1952" s="48" t="s">
        <v>376</v>
      </c>
      <c r="P1952" s="51" t="s">
        <v>378</v>
      </c>
      <c r="Q1952" s="38"/>
    </row>
    <row r="1953" spans="1:17" s="31" customFormat="1" ht="35.1" customHeight="1" x14ac:dyDescent="0.25">
      <c r="A1953" s="49">
        <v>2028</v>
      </c>
      <c r="B1953" s="57" t="s">
        <v>208</v>
      </c>
      <c r="C1953" s="54" t="s">
        <v>153</v>
      </c>
      <c r="D1953" s="54"/>
      <c r="E1953" s="48" t="s">
        <v>374</v>
      </c>
      <c r="F1953" s="49">
        <v>204408</v>
      </c>
      <c r="G1953" s="49" t="s">
        <v>37</v>
      </c>
      <c r="H1953" s="47">
        <v>3996570</v>
      </c>
      <c r="I1953" s="48" t="s">
        <v>25</v>
      </c>
      <c r="J1953" s="54"/>
      <c r="K1953" s="48"/>
      <c r="L1953" s="48"/>
      <c r="M1953" s="47" t="s">
        <v>376</v>
      </c>
      <c r="N1953" s="49" t="s">
        <v>375</v>
      </c>
      <c r="O1953" s="48" t="s">
        <v>376</v>
      </c>
      <c r="P1953" s="51" t="s">
        <v>378</v>
      </c>
      <c r="Q1953" s="38"/>
    </row>
    <row r="1954" spans="1:17" s="31" customFormat="1" ht="35.1" customHeight="1" x14ac:dyDescent="0.25">
      <c r="A1954" s="49">
        <v>2029</v>
      </c>
      <c r="B1954" s="57" t="s">
        <v>255</v>
      </c>
      <c r="C1954" s="54" t="s">
        <v>157</v>
      </c>
      <c r="D1954" s="54"/>
      <c r="E1954" s="48" t="s">
        <v>374</v>
      </c>
      <c r="F1954" s="49">
        <v>204408</v>
      </c>
      <c r="G1954" s="49" t="s">
        <v>37</v>
      </c>
      <c r="H1954" s="47">
        <v>3996570</v>
      </c>
      <c r="I1954" s="48" t="s">
        <v>26</v>
      </c>
      <c r="J1954" s="54"/>
      <c r="K1954" s="48"/>
      <c r="L1954" s="48"/>
      <c r="M1954" s="47" t="s">
        <v>376</v>
      </c>
      <c r="N1954" s="49" t="s">
        <v>375</v>
      </c>
      <c r="O1954" s="48" t="s">
        <v>376</v>
      </c>
      <c r="P1954" s="51" t="s">
        <v>378</v>
      </c>
      <c r="Q1954" s="38"/>
    </row>
    <row r="1955" spans="1:17" s="31" customFormat="1" ht="35.1" customHeight="1" x14ac:dyDescent="0.25">
      <c r="A1955" s="49">
        <v>2030</v>
      </c>
      <c r="B1955" s="57" t="s">
        <v>255</v>
      </c>
      <c r="C1955" s="54" t="s">
        <v>156</v>
      </c>
      <c r="D1955" s="54"/>
      <c r="E1955" s="48" t="s">
        <v>374</v>
      </c>
      <c r="F1955" s="49">
        <v>204408</v>
      </c>
      <c r="G1955" s="49" t="s">
        <v>37</v>
      </c>
      <c r="H1955" s="47">
        <v>3996570</v>
      </c>
      <c r="I1955" s="48" t="s">
        <v>26</v>
      </c>
      <c r="J1955" s="54"/>
      <c r="K1955" s="48"/>
      <c r="L1955" s="48"/>
      <c r="M1955" s="47" t="s">
        <v>6</v>
      </c>
      <c r="N1955" s="49" t="s">
        <v>375</v>
      </c>
      <c r="O1955" s="48" t="s">
        <v>6</v>
      </c>
      <c r="P1955" s="51"/>
      <c r="Q1955" s="38"/>
    </row>
    <row r="1956" spans="1:17" s="31" customFormat="1" ht="35.1" customHeight="1" x14ac:dyDescent="0.25">
      <c r="A1956" s="49">
        <v>2031</v>
      </c>
      <c r="B1956" s="57" t="s">
        <v>63</v>
      </c>
      <c r="C1956" s="54" t="s">
        <v>82</v>
      </c>
      <c r="D1956" s="54"/>
      <c r="E1956" s="48" t="s">
        <v>374</v>
      </c>
      <c r="F1956" s="49">
        <v>204408</v>
      </c>
      <c r="G1956" s="49" t="s">
        <v>37</v>
      </c>
      <c r="H1956" s="47">
        <v>3996570</v>
      </c>
      <c r="I1956" s="48" t="s">
        <v>27</v>
      </c>
      <c r="J1956" s="54"/>
      <c r="K1956" s="48"/>
      <c r="L1956" s="48"/>
      <c r="M1956" s="47" t="s">
        <v>376</v>
      </c>
      <c r="N1956" s="49" t="s">
        <v>375</v>
      </c>
      <c r="O1956" s="48" t="s">
        <v>376</v>
      </c>
      <c r="P1956" s="51" t="s">
        <v>377</v>
      </c>
      <c r="Q1956" s="38"/>
    </row>
    <row r="1957" spans="1:17" s="31" customFormat="1" ht="35.1" customHeight="1" x14ac:dyDescent="0.25">
      <c r="A1957" s="49">
        <v>2032</v>
      </c>
      <c r="B1957" s="57" t="s">
        <v>63</v>
      </c>
      <c r="C1957" s="54" t="s">
        <v>550</v>
      </c>
      <c r="D1957" s="54"/>
      <c r="E1957" s="48" t="s">
        <v>374</v>
      </c>
      <c r="F1957" s="49">
        <v>204408</v>
      </c>
      <c r="G1957" s="49" t="s">
        <v>37</v>
      </c>
      <c r="H1957" s="47">
        <v>3996570</v>
      </c>
      <c r="I1957" s="48" t="s">
        <v>27</v>
      </c>
      <c r="J1957" s="54"/>
      <c r="K1957" s="48"/>
      <c r="L1957" s="48"/>
      <c r="M1957" s="47" t="s">
        <v>6</v>
      </c>
      <c r="N1957" s="49" t="s">
        <v>375</v>
      </c>
      <c r="O1957" s="48" t="s">
        <v>6</v>
      </c>
      <c r="P1957" s="51"/>
      <c r="Q1957" s="38"/>
    </row>
    <row r="1958" spans="1:17" s="31" customFormat="1" ht="35.1" customHeight="1" x14ac:dyDescent="0.25">
      <c r="A1958" s="49">
        <v>2033</v>
      </c>
      <c r="B1958" s="57" t="s">
        <v>236</v>
      </c>
      <c r="C1958" s="54" t="s">
        <v>226</v>
      </c>
      <c r="D1958" s="54"/>
      <c r="E1958" s="48" t="s">
        <v>374</v>
      </c>
      <c r="F1958" s="49">
        <v>204408</v>
      </c>
      <c r="G1958" s="49" t="s">
        <v>37</v>
      </c>
      <c r="H1958" s="47">
        <v>3996570</v>
      </c>
      <c r="I1958" s="48" t="s">
        <v>28</v>
      </c>
      <c r="J1958" s="54"/>
      <c r="K1958" s="48"/>
      <c r="L1958" s="48"/>
      <c r="M1958" s="47" t="s">
        <v>376</v>
      </c>
      <c r="N1958" s="49" t="s">
        <v>375</v>
      </c>
      <c r="O1958" s="48" t="s">
        <v>376</v>
      </c>
      <c r="P1958" s="51" t="s">
        <v>377</v>
      </c>
      <c r="Q1958" s="38"/>
    </row>
    <row r="1959" spans="1:17" s="31" customFormat="1" ht="35.1" customHeight="1" x14ac:dyDescent="0.25">
      <c r="A1959" s="49">
        <v>2034</v>
      </c>
      <c r="B1959" s="57" t="s">
        <v>236</v>
      </c>
      <c r="C1959" s="54" t="s">
        <v>243</v>
      </c>
      <c r="D1959" s="54"/>
      <c r="E1959" s="48" t="s">
        <v>374</v>
      </c>
      <c r="F1959" s="49">
        <v>204408</v>
      </c>
      <c r="G1959" s="49" t="s">
        <v>37</v>
      </c>
      <c r="H1959" s="47">
        <v>3996570</v>
      </c>
      <c r="I1959" s="48" t="s">
        <v>28</v>
      </c>
      <c r="J1959" s="54"/>
      <c r="K1959" s="48"/>
      <c r="L1959" s="48"/>
      <c r="M1959" s="47" t="s">
        <v>376</v>
      </c>
      <c r="N1959" s="49" t="s">
        <v>375</v>
      </c>
      <c r="O1959" s="48" t="s">
        <v>376</v>
      </c>
      <c r="P1959" s="51" t="s">
        <v>377</v>
      </c>
      <c r="Q1959" s="38"/>
    </row>
    <row r="1960" spans="1:17" s="31" customFormat="1" ht="35.1" customHeight="1" x14ac:dyDescent="0.25">
      <c r="A1960" s="49">
        <v>2035</v>
      </c>
      <c r="B1960" s="57" t="s">
        <v>114</v>
      </c>
      <c r="C1960" s="54" t="s">
        <v>426</v>
      </c>
      <c r="D1960" s="54"/>
      <c r="E1960" s="48" t="s">
        <v>374</v>
      </c>
      <c r="F1960" s="49">
        <v>204408</v>
      </c>
      <c r="G1960" s="49" t="s">
        <v>37</v>
      </c>
      <c r="H1960" s="47">
        <v>3996570</v>
      </c>
      <c r="I1960" s="48" t="s">
        <v>15</v>
      </c>
      <c r="J1960" s="54"/>
      <c r="K1960" s="48"/>
      <c r="L1960" s="48"/>
      <c r="M1960" s="47" t="s">
        <v>376</v>
      </c>
      <c r="N1960" s="49" t="s">
        <v>375</v>
      </c>
      <c r="O1960" s="48" t="s">
        <v>376</v>
      </c>
      <c r="P1960" s="51" t="s">
        <v>377</v>
      </c>
      <c r="Q1960" s="38"/>
    </row>
    <row r="1961" spans="1:17" s="31" customFormat="1" ht="35.1" customHeight="1" x14ac:dyDescent="0.25">
      <c r="A1961" s="49">
        <v>2036</v>
      </c>
      <c r="B1961" s="57" t="s">
        <v>114</v>
      </c>
      <c r="C1961" s="54" t="s">
        <v>253</v>
      </c>
      <c r="D1961" s="54"/>
      <c r="E1961" s="48" t="s">
        <v>374</v>
      </c>
      <c r="F1961" s="49">
        <v>204408</v>
      </c>
      <c r="G1961" s="49" t="s">
        <v>37</v>
      </c>
      <c r="H1961" s="47">
        <v>3996570</v>
      </c>
      <c r="I1961" s="48" t="s">
        <v>15</v>
      </c>
      <c r="J1961" s="54"/>
      <c r="K1961" s="48"/>
      <c r="L1961" s="48"/>
      <c r="M1961" s="47" t="s">
        <v>376</v>
      </c>
      <c r="N1961" s="49" t="s">
        <v>375</v>
      </c>
      <c r="O1961" s="48" t="s">
        <v>376</v>
      </c>
      <c r="P1961" s="51" t="s">
        <v>378</v>
      </c>
      <c r="Q1961" s="38"/>
    </row>
    <row r="1962" spans="1:17" s="31" customFormat="1" ht="35.1" customHeight="1" x14ac:dyDescent="0.25">
      <c r="A1962" s="49">
        <v>2037</v>
      </c>
      <c r="B1962" s="57" t="s">
        <v>114</v>
      </c>
      <c r="C1962" s="54" t="s">
        <v>523</v>
      </c>
      <c r="D1962" s="54"/>
      <c r="E1962" s="48" t="s">
        <v>374</v>
      </c>
      <c r="F1962" s="49">
        <v>204408</v>
      </c>
      <c r="G1962" s="49" t="s">
        <v>37</v>
      </c>
      <c r="H1962" s="47">
        <v>3996570</v>
      </c>
      <c r="I1962" s="48" t="s">
        <v>15</v>
      </c>
      <c r="J1962" s="54"/>
      <c r="K1962" s="48"/>
      <c r="L1962" s="48"/>
      <c r="M1962" s="47" t="s">
        <v>6</v>
      </c>
      <c r="N1962" s="49" t="s">
        <v>375</v>
      </c>
      <c r="O1962" s="48" t="s">
        <v>6</v>
      </c>
      <c r="P1962" s="49"/>
      <c r="Q1962" s="38"/>
    </row>
    <row r="1963" spans="1:17" s="31" customFormat="1" ht="35.1" customHeight="1" x14ac:dyDescent="0.25">
      <c r="A1963" s="49">
        <v>2038</v>
      </c>
      <c r="B1963" s="49" t="s">
        <v>43</v>
      </c>
      <c r="C1963" s="54" t="s">
        <v>269</v>
      </c>
      <c r="D1963" s="54"/>
      <c r="E1963" s="48" t="s">
        <v>374</v>
      </c>
      <c r="F1963" s="49">
        <v>204408</v>
      </c>
      <c r="G1963" s="49" t="s">
        <v>37</v>
      </c>
      <c r="H1963" s="47">
        <v>3996570</v>
      </c>
      <c r="I1963" s="48" t="s">
        <v>193</v>
      </c>
      <c r="J1963" s="54"/>
      <c r="K1963" s="48"/>
      <c r="L1963" s="48"/>
      <c r="M1963" s="47" t="s">
        <v>6</v>
      </c>
      <c r="N1963" s="49" t="s">
        <v>375</v>
      </c>
      <c r="O1963" s="48" t="s">
        <v>6</v>
      </c>
      <c r="P1963" s="51"/>
      <c r="Q1963" s="38"/>
    </row>
    <row r="1964" spans="1:17" s="31" customFormat="1" ht="35.1" customHeight="1" x14ac:dyDescent="0.25">
      <c r="A1964" s="49">
        <v>2039</v>
      </c>
      <c r="B1964" s="49" t="s">
        <v>260</v>
      </c>
      <c r="C1964" s="54" t="s">
        <v>81</v>
      </c>
      <c r="D1964" s="54"/>
      <c r="E1964" s="48" t="s">
        <v>374</v>
      </c>
      <c r="F1964" s="49">
        <v>204408</v>
      </c>
      <c r="G1964" s="49" t="s">
        <v>37</v>
      </c>
      <c r="H1964" s="47">
        <v>3996570</v>
      </c>
      <c r="I1964" s="48" t="s">
        <v>412</v>
      </c>
      <c r="J1964" s="54"/>
      <c r="K1964" s="48"/>
      <c r="L1964" s="48"/>
      <c r="M1964" s="47" t="s">
        <v>376</v>
      </c>
      <c r="N1964" s="49" t="s">
        <v>375</v>
      </c>
      <c r="O1964" s="48" t="s">
        <v>376</v>
      </c>
      <c r="P1964" s="51" t="s">
        <v>378</v>
      </c>
      <c r="Q1964" s="38"/>
    </row>
    <row r="1965" spans="1:17" s="31" customFormat="1" ht="35.1" customHeight="1" x14ac:dyDescent="0.25">
      <c r="A1965" s="49">
        <v>2040</v>
      </c>
      <c r="B1965" s="57" t="s">
        <v>256</v>
      </c>
      <c r="C1965" s="54" t="s">
        <v>106</v>
      </c>
      <c r="D1965" s="54"/>
      <c r="E1965" s="48" t="s">
        <v>374</v>
      </c>
      <c r="F1965" s="49">
        <v>204408</v>
      </c>
      <c r="G1965" s="49" t="s">
        <v>37</v>
      </c>
      <c r="H1965" s="47">
        <v>3996570</v>
      </c>
      <c r="I1965" s="48" t="s">
        <v>14</v>
      </c>
      <c r="J1965" s="54"/>
      <c r="K1965" s="48"/>
      <c r="L1965" s="48"/>
      <c r="M1965" s="47" t="s">
        <v>6</v>
      </c>
      <c r="N1965" s="49" t="s">
        <v>375</v>
      </c>
      <c r="O1965" s="48" t="s">
        <v>6</v>
      </c>
      <c r="P1965" s="51"/>
      <c r="Q1965" s="38"/>
    </row>
    <row r="1966" spans="1:17" s="31" customFormat="1" ht="35.1" customHeight="1" x14ac:dyDescent="0.25">
      <c r="A1966" s="49">
        <v>2041</v>
      </c>
      <c r="B1966" s="57" t="s">
        <v>104</v>
      </c>
      <c r="C1966" s="54" t="s">
        <v>515</v>
      </c>
      <c r="D1966" s="54"/>
      <c r="E1966" s="48" t="s">
        <v>374</v>
      </c>
      <c r="F1966" s="49">
        <v>204408</v>
      </c>
      <c r="G1966" s="49" t="s">
        <v>37</v>
      </c>
      <c r="H1966" s="47">
        <v>3996570</v>
      </c>
      <c r="I1966" s="48" t="s">
        <v>76</v>
      </c>
      <c r="J1966" s="54"/>
      <c r="K1966" s="48"/>
      <c r="L1966" s="48"/>
      <c r="M1966" s="47" t="s">
        <v>376</v>
      </c>
      <c r="N1966" s="49" t="s">
        <v>375</v>
      </c>
      <c r="O1966" s="48" t="s">
        <v>376</v>
      </c>
      <c r="P1966" s="51" t="s">
        <v>378</v>
      </c>
      <c r="Q1966" s="38"/>
    </row>
    <row r="1967" spans="1:17" s="31" customFormat="1" ht="35.1" customHeight="1" x14ac:dyDescent="0.25">
      <c r="A1967" s="49">
        <v>2042</v>
      </c>
      <c r="B1967" s="57" t="s">
        <v>60</v>
      </c>
      <c r="C1967" s="54" t="s">
        <v>516</v>
      </c>
      <c r="D1967" s="54"/>
      <c r="E1967" s="48" t="s">
        <v>374</v>
      </c>
      <c r="F1967" s="49">
        <v>204408</v>
      </c>
      <c r="G1967" s="49" t="s">
        <v>37</v>
      </c>
      <c r="H1967" s="47">
        <v>3996570</v>
      </c>
      <c r="I1967" s="48" t="s">
        <v>77</v>
      </c>
      <c r="J1967" s="54"/>
      <c r="K1967" s="48"/>
      <c r="L1967" s="48"/>
      <c r="M1967" s="47" t="s">
        <v>357</v>
      </c>
      <c r="N1967" s="49" t="s">
        <v>375</v>
      </c>
      <c r="O1967" s="48" t="s">
        <v>288</v>
      </c>
      <c r="P1967" s="51" t="s">
        <v>378</v>
      </c>
      <c r="Q1967" s="38"/>
    </row>
    <row r="1968" spans="1:17" s="31" customFormat="1" ht="35.1" customHeight="1" x14ac:dyDescent="0.25">
      <c r="A1968" s="49">
        <v>2043</v>
      </c>
      <c r="B1968" s="57" t="s">
        <v>517</v>
      </c>
      <c r="C1968" s="54" t="s">
        <v>283</v>
      </c>
      <c r="D1968" s="54"/>
      <c r="E1968" s="48" t="s">
        <v>374</v>
      </c>
      <c r="F1968" s="49">
        <v>204408</v>
      </c>
      <c r="G1968" s="49" t="s">
        <v>37</v>
      </c>
      <c r="H1968" s="47">
        <v>3996570</v>
      </c>
      <c r="I1968" s="48" t="s">
        <v>389</v>
      </c>
      <c r="J1968" s="54"/>
      <c r="K1968" s="48"/>
      <c r="L1968" s="48"/>
      <c r="M1968" s="47" t="s">
        <v>6</v>
      </c>
      <c r="N1968" s="49" t="s">
        <v>375</v>
      </c>
      <c r="O1968" s="48" t="s">
        <v>6</v>
      </c>
      <c r="P1968" s="51"/>
      <c r="Q1968" s="38"/>
    </row>
    <row r="1969" spans="1:17" s="31" customFormat="1" ht="35.1" customHeight="1" x14ac:dyDescent="0.25">
      <c r="A1969" s="49">
        <v>2044</v>
      </c>
      <c r="B1969" s="57" t="s">
        <v>290</v>
      </c>
      <c r="C1969" s="54" t="s">
        <v>190</v>
      </c>
      <c r="D1969" s="54"/>
      <c r="E1969" s="48" t="s">
        <v>374</v>
      </c>
      <c r="F1969" s="49">
        <v>204408</v>
      </c>
      <c r="G1969" s="49" t="s">
        <v>37</v>
      </c>
      <c r="H1969" s="47">
        <v>3996570</v>
      </c>
      <c r="I1969" s="48" t="s">
        <v>64</v>
      </c>
      <c r="J1969" s="54"/>
      <c r="K1969" s="48"/>
      <c r="L1969" s="48"/>
      <c r="M1969" s="47" t="s">
        <v>376</v>
      </c>
      <c r="N1969" s="49" t="s">
        <v>375</v>
      </c>
      <c r="O1969" s="48" t="s">
        <v>376</v>
      </c>
      <c r="P1969" s="51" t="s">
        <v>378</v>
      </c>
      <c r="Q1969" s="38"/>
    </row>
    <row r="1970" spans="1:17" s="31" customFormat="1" ht="35.1" customHeight="1" x14ac:dyDescent="0.25">
      <c r="A1970" s="49">
        <v>2045</v>
      </c>
      <c r="B1970" s="57" t="s">
        <v>290</v>
      </c>
      <c r="C1970" s="54" t="s">
        <v>11</v>
      </c>
      <c r="D1970" s="54"/>
      <c r="E1970" s="48" t="s">
        <v>374</v>
      </c>
      <c r="F1970" s="49">
        <v>204408</v>
      </c>
      <c r="G1970" s="49" t="s">
        <v>37</v>
      </c>
      <c r="H1970" s="47">
        <v>3996570</v>
      </c>
      <c r="I1970" s="48" t="s">
        <v>64</v>
      </c>
      <c r="J1970" s="54"/>
      <c r="K1970" s="48"/>
      <c r="L1970" s="48"/>
      <c r="M1970" s="47" t="s">
        <v>376</v>
      </c>
      <c r="N1970" s="49" t="s">
        <v>375</v>
      </c>
      <c r="O1970" s="48" t="s">
        <v>376</v>
      </c>
      <c r="P1970" s="51" t="s">
        <v>378</v>
      </c>
      <c r="Q1970" s="38"/>
    </row>
    <row r="1971" spans="1:17" s="31" customFormat="1" ht="35.1" customHeight="1" x14ac:dyDescent="0.25">
      <c r="A1971" s="49">
        <v>2046</v>
      </c>
      <c r="B1971" s="57" t="s">
        <v>261</v>
      </c>
      <c r="C1971" s="54" t="s">
        <v>309</v>
      </c>
      <c r="D1971" s="54"/>
      <c r="E1971" s="48" t="s">
        <v>374</v>
      </c>
      <c r="F1971" s="49">
        <v>204408</v>
      </c>
      <c r="G1971" s="49" t="s">
        <v>37</v>
      </c>
      <c r="H1971" s="47">
        <v>3996570</v>
      </c>
      <c r="I1971" s="48" t="s">
        <v>65</v>
      </c>
      <c r="J1971" s="54"/>
      <c r="K1971" s="48"/>
      <c r="L1971" s="48"/>
      <c r="M1971" s="47" t="s">
        <v>376</v>
      </c>
      <c r="N1971" s="49" t="s">
        <v>375</v>
      </c>
      <c r="O1971" s="48" t="s">
        <v>376</v>
      </c>
      <c r="P1971" s="51" t="s">
        <v>378</v>
      </c>
      <c r="Q1971" s="38"/>
    </row>
    <row r="1972" spans="1:17" s="31" customFormat="1" ht="35.1" customHeight="1" x14ac:dyDescent="0.25">
      <c r="A1972" s="49">
        <v>2047</v>
      </c>
      <c r="B1972" s="57" t="s">
        <v>146</v>
      </c>
      <c r="C1972" s="54" t="s">
        <v>393</v>
      </c>
      <c r="D1972" s="54"/>
      <c r="E1972" s="48" t="s">
        <v>374</v>
      </c>
      <c r="F1972" s="49">
        <v>204408</v>
      </c>
      <c r="G1972" s="49" t="s">
        <v>37</v>
      </c>
      <c r="H1972" s="47">
        <v>3996570</v>
      </c>
      <c r="I1972" s="48" t="s">
        <v>67</v>
      </c>
      <c r="J1972" s="54"/>
      <c r="K1972" s="48"/>
      <c r="L1972" s="48"/>
      <c r="M1972" s="47" t="s">
        <v>6</v>
      </c>
      <c r="N1972" s="49" t="s">
        <v>375</v>
      </c>
      <c r="O1972" s="48" t="s">
        <v>6</v>
      </c>
      <c r="P1972" s="51"/>
      <c r="Q1972" s="38"/>
    </row>
    <row r="1973" spans="1:17" s="31" customFormat="1" ht="35.1" customHeight="1" x14ac:dyDescent="0.25">
      <c r="A1973" s="49">
        <v>2048</v>
      </c>
      <c r="B1973" s="57" t="s">
        <v>61</v>
      </c>
      <c r="C1973" s="54" t="s">
        <v>143</v>
      </c>
      <c r="D1973" s="54"/>
      <c r="E1973" s="48" t="s">
        <v>374</v>
      </c>
      <c r="F1973" s="49">
        <v>204408</v>
      </c>
      <c r="G1973" s="49" t="s">
        <v>37</v>
      </c>
      <c r="H1973" s="47">
        <v>3996570</v>
      </c>
      <c r="I1973" s="48" t="s">
        <v>69</v>
      </c>
      <c r="J1973" s="54"/>
      <c r="K1973" s="48"/>
      <c r="L1973" s="48"/>
      <c r="M1973" s="47" t="s">
        <v>6</v>
      </c>
      <c r="N1973" s="49" t="s">
        <v>375</v>
      </c>
      <c r="O1973" s="48" t="s">
        <v>6</v>
      </c>
      <c r="P1973" s="51"/>
      <c r="Q1973" s="38"/>
    </row>
    <row r="1974" spans="1:17" s="31" customFormat="1" ht="35.1" customHeight="1" x14ac:dyDescent="0.25">
      <c r="A1974" s="49">
        <v>2049</v>
      </c>
      <c r="B1974" s="57" t="s">
        <v>144</v>
      </c>
      <c r="C1974" s="54" t="s">
        <v>281</v>
      </c>
      <c r="D1974" s="54"/>
      <c r="E1974" s="48" t="s">
        <v>374</v>
      </c>
      <c r="F1974" s="49">
        <v>204408</v>
      </c>
      <c r="G1974" s="49" t="s">
        <v>37</v>
      </c>
      <c r="H1974" s="47">
        <v>3996570</v>
      </c>
      <c r="I1974" s="48" t="s">
        <v>177</v>
      </c>
      <c r="J1974" s="54"/>
      <c r="K1974" s="48"/>
      <c r="L1974" s="48"/>
      <c r="M1974" s="47" t="s">
        <v>376</v>
      </c>
      <c r="N1974" s="49" t="s">
        <v>375</v>
      </c>
      <c r="O1974" s="48" t="s">
        <v>376</v>
      </c>
      <c r="P1974" s="51" t="s">
        <v>378</v>
      </c>
      <c r="Q1974" s="38"/>
    </row>
    <row r="1975" spans="1:17" s="31" customFormat="1" ht="35.1" customHeight="1" x14ac:dyDescent="0.25">
      <c r="A1975" s="49">
        <v>2050</v>
      </c>
      <c r="B1975" s="57" t="s">
        <v>257</v>
      </c>
      <c r="C1975" s="54" t="s">
        <v>10</v>
      </c>
      <c r="D1975" s="54"/>
      <c r="E1975" s="48" t="s">
        <v>374</v>
      </c>
      <c r="F1975" s="49">
        <v>204408</v>
      </c>
      <c r="G1975" s="49" t="s">
        <v>37</v>
      </c>
      <c r="H1975" s="47">
        <v>3996570</v>
      </c>
      <c r="I1975" s="48" t="s">
        <v>79</v>
      </c>
      <c r="J1975" s="54"/>
      <c r="K1975" s="48"/>
      <c r="L1975" s="48"/>
      <c r="M1975" s="47" t="s">
        <v>357</v>
      </c>
      <c r="N1975" s="49" t="s">
        <v>375</v>
      </c>
      <c r="O1975" s="48" t="s">
        <v>288</v>
      </c>
      <c r="P1975" s="51" t="s">
        <v>378</v>
      </c>
      <c r="Q1975" s="38"/>
    </row>
    <row r="1976" spans="1:17" s="31" customFormat="1" ht="35.1" customHeight="1" x14ac:dyDescent="0.25">
      <c r="A1976" s="49">
        <v>2051</v>
      </c>
      <c r="B1976" s="57" t="s">
        <v>195</v>
      </c>
      <c r="C1976" s="54" t="s">
        <v>196</v>
      </c>
      <c r="D1976" s="54"/>
      <c r="E1976" s="48" t="s">
        <v>374</v>
      </c>
      <c r="F1976" s="49">
        <v>204408</v>
      </c>
      <c r="G1976" s="49" t="s">
        <v>37</v>
      </c>
      <c r="H1976" s="47">
        <v>3996570</v>
      </c>
      <c r="I1976" s="48" t="s">
        <v>197</v>
      </c>
      <c r="J1976" s="54"/>
      <c r="K1976" s="48"/>
      <c r="L1976" s="48"/>
      <c r="M1976" s="47" t="s">
        <v>6</v>
      </c>
      <c r="N1976" s="49" t="s">
        <v>375</v>
      </c>
      <c r="O1976" s="48" t="s">
        <v>6</v>
      </c>
      <c r="P1976" s="51"/>
      <c r="Q1976" s="38"/>
    </row>
    <row r="1977" spans="1:17" s="31" customFormat="1" ht="35.1" customHeight="1" x14ac:dyDescent="0.25">
      <c r="A1977" s="49">
        <v>2052</v>
      </c>
      <c r="B1977" s="57" t="s">
        <v>147</v>
      </c>
      <c r="C1977" s="54" t="s">
        <v>113</v>
      </c>
      <c r="D1977" s="54"/>
      <c r="E1977" s="48" t="s">
        <v>374</v>
      </c>
      <c r="F1977" s="49">
        <v>204408</v>
      </c>
      <c r="G1977" s="49" t="s">
        <v>37</v>
      </c>
      <c r="H1977" s="47">
        <v>3996570</v>
      </c>
      <c r="I1977" s="48" t="s">
        <v>178</v>
      </c>
      <c r="J1977" s="54"/>
      <c r="K1977" s="48"/>
      <c r="L1977" s="48"/>
      <c r="M1977" s="47" t="s">
        <v>376</v>
      </c>
      <c r="N1977" s="49" t="s">
        <v>375</v>
      </c>
      <c r="O1977" s="48" t="s">
        <v>376</v>
      </c>
      <c r="P1977" s="51" t="s">
        <v>378</v>
      </c>
      <c r="Q1977" s="38"/>
    </row>
    <row r="1978" spans="1:17" s="31" customFormat="1" ht="35.1" customHeight="1" x14ac:dyDescent="0.25">
      <c r="A1978" s="49">
        <v>2053</v>
      </c>
      <c r="B1978" s="57" t="s">
        <v>147</v>
      </c>
      <c r="C1978" s="54" t="s">
        <v>519</v>
      </c>
      <c r="D1978" s="54"/>
      <c r="E1978" s="48" t="s">
        <v>374</v>
      </c>
      <c r="F1978" s="49">
        <v>204408</v>
      </c>
      <c r="G1978" s="49" t="s">
        <v>37</v>
      </c>
      <c r="H1978" s="47">
        <v>3996570</v>
      </c>
      <c r="I1978" s="48" t="s">
        <v>178</v>
      </c>
      <c r="J1978" s="54"/>
      <c r="K1978" s="48"/>
      <c r="L1978" s="48"/>
      <c r="M1978" s="47" t="s">
        <v>376</v>
      </c>
      <c r="N1978" s="49" t="s">
        <v>375</v>
      </c>
      <c r="O1978" s="48" t="s">
        <v>376</v>
      </c>
      <c r="P1978" s="51" t="s">
        <v>378</v>
      </c>
      <c r="Q1978" s="38"/>
    </row>
    <row r="1979" spans="1:17" s="31" customFormat="1" ht="35.1" customHeight="1" x14ac:dyDescent="0.25">
      <c r="A1979" s="49">
        <v>2054</v>
      </c>
      <c r="B1979" s="57" t="s">
        <v>235</v>
      </c>
      <c r="C1979" s="54" t="s">
        <v>435</v>
      </c>
      <c r="D1979" s="54"/>
      <c r="E1979" s="48" t="s">
        <v>374</v>
      </c>
      <c r="F1979" s="49">
        <v>204408</v>
      </c>
      <c r="G1979" s="49" t="s">
        <v>37</v>
      </c>
      <c r="H1979" s="47">
        <v>3996570</v>
      </c>
      <c r="I1979" s="48" t="s">
        <v>19</v>
      </c>
      <c r="J1979" s="54"/>
      <c r="K1979" s="48"/>
      <c r="L1979" s="48"/>
      <c r="M1979" s="47" t="s">
        <v>6</v>
      </c>
      <c r="N1979" s="49" t="s">
        <v>375</v>
      </c>
      <c r="O1979" s="48" t="s">
        <v>6</v>
      </c>
      <c r="P1979" s="51"/>
      <c r="Q1979" s="38"/>
    </row>
    <row r="1980" spans="1:17" s="31" customFormat="1" ht="35.1" customHeight="1" x14ac:dyDescent="0.25">
      <c r="A1980" s="49">
        <v>2055</v>
      </c>
      <c r="B1980" s="57" t="s">
        <v>235</v>
      </c>
      <c r="C1980" s="54" t="s">
        <v>506</v>
      </c>
      <c r="D1980" s="54"/>
      <c r="E1980" s="48" t="s">
        <v>374</v>
      </c>
      <c r="F1980" s="49">
        <v>204408</v>
      </c>
      <c r="G1980" s="49" t="s">
        <v>37</v>
      </c>
      <c r="H1980" s="47">
        <v>3996570</v>
      </c>
      <c r="I1980" s="48" t="s">
        <v>19</v>
      </c>
      <c r="J1980" s="54"/>
      <c r="K1980" s="48"/>
      <c r="L1980" s="48"/>
      <c r="M1980" s="47" t="s">
        <v>376</v>
      </c>
      <c r="N1980" s="49" t="s">
        <v>375</v>
      </c>
      <c r="O1980" s="48" t="s">
        <v>376</v>
      </c>
      <c r="P1980" s="51" t="s">
        <v>377</v>
      </c>
      <c r="Q1980" s="38"/>
    </row>
    <row r="1981" spans="1:17" s="31" customFormat="1" ht="35.1" customHeight="1" x14ac:dyDescent="0.25">
      <c r="A1981" s="49">
        <v>2056</v>
      </c>
      <c r="B1981" s="57" t="s">
        <v>235</v>
      </c>
      <c r="C1981" s="54" t="s">
        <v>416</v>
      </c>
      <c r="D1981" s="54"/>
      <c r="E1981" s="48" t="s">
        <v>374</v>
      </c>
      <c r="F1981" s="49">
        <v>204408</v>
      </c>
      <c r="G1981" s="49" t="s">
        <v>37</v>
      </c>
      <c r="H1981" s="47">
        <v>3996570</v>
      </c>
      <c r="I1981" s="48" t="s">
        <v>19</v>
      </c>
      <c r="J1981" s="54"/>
      <c r="K1981" s="48"/>
      <c r="L1981" s="48"/>
      <c r="M1981" s="47" t="s">
        <v>376</v>
      </c>
      <c r="N1981" s="49" t="s">
        <v>375</v>
      </c>
      <c r="O1981" s="48" t="s">
        <v>376</v>
      </c>
      <c r="P1981" s="51" t="s">
        <v>377</v>
      </c>
      <c r="Q1981" s="38"/>
    </row>
    <row r="1982" spans="1:17" s="31" customFormat="1" ht="35.1" customHeight="1" x14ac:dyDescent="0.25">
      <c r="A1982" s="49">
        <v>2057</v>
      </c>
      <c r="B1982" s="57" t="s">
        <v>235</v>
      </c>
      <c r="C1982" s="54" t="s">
        <v>416</v>
      </c>
      <c r="D1982" s="54"/>
      <c r="E1982" s="48" t="s">
        <v>374</v>
      </c>
      <c r="F1982" s="49">
        <v>204408</v>
      </c>
      <c r="G1982" s="49" t="s">
        <v>37</v>
      </c>
      <c r="H1982" s="47">
        <v>3996570</v>
      </c>
      <c r="I1982" s="48" t="s">
        <v>19</v>
      </c>
      <c r="J1982" s="54"/>
      <c r="K1982" s="48"/>
      <c r="L1982" s="48"/>
      <c r="M1982" s="47" t="s">
        <v>6</v>
      </c>
      <c r="N1982" s="49" t="s">
        <v>375</v>
      </c>
      <c r="O1982" s="48" t="s">
        <v>6</v>
      </c>
      <c r="P1982" s="51"/>
      <c r="Q1982" s="38"/>
    </row>
    <row r="1983" spans="1:17" s="31" customFormat="1" ht="35.1" customHeight="1" x14ac:dyDescent="0.25">
      <c r="A1983" s="49">
        <v>2058</v>
      </c>
      <c r="B1983" s="57" t="s">
        <v>235</v>
      </c>
      <c r="C1983" s="54" t="s">
        <v>124</v>
      </c>
      <c r="D1983" s="54"/>
      <c r="E1983" s="48" t="s">
        <v>374</v>
      </c>
      <c r="F1983" s="49">
        <v>204408</v>
      </c>
      <c r="G1983" s="49" t="s">
        <v>37</v>
      </c>
      <c r="H1983" s="47">
        <v>3996570</v>
      </c>
      <c r="I1983" s="48" t="s">
        <v>19</v>
      </c>
      <c r="J1983" s="54"/>
      <c r="K1983" s="48"/>
      <c r="L1983" s="48"/>
      <c r="M1983" s="47" t="s">
        <v>376</v>
      </c>
      <c r="N1983" s="49" t="s">
        <v>375</v>
      </c>
      <c r="O1983" s="48" t="s">
        <v>376</v>
      </c>
      <c r="P1983" s="51" t="s">
        <v>378</v>
      </c>
      <c r="Q1983" s="38"/>
    </row>
    <row r="1984" spans="1:17" s="31" customFormat="1" ht="35.1" customHeight="1" x14ac:dyDescent="0.25">
      <c r="A1984" s="49">
        <v>2059</v>
      </c>
      <c r="B1984" s="57" t="s">
        <v>235</v>
      </c>
      <c r="C1984" s="54" t="s">
        <v>275</v>
      </c>
      <c r="D1984" s="54"/>
      <c r="E1984" s="48" t="s">
        <v>374</v>
      </c>
      <c r="F1984" s="49">
        <v>204408</v>
      </c>
      <c r="G1984" s="49" t="s">
        <v>37</v>
      </c>
      <c r="H1984" s="47">
        <v>3996570</v>
      </c>
      <c r="I1984" s="48" t="s">
        <v>19</v>
      </c>
      <c r="J1984" s="54"/>
      <c r="K1984" s="48"/>
      <c r="L1984" s="48"/>
      <c r="M1984" s="47" t="s">
        <v>376</v>
      </c>
      <c r="N1984" s="49" t="s">
        <v>375</v>
      </c>
      <c r="O1984" s="48" t="s">
        <v>376</v>
      </c>
      <c r="P1984" s="51" t="s">
        <v>378</v>
      </c>
      <c r="Q1984" s="38"/>
    </row>
    <row r="1985" spans="1:17" s="31" customFormat="1" ht="35.1" customHeight="1" x14ac:dyDescent="0.25">
      <c r="A1985" s="49">
        <v>2060</v>
      </c>
      <c r="B1985" s="57" t="s">
        <v>235</v>
      </c>
      <c r="C1985" s="54" t="s">
        <v>413</v>
      </c>
      <c r="D1985" s="54"/>
      <c r="E1985" s="48" t="s">
        <v>374</v>
      </c>
      <c r="F1985" s="49">
        <v>204408</v>
      </c>
      <c r="G1985" s="49" t="s">
        <v>37</v>
      </c>
      <c r="H1985" s="47">
        <v>3996570</v>
      </c>
      <c r="I1985" s="48" t="s">
        <v>19</v>
      </c>
      <c r="J1985" s="54"/>
      <c r="K1985" s="48"/>
      <c r="L1985" s="48"/>
      <c r="M1985" s="47" t="s">
        <v>6</v>
      </c>
      <c r="N1985" s="49" t="s">
        <v>375</v>
      </c>
      <c r="O1985" s="48" t="s">
        <v>6</v>
      </c>
      <c r="P1985" s="51"/>
      <c r="Q1985" s="38"/>
    </row>
    <row r="1986" spans="1:17" s="31" customFormat="1" ht="35.1" customHeight="1" x14ac:dyDescent="0.25">
      <c r="A1986" s="49">
        <v>2061</v>
      </c>
      <c r="B1986" s="57" t="s">
        <v>62</v>
      </c>
      <c r="C1986" s="54" t="s">
        <v>191</v>
      </c>
      <c r="D1986" s="54"/>
      <c r="E1986" s="48" t="s">
        <v>374</v>
      </c>
      <c r="F1986" s="49">
        <v>204408</v>
      </c>
      <c r="G1986" s="49" t="s">
        <v>37</v>
      </c>
      <c r="H1986" s="47">
        <v>3996570</v>
      </c>
      <c r="I1986" s="48" t="s">
        <v>16</v>
      </c>
      <c r="J1986" s="54"/>
      <c r="K1986" s="48"/>
      <c r="L1986" s="48"/>
      <c r="M1986" s="47" t="s">
        <v>357</v>
      </c>
      <c r="N1986" s="49" t="s">
        <v>375</v>
      </c>
      <c r="O1986" s="48" t="s">
        <v>288</v>
      </c>
      <c r="P1986" s="51" t="s">
        <v>377</v>
      </c>
      <c r="Q1986" s="38"/>
    </row>
    <row r="1987" spans="1:17" s="31" customFormat="1" ht="35.1" customHeight="1" x14ac:dyDescent="0.25">
      <c r="A1987" s="49">
        <v>2062</v>
      </c>
      <c r="B1987" s="57" t="s">
        <v>62</v>
      </c>
      <c r="C1987" s="54" t="s">
        <v>48</v>
      </c>
      <c r="D1987" s="54"/>
      <c r="E1987" s="48" t="s">
        <v>374</v>
      </c>
      <c r="F1987" s="49">
        <v>204408</v>
      </c>
      <c r="G1987" s="49" t="s">
        <v>37</v>
      </c>
      <c r="H1987" s="47">
        <v>3996570</v>
      </c>
      <c r="I1987" s="48" t="s">
        <v>16</v>
      </c>
      <c r="J1987" s="54"/>
      <c r="K1987" s="48"/>
      <c r="L1987" s="48"/>
      <c r="M1987" s="47" t="s">
        <v>357</v>
      </c>
      <c r="N1987" s="49" t="s">
        <v>375</v>
      </c>
      <c r="O1987" s="48" t="s">
        <v>288</v>
      </c>
      <c r="P1987" s="51" t="s">
        <v>378</v>
      </c>
      <c r="Q1987" s="38"/>
    </row>
    <row r="1988" spans="1:17" s="31" customFormat="1" ht="35.1" customHeight="1" x14ac:dyDescent="0.25">
      <c r="A1988" s="49">
        <v>2063</v>
      </c>
      <c r="B1988" s="57" t="s">
        <v>62</v>
      </c>
      <c r="C1988" s="54" t="s">
        <v>302</v>
      </c>
      <c r="D1988" s="54"/>
      <c r="E1988" s="48" t="s">
        <v>374</v>
      </c>
      <c r="F1988" s="49">
        <v>204408</v>
      </c>
      <c r="G1988" s="49" t="s">
        <v>37</v>
      </c>
      <c r="H1988" s="47">
        <v>3996570</v>
      </c>
      <c r="I1988" s="48" t="s">
        <v>16</v>
      </c>
      <c r="J1988" s="54"/>
      <c r="K1988" s="48"/>
      <c r="L1988" s="48"/>
      <c r="M1988" s="47" t="s">
        <v>376</v>
      </c>
      <c r="N1988" s="49" t="s">
        <v>375</v>
      </c>
      <c r="O1988" s="48" t="s">
        <v>376</v>
      </c>
      <c r="P1988" s="51" t="s">
        <v>377</v>
      </c>
      <c r="Q1988" s="38"/>
    </row>
    <row r="1989" spans="1:17" s="31" customFormat="1" ht="35.1" customHeight="1" x14ac:dyDescent="0.25">
      <c r="A1989" s="49">
        <v>2064</v>
      </c>
      <c r="B1989" s="57" t="s">
        <v>138</v>
      </c>
      <c r="C1989" s="54" t="s">
        <v>163</v>
      </c>
      <c r="D1989" s="54"/>
      <c r="E1989" s="48" t="s">
        <v>374</v>
      </c>
      <c r="F1989" s="49">
        <v>204408</v>
      </c>
      <c r="G1989" s="49" t="s">
        <v>37</v>
      </c>
      <c r="H1989" s="47">
        <v>3996570</v>
      </c>
      <c r="I1989" s="48" t="s">
        <v>22</v>
      </c>
      <c r="J1989" s="54"/>
      <c r="K1989" s="48"/>
      <c r="L1989" s="48"/>
      <c r="M1989" s="47" t="s">
        <v>6</v>
      </c>
      <c r="N1989" s="49" t="s">
        <v>375</v>
      </c>
      <c r="O1989" s="48" t="s">
        <v>6</v>
      </c>
      <c r="P1989" s="51"/>
      <c r="Q1989" s="38"/>
    </row>
    <row r="1990" spans="1:17" s="31" customFormat="1" ht="35.1" customHeight="1" x14ac:dyDescent="0.25">
      <c r="A1990" s="49">
        <v>2065</v>
      </c>
      <c r="B1990" s="57" t="s">
        <v>138</v>
      </c>
      <c r="C1990" s="54" t="s">
        <v>46</v>
      </c>
      <c r="D1990" s="54"/>
      <c r="E1990" s="48" t="s">
        <v>374</v>
      </c>
      <c r="F1990" s="49">
        <v>204408</v>
      </c>
      <c r="G1990" s="49" t="s">
        <v>37</v>
      </c>
      <c r="H1990" s="47">
        <v>3996570</v>
      </c>
      <c r="I1990" s="48" t="s">
        <v>22</v>
      </c>
      <c r="J1990" s="54"/>
      <c r="K1990" s="48"/>
      <c r="L1990" s="48"/>
      <c r="M1990" s="47" t="s">
        <v>376</v>
      </c>
      <c r="N1990" s="49" t="s">
        <v>375</v>
      </c>
      <c r="O1990" s="48" t="s">
        <v>376</v>
      </c>
      <c r="P1990" s="51" t="s">
        <v>378</v>
      </c>
      <c r="Q1990" s="38"/>
    </row>
    <row r="1991" spans="1:17" s="31" customFormat="1" ht="35.1" customHeight="1" x14ac:dyDescent="0.25">
      <c r="A1991" s="49">
        <v>2066</v>
      </c>
      <c r="B1991" s="57" t="s">
        <v>207</v>
      </c>
      <c r="C1991" s="54" t="s">
        <v>164</v>
      </c>
      <c r="D1991" s="54"/>
      <c r="E1991" s="48" t="s">
        <v>374</v>
      </c>
      <c r="F1991" s="49">
        <v>204408</v>
      </c>
      <c r="G1991" s="49" t="s">
        <v>37</v>
      </c>
      <c r="H1991" s="47">
        <v>3996570</v>
      </c>
      <c r="I1991" s="48" t="s">
        <v>23</v>
      </c>
      <c r="J1991" s="54"/>
      <c r="K1991" s="48"/>
      <c r="L1991" s="48"/>
      <c r="M1991" s="47" t="s">
        <v>6</v>
      </c>
      <c r="N1991" s="49" t="s">
        <v>375</v>
      </c>
      <c r="O1991" s="48" t="s">
        <v>6</v>
      </c>
      <c r="P1991" s="51"/>
      <c r="Q1991" s="38"/>
    </row>
    <row r="1992" spans="1:17" s="31" customFormat="1" ht="35.1" customHeight="1" x14ac:dyDescent="0.25">
      <c r="A1992" s="49">
        <v>2067</v>
      </c>
      <c r="B1992" s="57" t="s">
        <v>148</v>
      </c>
      <c r="C1992" s="54" t="s">
        <v>528</v>
      </c>
      <c r="D1992" s="54"/>
      <c r="E1992" s="48" t="s">
        <v>374</v>
      </c>
      <c r="F1992" s="49">
        <v>204408</v>
      </c>
      <c r="G1992" s="49" t="s">
        <v>37</v>
      </c>
      <c r="H1992" s="47">
        <v>3996570</v>
      </c>
      <c r="I1992" s="48" t="s">
        <v>24</v>
      </c>
      <c r="J1992" s="54"/>
      <c r="K1992" s="48"/>
      <c r="L1992" s="48"/>
      <c r="M1992" s="47" t="s">
        <v>376</v>
      </c>
      <c r="N1992" s="49" t="s">
        <v>375</v>
      </c>
      <c r="O1992" s="48" t="s">
        <v>376</v>
      </c>
      <c r="P1992" s="51" t="s">
        <v>377</v>
      </c>
      <c r="Q1992" s="38"/>
    </row>
    <row r="1993" spans="1:17" s="31" customFormat="1" ht="35.1" customHeight="1" x14ac:dyDescent="0.25">
      <c r="A1993" s="49">
        <v>2068</v>
      </c>
      <c r="B1993" s="57" t="s">
        <v>208</v>
      </c>
      <c r="C1993" s="54" t="s">
        <v>154</v>
      </c>
      <c r="D1993" s="54"/>
      <c r="E1993" s="48" t="s">
        <v>374</v>
      </c>
      <c r="F1993" s="49">
        <v>204408</v>
      </c>
      <c r="G1993" s="49" t="s">
        <v>37</v>
      </c>
      <c r="H1993" s="47">
        <v>3996570</v>
      </c>
      <c r="I1993" s="48" t="s">
        <v>25</v>
      </c>
      <c r="J1993" s="54"/>
      <c r="K1993" s="48"/>
      <c r="L1993" s="48"/>
      <c r="M1993" s="47" t="s">
        <v>6</v>
      </c>
      <c r="N1993" s="49" t="s">
        <v>375</v>
      </c>
      <c r="O1993" s="48" t="s">
        <v>6</v>
      </c>
      <c r="P1993" s="51"/>
      <c r="Q1993" s="38"/>
    </row>
    <row r="1994" spans="1:17" s="31" customFormat="1" ht="35.1" customHeight="1" x14ac:dyDescent="0.25">
      <c r="A1994" s="49">
        <v>2069</v>
      </c>
      <c r="B1994" s="57" t="s">
        <v>255</v>
      </c>
      <c r="C1994" s="54" t="s">
        <v>514</v>
      </c>
      <c r="D1994" s="54"/>
      <c r="E1994" s="48" t="s">
        <v>374</v>
      </c>
      <c r="F1994" s="49">
        <v>204408</v>
      </c>
      <c r="G1994" s="49" t="s">
        <v>37</v>
      </c>
      <c r="H1994" s="47">
        <v>3996570</v>
      </c>
      <c r="I1994" s="48" t="s">
        <v>26</v>
      </c>
      <c r="J1994" s="54"/>
      <c r="K1994" s="48"/>
      <c r="L1994" s="48"/>
      <c r="M1994" s="47" t="s">
        <v>6</v>
      </c>
      <c r="N1994" s="49" t="s">
        <v>375</v>
      </c>
      <c r="O1994" s="48" t="s">
        <v>6</v>
      </c>
      <c r="P1994" s="51"/>
      <c r="Q1994" s="38"/>
    </row>
    <row r="1995" spans="1:17" s="31" customFormat="1" ht="35.1" customHeight="1" x14ac:dyDescent="0.25">
      <c r="A1995" s="49">
        <v>2070</v>
      </c>
      <c r="B1995" s="57" t="s">
        <v>63</v>
      </c>
      <c r="C1995" s="54" t="s">
        <v>57</v>
      </c>
      <c r="D1995" s="54"/>
      <c r="E1995" s="48" t="s">
        <v>374</v>
      </c>
      <c r="F1995" s="49">
        <v>204408</v>
      </c>
      <c r="G1995" s="49" t="s">
        <v>37</v>
      </c>
      <c r="H1995" s="47">
        <v>3996570</v>
      </c>
      <c r="I1995" s="48" t="s">
        <v>27</v>
      </c>
      <c r="J1995" s="54"/>
      <c r="K1995" s="48"/>
      <c r="L1995" s="48"/>
      <c r="M1995" s="47" t="s">
        <v>376</v>
      </c>
      <c r="N1995" s="49" t="s">
        <v>375</v>
      </c>
      <c r="O1995" s="48" t="s">
        <v>376</v>
      </c>
      <c r="P1995" s="51" t="s">
        <v>378</v>
      </c>
      <c r="Q1995" s="38"/>
    </row>
    <row r="1996" spans="1:17" s="31" customFormat="1" ht="35.1" customHeight="1" x14ac:dyDescent="0.25">
      <c r="A1996" s="49">
        <v>2071</v>
      </c>
      <c r="B1996" s="57" t="s">
        <v>236</v>
      </c>
      <c r="C1996" s="54" t="s">
        <v>206</v>
      </c>
      <c r="D1996" s="54"/>
      <c r="E1996" s="48" t="s">
        <v>374</v>
      </c>
      <c r="F1996" s="49">
        <v>204408</v>
      </c>
      <c r="G1996" s="49" t="s">
        <v>37</v>
      </c>
      <c r="H1996" s="47">
        <v>3996570</v>
      </c>
      <c r="I1996" s="48" t="s">
        <v>28</v>
      </c>
      <c r="J1996" s="54"/>
      <c r="K1996" s="48"/>
      <c r="L1996" s="48"/>
      <c r="M1996" s="47" t="s">
        <v>376</v>
      </c>
      <c r="N1996" s="49" t="s">
        <v>375</v>
      </c>
      <c r="O1996" s="48" t="s">
        <v>376</v>
      </c>
      <c r="P1996" s="51" t="s">
        <v>378</v>
      </c>
      <c r="Q1996" s="38"/>
    </row>
    <row r="1997" spans="1:17" s="31" customFormat="1" ht="35.1" customHeight="1" x14ac:dyDescent="0.25">
      <c r="A1997" s="49">
        <v>2072</v>
      </c>
      <c r="B1997" s="57" t="s">
        <v>114</v>
      </c>
      <c r="C1997" s="54" t="s">
        <v>1</v>
      </c>
      <c r="D1997" s="54"/>
      <c r="E1997" s="48" t="s">
        <v>374</v>
      </c>
      <c r="F1997" s="49">
        <v>204408</v>
      </c>
      <c r="G1997" s="49" t="s">
        <v>37</v>
      </c>
      <c r="H1997" s="47">
        <v>3996570</v>
      </c>
      <c r="I1997" s="48" t="s">
        <v>15</v>
      </c>
      <c r="J1997" s="54"/>
      <c r="K1997" s="48"/>
      <c r="L1997" s="48"/>
      <c r="M1997" s="47" t="s">
        <v>376</v>
      </c>
      <c r="N1997" s="49" t="s">
        <v>375</v>
      </c>
      <c r="O1997" s="48" t="s">
        <v>376</v>
      </c>
      <c r="P1997" s="51" t="s">
        <v>378</v>
      </c>
      <c r="Q1997" s="38"/>
    </row>
    <row r="1998" spans="1:17" s="31" customFormat="1" ht="35.1" customHeight="1" x14ac:dyDescent="0.25">
      <c r="A1998" s="49">
        <v>2073</v>
      </c>
      <c r="B1998" s="57" t="s">
        <v>114</v>
      </c>
      <c r="C1998" s="54" t="s">
        <v>1</v>
      </c>
      <c r="D1998" s="54"/>
      <c r="E1998" s="48" t="s">
        <v>374</v>
      </c>
      <c r="F1998" s="49">
        <v>204408</v>
      </c>
      <c r="G1998" s="49" t="s">
        <v>37</v>
      </c>
      <c r="H1998" s="47">
        <v>3996570</v>
      </c>
      <c r="I1998" s="48" t="s">
        <v>15</v>
      </c>
      <c r="J1998" s="54"/>
      <c r="K1998" s="48"/>
      <c r="L1998" s="48"/>
      <c r="M1998" s="47" t="s">
        <v>6</v>
      </c>
      <c r="N1998" s="49" t="s">
        <v>375</v>
      </c>
      <c r="O1998" s="48" t="s">
        <v>6</v>
      </c>
      <c r="P1998" s="51"/>
      <c r="Q1998" s="38"/>
    </row>
    <row r="1999" spans="1:17" s="31" customFormat="1" ht="35.1" customHeight="1" x14ac:dyDescent="0.25">
      <c r="A1999" s="49">
        <v>2074</v>
      </c>
      <c r="B1999" s="57" t="s">
        <v>114</v>
      </c>
      <c r="C1999" s="54" t="s">
        <v>1</v>
      </c>
      <c r="D1999" s="54"/>
      <c r="E1999" s="48" t="s">
        <v>374</v>
      </c>
      <c r="F1999" s="49">
        <v>204408</v>
      </c>
      <c r="G1999" s="49" t="s">
        <v>37</v>
      </c>
      <c r="H1999" s="47">
        <v>3996570</v>
      </c>
      <c r="I1999" s="48" t="s">
        <v>15</v>
      </c>
      <c r="J1999" s="54"/>
      <c r="K1999" s="48"/>
      <c r="L1999" s="48"/>
      <c r="M1999" s="47" t="s">
        <v>6</v>
      </c>
      <c r="N1999" s="49" t="s">
        <v>375</v>
      </c>
      <c r="O1999" s="48" t="s">
        <v>6</v>
      </c>
      <c r="P1999" s="51"/>
      <c r="Q1999" s="38"/>
    </row>
    <row r="2000" spans="1:17" s="31" customFormat="1" ht="35.1" customHeight="1" x14ac:dyDescent="0.25">
      <c r="A2000" s="49">
        <v>2075</v>
      </c>
      <c r="B2000" s="57" t="s">
        <v>114</v>
      </c>
      <c r="C2000" s="54" t="s">
        <v>524</v>
      </c>
      <c r="D2000" s="54"/>
      <c r="E2000" s="48" t="s">
        <v>374</v>
      </c>
      <c r="F2000" s="49">
        <v>204408</v>
      </c>
      <c r="G2000" s="49" t="s">
        <v>37</v>
      </c>
      <c r="H2000" s="47">
        <v>3996570</v>
      </c>
      <c r="I2000" s="48" t="s">
        <v>15</v>
      </c>
      <c r="J2000" s="54"/>
      <c r="K2000" s="48"/>
      <c r="L2000" s="48"/>
      <c r="M2000" s="47" t="s">
        <v>376</v>
      </c>
      <c r="N2000" s="49" t="s">
        <v>375</v>
      </c>
      <c r="O2000" s="48" t="s">
        <v>376</v>
      </c>
      <c r="P2000" s="51" t="s">
        <v>378</v>
      </c>
      <c r="Q2000" s="38"/>
    </row>
    <row r="2001" spans="1:17" s="31" customFormat="1" ht="35.1" customHeight="1" x14ac:dyDescent="0.25">
      <c r="A2001" s="49">
        <v>2076</v>
      </c>
      <c r="B2001" s="57" t="s">
        <v>114</v>
      </c>
      <c r="C2001" s="54" t="s">
        <v>520</v>
      </c>
      <c r="D2001" s="54"/>
      <c r="E2001" s="48" t="s">
        <v>374</v>
      </c>
      <c r="F2001" s="49">
        <v>204408</v>
      </c>
      <c r="G2001" s="49" t="s">
        <v>37</v>
      </c>
      <c r="H2001" s="47">
        <v>3996570</v>
      </c>
      <c r="I2001" s="48" t="s">
        <v>15</v>
      </c>
      <c r="J2001" s="54"/>
      <c r="K2001" s="48"/>
      <c r="L2001" s="48"/>
      <c r="M2001" s="47" t="s">
        <v>357</v>
      </c>
      <c r="N2001" s="49" t="s">
        <v>375</v>
      </c>
      <c r="O2001" s="48" t="s">
        <v>288</v>
      </c>
      <c r="P2001" s="51" t="s">
        <v>378</v>
      </c>
      <c r="Q2001" s="38"/>
    </row>
    <row r="2002" spans="1:17" s="31" customFormat="1" ht="35.1" customHeight="1" x14ac:dyDescent="0.25">
      <c r="A2002" s="49">
        <v>2077</v>
      </c>
      <c r="B2002" s="57" t="s">
        <v>149</v>
      </c>
      <c r="C2002" s="54" t="s">
        <v>194</v>
      </c>
      <c r="D2002" s="54"/>
      <c r="E2002" s="48" t="s">
        <v>374</v>
      </c>
      <c r="F2002" s="49">
        <v>204408</v>
      </c>
      <c r="G2002" s="49" t="s">
        <v>37</v>
      </c>
      <c r="H2002" s="47">
        <v>3996570</v>
      </c>
      <c r="I2002" s="48" t="s">
        <v>29</v>
      </c>
      <c r="J2002" s="54"/>
      <c r="K2002" s="48"/>
      <c r="L2002" s="48"/>
      <c r="M2002" s="47" t="s">
        <v>376</v>
      </c>
      <c r="N2002" s="49" t="s">
        <v>375</v>
      </c>
      <c r="O2002" s="48" t="s">
        <v>376</v>
      </c>
      <c r="P2002" s="51" t="s">
        <v>378</v>
      </c>
      <c r="Q2002" s="38"/>
    </row>
    <row r="2003" spans="1:17" s="31" customFormat="1" ht="35.1" customHeight="1" x14ac:dyDescent="0.25">
      <c r="A2003" s="49">
        <v>2078</v>
      </c>
      <c r="B2003" s="57" t="s">
        <v>256</v>
      </c>
      <c r="C2003" s="54" t="s">
        <v>106</v>
      </c>
      <c r="D2003" s="54"/>
      <c r="E2003" s="48" t="s">
        <v>374</v>
      </c>
      <c r="F2003" s="49">
        <v>204408</v>
      </c>
      <c r="G2003" s="49" t="s">
        <v>37</v>
      </c>
      <c r="H2003" s="47">
        <v>3996570</v>
      </c>
      <c r="I2003" s="48" t="s">
        <v>14</v>
      </c>
      <c r="J2003" s="54"/>
      <c r="K2003" s="48"/>
      <c r="L2003" s="48"/>
      <c r="M2003" s="47" t="s">
        <v>376</v>
      </c>
      <c r="N2003" s="49" t="s">
        <v>375</v>
      </c>
      <c r="O2003" s="48" t="s">
        <v>376</v>
      </c>
      <c r="P2003" s="51" t="s">
        <v>377</v>
      </c>
      <c r="Q2003" s="38"/>
    </row>
    <row r="2004" spans="1:17" s="31" customFormat="1" ht="35.1" customHeight="1" x14ac:dyDescent="0.25">
      <c r="A2004" s="49">
        <v>2079</v>
      </c>
      <c r="B2004" s="57" t="s">
        <v>256</v>
      </c>
      <c r="C2004" s="54" t="s">
        <v>251</v>
      </c>
      <c r="D2004" s="54"/>
      <c r="E2004" s="48" t="s">
        <v>374</v>
      </c>
      <c r="F2004" s="49">
        <v>204408</v>
      </c>
      <c r="G2004" s="49" t="s">
        <v>37</v>
      </c>
      <c r="H2004" s="47">
        <v>3996570</v>
      </c>
      <c r="I2004" s="48" t="s">
        <v>14</v>
      </c>
      <c r="J2004" s="54"/>
      <c r="K2004" s="48"/>
      <c r="L2004" s="48"/>
      <c r="M2004" s="47" t="s">
        <v>6</v>
      </c>
      <c r="N2004" s="49" t="s">
        <v>375</v>
      </c>
      <c r="O2004" s="48" t="s">
        <v>6</v>
      </c>
      <c r="P2004" s="51"/>
      <c r="Q2004" s="38"/>
    </row>
    <row r="2005" spans="1:17" s="31" customFormat="1" ht="35.1" customHeight="1" x14ac:dyDescent="0.25">
      <c r="A2005" s="49">
        <v>2080</v>
      </c>
      <c r="B2005" s="57" t="s">
        <v>104</v>
      </c>
      <c r="C2005" s="54" t="s">
        <v>131</v>
      </c>
      <c r="D2005" s="54"/>
      <c r="E2005" s="48" t="s">
        <v>374</v>
      </c>
      <c r="F2005" s="49">
        <v>204408</v>
      </c>
      <c r="G2005" s="49" t="s">
        <v>37</v>
      </c>
      <c r="H2005" s="47">
        <v>3996570</v>
      </c>
      <c r="I2005" s="48" t="s">
        <v>76</v>
      </c>
      <c r="J2005" s="54"/>
      <c r="K2005" s="48"/>
      <c r="L2005" s="48"/>
      <c r="M2005" s="47" t="s">
        <v>357</v>
      </c>
      <c r="N2005" s="49" t="s">
        <v>375</v>
      </c>
      <c r="O2005" s="48" t="s">
        <v>288</v>
      </c>
      <c r="P2005" s="49" t="s">
        <v>377</v>
      </c>
      <c r="Q2005" s="38"/>
    </row>
    <row r="2006" spans="1:17" s="31" customFormat="1" ht="35.1" customHeight="1" x14ac:dyDescent="0.25">
      <c r="A2006" s="49">
        <v>2081</v>
      </c>
      <c r="B2006" s="57" t="s">
        <v>60</v>
      </c>
      <c r="C2006" s="54" t="s">
        <v>80</v>
      </c>
      <c r="D2006" s="54"/>
      <c r="E2006" s="48" t="s">
        <v>374</v>
      </c>
      <c r="F2006" s="49">
        <v>204408</v>
      </c>
      <c r="G2006" s="49" t="s">
        <v>37</v>
      </c>
      <c r="H2006" s="47">
        <v>3996570</v>
      </c>
      <c r="I2006" s="48" t="s">
        <v>77</v>
      </c>
      <c r="J2006" s="54"/>
      <c r="K2006" s="48"/>
      <c r="L2006" s="48"/>
      <c r="M2006" s="47" t="s">
        <v>357</v>
      </c>
      <c r="N2006" s="49" t="s">
        <v>375</v>
      </c>
      <c r="O2006" s="48" t="s">
        <v>288</v>
      </c>
      <c r="P2006" s="51" t="s">
        <v>378</v>
      </c>
      <c r="Q2006" s="38"/>
    </row>
    <row r="2007" spans="1:17" s="31" customFormat="1" ht="35.1" customHeight="1" x14ac:dyDescent="0.25">
      <c r="A2007" s="49">
        <v>2082</v>
      </c>
      <c r="B2007" s="57" t="s">
        <v>60</v>
      </c>
      <c r="C2007" s="54" t="s">
        <v>49</v>
      </c>
      <c r="D2007" s="54"/>
      <c r="E2007" s="48" t="s">
        <v>374</v>
      </c>
      <c r="F2007" s="49">
        <v>204408</v>
      </c>
      <c r="G2007" s="49" t="s">
        <v>37</v>
      </c>
      <c r="H2007" s="47">
        <v>3996570</v>
      </c>
      <c r="I2007" s="48" t="s">
        <v>77</v>
      </c>
      <c r="J2007" s="54"/>
      <c r="K2007" s="48"/>
      <c r="L2007" s="48"/>
      <c r="M2007" s="47" t="s">
        <v>376</v>
      </c>
      <c r="N2007" s="49" t="s">
        <v>375</v>
      </c>
      <c r="O2007" s="48" t="s">
        <v>376</v>
      </c>
      <c r="P2007" s="51" t="s">
        <v>378</v>
      </c>
      <c r="Q2007" s="38"/>
    </row>
    <row r="2008" spans="1:17" s="31" customFormat="1" ht="35.1" customHeight="1" x14ac:dyDescent="0.25">
      <c r="A2008" s="49">
        <v>2083</v>
      </c>
      <c r="B2008" s="57" t="s">
        <v>517</v>
      </c>
      <c r="C2008" s="54" t="s">
        <v>250</v>
      </c>
      <c r="D2008" s="54"/>
      <c r="E2008" s="48" t="s">
        <v>374</v>
      </c>
      <c r="F2008" s="49">
        <v>204408</v>
      </c>
      <c r="G2008" s="49" t="s">
        <v>37</v>
      </c>
      <c r="H2008" s="47">
        <v>3996570</v>
      </c>
      <c r="I2008" s="48" t="s">
        <v>389</v>
      </c>
      <c r="J2008" s="54"/>
      <c r="K2008" s="48"/>
      <c r="L2008" s="48"/>
      <c r="M2008" s="47" t="s">
        <v>376</v>
      </c>
      <c r="N2008" s="49" t="s">
        <v>375</v>
      </c>
      <c r="O2008" s="48" t="s">
        <v>376</v>
      </c>
      <c r="P2008" s="51" t="s">
        <v>378</v>
      </c>
      <c r="Q2008" s="38"/>
    </row>
    <row r="2009" spans="1:17" s="31" customFormat="1" ht="35.1" customHeight="1" x14ac:dyDescent="0.25">
      <c r="A2009" s="49">
        <v>2084</v>
      </c>
      <c r="B2009" s="57" t="s">
        <v>517</v>
      </c>
      <c r="C2009" s="54" t="s">
        <v>540</v>
      </c>
      <c r="D2009" s="54"/>
      <c r="E2009" s="48" t="s">
        <v>374</v>
      </c>
      <c r="F2009" s="49">
        <v>204408</v>
      </c>
      <c r="G2009" s="49" t="s">
        <v>37</v>
      </c>
      <c r="H2009" s="47">
        <v>3996570</v>
      </c>
      <c r="I2009" s="48" t="s">
        <v>389</v>
      </c>
      <c r="J2009" s="54"/>
      <c r="K2009" s="48"/>
      <c r="L2009" s="48"/>
      <c r="M2009" s="47" t="s">
        <v>357</v>
      </c>
      <c r="N2009" s="49" t="s">
        <v>375</v>
      </c>
      <c r="O2009" s="48" t="s">
        <v>288</v>
      </c>
      <c r="P2009" s="51" t="s">
        <v>378</v>
      </c>
      <c r="Q2009" s="38"/>
    </row>
    <row r="2010" spans="1:17" s="31" customFormat="1" ht="35.1" customHeight="1" x14ac:dyDescent="0.25">
      <c r="A2010" s="49">
        <v>2085</v>
      </c>
      <c r="B2010" s="57" t="s">
        <v>517</v>
      </c>
      <c r="C2010" s="54" t="s">
        <v>441</v>
      </c>
      <c r="D2010" s="54"/>
      <c r="E2010" s="48" t="s">
        <v>374</v>
      </c>
      <c r="F2010" s="49">
        <v>204408</v>
      </c>
      <c r="G2010" s="49" t="s">
        <v>37</v>
      </c>
      <c r="H2010" s="47">
        <v>3996570</v>
      </c>
      <c r="I2010" s="48" t="s">
        <v>389</v>
      </c>
      <c r="J2010" s="54"/>
      <c r="K2010" s="48"/>
      <c r="L2010" s="48"/>
      <c r="M2010" s="47" t="s">
        <v>376</v>
      </c>
      <c r="N2010" s="49" t="s">
        <v>375</v>
      </c>
      <c r="O2010" s="48" t="s">
        <v>376</v>
      </c>
      <c r="P2010" s="51" t="s">
        <v>378</v>
      </c>
      <c r="Q2010" s="38"/>
    </row>
    <row r="2011" spans="1:17" s="31" customFormat="1" ht="35.1" customHeight="1" x14ac:dyDescent="0.25">
      <c r="A2011" s="49">
        <v>2086</v>
      </c>
      <c r="B2011" s="57" t="s">
        <v>290</v>
      </c>
      <c r="C2011" s="54" t="s">
        <v>299</v>
      </c>
      <c r="D2011" s="54"/>
      <c r="E2011" s="48" t="s">
        <v>374</v>
      </c>
      <c r="F2011" s="49">
        <v>204408</v>
      </c>
      <c r="G2011" s="49" t="s">
        <v>37</v>
      </c>
      <c r="H2011" s="47">
        <v>3996570</v>
      </c>
      <c r="I2011" s="48" t="s">
        <v>64</v>
      </c>
      <c r="J2011" s="54"/>
      <c r="K2011" s="48"/>
      <c r="L2011" s="48"/>
      <c r="M2011" s="47" t="s">
        <v>6</v>
      </c>
      <c r="N2011" s="49" t="s">
        <v>375</v>
      </c>
      <c r="O2011" s="48" t="s">
        <v>6</v>
      </c>
      <c r="P2011" s="51"/>
      <c r="Q2011" s="38"/>
    </row>
    <row r="2012" spans="1:17" s="31" customFormat="1" ht="35.1" customHeight="1" x14ac:dyDescent="0.25">
      <c r="A2012" s="49">
        <v>2087</v>
      </c>
      <c r="B2012" s="57" t="s">
        <v>261</v>
      </c>
      <c r="C2012" s="54" t="s">
        <v>419</v>
      </c>
      <c r="D2012" s="54"/>
      <c r="E2012" s="48" t="s">
        <v>374</v>
      </c>
      <c r="F2012" s="49">
        <v>204408</v>
      </c>
      <c r="G2012" s="49" t="s">
        <v>37</v>
      </c>
      <c r="H2012" s="47">
        <v>3996570</v>
      </c>
      <c r="I2012" s="48" t="s">
        <v>65</v>
      </c>
      <c r="J2012" s="54"/>
      <c r="K2012" s="48"/>
      <c r="L2012" s="48"/>
      <c r="M2012" s="47" t="s">
        <v>6</v>
      </c>
      <c r="N2012" s="49" t="s">
        <v>375</v>
      </c>
      <c r="O2012" s="48" t="s">
        <v>6</v>
      </c>
      <c r="P2012" s="51"/>
      <c r="Q2012" s="38"/>
    </row>
    <row r="2013" spans="1:17" s="31" customFormat="1" ht="35.1" customHeight="1" x14ac:dyDescent="0.25">
      <c r="A2013" s="49">
        <v>2088</v>
      </c>
      <c r="B2013" s="57" t="s">
        <v>262</v>
      </c>
      <c r="C2013" s="54" t="s">
        <v>95</v>
      </c>
      <c r="D2013" s="54"/>
      <c r="E2013" s="48" t="s">
        <v>374</v>
      </c>
      <c r="F2013" s="49">
        <v>204408</v>
      </c>
      <c r="G2013" s="49" t="s">
        <v>37</v>
      </c>
      <c r="H2013" s="47">
        <v>3996570</v>
      </c>
      <c r="I2013" s="48" t="s">
        <v>66</v>
      </c>
      <c r="J2013" s="54"/>
      <c r="K2013" s="48"/>
      <c r="L2013" s="48"/>
      <c r="M2013" s="47" t="s">
        <v>376</v>
      </c>
      <c r="N2013" s="49" t="s">
        <v>375</v>
      </c>
      <c r="O2013" s="48" t="s">
        <v>376</v>
      </c>
      <c r="P2013" s="51" t="s">
        <v>377</v>
      </c>
      <c r="Q2013" s="38"/>
    </row>
    <row r="2014" spans="1:17" s="31" customFormat="1" ht="35.1" customHeight="1" x14ac:dyDescent="0.25">
      <c r="A2014" s="49">
        <v>2089</v>
      </c>
      <c r="B2014" s="57" t="s">
        <v>146</v>
      </c>
      <c r="C2014" s="54" t="s">
        <v>518</v>
      </c>
      <c r="D2014" s="54"/>
      <c r="E2014" s="48" t="s">
        <v>374</v>
      </c>
      <c r="F2014" s="49">
        <v>204408</v>
      </c>
      <c r="G2014" s="49" t="s">
        <v>37</v>
      </c>
      <c r="H2014" s="47">
        <v>3996570</v>
      </c>
      <c r="I2014" s="48" t="s">
        <v>67</v>
      </c>
      <c r="J2014" s="54"/>
      <c r="K2014" s="48"/>
      <c r="L2014" s="48"/>
      <c r="M2014" s="47" t="s">
        <v>6</v>
      </c>
      <c r="N2014" s="49" t="s">
        <v>375</v>
      </c>
      <c r="O2014" s="48" t="s">
        <v>6</v>
      </c>
      <c r="P2014" s="51"/>
      <c r="Q2014" s="38"/>
    </row>
    <row r="2015" spans="1:17" s="31" customFormat="1" ht="35.1" customHeight="1" x14ac:dyDescent="0.25">
      <c r="A2015" s="49">
        <v>2090</v>
      </c>
      <c r="B2015" s="48" t="s">
        <v>365</v>
      </c>
      <c r="C2015" s="48" t="s">
        <v>94</v>
      </c>
      <c r="D2015" s="54"/>
      <c r="E2015" s="48" t="s">
        <v>374</v>
      </c>
      <c r="F2015" s="49">
        <v>204408</v>
      </c>
      <c r="G2015" s="49" t="s">
        <v>37</v>
      </c>
      <c r="H2015" s="47">
        <v>3996570</v>
      </c>
      <c r="I2015" s="48" t="s">
        <v>541</v>
      </c>
      <c r="J2015" s="54"/>
      <c r="K2015" s="48"/>
      <c r="L2015" s="48"/>
      <c r="M2015" s="47" t="s">
        <v>376</v>
      </c>
      <c r="N2015" s="49" t="s">
        <v>375</v>
      </c>
      <c r="O2015" s="48" t="s">
        <v>376</v>
      </c>
      <c r="P2015" s="51" t="s">
        <v>377</v>
      </c>
      <c r="Q2015" s="38"/>
    </row>
    <row r="2016" spans="1:17" s="31" customFormat="1" ht="35.1" customHeight="1" x14ac:dyDescent="0.25">
      <c r="A2016" s="49">
        <v>2091</v>
      </c>
      <c r="B2016" s="57" t="s">
        <v>61</v>
      </c>
      <c r="C2016" s="54" t="s">
        <v>143</v>
      </c>
      <c r="D2016" s="54"/>
      <c r="E2016" s="48" t="s">
        <v>374</v>
      </c>
      <c r="F2016" s="49">
        <v>204408</v>
      </c>
      <c r="G2016" s="49" t="s">
        <v>37</v>
      </c>
      <c r="H2016" s="47">
        <v>3996570</v>
      </c>
      <c r="I2016" s="48" t="s">
        <v>69</v>
      </c>
      <c r="J2016" s="54"/>
      <c r="K2016" s="48"/>
      <c r="L2016" s="48"/>
      <c r="M2016" s="47" t="s">
        <v>376</v>
      </c>
      <c r="N2016" s="49" t="s">
        <v>375</v>
      </c>
      <c r="O2016" s="48" t="s">
        <v>376</v>
      </c>
      <c r="P2016" s="51" t="s">
        <v>377</v>
      </c>
      <c r="Q2016" s="38"/>
    </row>
    <row r="2017" spans="1:17" s="31" customFormat="1" ht="35.1" customHeight="1" x14ac:dyDescent="0.25">
      <c r="A2017" s="49">
        <v>2092</v>
      </c>
      <c r="B2017" s="57" t="s">
        <v>257</v>
      </c>
      <c r="C2017" s="54" t="s">
        <v>227</v>
      </c>
      <c r="D2017" s="54"/>
      <c r="E2017" s="48" t="s">
        <v>374</v>
      </c>
      <c r="F2017" s="49">
        <v>204408</v>
      </c>
      <c r="G2017" s="49" t="s">
        <v>37</v>
      </c>
      <c r="H2017" s="47">
        <v>3996570</v>
      </c>
      <c r="I2017" s="48" t="s">
        <v>79</v>
      </c>
      <c r="J2017" s="54"/>
      <c r="K2017" s="48"/>
      <c r="L2017" s="48"/>
      <c r="M2017" s="47" t="s">
        <v>376</v>
      </c>
      <c r="N2017" s="49" t="s">
        <v>375</v>
      </c>
      <c r="O2017" s="48" t="s">
        <v>376</v>
      </c>
      <c r="P2017" s="51" t="s">
        <v>377</v>
      </c>
      <c r="Q2017" s="38"/>
    </row>
    <row r="2018" spans="1:17" s="31" customFormat="1" ht="35.1" customHeight="1" x14ac:dyDescent="0.25">
      <c r="A2018" s="49">
        <v>2093</v>
      </c>
      <c r="B2018" s="57" t="s">
        <v>257</v>
      </c>
      <c r="C2018" s="54" t="s">
        <v>227</v>
      </c>
      <c r="D2018" s="54"/>
      <c r="E2018" s="48" t="s">
        <v>374</v>
      </c>
      <c r="F2018" s="49">
        <v>204408</v>
      </c>
      <c r="G2018" s="49" t="s">
        <v>37</v>
      </c>
      <c r="H2018" s="47">
        <v>3996570</v>
      </c>
      <c r="I2018" s="48" t="s">
        <v>79</v>
      </c>
      <c r="J2018" s="54"/>
      <c r="K2018" s="48"/>
      <c r="L2018" s="48"/>
      <c r="M2018" s="47" t="s">
        <v>376</v>
      </c>
      <c r="N2018" s="49" t="s">
        <v>375</v>
      </c>
      <c r="O2018" s="48" t="s">
        <v>376</v>
      </c>
      <c r="P2018" s="51" t="s">
        <v>378</v>
      </c>
      <c r="Q2018" s="38"/>
    </row>
    <row r="2019" spans="1:17" s="31" customFormat="1" ht="35.1" customHeight="1" x14ac:dyDescent="0.25">
      <c r="A2019" s="49">
        <v>2094</v>
      </c>
      <c r="B2019" s="57" t="s">
        <v>257</v>
      </c>
      <c r="C2019" s="54" t="s">
        <v>227</v>
      </c>
      <c r="D2019" s="54"/>
      <c r="E2019" s="48" t="s">
        <v>374</v>
      </c>
      <c r="F2019" s="49">
        <v>204408</v>
      </c>
      <c r="G2019" s="49" t="s">
        <v>37</v>
      </c>
      <c r="H2019" s="47">
        <v>3996570</v>
      </c>
      <c r="I2019" s="48" t="s">
        <v>79</v>
      </c>
      <c r="J2019" s="54"/>
      <c r="K2019" s="48"/>
      <c r="L2019" s="48"/>
      <c r="M2019" s="47" t="s">
        <v>376</v>
      </c>
      <c r="N2019" s="49" t="s">
        <v>375</v>
      </c>
      <c r="O2019" s="48" t="s">
        <v>376</v>
      </c>
      <c r="P2019" s="51" t="s">
        <v>377</v>
      </c>
      <c r="Q2019" s="38"/>
    </row>
    <row r="2020" spans="1:17" s="31" customFormat="1" ht="35.1" customHeight="1" x14ac:dyDescent="0.25">
      <c r="A2020" s="49">
        <v>2095</v>
      </c>
      <c r="B2020" s="57" t="s">
        <v>257</v>
      </c>
      <c r="C2020" s="54" t="s">
        <v>404</v>
      </c>
      <c r="D2020" s="54"/>
      <c r="E2020" s="48" t="s">
        <v>374</v>
      </c>
      <c r="F2020" s="49">
        <v>204408</v>
      </c>
      <c r="G2020" s="49" t="s">
        <v>37</v>
      </c>
      <c r="H2020" s="47">
        <v>3996570</v>
      </c>
      <c r="I2020" s="48" t="s">
        <v>79</v>
      </c>
      <c r="J2020" s="54"/>
      <c r="K2020" s="48"/>
      <c r="L2020" s="48"/>
      <c r="M2020" s="47" t="s">
        <v>6</v>
      </c>
      <c r="N2020" s="49" t="s">
        <v>375</v>
      </c>
      <c r="O2020" s="48" t="s">
        <v>6</v>
      </c>
      <c r="P2020" s="51"/>
      <c r="Q2020" s="38"/>
    </row>
    <row r="2021" spans="1:17" s="31" customFormat="1" ht="35.1" customHeight="1" x14ac:dyDescent="0.25">
      <c r="A2021" s="49">
        <v>2096</v>
      </c>
      <c r="B2021" s="57" t="s">
        <v>360</v>
      </c>
      <c r="C2021" s="54" t="s">
        <v>248</v>
      </c>
      <c r="D2021" s="54"/>
      <c r="E2021" s="48" t="s">
        <v>374</v>
      </c>
      <c r="F2021" s="49">
        <v>204408</v>
      </c>
      <c r="G2021" s="49" t="s">
        <v>37</v>
      </c>
      <c r="H2021" s="47">
        <v>3996570</v>
      </c>
      <c r="I2021" s="48" t="s">
        <v>358</v>
      </c>
      <c r="J2021" s="54"/>
      <c r="K2021" s="48"/>
      <c r="L2021" s="48"/>
      <c r="M2021" s="47" t="s">
        <v>376</v>
      </c>
      <c r="N2021" s="49" t="s">
        <v>375</v>
      </c>
      <c r="O2021" s="48" t="s">
        <v>376</v>
      </c>
      <c r="P2021" s="51" t="s">
        <v>378</v>
      </c>
      <c r="Q2021" s="38"/>
    </row>
    <row r="2022" spans="1:17" s="31" customFormat="1" ht="35.1" customHeight="1" x14ac:dyDescent="0.25">
      <c r="A2022" s="49">
        <v>2097</v>
      </c>
      <c r="B2022" s="57" t="s">
        <v>360</v>
      </c>
      <c r="C2022" s="54" t="s">
        <v>90</v>
      </c>
      <c r="D2022" s="54"/>
      <c r="E2022" s="48" t="s">
        <v>374</v>
      </c>
      <c r="F2022" s="49">
        <v>204408</v>
      </c>
      <c r="G2022" s="49" t="s">
        <v>37</v>
      </c>
      <c r="H2022" s="47">
        <v>3996570</v>
      </c>
      <c r="I2022" s="48" t="s">
        <v>358</v>
      </c>
      <c r="J2022" s="54"/>
      <c r="K2022" s="48"/>
      <c r="L2022" s="48"/>
      <c r="M2022" s="47" t="s">
        <v>376</v>
      </c>
      <c r="N2022" s="49" t="s">
        <v>375</v>
      </c>
      <c r="O2022" s="48" t="s">
        <v>376</v>
      </c>
      <c r="P2022" s="51" t="s">
        <v>378</v>
      </c>
      <c r="Q2022" s="38"/>
    </row>
    <row r="2023" spans="1:17" s="31" customFormat="1" ht="35.1" customHeight="1" x14ac:dyDescent="0.25">
      <c r="A2023" s="49">
        <v>2098</v>
      </c>
      <c r="B2023" s="57" t="s">
        <v>195</v>
      </c>
      <c r="C2023" s="54" t="s">
        <v>196</v>
      </c>
      <c r="D2023" s="54"/>
      <c r="E2023" s="48" t="s">
        <v>374</v>
      </c>
      <c r="F2023" s="49">
        <v>204408</v>
      </c>
      <c r="G2023" s="49" t="s">
        <v>37</v>
      </c>
      <c r="H2023" s="47">
        <v>3996570</v>
      </c>
      <c r="I2023" s="48" t="s">
        <v>197</v>
      </c>
      <c r="J2023" s="54"/>
      <c r="K2023" s="48"/>
      <c r="L2023" s="48"/>
      <c r="M2023" s="47" t="s">
        <v>6</v>
      </c>
      <c r="N2023" s="49" t="s">
        <v>375</v>
      </c>
      <c r="O2023" s="48" t="s">
        <v>6</v>
      </c>
      <c r="P2023" s="51"/>
      <c r="Q2023" s="38"/>
    </row>
    <row r="2024" spans="1:17" s="31" customFormat="1" ht="35.1" customHeight="1" x14ac:dyDescent="0.25">
      <c r="A2024" s="49">
        <v>2099</v>
      </c>
      <c r="B2024" s="57" t="s">
        <v>147</v>
      </c>
      <c r="C2024" s="54" t="s">
        <v>529</v>
      </c>
      <c r="D2024" s="54"/>
      <c r="E2024" s="48" t="s">
        <v>374</v>
      </c>
      <c r="F2024" s="49">
        <v>204408</v>
      </c>
      <c r="G2024" s="49" t="s">
        <v>37</v>
      </c>
      <c r="H2024" s="47">
        <v>3996570</v>
      </c>
      <c r="I2024" s="48" t="s">
        <v>178</v>
      </c>
      <c r="J2024" s="54"/>
      <c r="K2024" s="48"/>
      <c r="L2024" s="48"/>
      <c r="M2024" s="47" t="s">
        <v>6</v>
      </c>
      <c r="N2024" s="49" t="s">
        <v>375</v>
      </c>
      <c r="O2024" s="48" t="s">
        <v>6</v>
      </c>
      <c r="P2024" s="51"/>
      <c r="Q2024" s="38"/>
    </row>
    <row r="2025" spans="1:17" s="31" customFormat="1" ht="35.1" customHeight="1" x14ac:dyDescent="0.25">
      <c r="A2025" s="49">
        <v>2100</v>
      </c>
      <c r="B2025" s="57" t="s">
        <v>109</v>
      </c>
      <c r="C2025" s="48" t="s">
        <v>40</v>
      </c>
      <c r="D2025" s="54"/>
      <c r="E2025" s="48" t="s">
        <v>374</v>
      </c>
      <c r="F2025" s="49">
        <v>204408</v>
      </c>
      <c r="G2025" s="49" t="s">
        <v>37</v>
      </c>
      <c r="H2025" s="47">
        <v>3996570</v>
      </c>
      <c r="I2025" s="48" t="s">
        <v>141</v>
      </c>
      <c r="J2025" s="54"/>
      <c r="K2025" s="48" t="s">
        <v>273</v>
      </c>
      <c r="L2025" s="48"/>
      <c r="M2025" s="47" t="s">
        <v>6</v>
      </c>
      <c r="N2025" s="49" t="s">
        <v>375</v>
      </c>
      <c r="O2025" s="48" t="s">
        <v>6</v>
      </c>
      <c r="P2025" s="49"/>
      <c r="Q2025" s="38"/>
    </row>
    <row r="2026" spans="1:17" s="31" customFormat="1" ht="35.1" customHeight="1" x14ac:dyDescent="0.25">
      <c r="A2026" s="49">
        <v>2101</v>
      </c>
      <c r="B2026" s="57" t="s">
        <v>235</v>
      </c>
      <c r="C2026" s="48" t="s">
        <v>289</v>
      </c>
      <c r="D2026" s="54"/>
      <c r="E2026" s="48" t="s">
        <v>374</v>
      </c>
      <c r="F2026" s="49">
        <v>204408</v>
      </c>
      <c r="G2026" s="49" t="s">
        <v>37</v>
      </c>
      <c r="H2026" s="47">
        <v>3996570</v>
      </c>
      <c r="I2026" s="48" t="s">
        <v>141</v>
      </c>
      <c r="J2026" s="54"/>
      <c r="K2026" s="48" t="s">
        <v>273</v>
      </c>
      <c r="L2026" s="48"/>
      <c r="M2026" s="47" t="s">
        <v>6</v>
      </c>
      <c r="N2026" s="49" t="s">
        <v>375</v>
      </c>
      <c r="O2026" s="48" t="s">
        <v>6</v>
      </c>
      <c r="P2026" s="49"/>
      <c r="Q2026" s="38"/>
    </row>
    <row r="2027" spans="1:17" s="31" customFormat="1" ht="35.1" customHeight="1" x14ac:dyDescent="0.25">
      <c r="A2027" s="49">
        <v>2102</v>
      </c>
      <c r="B2027" s="57" t="s">
        <v>259</v>
      </c>
      <c r="C2027" s="54" t="s">
        <v>50</v>
      </c>
      <c r="D2027" s="54"/>
      <c r="E2027" s="48" t="s">
        <v>374</v>
      </c>
      <c r="F2027" s="49">
        <v>204408</v>
      </c>
      <c r="G2027" s="49" t="s">
        <v>37</v>
      </c>
      <c r="H2027" s="47">
        <v>3996570</v>
      </c>
      <c r="I2027" s="48" t="s">
        <v>141</v>
      </c>
      <c r="J2027" s="54"/>
      <c r="K2027" s="48" t="s">
        <v>273</v>
      </c>
      <c r="L2027" s="48"/>
      <c r="M2027" s="47" t="s">
        <v>357</v>
      </c>
      <c r="N2027" s="49" t="s">
        <v>375</v>
      </c>
      <c r="O2027" s="48" t="s">
        <v>288</v>
      </c>
      <c r="P2027" s="51" t="s">
        <v>378</v>
      </c>
      <c r="Q2027" s="38"/>
    </row>
    <row r="2028" spans="1:17" s="31" customFormat="1" ht="35.1" customHeight="1" x14ac:dyDescent="0.25">
      <c r="A2028" s="49">
        <v>2103</v>
      </c>
      <c r="B2028" s="57" t="s">
        <v>360</v>
      </c>
      <c r="C2028" s="54" t="s">
        <v>521</v>
      </c>
      <c r="D2028" s="54"/>
      <c r="E2028" s="48" t="s">
        <v>374</v>
      </c>
      <c r="F2028" s="49">
        <v>204408</v>
      </c>
      <c r="G2028" s="49" t="s">
        <v>37</v>
      </c>
      <c r="H2028" s="47">
        <v>3996570</v>
      </c>
      <c r="I2028" s="48" t="s">
        <v>141</v>
      </c>
      <c r="J2028" s="54"/>
      <c r="K2028" s="48" t="s">
        <v>273</v>
      </c>
      <c r="L2028" s="48"/>
      <c r="M2028" s="47" t="s">
        <v>357</v>
      </c>
      <c r="N2028" s="49" t="s">
        <v>375</v>
      </c>
      <c r="O2028" s="48" t="s">
        <v>288</v>
      </c>
      <c r="P2028" s="51" t="s">
        <v>378</v>
      </c>
      <c r="Q2028" s="38"/>
    </row>
    <row r="2029" spans="1:17" s="31" customFormat="1" ht="35.1" customHeight="1" x14ac:dyDescent="0.25">
      <c r="A2029" s="49">
        <v>2104</v>
      </c>
      <c r="B2029" s="57" t="s">
        <v>360</v>
      </c>
      <c r="C2029" s="54" t="s">
        <v>509</v>
      </c>
      <c r="D2029" s="54"/>
      <c r="E2029" s="48" t="s">
        <v>374</v>
      </c>
      <c r="F2029" s="49">
        <v>204408</v>
      </c>
      <c r="G2029" s="49" t="s">
        <v>37</v>
      </c>
      <c r="H2029" s="47">
        <v>3996570</v>
      </c>
      <c r="I2029" s="48" t="s">
        <v>141</v>
      </c>
      <c r="J2029" s="54"/>
      <c r="K2029" s="48" t="s">
        <v>273</v>
      </c>
      <c r="L2029" s="48"/>
      <c r="M2029" s="47" t="s">
        <v>6</v>
      </c>
      <c r="N2029" s="49" t="s">
        <v>375</v>
      </c>
      <c r="O2029" s="48" t="s">
        <v>6</v>
      </c>
      <c r="P2029" s="51"/>
      <c r="Q2029" s="38"/>
    </row>
    <row r="2030" spans="1:17" s="31" customFormat="1" ht="35.1" customHeight="1" x14ac:dyDescent="0.25">
      <c r="A2030" s="49">
        <v>2105</v>
      </c>
      <c r="B2030" s="57" t="s">
        <v>360</v>
      </c>
      <c r="C2030" s="54" t="s">
        <v>509</v>
      </c>
      <c r="D2030" s="54"/>
      <c r="E2030" s="48" t="s">
        <v>374</v>
      </c>
      <c r="F2030" s="49">
        <v>204408</v>
      </c>
      <c r="G2030" s="49" t="s">
        <v>37</v>
      </c>
      <c r="H2030" s="47">
        <v>3996570</v>
      </c>
      <c r="I2030" s="48" t="s">
        <v>141</v>
      </c>
      <c r="J2030" s="54"/>
      <c r="K2030" s="48" t="s">
        <v>273</v>
      </c>
      <c r="L2030" s="48"/>
      <c r="M2030" s="47" t="s">
        <v>376</v>
      </c>
      <c r="N2030" s="49" t="s">
        <v>375</v>
      </c>
      <c r="O2030" s="48" t="s">
        <v>376</v>
      </c>
      <c r="P2030" s="51" t="s">
        <v>378</v>
      </c>
      <c r="Q2030" s="38"/>
    </row>
    <row r="2031" spans="1:17" s="31" customFormat="1" ht="35.1" customHeight="1" x14ac:dyDescent="0.25">
      <c r="A2031" s="49">
        <v>2106</v>
      </c>
      <c r="B2031" s="57" t="s">
        <v>235</v>
      </c>
      <c r="C2031" s="54" t="s">
        <v>435</v>
      </c>
      <c r="D2031" s="54"/>
      <c r="E2031" s="48" t="s">
        <v>374</v>
      </c>
      <c r="F2031" s="49">
        <v>204408</v>
      </c>
      <c r="G2031" s="49" t="s">
        <v>37</v>
      </c>
      <c r="H2031" s="47">
        <v>3996570</v>
      </c>
      <c r="I2031" s="48" t="s">
        <v>19</v>
      </c>
      <c r="J2031" s="54"/>
      <c r="K2031" s="48"/>
      <c r="L2031" s="48"/>
      <c r="M2031" s="47" t="s">
        <v>376</v>
      </c>
      <c r="N2031" s="49" t="s">
        <v>375</v>
      </c>
      <c r="O2031" s="48" t="s">
        <v>376</v>
      </c>
      <c r="P2031" s="51" t="s">
        <v>377</v>
      </c>
      <c r="Q2031" s="38"/>
    </row>
    <row r="2032" spans="1:17" s="31" customFormat="1" ht="35.1" customHeight="1" x14ac:dyDescent="0.25">
      <c r="A2032" s="49">
        <v>2107</v>
      </c>
      <c r="B2032" s="57" t="s">
        <v>209</v>
      </c>
      <c r="C2032" s="54" t="s">
        <v>209</v>
      </c>
      <c r="D2032" s="54"/>
      <c r="E2032" s="48" t="s">
        <v>374</v>
      </c>
      <c r="F2032" s="49">
        <v>204408</v>
      </c>
      <c r="G2032" s="49" t="s">
        <v>37</v>
      </c>
      <c r="H2032" s="47">
        <v>3996570</v>
      </c>
      <c r="I2032" s="48" t="s">
        <v>20</v>
      </c>
      <c r="J2032" s="54"/>
      <c r="K2032" s="48"/>
      <c r="L2032" s="48"/>
      <c r="M2032" s="47" t="s">
        <v>376</v>
      </c>
      <c r="N2032" s="49" t="s">
        <v>375</v>
      </c>
      <c r="O2032" s="48" t="s">
        <v>376</v>
      </c>
      <c r="P2032" s="51" t="s">
        <v>377</v>
      </c>
      <c r="Q2032" s="38"/>
    </row>
    <row r="2033" spans="1:17" s="31" customFormat="1" ht="35.1" customHeight="1" x14ac:dyDescent="0.25">
      <c r="A2033" s="49">
        <v>2108</v>
      </c>
      <c r="B2033" s="57" t="s">
        <v>525</v>
      </c>
      <c r="C2033" s="54" t="s">
        <v>213</v>
      </c>
      <c r="D2033" s="54"/>
      <c r="E2033" s="48" t="s">
        <v>374</v>
      </c>
      <c r="F2033" s="49">
        <v>204408</v>
      </c>
      <c r="G2033" s="49" t="s">
        <v>37</v>
      </c>
      <c r="H2033" s="47">
        <v>3996570</v>
      </c>
      <c r="I2033" s="48" t="s">
        <v>542</v>
      </c>
      <c r="J2033" s="54"/>
      <c r="K2033" s="48"/>
      <c r="L2033" s="48"/>
      <c r="M2033" s="47" t="s">
        <v>376</v>
      </c>
      <c r="N2033" s="49" t="s">
        <v>375</v>
      </c>
      <c r="O2033" s="48" t="s">
        <v>376</v>
      </c>
      <c r="P2033" s="51" t="s">
        <v>378</v>
      </c>
      <c r="Q2033" s="38"/>
    </row>
    <row r="2034" spans="1:17" s="31" customFormat="1" ht="35.1" customHeight="1" x14ac:dyDescent="0.25">
      <c r="A2034" s="49">
        <v>2109</v>
      </c>
      <c r="B2034" s="57" t="s">
        <v>62</v>
      </c>
      <c r="C2034" s="54" t="s">
        <v>70</v>
      </c>
      <c r="D2034" s="54"/>
      <c r="E2034" s="48" t="s">
        <v>374</v>
      </c>
      <c r="F2034" s="49">
        <v>204408</v>
      </c>
      <c r="G2034" s="49" t="s">
        <v>37</v>
      </c>
      <c r="H2034" s="47">
        <v>3996570</v>
      </c>
      <c r="I2034" s="48" t="s">
        <v>16</v>
      </c>
      <c r="J2034" s="54"/>
      <c r="K2034" s="48"/>
      <c r="L2034" s="48"/>
      <c r="M2034" s="47" t="s">
        <v>6</v>
      </c>
      <c r="N2034" s="49" t="s">
        <v>375</v>
      </c>
      <c r="O2034" s="48" t="s">
        <v>6</v>
      </c>
      <c r="P2034" s="49"/>
      <c r="Q2034" s="38"/>
    </row>
    <row r="2035" spans="1:17" s="31" customFormat="1" ht="35.1" customHeight="1" x14ac:dyDescent="0.25">
      <c r="A2035" s="49">
        <v>2110</v>
      </c>
      <c r="B2035" s="57" t="s">
        <v>138</v>
      </c>
      <c r="C2035" s="54" t="s">
        <v>46</v>
      </c>
      <c r="D2035" s="54"/>
      <c r="E2035" s="48" t="s">
        <v>374</v>
      </c>
      <c r="F2035" s="49">
        <v>204408</v>
      </c>
      <c r="G2035" s="49" t="s">
        <v>37</v>
      </c>
      <c r="H2035" s="47">
        <v>3996570</v>
      </c>
      <c r="I2035" s="48" t="s">
        <v>22</v>
      </c>
      <c r="J2035" s="54"/>
      <c r="K2035" s="48"/>
      <c r="L2035" s="48"/>
      <c r="M2035" s="47" t="s">
        <v>357</v>
      </c>
      <c r="N2035" s="49" t="s">
        <v>375</v>
      </c>
      <c r="O2035" s="48" t="s">
        <v>288</v>
      </c>
      <c r="P2035" s="51" t="s">
        <v>378</v>
      </c>
      <c r="Q2035" s="38"/>
    </row>
    <row r="2036" spans="1:17" s="31" customFormat="1" ht="35.1" customHeight="1" x14ac:dyDescent="0.25">
      <c r="A2036" s="49">
        <v>2111</v>
      </c>
      <c r="B2036" s="57" t="s">
        <v>255</v>
      </c>
      <c r="C2036" s="54" t="s">
        <v>522</v>
      </c>
      <c r="D2036" s="54"/>
      <c r="E2036" s="48" t="s">
        <v>374</v>
      </c>
      <c r="F2036" s="49">
        <v>204408</v>
      </c>
      <c r="G2036" s="49" t="s">
        <v>37</v>
      </c>
      <c r="H2036" s="47">
        <v>3996570</v>
      </c>
      <c r="I2036" s="48" t="s">
        <v>26</v>
      </c>
      <c r="J2036" s="54"/>
      <c r="K2036" s="48"/>
      <c r="L2036" s="48"/>
      <c r="M2036" s="47" t="s">
        <v>357</v>
      </c>
      <c r="N2036" s="49" t="s">
        <v>375</v>
      </c>
      <c r="O2036" s="48" t="s">
        <v>288</v>
      </c>
      <c r="P2036" s="51" t="s">
        <v>378</v>
      </c>
      <c r="Q2036" s="38"/>
    </row>
    <row r="2037" spans="1:17" s="31" customFormat="1" ht="35.1" customHeight="1" x14ac:dyDescent="0.25">
      <c r="A2037" s="49">
        <v>2112</v>
      </c>
      <c r="B2037" s="57" t="s">
        <v>114</v>
      </c>
      <c r="C2037" s="54" t="s">
        <v>102</v>
      </c>
      <c r="D2037" s="54"/>
      <c r="E2037" s="48" t="s">
        <v>374</v>
      </c>
      <c r="F2037" s="49">
        <v>204408</v>
      </c>
      <c r="G2037" s="49" t="s">
        <v>37</v>
      </c>
      <c r="H2037" s="47">
        <v>3996570</v>
      </c>
      <c r="I2037" s="48" t="s">
        <v>15</v>
      </c>
      <c r="J2037" s="54"/>
      <c r="K2037" s="48"/>
      <c r="L2037" s="48"/>
      <c r="M2037" s="47" t="s">
        <v>376</v>
      </c>
      <c r="N2037" s="49" t="s">
        <v>375</v>
      </c>
      <c r="O2037" s="48" t="s">
        <v>376</v>
      </c>
      <c r="P2037" s="51" t="s">
        <v>377</v>
      </c>
      <c r="Q2037" s="38"/>
    </row>
    <row r="2038" spans="1:17" s="31" customFormat="1" ht="35.1" customHeight="1" x14ac:dyDescent="0.25">
      <c r="A2038" s="49">
        <v>2113</v>
      </c>
      <c r="B2038" s="49" t="s">
        <v>260</v>
      </c>
      <c r="C2038" s="48" t="s">
        <v>125</v>
      </c>
      <c r="D2038" s="54"/>
      <c r="E2038" s="48" t="s">
        <v>374</v>
      </c>
      <c r="F2038" s="49">
        <v>204408</v>
      </c>
      <c r="G2038" s="49" t="s">
        <v>37</v>
      </c>
      <c r="H2038" s="47">
        <v>3996570</v>
      </c>
      <c r="I2038" s="48" t="s">
        <v>412</v>
      </c>
      <c r="J2038" s="54"/>
      <c r="K2038" s="48"/>
      <c r="L2038" s="48"/>
      <c r="M2038" s="47" t="s">
        <v>376</v>
      </c>
      <c r="N2038" s="49" t="s">
        <v>375</v>
      </c>
      <c r="O2038" s="48" t="s">
        <v>376</v>
      </c>
      <c r="P2038" s="51" t="s">
        <v>377</v>
      </c>
      <c r="Q2038" s="38"/>
    </row>
    <row r="2039" spans="1:17" s="31" customFormat="1" ht="35.1" customHeight="1" x14ac:dyDescent="0.25">
      <c r="A2039" s="49">
        <v>2114</v>
      </c>
      <c r="B2039" s="57" t="s">
        <v>104</v>
      </c>
      <c r="C2039" s="54" t="s">
        <v>45</v>
      </c>
      <c r="D2039" s="54"/>
      <c r="E2039" s="48" t="s">
        <v>374</v>
      </c>
      <c r="F2039" s="49">
        <v>204408</v>
      </c>
      <c r="G2039" s="49" t="s">
        <v>37</v>
      </c>
      <c r="H2039" s="47">
        <v>3996570</v>
      </c>
      <c r="I2039" s="48" t="s">
        <v>76</v>
      </c>
      <c r="J2039" s="54"/>
      <c r="K2039" s="48"/>
      <c r="L2039" s="48"/>
      <c r="M2039" s="47" t="s">
        <v>376</v>
      </c>
      <c r="N2039" s="49" t="s">
        <v>375</v>
      </c>
      <c r="O2039" s="48" t="s">
        <v>376</v>
      </c>
      <c r="P2039" s="51" t="s">
        <v>378</v>
      </c>
      <c r="Q2039" s="38"/>
    </row>
    <row r="2040" spans="1:17" s="31" customFormat="1" ht="35.1" customHeight="1" x14ac:dyDescent="0.25">
      <c r="A2040" s="49">
        <v>2115</v>
      </c>
      <c r="B2040" s="57" t="s">
        <v>517</v>
      </c>
      <c r="C2040" s="54" t="s">
        <v>229</v>
      </c>
      <c r="D2040" s="54"/>
      <c r="E2040" s="48" t="s">
        <v>374</v>
      </c>
      <c r="F2040" s="49">
        <v>204408</v>
      </c>
      <c r="G2040" s="49" t="s">
        <v>37</v>
      </c>
      <c r="H2040" s="47">
        <v>3996570</v>
      </c>
      <c r="I2040" s="48" t="s">
        <v>389</v>
      </c>
      <c r="J2040" s="54"/>
      <c r="K2040" s="48"/>
      <c r="L2040" s="48"/>
      <c r="M2040" s="47" t="s">
        <v>357</v>
      </c>
      <c r="N2040" s="49" t="s">
        <v>375</v>
      </c>
      <c r="O2040" s="48" t="s">
        <v>288</v>
      </c>
      <c r="P2040" s="51" t="s">
        <v>378</v>
      </c>
      <c r="Q2040" s="38"/>
    </row>
    <row r="2041" spans="1:17" s="31" customFormat="1" ht="35.1" customHeight="1" x14ac:dyDescent="0.25">
      <c r="A2041" s="49">
        <v>2116</v>
      </c>
      <c r="B2041" s="57" t="s">
        <v>61</v>
      </c>
      <c r="C2041" s="54" t="s">
        <v>98</v>
      </c>
      <c r="D2041" s="54"/>
      <c r="E2041" s="48" t="s">
        <v>374</v>
      </c>
      <c r="F2041" s="49">
        <v>204408</v>
      </c>
      <c r="G2041" s="49" t="s">
        <v>37</v>
      </c>
      <c r="H2041" s="47">
        <v>3996570</v>
      </c>
      <c r="I2041" s="48" t="s">
        <v>69</v>
      </c>
      <c r="J2041" s="54"/>
      <c r="K2041" s="48"/>
      <c r="L2041" s="48"/>
      <c r="M2041" s="47" t="s">
        <v>6</v>
      </c>
      <c r="N2041" s="49" t="s">
        <v>375</v>
      </c>
      <c r="O2041" s="48" t="s">
        <v>6</v>
      </c>
      <c r="P2041" s="51"/>
      <c r="Q2041" s="38"/>
    </row>
    <row r="2042" spans="1:17" s="31" customFormat="1" ht="35.1" customHeight="1" x14ac:dyDescent="0.25">
      <c r="A2042" s="49">
        <v>2117</v>
      </c>
      <c r="B2042" s="57" t="s">
        <v>144</v>
      </c>
      <c r="C2042" s="54" t="s">
        <v>99</v>
      </c>
      <c r="D2042" s="54"/>
      <c r="E2042" s="48" t="s">
        <v>374</v>
      </c>
      <c r="F2042" s="49">
        <v>204408</v>
      </c>
      <c r="G2042" s="49" t="s">
        <v>37</v>
      </c>
      <c r="H2042" s="47">
        <v>3996570</v>
      </c>
      <c r="I2042" s="48" t="s">
        <v>177</v>
      </c>
      <c r="J2042" s="54"/>
      <c r="K2042" s="48"/>
      <c r="L2042" s="48"/>
      <c r="M2042" s="47" t="s">
        <v>6</v>
      </c>
      <c r="N2042" s="49" t="s">
        <v>375</v>
      </c>
      <c r="O2042" s="48" t="s">
        <v>6</v>
      </c>
      <c r="P2042" s="51"/>
      <c r="Q2042" s="38"/>
    </row>
    <row r="2043" spans="1:17" s="31" customFormat="1" ht="35.1" customHeight="1" x14ac:dyDescent="0.25">
      <c r="A2043" s="49">
        <v>2118</v>
      </c>
      <c r="B2043" s="57" t="s">
        <v>257</v>
      </c>
      <c r="C2043" s="54" t="s">
        <v>227</v>
      </c>
      <c r="D2043" s="54"/>
      <c r="E2043" s="48" t="s">
        <v>374</v>
      </c>
      <c r="F2043" s="49">
        <v>204408</v>
      </c>
      <c r="G2043" s="49" t="s">
        <v>37</v>
      </c>
      <c r="H2043" s="47">
        <v>3996570</v>
      </c>
      <c r="I2043" s="48" t="s">
        <v>79</v>
      </c>
      <c r="J2043" s="54"/>
      <c r="K2043" s="48"/>
      <c r="L2043" s="48"/>
      <c r="M2043" s="47" t="s">
        <v>357</v>
      </c>
      <c r="N2043" s="49" t="s">
        <v>375</v>
      </c>
      <c r="O2043" s="48" t="s">
        <v>288</v>
      </c>
      <c r="P2043" s="51" t="s">
        <v>378</v>
      </c>
      <c r="Q2043" s="38"/>
    </row>
    <row r="2044" spans="1:17" s="31" customFormat="1" ht="35.1" customHeight="1" x14ac:dyDescent="0.25">
      <c r="A2044" s="49">
        <v>2119</v>
      </c>
      <c r="B2044" s="57" t="s">
        <v>360</v>
      </c>
      <c r="C2044" s="54" t="s">
        <v>90</v>
      </c>
      <c r="D2044" s="54"/>
      <c r="E2044" s="48" t="s">
        <v>374</v>
      </c>
      <c r="F2044" s="49">
        <v>204408</v>
      </c>
      <c r="G2044" s="49" t="s">
        <v>37</v>
      </c>
      <c r="H2044" s="47">
        <v>3996570</v>
      </c>
      <c r="I2044" s="48" t="s">
        <v>358</v>
      </c>
      <c r="J2044" s="54"/>
      <c r="K2044" s="48"/>
      <c r="L2044" s="48"/>
      <c r="M2044" s="47" t="s">
        <v>357</v>
      </c>
      <c r="N2044" s="49" t="s">
        <v>375</v>
      </c>
      <c r="O2044" s="48" t="s">
        <v>288</v>
      </c>
      <c r="P2044" s="49" t="s">
        <v>377</v>
      </c>
      <c r="Q2044" s="38"/>
    </row>
    <row r="2045" spans="1:17" s="31" customFormat="1" ht="35.1" customHeight="1" x14ac:dyDescent="0.25">
      <c r="A2045" s="49">
        <v>2120</v>
      </c>
      <c r="B2045" s="57" t="s">
        <v>109</v>
      </c>
      <c r="C2045" s="54" t="s">
        <v>109</v>
      </c>
      <c r="D2045" s="54"/>
      <c r="E2045" s="48" t="s">
        <v>374</v>
      </c>
      <c r="F2045" s="49">
        <v>204407</v>
      </c>
      <c r="G2045" s="49" t="s">
        <v>37</v>
      </c>
      <c r="H2045" s="47">
        <v>3807272</v>
      </c>
      <c r="I2045" s="48" t="s">
        <v>526</v>
      </c>
      <c r="J2045" s="54"/>
      <c r="K2045" s="48"/>
      <c r="L2045" s="48"/>
      <c r="M2045" s="47" t="s">
        <v>376</v>
      </c>
      <c r="N2045" s="49" t="s">
        <v>375</v>
      </c>
      <c r="O2045" s="48" t="s">
        <v>376</v>
      </c>
      <c r="P2045" s="51" t="s">
        <v>378</v>
      </c>
      <c r="Q2045" s="38"/>
    </row>
    <row r="2046" spans="1:17" s="31" customFormat="1" ht="35.1" customHeight="1" x14ac:dyDescent="0.25">
      <c r="A2046" s="49">
        <v>2121</v>
      </c>
      <c r="B2046" s="57" t="s">
        <v>109</v>
      </c>
      <c r="C2046" s="54" t="s">
        <v>109</v>
      </c>
      <c r="D2046" s="54"/>
      <c r="E2046" s="48" t="s">
        <v>374</v>
      </c>
      <c r="F2046" s="49">
        <v>204407</v>
      </c>
      <c r="G2046" s="49" t="s">
        <v>37</v>
      </c>
      <c r="H2046" s="47">
        <v>3807272</v>
      </c>
      <c r="I2046" s="48" t="s">
        <v>526</v>
      </c>
      <c r="J2046" s="54"/>
      <c r="K2046" s="48"/>
      <c r="L2046" s="48"/>
      <c r="M2046" s="47" t="s">
        <v>376</v>
      </c>
      <c r="N2046" s="49" t="s">
        <v>375</v>
      </c>
      <c r="O2046" s="48" t="s">
        <v>376</v>
      </c>
      <c r="P2046" s="51" t="s">
        <v>377</v>
      </c>
      <c r="Q2046" s="38"/>
    </row>
    <row r="2047" spans="1:17" s="31" customFormat="1" ht="35.1" customHeight="1" x14ac:dyDescent="0.25">
      <c r="A2047" s="49">
        <v>2122</v>
      </c>
      <c r="B2047" s="57" t="s">
        <v>109</v>
      </c>
      <c r="C2047" s="54" t="s">
        <v>109</v>
      </c>
      <c r="D2047" s="54"/>
      <c r="E2047" s="48" t="s">
        <v>374</v>
      </c>
      <c r="F2047" s="49">
        <v>204407</v>
      </c>
      <c r="G2047" s="49" t="s">
        <v>37</v>
      </c>
      <c r="H2047" s="47">
        <v>3807272</v>
      </c>
      <c r="I2047" s="55" t="s">
        <v>427</v>
      </c>
      <c r="J2047" s="48" t="s">
        <v>532</v>
      </c>
      <c r="K2047" s="48"/>
      <c r="L2047" s="48"/>
      <c r="M2047" s="47" t="s">
        <v>376</v>
      </c>
      <c r="N2047" s="49" t="s">
        <v>375</v>
      </c>
      <c r="O2047" s="48" t="s">
        <v>376</v>
      </c>
      <c r="P2047" s="51" t="s">
        <v>377</v>
      </c>
      <c r="Q2047" s="38"/>
    </row>
    <row r="2048" spans="1:17" s="31" customFormat="1" ht="35.1" customHeight="1" x14ac:dyDescent="0.25">
      <c r="A2048" s="49">
        <v>2123</v>
      </c>
      <c r="B2048" s="57" t="s">
        <v>109</v>
      </c>
      <c r="C2048" s="54" t="s">
        <v>109</v>
      </c>
      <c r="D2048" s="54"/>
      <c r="E2048" s="48" t="s">
        <v>374</v>
      </c>
      <c r="F2048" s="49">
        <v>204407</v>
      </c>
      <c r="G2048" s="49" t="s">
        <v>37</v>
      </c>
      <c r="H2048" s="47">
        <v>3807272</v>
      </c>
      <c r="I2048" s="55" t="s">
        <v>427</v>
      </c>
      <c r="J2048" s="48" t="s">
        <v>532</v>
      </c>
      <c r="K2048" s="48"/>
      <c r="L2048" s="48"/>
      <c r="M2048" s="47" t="s">
        <v>376</v>
      </c>
      <c r="N2048" s="49" t="s">
        <v>375</v>
      </c>
      <c r="O2048" s="48" t="s">
        <v>376</v>
      </c>
      <c r="P2048" s="51" t="s">
        <v>378</v>
      </c>
      <c r="Q2048" s="38"/>
    </row>
    <row r="2049" spans="1:17" s="31" customFormat="1" ht="35.1" customHeight="1" x14ac:dyDescent="0.25">
      <c r="A2049" s="49">
        <v>2124</v>
      </c>
      <c r="B2049" s="57" t="s">
        <v>109</v>
      </c>
      <c r="C2049" s="54" t="s">
        <v>109</v>
      </c>
      <c r="D2049" s="54"/>
      <c r="E2049" s="48" t="s">
        <v>374</v>
      </c>
      <c r="F2049" s="49">
        <v>204407</v>
      </c>
      <c r="G2049" s="49" t="s">
        <v>37</v>
      </c>
      <c r="H2049" s="47">
        <v>3807272</v>
      </c>
      <c r="I2049" s="55" t="s">
        <v>427</v>
      </c>
      <c r="J2049" s="48" t="s">
        <v>532</v>
      </c>
      <c r="K2049" s="48"/>
      <c r="L2049" s="48"/>
      <c r="M2049" s="47" t="s">
        <v>376</v>
      </c>
      <c r="N2049" s="49" t="s">
        <v>375</v>
      </c>
      <c r="O2049" s="48" t="s">
        <v>376</v>
      </c>
      <c r="P2049" s="51" t="s">
        <v>378</v>
      </c>
      <c r="Q2049" s="38"/>
    </row>
    <row r="2050" spans="1:17" s="31" customFormat="1" ht="35.1" customHeight="1" x14ac:dyDescent="0.25">
      <c r="A2050" s="49">
        <v>2125</v>
      </c>
      <c r="B2050" s="57" t="s">
        <v>109</v>
      </c>
      <c r="C2050" s="54" t="s">
        <v>109</v>
      </c>
      <c r="D2050" s="54"/>
      <c r="E2050" s="48" t="s">
        <v>374</v>
      </c>
      <c r="F2050" s="49">
        <v>204407</v>
      </c>
      <c r="G2050" s="49" t="s">
        <v>37</v>
      </c>
      <c r="H2050" s="47">
        <v>3807272</v>
      </c>
      <c r="I2050" s="55" t="s">
        <v>427</v>
      </c>
      <c r="J2050" s="48" t="s">
        <v>532</v>
      </c>
      <c r="K2050" s="48"/>
      <c r="L2050" s="48"/>
      <c r="M2050" s="47" t="s">
        <v>376</v>
      </c>
      <c r="N2050" s="49" t="s">
        <v>375</v>
      </c>
      <c r="O2050" s="48" t="s">
        <v>376</v>
      </c>
      <c r="P2050" s="51" t="s">
        <v>377</v>
      </c>
      <c r="Q2050" s="38"/>
    </row>
    <row r="2051" spans="1:17" s="31" customFormat="1" ht="35.1" customHeight="1" x14ac:dyDescent="0.25">
      <c r="A2051" s="49">
        <v>2126</v>
      </c>
      <c r="B2051" s="57" t="s">
        <v>109</v>
      </c>
      <c r="C2051" s="54" t="s">
        <v>109</v>
      </c>
      <c r="D2051" s="54"/>
      <c r="E2051" s="48" t="s">
        <v>374</v>
      </c>
      <c r="F2051" s="49">
        <v>204407</v>
      </c>
      <c r="G2051" s="49" t="s">
        <v>37</v>
      </c>
      <c r="H2051" s="47">
        <v>3807272</v>
      </c>
      <c r="I2051" s="55" t="s">
        <v>427</v>
      </c>
      <c r="J2051" s="48" t="s">
        <v>532</v>
      </c>
      <c r="K2051" s="48"/>
      <c r="L2051" s="48"/>
      <c r="M2051" s="47" t="s">
        <v>376</v>
      </c>
      <c r="N2051" s="49" t="s">
        <v>375</v>
      </c>
      <c r="O2051" s="48" t="s">
        <v>376</v>
      </c>
      <c r="P2051" s="51" t="s">
        <v>378</v>
      </c>
      <c r="Q2051" s="38"/>
    </row>
    <row r="2052" spans="1:17" s="31" customFormat="1" ht="35.1" customHeight="1" x14ac:dyDescent="0.25">
      <c r="A2052" s="49">
        <v>2127</v>
      </c>
      <c r="B2052" s="57" t="s">
        <v>109</v>
      </c>
      <c r="C2052" s="54" t="s">
        <v>109</v>
      </c>
      <c r="D2052" s="54"/>
      <c r="E2052" s="48" t="s">
        <v>374</v>
      </c>
      <c r="F2052" s="49">
        <v>204407</v>
      </c>
      <c r="G2052" s="49" t="s">
        <v>37</v>
      </c>
      <c r="H2052" s="47">
        <v>3807272</v>
      </c>
      <c r="I2052" s="55" t="s">
        <v>427</v>
      </c>
      <c r="J2052" s="48" t="s">
        <v>532</v>
      </c>
      <c r="K2052" s="48"/>
      <c r="L2052" s="48"/>
      <c r="M2052" s="47" t="s">
        <v>376</v>
      </c>
      <c r="N2052" s="49" t="s">
        <v>375</v>
      </c>
      <c r="O2052" s="48" t="s">
        <v>376</v>
      </c>
      <c r="P2052" s="51" t="s">
        <v>377</v>
      </c>
      <c r="Q2052" s="38"/>
    </row>
    <row r="2053" spans="1:17" s="31" customFormat="1" ht="35.1" customHeight="1" x14ac:dyDescent="0.25">
      <c r="A2053" s="49">
        <v>2128</v>
      </c>
      <c r="B2053" s="57" t="s">
        <v>109</v>
      </c>
      <c r="C2053" s="54" t="s">
        <v>109</v>
      </c>
      <c r="D2053" s="54"/>
      <c r="E2053" s="48" t="s">
        <v>374</v>
      </c>
      <c r="F2053" s="49">
        <v>204407</v>
      </c>
      <c r="G2053" s="49" t="s">
        <v>37</v>
      </c>
      <c r="H2053" s="47">
        <v>3807272</v>
      </c>
      <c r="I2053" s="55" t="s">
        <v>427</v>
      </c>
      <c r="J2053" s="48" t="s">
        <v>532</v>
      </c>
      <c r="K2053" s="48"/>
      <c r="L2053" s="48"/>
      <c r="M2053" s="47" t="s">
        <v>376</v>
      </c>
      <c r="N2053" s="49" t="s">
        <v>375</v>
      </c>
      <c r="O2053" s="48" t="s">
        <v>376</v>
      </c>
      <c r="P2053" s="51" t="s">
        <v>378</v>
      </c>
      <c r="Q2053" s="38"/>
    </row>
    <row r="2054" spans="1:17" s="31" customFormat="1" ht="35.1" customHeight="1" x14ac:dyDescent="0.25">
      <c r="A2054" s="49">
        <v>2129</v>
      </c>
      <c r="B2054" s="57" t="s">
        <v>109</v>
      </c>
      <c r="C2054" s="54" t="s">
        <v>109</v>
      </c>
      <c r="D2054" s="54"/>
      <c r="E2054" s="48" t="s">
        <v>374</v>
      </c>
      <c r="F2054" s="49">
        <v>204407</v>
      </c>
      <c r="G2054" s="49" t="s">
        <v>37</v>
      </c>
      <c r="H2054" s="47">
        <v>3807272</v>
      </c>
      <c r="I2054" s="55" t="s">
        <v>427</v>
      </c>
      <c r="J2054" s="48" t="s">
        <v>431</v>
      </c>
      <c r="K2054" s="48"/>
      <c r="L2054" s="48"/>
      <c r="M2054" s="47" t="s">
        <v>376</v>
      </c>
      <c r="N2054" s="49" t="s">
        <v>375</v>
      </c>
      <c r="O2054" s="48" t="s">
        <v>376</v>
      </c>
      <c r="P2054" s="51" t="s">
        <v>377</v>
      </c>
      <c r="Q2054" s="38"/>
    </row>
    <row r="2055" spans="1:17" s="31" customFormat="1" ht="35.1" customHeight="1" x14ac:dyDescent="0.25">
      <c r="A2055" s="49">
        <v>2130</v>
      </c>
      <c r="B2055" s="57" t="s">
        <v>109</v>
      </c>
      <c r="C2055" s="54" t="s">
        <v>109</v>
      </c>
      <c r="D2055" s="54"/>
      <c r="E2055" s="48" t="s">
        <v>374</v>
      </c>
      <c r="F2055" s="49">
        <v>204407</v>
      </c>
      <c r="G2055" s="49" t="s">
        <v>37</v>
      </c>
      <c r="H2055" s="47">
        <v>3807272</v>
      </c>
      <c r="I2055" s="55" t="s">
        <v>427</v>
      </c>
      <c r="J2055" s="48" t="s">
        <v>431</v>
      </c>
      <c r="K2055" s="48"/>
      <c r="L2055" s="48"/>
      <c r="M2055" s="47" t="s">
        <v>399</v>
      </c>
      <c r="N2055" s="49" t="s">
        <v>375</v>
      </c>
      <c r="O2055" s="48" t="s">
        <v>399</v>
      </c>
      <c r="P2055" s="49" t="s">
        <v>378</v>
      </c>
      <c r="Q2055" s="38"/>
    </row>
    <row r="2056" spans="1:17" s="31" customFormat="1" ht="35.1" customHeight="1" x14ac:dyDescent="0.25">
      <c r="A2056" s="49">
        <v>2131</v>
      </c>
      <c r="B2056" s="57" t="s">
        <v>109</v>
      </c>
      <c r="C2056" s="54" t="s">
        <v>109</v>
      </c>
      <c r="D2056" s="54"/>
      <c r="E2056" s="48" t="s">
        <v>374</v>
      </c>
      <c r="F2056" s="49">
        <v>204407</v>
      </c>
      <c r="G2056" s="49" t="s">
        <v>37</v>
      </c>
      <c r="H2056" s="47">
        <v>3807272</v>
      </c>
      <c r="I2056" s="55" t="s">
        <v>427</v>
      </c>
      <c r="J2056" s="54" t="s">
        <v>432</v>
      </c>
      <c r="K2056" s="48"/>
      <c r="L2056" s="48"/>
      <c r="M2056" s="47" t="s">
        <v>376</v>
      </c>
      <c r="N2056" s="49" t="s">
        <v>375</v>
      </c>
      <c r="O2056" s="48" t="s">
        <v>376</v>
      </c>
      <c r="P2056" s="51" t="s">
        <v>378</v>
      </c>
      <c r="Q2056" s="38"/>
    </row>
    <row r="2057" spans="1:17" s="31" customFormat="1" ht="35.1" customHeight="1" x14ac:dyDescent="0.25">
      <c r="A2057" s="49">
        <v>2132</v>
      </c>
      <c r="B2057" s="57" t="s">
        <v>109</v>
      </c>
      <c r="C2057" s="54" t="s">
        <v>109</v>
      </c>
      <c r="D2057" s="54"/>
      <c r="E2057" s="48" t="s">
        <v>374</v>
      </c>
      <c r="F2057" s="49">
        <v>204407</v>
      </c>
      <c r="G2057" s="49" t="s">
        <v>37</v>
      </c>
      <c r="H2057" s="47">
        <v>3807272</v>
      </c>
      <c r="I2057" s="55" t="s">
        <v>427</v>
      </c>
      <c r="J2057" s="54" t="s">
        <v>432</v>
      </c>
      <c r="K2057" s="48"/>
      <c r="L2057" s="48"/>
      <c r="M2057" s="47" t="s">
        <v>376</v>
      </c>
      <c r="N2057" s="49" t="s">
        <v>375</v>
      </c>
      <c r="O2057" s="48" t="s">
        <v>376</v>
      </c>
      <c r="P2057" s="51" t="s">
        <v>378</v>
      </c>
      <c r="Q2057" s="38"/>
    </row>
    <row r="2058" spans="1:17" s="31" customFormat="1" ht="35.1" customHeight="1" x14ac:dyDescent="0.25">
      <c r="A2058" s="49">
        <v>2133</v>
      </c>
      <c r="B2058" s="57" t="s">
        <v>109</v>
      </c>
      <c r="C2058" s="54" t="s">
        <v>109</v>
      </c>
      <c r="D2058" s="54"/>
      <c r="E2058" s="48" t="s">
        <v>374</v>
      </c>
      <c r="F2058" s="49">
        <v>204401</v>
      </c>
      <c r="G2058" s="49" t="s">
        <v>37</v>
      </c>
      <c r="H2058" s="47">
        <v>2724337</v>
      </c>
      <c r="I2058" s="48" t="s">
        <v>526</v>
      </c>
      <c r="J2058" s="54"/>
      <c r="K2058" s="48"/>
      <c r="L2058" s="48"/>
      <c r="M2058" s="47" t="s">
        <v>357</v>
      </c>
      <c r="N2058" s="49" t="s">
        <v>375</v>
      </c>
      <c r="O2058" s="48" t="s">
        <v>288</v>
      </c>
      <c r="P2058" s="51" t="s">
        <v>377</v>
      </c>
      <c r="Q2058" s="38"/>
    </row>
    <row r="2059" spans="1:17" s="31" customFormat="1" ht="35.1" customHeight="1" x14ac:dyDescent="0.25">
      <c r="A2059" s="49">
        <v>2134</v>
      </c>
      <c r="B2059" s="57" t="s">
        <v>109</v>
      </c>
      <c r="C2059" s="54" t="s">
        <v>109</v>
      </c>
      <c r="D2059" s="54"/>
      <c r="E2059" s="48" t="s">
        <v>374</v>
      </c>
      <c r="F2059" s="49">
        <v>204401</v>
      </c>
      <c r="G2059" s="49" t="s">
        <v>37</v>
      </c>
      <c r="H2059" s="47">
        <v>2724337</v>
      </c>
      <c r="I2059" s="48" t="s">
        <v>526</v>
      </c>
      <c r="J2059" s="54"/>
      <c r="K2059" s="48"/>
      <c r="L2059" s="48"/>
      <c r="M2059" s="47" t="s">
        <v>376</v>
      </c>
      <c r="N2059" s="49" t="s">
        <v>375</v>
      </c>
      <c r="O2059" s="48" t="s">
        <v>376</v>
      </c>
      <c r="P2059" s="51" t="s">
        <v>378</v>
      </c>
      <c r="Q2059" s="38"/>
    </row>
    <row r="2060" spans="1:17" s="31" customFormat="1" ht="35.1" customHeight="1" x14ac:dyDescent="0.25">
      <c r="A2060" s="49">
        <v>2135</v>
      </c>
      <c r="B2060" s="57" t="s">
        <v>109</v>
      </c>
      <c r="C2060" s="54" t="s">
        <v>109</v>
      </c>
      <c r="D2060" s="54"/>
      <c r="E2060" s="48" t="s">
        <v>374</v>
      </c>
      <c r="F2060" s="49">
        <v>204401</v>
      </c>
      <c r="G2060" s="49" t="s">
        <v>37</v>
      </c>
      <c r="H2060" s="47">
        <v>2724337</v>
      </c>
      <c r="I2060" s="48" t="s">
        <v>526</v>
      </c>
      <c r="J2060" s="54"/>
      <c r="K2060" s="48"/>
      <c r="L2060" s="48"/>
      <c r="M2060" s="47" t="s">
        <v>357</v>
      </c>
      <c r="N2060" s="49" t="s">
        <v>375</v>
      </c>
      <c r="O2060" s="48" t="s">
        <v>288</v>
      </c>
      <c r="P2060" s="51" t="s">
        <v>378</v>
      </c>
      <c r="Q2060" s="38"/>
    </row>
    <row r="2061" spans="1:17" s="31" customFormat="1" ht="35.1" customHeight="1" x14ac:dyDescent="0.25">
      <c r="A2061" s="49">
        <v>2136</v>
      </c>
      <c r="B2061" s="57" t="s">
        <v>203</v>
      </c>
      <c r="C2061" s="54" t="s">
        <v>254</v>
      </c>
      <c r="D2061" s="54"/>
      <c r="E2061" s="48" t="s">
        <v>374</v>
      </c>
      <c r="F2061" s="49">
        <v>204401</v>
      </c>
      <c r="G2061" s="49" t="s">
        <v>37</v>
      </c>
      <c r="H2061" s="47">
        <v>2724337</v>
      </c>
      <c r="I2061" s="48" t="s">
        <v>18</v>
      </c>
      <c r="J2061" s="54"/>
      <c r="K2061" s="48"/>
      <c r="L2061" s="48"/>
      <c r="M2061" s="47" t="s">
        <v>376</v>
      </c>
      <c r="N2061" s="49" t="s">
        <v>375</v>
      </c>
      <c r="O2061" s="48" t="s">
        <v>376</v>
      </c>
      <c r="P2061" s="51" t="s">
        <v>377</v>
      </c>
      <c r="Q2061" s="38"/>
    </row>
    <row r="2062" spans="1:17" s="31" customFormat="1" ht="35.1" customHeight="1" x14ac:dyDescent="0.25">
      <c r="A2062" s="49">
        <v>2137</v>
      </c>
      <c r="B2062" s="57" t="s">
        <v>235</v>
      </c>
      <c r="C2062" s="54" t="s">
        <v>543</v>
      </c>
      <c r="D2062" s="54"/>
      <c r="E2062" s="48" t="s">
        <v>374</v>
      </c>
      <c r="F2062" s="49">
        <v>204401</v>
      </c>
      <c r="G2062" s="49" t="s">
        <v>37</v>
      </c>
      <c r="H2062" s="47">
        <v>2724337</v>
      </c>
      <c r="I2062" s="48" t="s">
        <v>19</v>
      </c>
      <c r="J2062" s="54"/>
      <c r="K2062" s="48"/>
      <c r="L2062" s="48"/>
      <c r="M2062" s="47" t="s">
        <v>6</v>
      </c>
      <c r="N2062" s="49" t="s">
        <v>375</v>
      </c>
      <c r="O2062" s="48" t="s">
        <v>6</v>
      </c>
      <c r="P2062" s="51"/>
      <c r="Q2062" s="38"/>
    </row>
    <row r="2063" spans="1:17" s="31" customFormat="1" ht="35.1" customHeight="1" x14ac:dyDescent="0.25">
      <c r="A2063" s="49">
        <v>2138</v>
      </c>
      <c r="B2063" s="57" t="s">
        <v>209</v>
      </c>
      <c r="C2063" s="54" t="s">
        <v>212</v>
      </c>
      <c r="D2063" s="54"/>
      <c r="E2063" s="48" t="s">
        <v>374</v>
      </c>
      <c r="F2063" s="49">
        <v>204401</v>
      </c>
      <c r="G2063" s="49" t="s">
        <v>37</v>
      </c>
      <c r="H2063" s="47">
        <v>2724337</v>
      </c>
      <c r="I2063" s="48" t="s">
        <v>20</v>
      </c>
      <c r="J2063" s="54"/>
      <c r="K2063" s="48"/>
      <c r="L2063" s="48"/>
      <c r="M2063" s="47" t="s">
        <v>376</v>
      </c>
      <c r="N2063" s="49" t="s">
        <v>375</v>
      </c>
      <c r="O2063" s="48" t="s">
        <v>376</v>
      </c>
      <c r="P2063" s="51" t="s">
        <v>377</v>
      </c>
      <c r="Q2063" s="38"/>
    </row>
    <row r="2064" spans="1:17" s="31" customFormat="1" ht="35.1" customHeight="1" x14ac:dyDescent="0.25">
      <c r="A2064" s="49">
        <v>2139</v>
      </c>
      <c r="B2064" s="57" t="s">
        <v>259</v>
      </c>
      <c r="C2064" s="54" t="s">
        <v>263</v>
      </c>
      <c r="D2064" s="54"/>
      <c r="E2064" s="48" t="s">
        <v>374</v>
      </c>
      <c r="F2064" s="49">
        <v>204401</v>
      </c>
      <c r="G2064" s="49" t="s">
        <v>37</v>
      </c>
      <c r="H2064" s="47">
        <v>2724337</v>
      </c>
      <c r="I2064" s="48" t="s">
        <v>17</v>
      </c>
      <c r="J2064" s="54"/>
      <c r="K2064" s="48"/>
      <c r="L2064" s="48"/>
      <c r="M2064" s="47" t="s">
        <v>6</v>
      </c>
      <c r="N2064" s="49" t="s">
        <v>375</v>
      </c>
      <c r="O2064" s="48" t="s">
        <v>6</v>
      </c>
      <c r="P2064" s="51"/>
      <c r="Q2064" s="38"/>
    </row>
    <row r="2065" spans="1:17" s="31" customFormat="1" ht="35.1" customHeight="1" x14ac:dyDescent="0.25">
      <c r="A2065" s="49">
        <v>2140</v>
      </c>
      <c r="B2065" s="57" t="s">
        <v>62</v>
      </c>
      <c r="C2065" s="54" t="s">
        <v>267</v>
      </c>
      <c r="D2065" s="54"/>
      <c r="E2065" s="48" t="s">
        <v>374</v>
      </c>
      <c r="F2065" s="49">
        <v>204401</v>
      </c>
      <c r="G2065" s="49" t="s">
        <v>37</v>
      </c>
      <c r="H2065" s="47">
        <v>2724337</v>
      </c>
      <c r="I2065" s="48" t="s">
        <v>16</v>
      </c>
      <c r="J2065" s="54"/>
      <c r="K2065" s="48"/>
      <c r="L2065" s="48"/>
      <c r="M2065" s="47" t="s">
        <v>6</v>
      </c>
      <c r="N2065" s="49" t="s">
        <v>375</v>
      </c>
      <c r="O2065" s="48" t="s">
        <v>6</v>
      </c>
      <c r="P2065" s="51"/>
      <c r="Q2065" s="38"/>
    </row>
    <row r="2066" spans="1:17" s="31" customFormat="1" ht="35.1" customHeight="1" x14ac:dyDescent="0.25">
      <c r="A2066" s="49">
        <v>2141</v>
      </c>
      <c r="B2066" s="57" t="s">
        <v>148</v>
      </c>
      <c r="C2066" s="54" t="s">
        <v>8</v>
      </c>
      <c r="D2066" s="54"/>
      <c r="E2066" s="48" t="s">
        <v>374</v>
      </c>
      <c r="F2066" s="49">
        <v>204401</v>
      </c>
      <c r="G2066" s="49" t="s">
        <v>37</v>
      </c>
      <c r="H2066" s="47">
        <v>2724337</v>
      </c>
      <c r="I2066" s="48" t="s">
        <v>24</v>
      </c>
      <c r="J2066" s="54"/>
      <c r="K2066" s="48"/>
      <c r="L2066" s="48"/>
      <c r="M2066" s="47" t="s">
        <v>376</v>
      </c>
      <c r="N2066" s="49" t="s">
        <v>375</v>
      </c>
      <c r="O2066" s="48" t="s">
        <v>376</v>
      </c>
      <c r="P2066" s="51" t="s">
        <v>378</v>
      </c>
      <c r="Q2066" s="38"/>
    </row>
    <row r="2067" spans="1:17" s="31" customFormat="1" ht="35.1" customHeight="1" x14ac:dyDescent="0.25">
      <c r="A2067" s="49">
        <v>2142</v>
      </c>
      <c r="B2067" s="57" t="s">
        <v>208</v>
      </c>
      <c r="C2067" s="54" t="s">
        <v>220</v>
      </c>
      <c r="D2067" s="54"/>
      <c r="E2067" s="48" t="s">
        <v>374</v>
      </c>
      <c r="F2067" s="49">
        <v>204401</v>
      </c>
      <c r="G2067" s="49" t="s">
        <v>37</v>
      </c>
      <c r="H2067" s="47">
        <v>2724337</v>
      </c>
      <c r="I2067" s="48" t="s">
        <v>25</v>
      </c>
      <c r="J2067" s="54"/>
      <c r="K2067" s="48"/>
      <c r="L2067" s="48"/>
      <c r="M2067" s="47" t="s">
        <v>376</v>
      </c>
      <c r="N2067" s="49" t="s">
        <v>375</v>
      </c>
      <c r="O2067" s="48" t="s">
        <v>376</v>
      </c>
      <c r="P2067" s="51" t="s">
        <v>377</v>
      </c>
      <c r="Q2067" s="38"/>
    </row>
    <row r="2068" spans="1:17" s="31" customFormat="1" ht="35.1" customHeight="1" x14ac:dyDescent="0.25">
      <c r="A2068" s="49">
        <v>2143</v>
      </c>
      <c r="B2068" s="57" t="s">
        <v>255</v>
      </c>
      <c r="C2068" s="54" t="s">
        <v>157</v>
      </c>
      <c r="D2068" s="54"/>
      <c r="E2068" s="48" t="s">
        <v>374</v>
      </c>
      <c r="F2068" s="49">
        <v>204401</v>
      </c>
      <c r="G2068" s="49" t="s">
        <v>37</v>
      </c>
      <c r="H2068" s="47">
        <v>2724337</v>
      </c>
      <c r="I2068" s="48" t="s">
        <v>26</v>
      </c>
      <c r="J2068" s="54"/>
      <c r="K2068" s="48"/>
      <c r="L2068" s="48"/>
      <c r="M2068" s="47" t="s">
        <v>6</v>
      </c>
      <c r="N2068" s="49" t="s">
        <v>375</v>
      </c>
      <c r="O2068" s="48" t="s">
        <v>6</v>
      </c>
      <c r="P2068" s="51"/>
      <c r="Q2068" s="38"/>
    </row>
    <row r="2069" spans="1:17" s="31" customFormat="1" ht="35.1" customHeight="1" x14ac:dyDescent="0.25">
      <c r="A2069" s="49">
        <v>2144</v>
      </c>
      <c r="B2069" s="57" t="s">
        <v>63</v>
      </c>
      <c r="C2069" s="54" t="s">
        <v>544</v>
      </c>
      <c r="D2069" s="54"/>
      <c r="E2069" s="48" t="s">
        <v>374</v>
      </c>
      <c r="F2069" s="49">
        <v>204401</v>
      </c>
      <c r="G2069" s="49" t="s">
        <v>37</v>
      </c>
      <c r="H2069" s="47">
        <v>2724337</v>
      </c>
      <c r="I2069" s="48" t="s">
        <v>27</v>
      </c>
      <c r="J2069" s="54"/>
      <c r="K2069" s="48"/>
      <c r="L2069" s="48"/>
      <c r="M2069" s="47" t="s">
        <v>6</v>
      </c>
      <c r="N2069" s="49" t="s">
        <v>375</v>
      </c>
      <c r="O2069" s="48" t="s">
        <v>6</v>
      </c>
      <c r="P2069" s="51"/>
      <c r="Q2069" s="38"/>
    </row>
    <row r="2070" spans="1:17" s="31" customFormat="1" ht="35.1" customHeight="1" x14ac:dyDescent="0.25">
      <c r="A2070" s="49">
        <v>2145</v>
      </c>
      <c r="B2070" s="57" t="s">
        <v>236</v>
      </c>
      <c r="C2070" s="54" t="s">
        <v>242</v>
      </c>
      <c r="D2070" s="54"/>
      <c r="E2070" s="48" t="s">
        <v>374</v>
      </c>
      <c r="F2070" s="49">
        <v>204401</v>
      </c>
      <c r="G2070" s="49" t="s">
        <v>37</v>
      </c>
      <c r="H2070" s="47">
        <v>2724337</v>
      </c>
      <c r="I2070" s="48" t="s">
        <v>28</v>
      </c>
      <c r="J2070" s="54"/>
      <c r="K2070" s="48"/>
      <c r="L2070" s="48"/>
      <c r="M2070" s="47" t="s">
        <v>6</v>
      </c>
      <c r="N2070" s="49" t="s">
        <v>375</v>
      </c>
      <c r="O2070" s="48" t="s">
        <v>6</v>
      </c>
      <c r="P2070" s="51"/>
      <c r="Q2070" s="38"/>
    </row>
    <row r="2071" spans="1:17" s="31" customFormat="1" ht="35.1" customHeight="1" x14ac:dyDescent="0.25">
      <c r="A2071" s="49">
        <v>2146</v>
      </c>
      <c r="B2071" s="57" t="s">
        <v>114</v>
      </c>
      <c r="C2071" s="54" t="s">
        <v>174</v>
      </c>
      <c r="D2071" s="54"/>
      <c r="E2071" s="48" t="s">
        <v>374</v>
      </c>
      <c r="F2071" s="49">
        <v>204401</v>
      </c>
      <c r="G2071" s="49" t="s">
        <v>37</v>
      </c>
      <c r="H2071" s="47">
        <v>2724337</v>
      </c>
      <c r="I2071" s="48" t="s">
        <v>15</v>
      </c>
      <c r="J2071" s="54"/>
      <c r="K2071" s="48"/>
      <c r="L2071" s="48"/>
      <c r="M2071" s="47" t="s">
        <v>6</v>
      </c>
      <c r="N2071" s="49" t="s">
        <v>375</v>
      </c>
      <c r="O2071" s="48" t="s">
        <v>6</v>
      </c>
      <c r="P2071" s="51"/>
      <c r="Q2071" s="38"/>
    </row>
    <row r="2072" spans="1:17" s="31" customFormat="1" ht="35.1" customHeight="1" x14ac:dyDescent="0.25">
      <c r="A2072" s="49">
        <v>2147</v>
      </c>
      <c r="B2072" s="49" t="s">
        <v>260</v>
      </c>
      <c r="C2072" s="54" t="s">
        <v>126</v>
      </c>
      <c r="D2072" s="54"/>
      <c r="E2072" s="48" t="s">
        <v>374</v>
      </c>
      <c r="F2072" s="49">
        <v>204401</v>
      </c>
      <c r="G2072" s="49" t="s">
        <v>37</v>
      </c>
      <c r="H2072" s="47">
        <v>2724337</v>
      </c>
      <c r="I2072" s="48" t="s">
        <v>412</v>
      </c>
      <c r="J2072" s="54"/>
      <c r="K2072" s="48"/>
      <c r="L2072" s="48"/>
      <c r="M2072" s="47" t="s">
        <v>376</v>
      </c>
      <c r="N2072" s="49" t="s">
        <v>375</v>
      </c>
      <c r="O2072" s="48" t="s">
        <v>376</v>
      </c>
      <c r="P2072" s="51" t="s">
        <v>378</v>
      </c>
      <c r="Q2072" s="38"/>
    </row>
    <row r="2073" spans="1:17" s="31" customFormat="1" ht="35.1" customHeight="1" x14ac:dyDescent="0.25">
      <c r="A2073" s="49">
        <v>2148</v>
      </c>
      <c r="B2073" s="57" t="s">
        <v>149</v>
      </c>
      <c r="C2073" s="54" t="s">
        <v>194</v>
      </c>
      <c r="D2073" s="54"/>
      <c r="E2073" s="48" t="s">
        <v>374</v>
      </c>
      <c r="F2073" s="49">
        <v>204401</v>
      </c>
      <c r="G2073" s="49" t="s">
        <v>37</v>
      </c>
      <c r="H2073" s="47">
        <v>2724337</v>
      </c>
      <c r="I2073" s="48" t="s">
        <v>29</v>
      </c>
      <c r="J2073" s="54"/>
      <c r="K2073" s="48"/>
      <c r="L2073" s="48"/>
      <c r="M2073" s="47" t="s">
        <v>376</v>
      </c>
      <c r="N2073" s="49" t="s">
        <v>375</v>
      </c>
      <c r="O2073" s="48" t="s">
        <v>376</v>
      </c>
      <c r="P2073" s="51" t="s">
        <v>377</v>
      </c>
      <c r="Q2073" s="38"/>
    </row>
    <row r="2074" spans="1:17" s="31" customFormat="1" ht="35.1" customHeight="1" x14ac:dyDescent="0.25">
      <c r="A2074" s="49">
        <v>2149</v>
      </c>
      <c r="B2074" s="57" t="s">
        <v>104</v>
      </c>
      <c r="C2074" s="54" t="s">
        <v>430</v>
      </c>
      <c r="D2074" s="54"/>
      <c r="E2074" s="48" t="s">
        <v>374</v>
      </c>
      <c r="F2074" s="49">
        <v>204401</v>
      </c>
      <c r="G2074" s="49" t="s">
        <v>37</v>
      </c>
      <c r="H2074" s="47">
        <v>2724337</v>
      </c>
      <c r="I2074" s="48" t="s">
        <v>76</v>
      </c>
      <c r="J2074" s="54"/>
      <c r="K2074" s="48"/>
      <c r="L2074" s="48"/>
      <c r="M2074" s="47" t="s">
        <v>6</v>
      </c>
      <c r="N2074" s="49" t="s">
        <v>375</v>
      </c>
      <c r="O2074" s="48" t="s">
        <v>6</v>
      </c>
      <c r="P2074" s="51"/>
      <c r="Q2074" s="38"/>
    </row>
    <row r="2075" spans="1:17" s="31" customFormat="1" ht="35.1" customHeight="1" x14ac:dyDescent="0.25">
      <c r="A2075" s="49">
        <v>2150</v>
      </c>
      <c r="B2075" s="57" t="s">
        <v>60</v>
      </c>
      <c r="C2075" s="54" t="s">
        <v>80</v>
      </c>
      <c r="D2075" s="54"/>
      <c r="E2075" s="48" t="s">
        <v>374</v>
      </c>
      <c r="F2075" s="49">
        <v>204401</v>
      </c>
      <c r="G2075" s="49" t="s">
        <v>37</v>
      </c>
      <c r="H2075" s="47">
        <v>2724337</v>
      </c>
      <c r="I2075" s="48" t="s">
        <v>77</v>
      </c>
      <c r="J2075" s="54"/>
      <c r="K2075" s="48"/>
      <c r="L2075" s="48"/>
      <c r="M2075" s="47" t="s">
        <v>6</v>
      </c>
      <c r="N2075" s="49" t="s">
        <v>375</v>
      </c>
      <c r="O2075" s="48" t="s">
        <v>6</v>
      </c>
      <c r="P2075" s="51"/>
      <c r="Q2075" s="38"/>
    </row>
    <row r="2076" spans="1:17" s="31" customFormat="1" ht="35.1" customHeight="1" x14ac:dyDescent="0.25">
      <c r="A2076" s="49">
        <v>2151</v>
      </c>
      <c r="B2076" s="57" t="s">
        <v>517</v>
      </c>
      <c r="C2076" s="54" t="s">
        <v>437</v>
      </c>
      <c r="D2076" s="54"/>
      <c r="E2076" s="48" t="s">
        <v>374</v>
      </c>
      <c r="F2076" s="49">
        <v>204401</v>
      </c>
      <c r="G2076" s="49" t="s">
        <v>37</v>
      </c>
      <c r="H2076" s="47">
        <v>2724337</v>
      </c>
      <c r="I2076" s="48" t="s">
        <v>389</v>
      </c>
      <c r="J2076" s="54"/>
      <c r="K2076" s="48"/>
      <c r="L2076" s="48"/>
      <c r="M2076" s="47" t="s">
        <v>376</v>
      </c>
      <c r="N2076" s="49" t="s">
        <v>375</v>
      </c>
      <c r="O2076" s="48" t="s">
        <v>376</v>
      </c>
      <c r="P2076" s="51" t="s">
        <v>378</v>
      </c>
      <c r="Q2076" s="38"/>
    </row>
    <row r="2077" spans="1:17" s="31" customFormat="1" ht="35.1" customHeight="1" x14ac:dyDescent="0.25">
      <c r="A2077" s="49">
        <v>2152</v>
      </c>
      <c r="B2077" s="57" t="s">
        <v>290</v>
      </c>
      <c r="C2077" s="54" t="s">
        <v>160</v>
      </c>
      <c r="D2077" s="54"/>
      <c r="E2077" s="48" t="s">
        <v>374</v>
      </c>
      <c r="F2077" s="49">
        <v>204401</v>
      </c>
      <c r="G2077" s="49" t="s">
        <v>37</v>
      </c>
      <c r="H2077" s="47">
        <v>2724337</v>
      </c>
      <c r="I2077" s="48" t="s">
        <v>64</v>
      </c>
      <c r="J2077" s="54"/>
      <c r="K2077" s="48"/>
      <c r="L2077" s="48"/>
      <c r="M2077" s="47" t="s">
        <v>6</v>
      </c>
      <c r="N2077" s="49" t="s">
        <v>375</v>
      </c>
      <c r="O2077" s="48" t="s">
        <v>6</v>
      </c>
      <c r="P2077" s="51"/>
      <c r="Q2077" s="38"/>
    </row>
    <row r="2078" spans="1:17" s="31" customFormat="1" ht="35.1" customHeight="1" x14ac:dyDescent="0.25">
      <c r="A2078" s="49">
        <v>2153</v>
      </c>
      <c r="B2078" s="57" t="s">
        <v>257</v>
      </c>
      <c r="C2078" s="54" t="s">
        <v>285</v>
      </c>
      <c r="D2078" s="54"/>
      <c r="E2078" s="48" t="s">
        <v>374</v>
      </c>
      <c r="F2078" s="49">
        <v>204401</v>
      </c>
      <c r="G2078" s="49" t="s">
        <v>37</v>
      </c>
      <c r="H2078" s="47">
        <v>2724337</v>
      </c>
      <c r="I2078" s="48" t="s">
        <v>79</v>
      </c>
      <c r="J2078" s="54"/>
      <c r="K2078" s="48"/>
      <c r="L2078" s="48"/>
      <c r="M2078" s="47" t="s">
        <v>376</v>
      </c>
      <c r="N2078" s="49" t="s">
        <v>375</v>
      </c>
      <c r="O2078" s="48" t="s">
        <v>376</v>
      </c>
      <c r="P2078" s="51" t="s">
        <v>377</v>
      </c>
      <c r="Q2078" s="38"/>
    </row>
    <row r="2079" spans="1:17" s="31" customFormat="1" ht="35.1" customHeight="1" x14ac:dyDescent="0.25">
      <c r="A2079" s="49">
        <v>2154</v>
      </c>
      <c r="B2079" s="57" t="s">
        <v>360</v>
      </c>
      <c r="C2079" s="54" t="s">
        <v>248</v>
      </c>
      <c r="D2079" s="54"/>
      <c r="E2079" s="48" t="s">
        <v>374</v>
      </c>
      <c r="F2079" s="49">
        <v>204401</v>
      </c>
      <c r="G2079" s="49" t="s">
        <v>37</v>
      </c>
      <c r="H2079" s="47">
        <v>2724337</v>
      </c>
      <c r="I2079" s="48" t="s">
        <v>358</v>
      </c>
      <c r="J2079" s="54"/>
      <c r="K2079" s="48"/>
      <c r="L2079" s="48"/>
      <c r="M2079" s="47" t="s">
        <v>376</v>
      </c>
      <c r="N2079" s="49" t="s">
        <v>375</v>
      </c>
      <c r="O2079" s="48" t="s">
        <v>376</v>
      </c>
      <c r="P2079" s="51" t="s">
        <v>378</v>
      </c>
      <c r="Q2079" s="38"/>
    </row>
    <row r="2080" spans="1:17" s="31" customFormat="1" ht="35.1" customHeight="1" x14ac:dyDescent="0.25">
      <c r="A2080" s="49">
        <v>2155</v>
      </c>
      <c r="B2080" s="57" t="s">
        <v>147</v>
      </c>
      <c r="C2080" s="54" t="s">
        <v>113</v>
      </c>
      <c r="D2080" s="54"/>
      <c r="E2080" s="48" t="s">
        <v>374</v>
      </c>
      <c r="F2080" s="49">
        <v>204401</v>
      </c>
      <c r="G2080" s="49" t="s">
        <v>37</v>
      </c>
      <c r="H2080" s="47">
        <v>2724337</v>
      </c>
      <c r="I2080" s="48" t="s">
        <v>178</v>
      </c>
      <c r="J2080" s="54"/>
      <c r="K2080" s="48"/>
      <c r="L2080" s="48"/>
      <c r="M2080" s="47" t="s">
        <v>6</v>
      </c>
      <c r="N2080" s="49" t="s">
        <v>375</v>
      </c>
      <c r="O2080" s="48" t="s">
        <v>6</v>
      </c>
      <c r="P2080" s="51"/>
      <c r="Q2080" s="38"/>
    </row>
    <row r="2081" spans="1:17" s="31" customFormat="1" ht="35.1" customHeight="1" x14ac:dyDescent="0.25">
      <c r="A2081" s="49">
        <v>2156</v>
      </c>
      <c r="B2081" s="57" t="s">
        <v>235</v>
      </c>
      <c r="C2081" s="54" t="s">
        <v>413</v>
      </c>
      <c r="D2081" s="54"/>
      <c r="E2081" s="48" t="s">
        <v>374</v>
      </c>
      <c r="F2081" s="49">
        <v>204401</v>
      </c>
      <c r="G2081" s="49" t="s">
        <v>37</v>
      </c>
      <c r="H2081" s="47">
        <v>2724337</v>
      </c>
      <c r="I2081" s="48" t="s">
        <v>19</v>
      </c>
      <c r="J2081" s="54"/>
      <c r="K2081" s="48"/>
      <c r="L2081" s="48"/>
      <c r="M2081" s="47" t="s">
        <v>6</v>
      </c>
      <c r="N2081" s="49" t="s">
        <v>375</v>
      </c>
      <c r="O2081" s="48" t="s">
        <v>6</v>
      </c>
      <c r="P2081" s="51"/>
      <c r="Q2081" s="38"/>
    </row>
    <row r="2082" spans="1:17" s="31" customFormat="1" ht="35.1" customHeight="1" x14ac:dyDescent="0.25">
      <c r="A2082" s="49">
        <v>2157</v>
      </c>
      <c r="B2082" s="57" t="s">
        <v>209</v>
      </c>
      <c r="C2082" s="54" t="s">
        <v>209</v>
      </c>
      <c r="D2082" s="54"/>
      <c r="E2082" s="48" t="s">
        <v>374</v>
      </c>
      <c r="F2082" s="49">
        <v>204401</v>
      </c>
      <c r="G2082" s="49" t="s">
        <v>37</v>
      </c>
      <c r="H2082" s="47">
        <v>2724337</v>
      </c>
      <c r="I2082" s="48" t="s">
        <v>20</v>
      </c>
      <c r="J2082" s="54"/>
      <c r="K2082" s="48"/>
      <c r="L2082" s="48"/>
      <c r="M2082" s="47" t="s">
        <v>376</v>
      </c>
      <c r="N2082" s="49" t="s">
        <v>375</v>
      </c>
      <c r="O2082" s="48" t="s">
        <v>376</v>
      </c>
      <c r="P2082" s="51" t="s">
        <v>378</v>
      </c>
      <c r="Q2082" s="38"/>
    </row>
    <row r="2083" spans="1:17" s="31" customFormat="1" ht="35.1" customHeight="1" x14ac:dyDescent="0.25">
      <c r="A2083" s="49">
        <v>2158</v>
      </c>
      <c r="B2083" s="57" t="s">
        <v>525</v>
      </c>
      <c r="C2083" s="54" t="s">
        <v>545</v>
      </c>
      <c r="D2083" s="54"/>
      <c r="E2083" s="48" t="s">
        <v>374</v>
      </c>
      <c r="F2083" s="49">
        <v>204401</v>
      </c>
      <c r="G2083" s="49" t="s">
        <v>37</v>
      </c>
      <c r="H2083" s="47">
        <v>2724337</v>
      </c>
      <c r="I2083" s="48" t="s">
        <v>542</v>
      </c>
      <c r="J2083" s="54"/>
      <c r="K2083" s="48"/>
      <c r="L2083" s="48"/>
      <c r="M2083" s="47" t="s">
        <v>376</v>
      </c>
      <c r="N2083" s="49" t="s">
        <v>375</v>
      </c>
      <c r="O2083" s="48" t="s">
        <v>376</v>
      </c>
      <c r="P2083" s="51" t="s">
        <v>378</v>
      </c>
      <c r="Q2083" s="38"/>
    </row>
    <row r="2084" spans="1:17" s="31" customFormat="1" ht="35.1" customHeight="1" x14ac:dyDescent="0.25">
      <c r="A2084" s="49">
        <v>2159</v>
      </c>
      <c r="B2084" s="57" t="s">
        <v>259</v>
      </c>
      <c r="C2084" s="54" t="s">
        <v>547</v>
      </c>
      <c r="D2084" s="54"/>
      <c r="E2084" s="48" t="s">
        <v>374</v>
      </c>
      <c r="F2084" s="49">
        <v>204401</v>
      </c>
      <c r="G2084" s="49" t="s">
        <v>37</v>
      </c>
      <c r="H2084" s="47">
        <v>2724337</v>
      </c>
      <c r="I2084" s="48" t="s">
        <v>17</v>
      </c>
      <c r="J2084" s="54"/>
      <c r="K2084" s="48"/>
      <c r="L2084" s="48"/>
      <c r="M2084" s="47" t="s">
        <v>376</v>
      </c>
      <c r="N2084" s="49" t="s">
        <v>375</v>
      </c>
      <c r="O2084" s="48" t="s">
        <v>376</v>
      </c>
      <c r="P2084" s="51" t="s">
        <v>377</v>
      </c>
      <c r="Q2084" s="38"/>
    </row>
    <row r="2085" spans="1:17" s="31" customFormat="1" ht="35.1" customHeight="1" x14ac:dyDescent="0.25">
      <c r="A2085" s="49">
        <v>2160</v>
      </c>
      <c r="B2085" s="57" t="s">
        <v>62</v>
      </c>
      <c r="C2085" s="54" t="s">
        <v>267</v>
      </c>
      <c r="D2085" s="54"/>
      <c r="E2085" s="48" t="s">
        <v>374</v>
      </c>
      <c r="F2085" s="49">
        <v>204401</v>
      </c>
      <c r="G2085" s="49" t="s">
        <v>37</v>
      </c>
      <c r="H2085" s="47">
        <v>2724337</v>
      </c>
      <c r="I2085" s="48" t="s">
        <v>16</v>
      </c>
      <c r="J2085" s="54"/>
      <c r="K2085" s="48"/>
      <c r="L2085" s="48"/>
      <c r="M2085" s="47" t="s">
        <v>376</v>
      </c>
      <c r="N2085" s="49" t="s">
        <v>375</v>
      </c>
      <c r="O2085" s="48" t="s">
        <v>376</v>
      </c>
      <c r="P2085" s="51" t="s">
        <v>378</v>
      </c>
      <c r="Q2085" s="38"/>
    </row>
    <row r="2086" spans="1:17" s="31" customFormat="1" ht="35.1" customHeight="1" x14ac:dyDescent="0.25">
      <c r="A2086" s="49">
        <v>2161</v>
      </c>
      <c r="B2086" s="57" t="s">
        <v>138</v>
      </c>
      <c r="C2086" s="54" t="s">
        <v>507</v>
      </c>
      <c r="D2086" s="54"/>
      <c r="E2086" s="48" t="s">
        <v>374</v>
      </c>
      <c r="F2086" s="49">
        <v>204401</v>
      </c>
      <c r="G2086" s="49" t="s">
        <v>37</v>
      </c>
      <c r="H2086" s="47">
        <v>2724337</v>
      </c>
      <c r="I2086" s="48" t="s">
        <v>22</v>
      </c>
      <c r="J2086" s="54"/>
      <c r="K2086" s="48"/>
      <c r="L2086" s="48"/>
      <c r="M2086" s="47" t="s">
        <v>6</v>
      </c>
      <c r="N2086" s="49" t="s">
        <v>375</v>
      </c>
      <c r="O2086" s="48" t="s">
        <v>6</v>
      </c>
      <c r="P2086" s="51"/>
      <c r="Q2086" s="38"/>
    </row>
    <row r="2087" spans="1:17" s="31" customFormat="1" ht="35.1" customHeight="1" x14ac:dyDescent="0.25">
      <c r="A2087" s="49">
        <v>2162</v>
      </c>
      <c r="B2087" s="57" t="s">
        <v>207</v>
      </c>
      <c r="C2087" s="54" t="s">
        <v>164</v>
      </c>
      <c r="D2087" s="54"/>
      <c r="E2087" s="48" t="s">
        <v>374</v>
      </c>
      <c r="F2087" s="49">
        <v>204401</v>
      </c>
      <c r="G2087" s="49" t="s">
        <v>37</v>
      </c>
      <c r="H2087" s="47">
        <v>2724337</v>
      </c>
      <c r="I2087" s="48" t="s">
        <v>23</v>
      </c>
      <c r="J2087" s="54"/>
      <c r="K2087" s="48"/>
      <c r="L2087" s="48"/>
      <c r="M2087" s="47" t="s">
        <v>376</v>
      </c>
      <c r="N2087" s="49" t="s">
        <v>375</v>
      </c>
      <c r="O2087" s="48" t="s">
        <v>376</v>
      </c>
      <c r="P2087" s="51" t="s">
        <v>378</v>
      </c>
      <c r="Q2087" s="38"/>
    </row>
    <row r="2088" spans="1:17" s="31" customFormat="1" ht="35.1" customHeight="1" x14ac:dyDescent="0.25">
      <c r="A2088" s="49">
        <v>2163</v>
      </c>
      <c r="B2088" s="57" t="s">
        <v>208</v>
      </c>
      <c r="C2088" s="54" t="s">
        <v>220</v>
      </c>
      <c r="D2088" s="54"/>
      <c r="E2088" s="48" t="s">
        <v>374</v>
      </c>
      <c r="F2088" s="49">
        <v>204401</v>
      </c>
      <c r="G2088" s="49" t="s">
        <v>37</v>
      </c>
      <c r="H2088" s="47">
        <v>2724337</v>
      </c>
      <c r="I2088" s="48" t="s">
        <v>25</v>
      </c>
      <c r="J2088" s="54"/>
      <c r="K2088" s="48"/>
      <c r="L2088" s="48"/>
      <c r="M2088" s="47" t="s">
        <v>6</v>
      </c>
      <c r="N2088" s="49" t="s">
        <v>375</v>
      </c>
      <c r="O2088" s="48" t="s">
        <v>6</v>
      </c>
      <c r="P2088" s="51"/>
      <c r="Q2088" s="38"/>
    </row>
    <row r="2089" spans="1:17" s="31" customFormat="1" ht="35.1" customHeight="1" x14ac:dyDescent="0.25">
      <c r="A2089" s="49">
        <v>2164</v>
      </c>
      <c r="B2089" s="57" t="s">
        <v>236</v>
      </c>
      <c r="C2089" s="54" t="s">
        <v>87</v>
      </c>
      <c r="D2089" s="54"/>
      <c r="E2089" s="48" t="s">
        <v>374</v>
      </c>
      <c r="F2089" s="49">
        <v>204401</v>
      </c>
      <c r="G2089" s="49" t="s">
        <v>37</v>
      </c>
      <c r="H2089" s="47">
        <v>2724337</v>
      </c>
      <c r="I2089" s="48" t="s">
        <v>28</v>
      </c>
      <c r="J2089" s="54"/>
      <c r="K2089" s="48"/>
      <c r="L2089" s="48"/>
      <c r="M2089" s="47" t="s">
        <v>376</v>
      </c>
      <c r="N2089" s="49" t="s">
        <v>375</v>
      </c>
      <c r="O2089" s="48" t="s">
        <v>376</v>
      </c>
      <c r="P2089" s="51" t="s">
        <v>378</v>
      </c>
      <c r="Q2089" s="38"/>
    </row>
    <row r="2090" spans="1:17" s="31" customFormat="1" ht="35.1" customHeight="1" x14ac:dyDescent="0.25">
      <c r="A2090" s="49">
        <v>2165</v>
      </c>
      <c r="B2090" s="57" t="s">
        <v>114</v>
      </c>
      <c r="C2090" s="54" t="s">
        <v>102</v>
      </c>
      <c r="D2090" s="54"/>
      <c r="E2090" s="48" t="s">
        <v>374</v>
      </c>
      <c r="F2090" s="49">
        <v>204401</v>
      </c>
      <c r="G2090" s="49" t="s">
        <v>37</v>
      </c>
      <c r="H2090" s="47">
        <v>2724337</v>
      </c>
      <c r="I2090" s="48" t="s">
        <v>15</v>
      </c>
      <c r="J2090" s="54"/>
      <c r="K2090" s="48"/>
      <c r="L2090" s="48"/>
      <c r="M2090" s="47" t="s">
        <v>376</v>
      </c>
      <c r="N2090" s="49" t="s">
        <v>375</v>
      </c>
      <c r="O2090" s="48" t="s">
        <v>376</v>
      </c>
      <c r="P2090" s="51" t="s">
        <v>377</v>
      </c>
      <c r="Q2090" s="38"/>
    </row>
    <row r="2091" spans="1:17" s="31" customFormat="1" ht="35.1" customHeight="1" x14ac:dyDescent="0.25">
      <c r="A2091" s="49">
        <v>2166</v>
      </c>
      <c r="B2091" s="57" t="s">
        <v>256</v>
      </c>
      <c r="C2091" s="54" t="s">
        <v>44</v>
      </c>
      <c r="D2091" s="54"/>
      <c r="E2091" s="48" t="s">
        <v>374</v>
      </c>
      <c r="F2091" s="49">
        <v>204401</v>
      </c>
      <c r="G2091" s="49" t="s">
        <v>37</v>
      </c>
      <c r="H2091" s="47">
        <v>2724337</v>
      </c>
      <c r="I2091" s="48" t="s">
        <v>14</v>
      </c>
      <c r="J2091" s="54"/>
      <c r="K2091" s="48"/>
      <c r="L2091" s="48"/>
      <c r="M2091" s="47" t="s">
        <v>376</v>
      </c>
      <c r="N2091" s="49" t="s">
        <v>375</v>
      </c>
      <c r="O2091" s="48" t="s">
        <v>376</v>
      </c>
      <c r="P2091" s="51" t="s">
        <v>378</v>
      </c>
      <c r="Q2091" s="38"/>
    </row>
    <row r="2092" spans="1:17" s="31" customFormat="1" ht="35.1" customHeight="1" x14ac:dyDescent="0.25">
      <c r="A2092" s="49">
        <v>2167</v>
      </c>
      <c r="B2092" s="57" t="s">
        <v>104</v>
      </c>
      <c r="C2092" s="54" t="s">
        <v>45</v>
      </c>
      <c r="D2092" s="54"/>
      <c r="E2092" s="48" t="s">
        <v>374</v>
      </c>
      <c r="F2092" s="49">
        <v>204401</v>
      </c>
      <c r="G2092" s="49" t="s">
        <v>37</v>
      </c>
      <c r="H2092" s="47">
        <v>2724337</v>
      </c>
      <c r="I2092" s="48" t="s">
        <v>76</v>
      </c>
      <c r="J2092" s="54"/>
      <c r="K2092" s="48"/>
      <c r="L2092" s="48"/>
      <c r="M2092" s="47" t="s">
        <v>376</v>
      </c>
      <c r="N2092" s="49" t="s">
        <v>375</v>
      </c>
      <c r="O2092" s="48" t="s">
        <v>376</v>
      </c>
      <c r="P2092" s="51" t="s">
        <v>377</v>
      </c>
      <c r="Q2092" s="38"/>
    </row>
    <row r="2093" spans="1:17" s="31" customFormat="1" ht="35.1" customHeight="1" x14ac:dyDescent="0.25">
      <c r="A2093" s="49">
        <v>2168</v>
      </c>
      <c r="B2093" s="57" t="s">
        <v>60</v>
      </c>
      <c r="C2093" s="54" t="s">
        <v>159</v>
      </c>
      <c r="D2093" s="54"/>
      <c r="E2093" s="48" t="s">
        <v>374</v>
      </c>
      <c r="F2093" s="49">
        <v>204401</v>
      </c>
      <c r="G2093" s="49" t="s">
        <v>37</v>
      </c>
      <c r="H2093" s="47">
        <v>2724337</v>
      </c>
      <c r="I2093" s="48" t="s">
        <v>77</v>
      </c>
      <c r="J2093" s="54"/>
      <c r="K2093" s="48"/>
      <c r="L2093" s="48"/>
      <c r="M2093" s="47" t="s">
        <v>376</v>
      </c>
      <c r="N2093" s="49" t="s">
        <v>375</v>
      </c>
      <c r="O2093" s="48" t="s">
        <v>376</v>
      </c>
      <c r="P2093" s="51" t="s">
        <v>378</v>
      </c>
      <c r="Q2093" s="38"/>
    </row>
    <row r="2094" spans="1:17" s="31" customFormat="1" ht="35.1" customHeight="1" x14ac:dyDescent="0.25">
      <c r="A2094" s="49">
        <v>2169</v>
      </c>
      <c r="B2094" s="57" t="s">
        <v>517</v>
      </c>
      <c r="C2094" s="54" t="s">
        <v>283</v>
      </c>
      <c r="D2094" s="54"/>
      <c r="E2094" s="48" t="s">
        <v>374</v>
      </c>
      <c r="F2094" s="49">
        <v>204401</v>
      </c>
      <c r="G2094" s="49" t="s">
        <v>37</v>
      </c>
      <c r="H2094" s="47">
        <v>2724337</v>
      </c>
      <c r="I2094" s="48" t="s">
        <v>389</v>
      </c>
      <c r="J2094" s="54"/>
      <c r="K2094" s="48"/>
      <c r="L2094" s="48"/>
      <c r="M2094" s="47" t="s">
        <v>6</v>
      </c>
      <c r="N2094" s="49" t="s">
        <v>375</v>
      </c>
      <c r="O2094" s="48" t="s">
        <v>6</v>
      </c>
      <c r="P2094" s="51"/>
      <c r="Q2094" s="38"/>
    </row>
    <row r="2095" spans="1:17" s="31" customFormat="1" ht="35.1" customHeight="1" x14ac:dyDescent="0.25">
      <c r="A2095" s="49">
        <v>2170</v>
      </c>
      <c r="B2095" s="57" t="s">
        <v>290</v>
      </c>
      <c r="C2095" s="54" t="s">
        <v>73</v>
      </c>
      <c r="D2095" s="54"/>
      <c r="E2095" s="48" t="s">
        <v>374</v>
      </c>
      <c r="F2095" s="49">
        <v>204401</v>
      </c>
      <c r="G2095" s="49" t="s">
        <v>37</v>
      </c>
      <c r="H2095" s="47">
        <v>2724337</v>
      </c>
      <c r="I2095" s="48" t="s">
        <v>64</v>
      </c>
      <c r="J2095" s="54"/>
      <c r="K2095" s="48"/>
      <c r="L2095" s="48"/>
      <c r="M2095" s="47" t="s">
        <v>6</v>
      </c>
      <c r="N2095" s="49" t="s">
        <v>375</v>
      </c>
      <c r="O2095" s="48" t="s">
        <v>6</v>
      </c>
      <c r="P2095" s="51"/>
      <c r="Q2095" s="38"/>
    </row>
    <row r="2096" spans="1:17" s="31" customFormat="1" ht="35.1" customHeight="1" x14ac:dyDescent="0.25">
      <c r="A2096" s="49">
        <v>2171</v>
      </c>
      <c r="B2096" s="57" t="s">
        <v>262</v>
      </c>
      <c r="C2096" s="54" t="s">
        <v>95</v>
      </c>
      <c r="D2096" s="54"/>
      <c r="E2096" s="48" t="s">
        <v>374</v>
      </c>
      <c r="F2096" s="49">
        <v>204401</v>
      </c>
      <c r="G2096" s="49" t="s">
        <v>37</v>
      </c>
      <c r="H2096" s="47">
        <v>2724337</v>
      </c>
      <c r="I2096" s="48" t="s">
        <v>66</v>
      </c>
      <c r="J2096" s="54"/>
      <c r="K2096" s="48"/>
      <c r="L2096" s="48"/>
      <c r="M2096" s="47" t="s">
        <v>6</v>
      </c>
      <c r="N2096" s="49" t="s">
        <v>375</v>
      </c>
      <c r="O2096" s="48" t="s">
        <v>6</v>
      </c>
      <c r="P2096" s="51"/>
      <c r="Q2096" s="38"/>
    </row>
    <row r="2097" spans="1:17" s="31" customFormat="1" ht="35.1" customHeight="1" x14ac:dyDescent="0.25">
      <c r="A2097" s="49">
        <v>2172</v>
      </c>
      <c r="B2097" s="57" t="s">
        <v>61</v>
      </c>
      <c r="C2097" s="54" t="s">
        <v>136</v>
      </c>
      <c r="D2097" s="54"/>
      <c r="E2097" s="48" t="s">
        <v>374</v>
      </c>
      <c r="F2097" s="49">
        <v>204401</v>
      </c>
      <c r="G2097" s="49" t="s">
        <v>37</v>
      </c>
      <c r="H2097" s="47">
        <v>2724337</v>
      </c>
      <c r="I2097" s="48" t="s">
        <v>69</v>
      </c>
      <c r="J2097" s="54"/>
      <c r="K2097" s="48"/>
      <c r="L2097" s="48"/>
      <c r="M2097" s="47" t="s">
        <v>6</v>
      </c>
      <c r="N2097" s="49" t="s">
        <v>375</v>
      </c>
      <c r="O2097" s="48" t="s">
        <v>6</v>
      </c>
      <c r="P2097" s="51"/>
      <c r="Q2097" s="38"/>
    </row>
    <row r="2098" spans="1:17" s="31" customFormat="1" ht="35.1" customHeight="1" x14ac:dyDescent="0.25">
      <c r="A2098" s="49">
        <v>2173</v>
      </c>
      <c r="B2098" s="57" t="s">
        <v>257</v>
      </c>
      <c r="C2098" s="54" t="s">
        <v>227</v>
      </c>
      <c r="D2098" s="54"/>
      <c r="E2098" s="48" t="s">
        <v>374</v>
      </c>
      <c r="F2098" s="49">
        <v>204401</v>
      </c>
      <c r="G2098" s="49" t="s">
        <v>37</v>
      </c>
      <c r="H2098" s="47">
        <v>2724337</v>
      </c>
      <c r="I2098" s="48" t="s">
        <v>79</v>
      </c>
      <c r="J2098" s="54"/>
      <c r="K2098" s="48"/>
      <c r="L2098" s="48"/>
      <c r="M2098" s="47" t="s">
        <v>6</v>
      </c>
      <c r="N2098" s="49" t="s">
        <v>375</v>
      </c>
      <c r="O2098" s="48" t="s">
        <v>6</v>
      </c>
      <c r="P2098" s="51"/>
      <c r="Q2098" s="38"/>
    </row>
    <row r="2099" spans="1:17" s="31" customFormat="1" ht="35.1" customHeight="1" x14ac:dyDescent="0.25">
      <c r="A2099" s="49">
        <v>2174</v>
      </c>
      <c r="B2099" s="57" t="s">
        <v>360</v>
      </c>
      <c r="C2099" s="54" t="s">
        <v>90</v>
      </c>
      <c r="D2099" s="54"/>
      <c r="E2099" s="48" t="s">
        <v>374</v>
      </c>
      <c r="F2099" s="49">
        <v>204401</v>
      </c>
      <c r="G2099" s="49" t="s">
        <v>37</v>
      </c>
      <c r="H2099" s="47">
        <v>2724337</v>
      </c>
      <c r="I2099" s="48" t="s">
        <v>358</v>
      </c>
      <c r="J2099" s="54"/>
      <c r="K2099" s="48"/>
      <c r="L2099" s="48"/>
      <c r="M2099" s="47" t="s">
        <v>376</v>
      </c>
      <c r="N2099" s="49" t="s">
        <v>375</v>
      </c>
      <c r="O2099" s="48" t="s">
        <v>376</v>
      </c>
      <c r="P2099" s="51" t="s">
        <v>377</v>
      </c>
      <c r="Q2099" s="38"/>
    </row>
    <row r="2100" spans="1:17" s="31" customFormat="1" ht="35.1" customHeight="1" x14ac:dyDescent="0.25">
      <c r="A2100" s="49">
        <v>2175</v>
      </c>
      <c r="B2100" s="57" t="s">
        <v>147</v>
      </c>
      <c r="C2100" s="54" t="s">
        <v>546</v>
      </c>
      <c r="D2100" s="54"/>
      <c r="E2100" s="48" t="s">
        <v>374</v>
      </c>
      <c r="F2100" s="49">
        <v>204401</v>
      </c>
      <c r="G2100" s="49" t="s">
        <v>37</v>
      </c>
      <c r="H2100" s="47">
        <v>2724337</v>
      </c>
      <c r="I2100" s="48" t="s">
        <v>178</v>
      </c>
      <c r="J2100" s="54"/>
      <c r="K2100" s="48"/>
      <c r="L2100" s="48"/>
      <c r="M2100" s="47" t="s">
        <v>6</v>
      </c>
      <c r="N2100" s="49" t="s">
        <v>375</v>
      </c>
      <c r="O2100" s="48" t="s">
        <v>6</v>
      </c>
      <c r="P2100" s="51"/>
      <c r="Q2100" s="38"/>
    </row>
    <row r="2101" spans="1:17" s="31" customFormat="1" ht="35.1" customHeight="1" x14ac:dyDescent="0.25">
      <c r="A2101" s="49">
        <v>2176</v>
      </c>
      <c r="B2101" s="57" t="s">
        <v>109</v>
      </c>
      <c r="C2101" s="48" t="s">
        <v>40</v>
      </c>
      <c r="D2101" s="54"/>
      <c r="E2101" s="48" t="s">
        <v>374</v>
      </c>
      <c r="F2101" s="49">
        <v>204401</v>
      </c>
      <c r="G2101" s="49" t="s">
        <v>37</v>
      </c>
      <c r="H2101" s="47">
        <v>2724337</v>
      </c>
      <c r="I2101" s="48" t="s">
        <v>141</v>
      </c>
      <c r="J2101" s="54" t="s">
        <v>150</v>
      </c>
      <c r="K2101" s="48"/>
      <c r="L2101" s="48"/>
      <c r="M2101" s="47" t="s">
        <v>376</v>
      </c>
      <c r="N2101" s="49" t="s">
        <v>375</v>
      </c>
      <c r="O2101" s="48" t="s">
        <v>376</v>
      </c>
      <c r="P2101" s="51" t="s">
        <v>377</v>
      </c>
      <c r="Q2101" s="38"/>
    </row>
    <row r="2102" spans="1:17" s="31" customFormat="1" ht="35.1" customHeight="1" x14ac:dyDescent="0.25">
      <c r="A2102" s="49">
        <v>2177</v>
      </c>
      <c r="B2102" s="57" t="s">
        <v>235</v>
      </c>
      <c r="C2102" s="48" t="s">
        <v>289</v>
      </c>
      <c r="D2102" s="54"/>
      <c r="E2102" s="48" t="s">
        <v>374</v>
      </c>
      <c r="F2102" s="49">
        <v>204401</v>
      </c>
      <c r="G2102" s="49" t="s">
        <v>37</v>
      </c>
      <c r="H2102" s="47">
        <v>2724337</v>
      </c>
      <c r="I2102" s="48" t="s">
        <v>141</v>
      </c>
      <c r="J2102" s="54" t="s">
        <v>150</v>
      </c>
      <c r="K2102" s="48"/>
      <c r="L2102" s="48"/>
      <c r="M2102" s="47" t="s">
        <v>376</v>
      </c>
      <c r="N2102" s="49" t="s">
        <v>375</v>
      </c>
      <c r="O2102" s="48" t="s">
        <v>376</v>
      </c>
      <c r="P2102" s="51" t="s">
        <v>377</v>
      </c>
      <c r="Q2102" s="38"/>
    </row>
    <row r="2103" spans="1:17" s="31" customFormat="1" ht="35.1" customHeight="1" x14ac:dyDescent="0.25">
      <c r="A2103" s="49">
        <v>2178</v>
      </c>
      <c r="B2103" s="57" t="s">
        <v>360</v>
      </c>
      <c r="C2103" s="54" t="s">
        <v>509</v>
      </c>
      <c r="D2103" s="54"/>
      <c r="E2103" s="48" t="s">
        <v>374</v>
      </c>
      <c r="F2103" s="49">
        <v>204401</v>
      </c>
      <c r="G2103" s="49" t="s">
        <v>37</v>
      </c>
      <c r="H2103" s="47">
        <v>2724337</v>
      </c>
      <c r="I2103" s="48" t="s">
        <v>141</v>
      </c>
      <c r="J2103" s="54" t="s">
        <v>150</v>
      </c>
      <c r="K2103" s="48"/>
      <c r="L2103" s="48"/>
      <c r="M2103" s="47" t="s">
        <v>376</v>
      </c>
      <c r="N2103" s="49" t="s">
        <v>375</v>
      </c>
      <c r="O2103" s="48" t="s">
        <v>376</v>
      </c>
      <c r="P2103" s="51" t="s">
        <v>378</v>
      </c>
      <c r="Q2103" s="38"/>
    </row>
    <row r="2104" spans="1:17" s="31" customFormat="1" ht="35.1" customHeight="1" x14ac:dyDescent="0.25">
      <c r="A2104" s="49">
        <v>2179</v>
      </c>
      <c r="B2104" s="57" t="s">
        <v>203</v>
      </c>
      <c r="C2104" s="54" t="s">
        <v>254</v>
      </c>
      <c r="D2104" s="54"/>
      <c r="E2104" s="48" t="s">
        <v>384</v>
      </c>
      <c r="F2104" s="49">
        <v>312410</v>
      </c>
      <c r="G2104" s="49" t="s">
        <v>496</v>
      </c>
      <c r="H2104" s="47">
        <v>2436984</v>
      </c>
      <c r="I2104" s="48" t="s">
        <v>18</v>
      </c>
      <c r="J2104" s="54"/>
      <c r="K2104" s="48"/>
      <c r="L2104" s="48"/>
      <c r="M2104" s="47" t="s">
        <v>376</v>
      </c>
      <c r="N2104" s="49" t="s">
        <v>375</v>
      </c>
      <c r="O2104" s="48" t="s">
        <v>376</v>
      </c>
      <c r="P2104" s="51" t="s">
        <v>377</v>
      </c>
      <c r="Q2104" s="38"/>
    </row>
    <row r="2105" spans="1:17" s="31" customFormat="1" ht="35.1" customHeight="1" x14ac:dyDescent="0.25">
      <c r="A2105" s="49">
        <v>2180</v>
      </c>
      <c r="B2105" s="57" t="s">
        <v>235</v>
      </c>
      <c r="C2105" s="54" t="s">
        <v>435</v>
      </c>
      <c r="D2105" s="54"/>
      <c r="E2105" s="48" t="s">
        <v>384</v>
      </c>
      <c r="F2105" s="49">
        <v>312410</v>
      </c>
      <c r="G2105" s="49" t="s">
        <v>496</v>
      </c>
      <c r="H2105" s="47">
        <v>2436984</v>
      </c>
      <c r="I2105" s="48" t="s">
        <v>19</v>
      </c>
      <c r="J2105" s="54"/>
      <c r="K2105" s="48"/>
      <c r="L2105" s="48"/>
      <c r="M2105" s="47" t="s">
        <v>376</v>
      </c>
      <c r="N2105" s="49" t="s">
        <v>375</v>
      </c>
      <c r="O2105" s="48" t="s">
        <v>376</v>
      </c>
      <c r="P2105" s="51" t="s">
        <v>377</v>
      </c>
      <c r="Q2105" s="38"/>
    </row>
    <row r="2106" spans="1:17" s="31" customFormat="1" ht="35.1" customHeight="1" x14ac:dyDescent="0.25">
      <c r="A2106" s="49">
        <v>2181</v>
      </c>
      <c r="B2106" s="57" t="s">
        <v>209</v>
      </c>
      <c r="C2106" s="54" t="s">
        <v>209</v>
      </c>
      <c r="D2106" s="54"/>
      <c r="E2106" s="48" t="s">
        <v>384</v>
      </c>
      <c r="F2106" s="49">
        <v>312410</v>
      </c>
      <c r="G2106" s="49" t="s">
        <v>496</v>
      </c>
      <c r="H2106" s="47">
        <v>2436984</v>
      </c>
      <c r="I2106" s="48" t="s">
        <v>20</v>
      </c>
      <c r="J2106" s="54"/>
      <c r="K2106" s="48"/>
      <c r="L2106" s="48"/>
      <c r="M2106" s="47" t="s">
        <v>376</v>
      </c>
      <c r="N2106" s="49" t="s">
        <v>375</v>
      </c>
      <c r="O2106" s="48" t="s">
        <v>376</v>
      </c>
      <c r="P2106" s="51" t="s">
        <v>377</v>
      </c>
      <c r="Q2106" s="38"/>
    </row>
    <row r="2107" spans="1:17" s="31" customFormat="1" ht="35.1" customHeight="1" x14ac:dyDescent="0.25">
      <c r="A2107" s="49">
        <v>2182</v>
      </c>
      <c r="B2107" s="57" t="s">
        <v>138</v>
      </c>
      <c r="C2107" s="54" t="s">
        <v>46</v>
      </c>
      <c r="D2107" s="54"/>
      <c r="E2107" s="48" t="s">
        <v>384</v>
      </c>
      <c r="F2107" s="49">
        <v>312410</v>
      </c>
      <c r="G2107" s="49" t="s">
        <v>496</v>
      </c>
      <c r="H2107" s="47">
        <v>2436984</v>
      </c>
      <c r="I2107" s="48" t="s">
        <v>22</v>
      </c>
      <c r="J2107" s="54"/>
      <c r="K2107" s="48"/>
      <c r="L2107" s="48"/>
      <c r="M2107" s="47" t="s">
        <v>6</v>
      </c>
      <c r="N2107" s="49" t="s">
        <v>375</v>
      </c>
      <c r="O2107" s="48" t="s">
        <v>6</v>
      </c>
      <c r="P2107" s="51"/>
      <c r="Q2107" s="38"/>
    </row>
    <row r="2108" spans="1:17" s="31" customFormat="1" ht="35.1" customHeight="1" x14ac:dyDescent="0.25">
      <c r="A2108" s="49">
        <v>2183</v>
      </c>
      <c r="B2108" s="57" t="s">
        <v>207</v>
      </c>
      <c r="C2108" s="54" t="s">
        <v>164</v>
      </c>
      <c r="D2108" s="54"/>
      <c r="E2108" s="48" t="s">
        <v>384</v>
      </c>
      <c r="F2108" s="49">
        <v>312410</v>
      </c>
      <c r="G2108" s="49" t="s">
        <v>496</v>
      </c>
      <c r="H2108" s="47">
        <v>2436984</v>
      </c>
      <c r="I2108" s="48" t="s">
        <v>23</v>
      </c>
      <c r="J2108" s="54"/>
      <c r="K2108" s="48"/>
      <c r="L2108" s="48"/>
      <c r="M2108" s="47" t="s">
        <v>376</v>
      </c>
      <c r="N2108" s="49" t="s">
        <v>375</v>
      </c>
      <c r="O2108" s="48" t="s">
        <v>376</v>
      </c>
      <c r="P2108" s="51" t="s">
        <v>378</v>
      </c>
      <c r="Q2108" s="38"/>
    </row>
    <row r="2109" spans="1:17" s="31" customFormat="1" ht="35.1" customHeight="1" x14ac:dyDescent="0.25">
      <c r="A2109" s="49">
        <v>2184</v>
      </c>
      <c r="B2109" s="57" t="s">
        <v>148</v>
      </c>
      <c r="C2109" s="54" t="s">
        <v>264</v>
      </c>
      <c r="D2109" s="54"/>
      <c r="E2109" s="48" t="s">
        <v>384</v>
      </c>
      <c r="F2109" s="49">
        <v>312410</v>
      </c>
      <c r="G2109" s="49" t="s">
        <v>496</v>
      </c>
      <c r="H2109" s="47">
        <v>2436984</v>
      </c>
      <c r="I2109" s="48" t="s">
        <v>24</v>
      </c>
      <c r="J2109" s="54"/>
      <c r="K2109" s="48"/>
      <c r="L2109" s="48"/>
      <c r="M2109" s="47" t="s">
        <v>376</v>
      </c>
      <c r="N2109" s="49" t="s">
        <v>375</v>
      </c>
      <c r="O2109" s="48" t="s">
        <v>376</v>
      </c>
      <c r="P2109" s="51" t="s">
        <v>377</v>
      </c>
      <c r="Q2109" s="38"/>
    </row>
    <row r="2110" spans="1:17" s="31" customFormat="1" ht="35.1" customHeight="1" x14ac:dyDescent="0.25">
      <c r="A2110" s="49">
        <v>2185</v>
      </c>
      <c r="B2110" s="57" t="s">
        <v>208</v>
      </c>
      <c r="C2110" s="54" t="s">
        <v>220</v>
      </c>
      <c r="D2110" s="54"/>
      <c r="E2110" s="48" t="s">
        <v>384</v>
      </c>
      <c r="F2110" s="49">
        <v>312410</v>
      </c>
      <c r="G2110" s="49" t="s">
        <v>496</v>
      </c>
      <c r="H2110" s="47">
        <v>2436984</v>
      </c>
      <c r="I2110" s="48" t="s">
        <v>25</v>
      </c>
      <c r="J2110" s="54"/>
      <c r="K2110" s="48"/>
      <c r="L2110" s="48"/>
      <c r="M2110" s="47" t="s">
        <v>376</v>
      </c>
      <c r="N2110" s="49" t="s">
        <v>375</v>
      </c>
      <c r="O2110" s="48" t="s">
        <v>376</v>
      </c>
      <c r="P2110" s="51" t="s">
        <v>378</v>
      </c>
      <c r="Q2110" s="37"/>
    </row>
    <row r="2111" spans="1:17" s="31" customFormat="1" ht="35.1" customHeight="1" x14ac:dyDescent="0.25">
      <c r="A2111" s="49">
        <v>2186</v>
      </c>
      <c r="B2111" s="57" t="s">
        <v>63</v>
      </c>
      <c r="C2111" s="54" t="s">
        <v>82</v>
      </c>
      <c r="D2111" s="54"/>
      <c r="E2111" s="48" t="s">
        <v>384</v>
      </c>
      <c r="F2111" s="49">
        <v>312410</v>
      </c>
      <c r="G2111" s="49" t="s">
        <v>496</v>
      </c>
      <c r="H2111" s="47">
        <v>2436984</v>
      </c>
      <c r="I2111" s="48" t="s">
        <v>27</v>
      </c>
      <c r="J2111" s="54"/>
      <c r="K2111" s="48"/>
      <c r="L2111" s="48"/>
      <c r="M2111" s="47" t="s">
        <v>376</v>
      </c>
      <c r="N2111" s="49" t="s">
        <v>375</v>
      </c>
      <c r="O2111" s="48" t="s">
        <v>376</v>
      </c>
      <c r="P2111" s="51" t="s">
        <v>377</v>
      </c>
      <c r="Q2111" s="38"/>
    </row>
    <row r="2112" spans="1:17" s="31" customFormat="1" ht="35.1" customHeight="1" x14ac:dyDescent="0.25">
      <c r="A2112" s="49">
        <v>2187</v>
      </c>
      <c r="B2112" s="57" t="s">
        <v>262</v>
      </c>
      <c r="C2112" s="54" t="s">
        <v>95</v>
      </c>
      <c r="D2112" s="54"/>
      <c r="E2112" s="48" t="s">
        <v>384</v>
      </c>
      <c r="F2112" s="49">
        <v>312410</v>
      </c>
      <c r="G2112" s="49" t="s">
        <v>496</v>
      </c>
      <c r="H2112" s="47">
        <v>2436984</v>
      </c>
      <c r="I2112" s="48" t="s">
        <v>66</v>
      </c>
      <c r="J2112" s="54"/>
      <c r="K2112" s="48"/>
      <c r="L2112" s="48"/>
      <c r="M2112" s="47" t="s">
        <v>376</v>
      </c>
      <c r="N2112" s="49" t="s">
        <v>375</v>
      </c>
      <c r="O2112" s="48" t="s">
        <v>376</v>
      </c>
      <c r="P2112" s="51" t="s">
        <v>377</v>
      </c>
      <c r="Q2112" s="38"/>
    </row>
    <row r="2113" spans="1:17" s="31" customFormat="1" ht="35.1" customHeight="1" x14ac:dyDescent="0.25">
      <c r="A2113" s="49">
        <v>2188</v>
      </c>
      <c r="B2113" s="49" t="s">
        <v>43</v>
      </c>
      <c r="C2113" s="54" t="s">
        <v>269</v>
      </c>
      <c r="D2113" s="54"/>
      <c r="E2113" s="48" t="s">
        <v>384</v>
      </c>
      <c r="F2113" s="49">
        <v>312410</v>
      </c>
      <c r="G2113" s="49" t="s">
        <v>496</v>
      </c>
      <c r="H2113" s="47">
        <v>2436984</v>
      </c>
      <c r="I2113" s="48" t="s">
        <v>193</v>
      </c>
      <c r="J2113" s="54"/>
      <c r="K2113" s="48"/>
      <c r="L2113" s="48"/>
      <c r="M2113" s="47" t="s">
        <v>376</v>
      </c>
      <c r="N2113" s="49" t="s">
        <v>375</v>
      </c>
      <c r="O2113" s="48" t="s">
        <v>376</v>
      </c>
      <c r="P2113" s="51" t="s">
        <v>377</v>
      </c>
      <c r="Q2113" s="38"/>
    </row>
    <row r="2114" spans="1:17" s="31" customFormat="1" ht="35.1" customHeight="1" x14ac:dyDescent="0.25">
      <c r="A2114" s="49">
        <v>2189</v>
      </c>
      <c r="B2114" s="49" t="s">
        <v>260</v>
      </c>
      <c r="C2114" s="48" t="s">
        <v>125</v>
      </c>
      <c r="D2114" s="54"/>
      <c r="E2114" s="48" t="s">
        <v>384</v>
      </c>
      <c r="F2114" s="49">
        <v>312410</v>
      </c>
      <c r="G2114" s="49" t="s">
        <v>496</v>
      </c>
      <c r="H2114" s="47">
        <v>2436984</v>
      </c>
      <c r="I2114" s="48" t="s">
        <v>412</v>
      </c>
      <c r="J2114" s="54"/>
      <c r="K2114" s="48"/>
      <c r="L2114" s="48"/>
      <c r="M2114" s="47" t="s">
        <v>6</v>
      </c>
      <c r="N2114" s="49" t="s">
        <v>375</v>
      </c>
      <c r="O2114" s="48" t="s">
        <v>6</v>
      </c>
      <c r="P2114" s="51"/>
      <c r="Q2114" s="38"/>
    </row>
    <row r="2115" spans="1:17" s="31" customFormat="1" ht="35.1" customHeight="1" x14ac:dyDescent="0.25">
      <c r="A2115" s="49">
        <v>2190</v>
      </c>
      <c r="B2115" s="57" t="s">
        <v>149</v>
      </c>
      <c r="C2115" s="54" t="s">
        <v>194</v>
      </c>
      <c r="D2115" s="54"/>
      <c r="E2115" s="48" t="s">
        <v>384</v>
      </c>
      <c r="F2115" s="49">
        <v>312410</v>
      </c>
      <c r="G2115" s="49" t="s">
        <v>496</v>
      </c>
      <c r="H2115" s="47">
        <v>2436984</v>
      </c>
      <c r="I2115" s="48" t="s">
        <v>29</v>
      </c>
      <c r="J2115" s="54"/>
      <c r="K2115" s="48"/>
      <c r="L2115" s="48"/>
      <c r="M2115" s="47" t="s">
        <v>376</v>
      </c>
      <c r="N2115" s="49" t="s">
        <v>375</v>
      </c>
      <c r="O2115" s="48" t="s">
        <v>376</v>
      </c>
      <c r="P2115" s="51" t="s">
        <v>377</v>
      </c>
      <c r="Q2115" s="38"/>
    </row>
    <row r="2116" spans="1:17" s="31" customFormat="1" ht="35.1" customHeight="1" x14ac:dyDescent="0.25">
      <c r="A2116" s="49">
        <v>2191</v>
      </c>
      <c r="B2116" s="57" t="s">
        <v>256</v>
      </c>
      <c r="C2116" s="54" t="s">
        <v>44</v>
      </c>
      <c r="D2116" s="54"/>
      <c r="E2116" s="48" t="s">
        <v>384</v>
      </c>
      <c r="F2116" s="49">
        <v>312410</v>
      </c>
      <c r="G2116" s="49" t="s">
        <v>496</v>
      </c>
      <c r="H2116" s="47">
        <v>2436984</v>
      </c>
      <c r="I2116" s="48" t="s">
        <v>14</v>
      </c>
      <c r="J2116" s="54"/>
      <c r="K2116" s="48"/>
      <c r="L2116" s="48"/>
      <c r="M2116" s="47" t="s">
        <v>376</v>
      </c>
      <c r="N2116" s="49" t="s">
        <v>375</v>
      </c>
      <c r="O2116" s="48" t="s">
        <v>376</v>
      </c>
      <c r="P2116" s="51" t="s">
        <v>377</v>
      </c>
      <c r="Q2116" s="38"/>
    </row>
    <row r="2117" spans="1:17" s="31" customFormat="1" ht="35.1" customHeight="1" x14ac:dyDescent="0.25">
      <c r="A2117" s="49">
        <v>2192</v>
      </c>
      <c r="B2117" s="57" t="s">
        <v>60</v>
      </c>
      <c r="C2117" s="54" t="s">
        <v>49</v>
      </c>
      <c r="D2117" s="54"/>
      <c r="E2117" s="48" t="s">
        <v>384</v>
      </c>
      <c r="F2117" s="49">
        <v>312410</v>
      </c>
      <c r="G2117" s="49" t="s">
        <v>496</v>
      </c>
      <c r="H2117" s="47">
        <v>2436984</v>
      </c>
      <c r="I2117" s="48" t="s">
        <v>77</v>
      </c>
      <c r="J2117" s="54"/>
      <c r="K2117" s="48"/>
      <c r="L2117" s="48"/>
      <c r="M2117" s="47" t="s">
        <v>6</v>
      </c>
      <c r="N2117" s="49" t="s">
        <v>375</v>
      </c>
      <c r="O2117" s="48" t="s">
        <v>6</v>
      </c>
      <c r="P2117" s="51"/>
      <c r="Q2117" s="38"/>
    </row>
    <row r="2118" spans="1:17" s="31" customFormat="1" ht="35.1" customHeight="1" x14ac:dyDescent="0.25">
      <c r="A2118" s="49">
        <v>2193</v>
      </c>
      <c r="B2118" s="57" t="s">
        <v>517</v>
      </c>
      <c r="C2118" s="54" t="s">
        <v>229</v>
      </c>
      <c r="D2118" s="54"/>
      <c r="E2118" s="48" t="s">
        <v>384</v>
      </c>
      <c r="F2118" s="49">
        <v>312410</v>
      </c>
      <c r="G2118" s="49" t="s">
        <v>496</v>
      </c>
      <c r="H2118" s="47">
        <v>2436984</v>
      </c>
      <c r="I2118" s="48" t="s">
        <v>389</v>
      </c>
      <c r="J2118" s="54"/>
      <c r="K2118" s="48"/>
      <c r="L2118" s="48"/>
      <c r="M2118" s="47" t="s">
        <v>6</v>
      </c>
      <c r="N2118" s="49" t="s">
        <v>375</v>
      </c>
      <c r="O2118" s="48" t="s">
        <v>6</v>
      </c>
      <c r="P2118" s="51"/>
      <c r="Q2118" s="38"/>
    </row>
    <row r="2119" spans="1:17" s="31" customFormat="1" ht="35.1" customHeight="1" x14ac:dyDescent="0.25">
      <c r="A2119" s="49">
        <v>2194</v>
      </c>
      <c r="B2119" s="57" t="s">
        <v>261</v>
      </c>
      <c r="C2119" s="54" t="s">
        <v>97</v>
      </c>
      <c r="D2119" s="54"/>
      <c r="E2119" s="48" t="s">
        <v>384</v>
      </c>
      <c r="F2119" s="49">
        <v>312410</v>
      </c>
      <c r="G2119" s="49" t="s">
        <v>496</v>
      </c>
      <c r="H2119" s="47">
        <v>2436984</v>
      </c>
      <c r="I2119" s="48" t="s">
        <v>65</v>
      </c>
      <c r="J2119" s="54"/>
      <c r="K2119" s="48"/>
      <c r="L2119" s="48"/>
      <c r="M2119" s="47" t="s">
        <v>6</v>
      </c>
      <c r="N2119" s="49" t="s">
        <v>375</v>
      </c>
      <c r="O2119" s="48" t="s">
        <v>6</v>
      </c>
      <c r="P2119" s="51"/>
      <c r="Q2119" s="38"/>
    </row>
    <row r="2120" spans="1:17" s="31" customFormat="1" ht="35.1" customHeight="1" x14ac:dyDescent="0.25">
      <c r="A2120" s="49">
        <v>2195</v>
      </c>
      <c r="B2120" s="57" t="s">
        <v>61</v>
      </c>
      <c r="C2120" s="54" t="s">
        <v>98</v>
      </c>
      <c r="D2120" s="54"/>
      <c r="E2120" s="48" t="s">
        <v>384</v>
      </c>
      <c r="F2120" s="49">
        <v>312410</v>
      </c>
      <c r="G2120" s="49" t="s">
        <v>496</v>
      </c>
      <c r="H2120" s="47">
        <v>2436984</v>
      </c>
      <c r="I2120" s="48" t="s">
        <v>69</v>
      </c>
      <c r="J2120" s="54"/>
      <c r="K2120" s="48"/>
      <c r="L2120" s="48"/>
      <c r="M2120" s="47" t="s">
        <v>6</v>
      </c>
      <c r="N2120" s="49" t="s">
        <v>375</v>
      </c>
      <c r="O2120" s="48" t="s">
        <v>6</v>
      </c>
      <c r="P2120" s="51"/>
      <c r="Q2120" s="38"/>
    </row>
    <row r="2121" spans="1:17" s="31" customFormat="1" ht="35.1" customHeight="1" x14ac:dyDescent="0.25">
      <c r="A2121" s="49">
        <v>2196</v>
      </c>
      <c r="B2121" s="57" t="s">
        <v>257</v>
      </c>
      <c r="C2121" s="54" t="s">
        <v>227</v>
      </c>
      <c r="D2121" s="54"/>
      <c r="E2121" s="48" t="s">
        <v>384</v>
      </c>
      <c r="F2121" s="49">
        <v>312410</v>
      </c>
      <c r="G2121" s="49" t="s">
        <v>496</v>
      </c>
      <c r="H2121" s="47">
        <v>2436984</v>
      </c>
      <c r="I2121" s="48" t="s">
        <v>79</v>
      </c>
      <c r="J2121" s="54"/>
      <c r="K2121" s="48"/>
      <c r="L2121" s="48"/>
      <c r="M2121" s="47" t="s">
        <v>376</v>
      </c>
      <c r="N2121" s="49" t="s">
        <v>375</v>
      </c>
      <c r="O2121" s="48" t="s">
        <v>376</v>
      </c>
      <c r="P2121" s="51" t="s">
        <v>377</v>
      </c>
      <c r="Q2121" s="38"/>
    </row>
    <row r="2122" spans="1:17" s="31" customFormat="1" ht="35.1" customHeight="1" x14ac:dyDescent="0.25">
      <c r="A2122" s="49">
        <v>2197</v>
      </c>
      <c r="B2122" s="57" t="s">
        <v>360</v>
      </c>
      <c r="C2122" s="54" t="s">
        <v>90</v>
      </c>
      <c r="D2122" s="54"/>
      <c r="E2122" s="48" t="s">
        <v>384</v>
      </c>
      <c r="F2122" s="49">
        <v>312410</v>
      </c>
      <c r="G2122" s="49" t="s">
        <v>496</v>
      </c>
      <c r="H2122" s="47">
        <v>2436984</v>
      </c>
      <c r="I2122" s="48" t="s">
        <v>358</v>
      </c>
      <c r="J2122" s="54"/>
      <c r="K2122" s="48"/>
      <c r="L2122" s="48"/>
      <c r="M2122" s="47" t="s">
        <v>376</v>
      </c>
      <c r="N2122" s="49" t="s">
        <v>375</v>
      </c>
      <c r="O2122" s="48" t="s">
        <v>376</v>
      </c>
      <c r="P2122" s="51" t="s">
        <v>378</v>
      </c>
      <c r="Q2122" s="38"/>
    </row>
    <row r="2123" spans="1:17" s="31" customFormat="1" ht="35.1" customHeight="1" x14ac:dyDescent="0.25">
      <c r="A2123" s="49">
        <v>2198</v>
      </c>
      <c r="B2123" s="57" t="s">
        <v>195</v>
      </c>
      <c r="C2123" s="54" t="s">
        <v>196</v>
      </c>
      <c r="D2123" s="54"/>
      <c r="E2123" s="48" t="s">
        <v>384</v>
      </c>
      <c r="F2123" s="49">
        <v>312410</v>
      </c>
      <c r="G2123" s="49" t="s">
        <v>496</v>
      </c>
      <c r="H2123" s="47">
        <v>2436984</v>
      </c>
      <c r="I2123" s="48" t="s">
        <v>197</v>
      </c>
      <c r="J2123" s="54"/>
      <c r="K2123" s="48"/>
      <c r="L2123" s="48"/>
      <c r="M2123" s="47" t="s">
        <v>376</v>
      </c>
      <c r="N2123" s="49" t="s">
        <v>375</v>
      </c>
      <c r="O2123" s="48" t="s">
        <v>376</v>
      </c>
      <c r="P2123" s="51" t="s">
        <v>377</v>
      </c>
      <c r="Q2123" s="38"/>
    </row>
    <row r="2124" spans="1:17" s="31" customFormat="1" ht="35.1" customHeight="1" x14ac:dyDescent="0.25">
      <c r="A2124" s="49">
        <v>2199</v>
      </c>
      <c r="B2124" s="57" t="s">
        <v>147</v>
      </c>
      <c r="C2124" s="54" t="s">
        <v>113</v>
      </c>
      <c r="D2124" s="54"/>
      <c r="E2124" s="48" t="s">
        <v>384</v>
      </c>
      <c r="F2124" s="49">
        <v>312410</v>
      </c>
      <c r="G2124" s="49" t="s">
        <v>496</v>
      </c>
      <c r="H2124" s="47">
        <v>2436984</v>
      </c>
      <c r="I2124" s="48" t="s">
        <v>178</v>
      </c>
      <c r="J2124" s="54"/>
      <c r="K2124" s="48"/>
      <c r="L2124" s="48"/>
      <c r="M2124" s="47" t="s">
        <v>376</v>
      </c>
      <c r="N2124" s="49" t="s">
        <v>375</v>
      </c>
      <c r="O2124" s="48" t="s">
        <v>376</v>
      </c>
      <c r="P2124" s="51" t="s">
        <v>378</v>
      </c>
      <c r="Q2124" s="38"/>
    </row>
    <row r="2125" spans="1:17" s="31" customFormat="1" ht="15.75" customHeight="1" x14ac:dyDescent="0.25">
      <c r="A2125" s="94"/>
      <c r="B2125" s="41"/>
      <c r="C2125" s="41"/>
      <c r="D2125" s="95"/>
      <c r="E2125" s="100"/>
      <c r="I2125" s="100"/>
      <c r="J2125" s="101"/>
      <c r="K2125" s="101"/>
      <c r="L2125" s="101"/>
      <c r="M2125" s="102"/>
      <c r="N2125" s="102"/>
      <c r="O2125" s="95"/>
      <c r="P2125" s="94"/>
    </row>
    <row r="2126" spans="1:17" s="31" customFormat="1" ht="15.75" customHeight="1" x14ac:dyDescent="0.25">
      <c r="A2126" s="94"/>
      <c r="B2126" s="95"/>
      <c r="C2126" s="95"/>
      <c r="D2126" s="95"/>
      <c r="E2126" s="100"/>
      <c r="I2126" s="100"/>
      <c r="J2126" s="101"/>
      <c r="K2126" s="101"/>
      <c r="L2126" s="101"/>
      <c r="M2126" s="102"/>
      <c r="N2126" s="102"/>
      <c r="O2126" s="95"/>
      <c r="P2126" s="94"/>
    </row>
    <row r="2127" spans="1:17" s="31" customFormat="1" ht="15.75" customHeight="1" x14ac:dyDescent="0.25">
      <c r="A2127" s="43" t="s">
        <v>599</v>
      </c>
      <c r="B2127" s="95"/>
      <c r="C2127" s="95"/>
      <c r="D2127" s="95"/>
      <c r="E2127" s="100"/>
      <c r="I2127" s="100"/>
      <c r="J2127" s="101"/>
      <c r="K2127" s="101"/>
      <c r="L2127" s="101"/>
      <c r="M2127" s="102"/>
      <c r="N2127" s="102"/>
      <c r="O2127" s="95"/>
      <c r="P2127" s="94"/>
    </row>
    <row r="2128" spans="1:17" s="31" customFormat="1" ht="15.75" customHeight="1" x14ac:dyDescent="0.25">
      <c r="A2128" s="43" t="s">
        <v>422</v>
      </c>
      <c r="B2128" s="95"/>
      <c r="C2128" s="95"/>
      <c r="D2128" s="95"/>
      <c r="E2128" s="100"/>
      <c r="I2128" s="100"/>
      <c r="J2128" s="101"/>
      <c r="K2128" s="101"/>
      <c r="L2128" s="101"/>
      <c r="M2128" s="102"/>
      <c r="N2128" s="102"/>
      <c r="O2128" s="95"/>
      <c r="P2128" s="94"/>
    </row>
    <row r="2129" spans="1:16" s="31" customFormat="1" ht="15.75" customHeight="1" x14ac:dyDescent="0.25">
      <c r="A2129" s="33"/>
      <c r="B2129" s="95"/>
      <c r="C2129" s="95"/>
      <c r="D2129" s="95"/>
      <c r="E2129" s="100"/>
      <c r="I2129" s="100"/>
      <c r="J2129" s="101"/>
      <c r="K2129" s="101"/>
      <c r="L2129" s="101"/>
    </row>
    <row r="2130" spans="1:16" s="31" customFormat="1" ht="15.75" customHeight="1" x14ac:dyDescent="0.25">
      <c r="A2130" s="94"/>
      <c r="B2130" s="95"/>
      <c r="C2130" s="95"/>
      <c r="D2130" s="95"/>
      <c r="E2130" s="100"/>
      <c r="I2130" s="100"/>
      <c r="J2130" s="101"/>
      <c r="K2130" s="101"/>
      <c r="L2130" s="101"/>
      <c r="M2130" s="102"/>
      <c r="N2130" s="102"/>
      <c r="O2130" s="95"/>
      <c r="P2130" s="94"/>
    </row>
    <row r="2131" spans="1:16" s="31" customFormat="1" ht="15.75" customHeight="1" x14ac:dyDescent="0.25">
      <c r="A2131" s="94"/>
      <c r="B2131" s="95"/>
      <c r="C2131" s="95"/>
      <c r="D2131" s="95"/>
      <c r="E2131" s="100"/>
      <c r="I2131" s="100"/>
      <c r="J2131" s="101"/>
      <c r="K2131" s="101"/>
      <c r="L2131" s="101"/>
      <c r="M2131" s="102"/>
      <c r="N2131" s="102"/>
      <c r="O2131" s="95"/>
      <c r="P2131" s="94"/>
    </row>
    <row r="2132" spans="1:16" s="31" customFormat="1" ht="15.75" customHeight="1" x14ac:dyDescent="0.25">
      <c r="A2132" s="94"/>
      <c r="B2132" s="95"/>
      <c r="C2132" s="95"/>
      <c r="D2132" s="95"/>
      <c r="E2132" s="100"/>
      <c r="I2132" s="100"/>
      <c r="J2132" s="101"/>
      <c r="K2132" s="101"/>
      <c r="L2132" s="101"/>
      <c r="M2132" s="102"/>
      <c r="N2132" s="102"/>
      <c r="O2132" s="95"/>
      <c r="P2132" s="94"/>
    </row>
    <row r="2133" spans="1:16" s="31" customFormat="1" ht="15.75" customHeight="1" x14ac:dyDescent="0.25">
      <c r="A2133" s="94"/>
      <c r="B2133" s="95"/>
      <c r="C2133" s="95"/>
      <c r="D2133" s="95"/>
      <c r="E2133" s="100"/>
      <c r="I2133" s="100"/>
      <c r="J2133" s="101"/>
      <c r="K2133" s="101"/>
      <c r="L2133" s="101"/>
      <c r="M2133" s="102"/>
      <c r="N2133" s="102"/>
      <c r="O2133" s="95"/>
      <c r="P2133" s="94"/>
    </row>
    <row r="2134" spans="1:16" s="31" customFormat="1" ht="15.75" customHeight="1" x14ac:dyDescent="0.25">
      <c r="A2134" s="94"/>
      <c r="B2134" s="95"/>
      <c r="C2134" s="95"/>
      <c r="D2134" s="95"/>
      <c r="E2134" s="100"/>
      <c r="I2134" s="100"/>
      <c r="J2134" s="101"/>
      <c r="K2134" s="101"/>
      <c r="L2134" s="101"/>
      <c r="M2134" s="102"/>
      <c r="N2134" s="102"/>
      <c r="O2134" s="95"/>
      <c r="P2134" s="94"/>
    </row>
    <row r="2135" spans="1:16" s="31" customFormat="1" ht="15.75" customHeight="1" x14ac:dyDescent="0.25">
      <c r="A2135" s="94"/>
      <c r="B2135" s="95"/>
      <c r="C2135" s="95"/>
      <c r="D2135" s="95"/>
      <c r="E2135" s="100"/>
      <c r="I2135" s="100"/>
      <c r="J2135" s="101"/>
      <c r="K2135" s="101"/>
      <c r="L2135" s="101"/>
      <c r="M2135" s="102"/>
      <c r="N2135" s="102"/>
      <c r="O2135" s="95"/>
      <c r="P2135" s="94"/>
    </row>
    <row r="2136" spans="1:16" s="31" customFormat="1" ht="15.75" customHeight="1" x14ac:dyDescent="0.25">
      <c r="A2136" s="94"/>
      <c r="B2136" s="95"/>
      <c r="C2136" s="95"/>
      <c r="D2136" s="95"/>
      <c r="E2136" s="100"/>
      <c r="I2136" s="100"/>
      <c r="J2136" s="101"/>
      <c r="K2136" s="101"/>
      <c r="L2136" s="101"/>
      <c r="M2136" s="102"/>
      <c r="N2136" s="102"/>
      <c r="O2136" s="95"/>
      <c r="P2136" s="94"/>
    </row>
    <row r="2137" spans="1:16" s="31" customFormat="1" ht="15.75" customHeight="1" x14ac:dyDescent="0.25"/>
    <row r="2138" spans="1:16" s="31" customFormat="1" ht="15.75" customHeight="1" x14ac:dyDescent="0.25">
      <c r="A2138" s="94"/>
      <c r="B2138" s="95"/>
      <c r="C2138" s="95"/>
      <c r="D2138" s="95"/>
      <c r="E2138" s="100"/>
      <c r="I2138" s="100"/>
      <c r="J2138" s="101"/>
      <c r="K2138" s="101"/>
      <c r="L2138" s="101"/>
      <c r="M2138" s="102"/>
      <c r="N2138" s="102"/>
      <c r="O2138" s="95"/>
      <c r="P2138" s="94"/>
    </row>
    <row r="2139" spans="1:16" s="31" customFormat="1" ht="15.75" customHeight="1" x14ac:dyDescent="0.25">
      <c r="A2139" s="94"/>
      <c r="B2139" s="95"/>
      <c r="C2139" s="95"/>
      <c r="D2139" s="95"/>
      <c r="E2139" s="100"/>
      <c r="I2139" s="100"/>
      <c r="J2139" s="101"/>
      <c r="K2139" s="101"/>
      <c r="L2139" s="101"/>
      <c r="M2139" s="102"/>
      <c r="N2139" s="102"/>
      <c r="O2139" s="95"/>
      <c r="P2139" s="94"/>
    </row>
    <row r="2140" spans="1:16" s="31" customFormat="1" ht="15.75" customHeight="1" x14ac:dyDescent="0.25">
      <c r="A2140" s="94"/>
      <c r="B2140" s="95"/>
      <c r="C2140" s="95"/>
      <c r="D2140" s="95"/>
      <c r="E2140" s="100"/>
      <c r="I2140" s="100"/>
      <c r="J2140" s="101"/>
      <c r="K2140" s="101"/>
      <c r="L2140" s="101"/>
      <c r="M2140" s="102"/>
      <c r="N2140" s="102"/>
      <c r="O2140" s="95"/>
      <c r="P2140" s="94"/>
    </row>
    <row r="2141" spans="1:16" s="31" customFormat="1" ht="15.75" customHeight="1" x14ac:dyDescent="0.25">
      <c r="A2141" s="94"/>
      <c r="B2141" s="95"/>
      <c r="C2141" s="95"/>
      <c r="D2141" s="95"/>
      <c r="E2141" s="100"/>
      <c r="I2141" s="100"/>
      <c r="J2141" s="101"/>
      <c r="K2141" s="101"/>
      <c r="L2141" s="101"/>
      <c r="M2141" s="102"/>
      <c r="N2141" s="102"/>
      <c r="O2141" s="95"/>
      <c r="P2141" s="94"/>
    </row>
    <row r="2142" spans="1:16" s="31" customFormat="1" ht="15.75" customHeight="1" x14ac:dyDescent="0.25">
      <c r="A2142" s="94"/>
      <c r="B2142" s="95"/>
      <c r="C2142" s="95"/>
      <c r="D2142" s="95"/>
      <c r="E2142" s="100"/>
      <c r="I2142" s="100"/>
      <c r="J2142" s="101"/>
      <c r="K2142" s="101"/>
      <c r="L2142" s="101"/>
      <c r="M2142" s="102"/>
      <c r="N2142" s="102"/>
      <c r="O2142" s="95"/>
      <c r="P2142" s="94"/>
    </row>
    <row r="2143" spans="1:16" s="31" customFormat="1" ht="15.75" customHeight="1" x14ac:dyDescent="0.25">
      <c r="A2143" s="94"/>
      <c r="B2143" s="95"/>
      <c r="C2143" s="95"/>
      <c r="D2143" s="95"/>
      <c r="E2143" s="100"/>
      <c r="I2143" s="100"/>
      <c r="J2143" s="101"/>
      <c r="K2143" s="101"/>
      <c r="L2143" s="101"/>
      <c r="M2143" s="102"/>
      <c r="N2143" s="102"/>
      <c r="O2143" s="95"/>
      <c r="P2143" s="94"/>
    </row>
    <row r="2144" spans="1:16" s="31" customFormat="1" ht="15.75" customHeight="1" x14ac:dyDescent="0.25">
      <c r="A2144" s="94"/>
      <c r="B2144" s="95"/>
      <c r="C2144" s="95"/>
      <c r="D2144" s="95"/>
      <c r="E2144" s="100"/>
      <c r="I2144" s="100"/>
      <c r="J2144" s="101"/>
      <c r="K2144" s="101"/>
      <c r="L2144" s="101"/>
      <c r="M2144" s="102"/>
      <c r="N2144" s="102"/>
      <c r="O2144" s="95"/>
      <c r="P2144" s="94"/>
    </row>
    <row r="2145" spans="1:16" s="31" customFormat="1" ht="15.75" customHeight="1" x14ac:dyDescent="0.25">
      <c r="A2145" s="94"/>
      <c r="B2145" s="95"/>
      <c r="C2145" s="95"/>
      <c r="D2145" s="95"/>
      <c r="E2145" s="100"/>
      <c r="I2145" s="100"/>
      <c r="J2145" s="101"/>
      <c r="K2145" s="101"/>
      <c r="L2145" s="101"/>
      <c r="M2145" s="102"/>
      <c r="N2145" s="102"/>
      <c r="O2145" s="95"/>
      <c r="P2145" s="94"/>
    </row>
    <row r="2146" spans="1:16" s="31" customFormat="1" ht="15.75" customHeight="1" x14ac:dyDescent="0.25">
      <c r="A2146" s="94"/>
      <c r="B2146" s="95"/>
      <c r="C2146" s="95"/>
      <c r="D2146" s="95"/>
      <c r="E2146" s="100"/>
      <c r="I2146" s="100"/>
      <c r="J2146" s="101"/>
      <c r="K2146" s="101"/>
      <c r="L2146" s="101"/>
      <c r="M2146" s="102"/>
      <c r="N2146" s="102"/>
      <c r="O2146" s="95"/>
      <c r="P2146" s="94"/>
    </row>
    <row r="2147" spans="1:16" s="31" customFormat="1" ht="15.75" customHeight="1" x14ac:dyDescent="0.25">
      <c r="A2147" s="94"/>
      <c r="B2147" s="95"/>
      <c r="C2147" s="95"/>
      <c r="D2147" s="95"/>
      <c r="E2147" s="100"/>
      <c r="I2147" s="100"/>
      <c r="J2147" s="101"/>
      <c r="K2147" s="101"/>
      <c r="L2147" s="101"/>
      <c r="M2147" s="102"/>
      <c r="N2147" s="102"/>
      <c r="O2147" s="95"/>
      <c r="P2147" s="94"/>
    </row>
    <row r="2148" spans="1:16" s="31" customFormat="1" ht="15.75" customHeight="1" x14ac:dyDescent="0.25">
      <c r="A2148" s="94"/>
      <c r="B2148" s="95"/>
      <c r="C2148" s="95"/>
      <c r="D2148" s="95"/>
      <c r="E2148" s="100"/>
      <c r="I2148" s="100"/>
      <c r="J2148" s="101"/>
      <c r="K2148" s="101"/>
      <c r="L2148" s="101"/>
      <c r="M2148" s="102"/>
      <c r="N2148" s="102"/>
      <c r="O2148" s="95"/>
      <c r="P2148" s="94"/>
    </row>
    <row r="2149" spans="1:16" s="31" customFormat="1" ht="15.75" customHeight="1" x14ac:dyDescent="0.25">
      <c r="A2149" s="94"/>
      <c r="B2149" s="95"/>
      <c r="C2149" s="95"/>
      <c r="D2149" s="95"/>
      <c r="E2149" s="100"/>
      <c r="I2149" s="100"/>
      <c r="J2149" s="101"/>
      <c r="K2149" s="101"/>
      <c r="L2149" s="101"/>
      <c r="M2149" s="102"/>
      <c r="N2149" s="102"/>
      <c r="O2149" s="95"/>
      <c r="P2149" s="94"/>
    </row>
    <row r="2150" spans="1:16" s="31" customFormat="1" ht="15.75" customHeight="1" x14ac:dyDescent="0.25">
      <c r="A2150" s="94"/>
      <c r="B2150" s="95"/>
      <c r="C2150" s="95"/>
      <c r="D2150" s="95"/>
      <c r="E2150" s="100"/>
      <c r="I2150" s="100"/>
      <c r="J2150" s="101"/>
      <c r="K2150" s="101"/>
      <c r="L2150" s="101"/>
      <c r="M2150" s="102"/>
      <c r="N2150" s="102"/>
      <c r="O2150" s="95"/>
      <c r="P2150" s="94"/>
    </row>
    <row r="2151" spans="1:16" s="31" customFormat="1" ht="15.75" customHeight="1" x14ac:dyDescent="0.25">
      <c r="A2151" s="94"/>
      <c r="B2151" s="95"/>
      <c r="C2151" s="95"/>
      <c r="D2151" s="95"/>
      <c r="E2151" s="100"/>
      <c r="I2151" s="100"/>
      <c r="J2151" s="101"/>
      <c r="K2151" s="101"/>
      <c r="L2151" s="101"/>
      <c r="M2151" s="102"/>
      <c r="N2151" s="102"/>
      <c r="O2151" s="95"/>
      <c r="P2151" s="94"/>
    </row>
    <row r="2152" spans="1:16" s="31" customFormat="1" ht="15.75" customHeight="1" x14ac:dyDescent="0.25">
      <c r="A2152" s="94"/>
      <c r="B2152" s="95"/>
      <c r="C2152" s="95"/>
      <c r="D2152" s="95"/>
      <c r="E2152" s="100"/>
      <c r="I2152" s="100"/>
      <c r="J2152" s="101"/>
      <c r="K2152" s="101"/>
      <c r="L2152" s="101"/>
      <c r="M2152" s="102"/>
      <c r="N2152" s="102"/>
      <c r="O2152" s="95"/>
      <c r="P2152" s="94"/>
    </row>
    <row r="2153" spans="1:16" s="31" customFormat="1" ht="15.75" customHeight="1" x14ac:dyDescent="0.25">
      <c r="A2153" s="94"/>
      <c r="B2153" s="95"/>
      <c r="C2153" s="95"/>
      <c r="D2153" s="95"/>
      <c r="E2153" s="100"/>
      <c r="I2153" s="100"/>
      <c r="J2153" s="101"/>
      <c r="K2153" s="101"/>
      <c r="L2153" s="101"/>
      <c r="M2153" s="102"/>
      <c r="N2153" s="102"/>
      <c r="O2153" s="95"/>
      <c r="P2153" s="94"/>
    </row>
    <row r="2154" spans="1:16" s="31" customFormat="1" ht="15.75" customHeight="1" x14ac:dyDescent="0.25">
      <c r="A2154" s="94"/>
      <c r="B2154" s="95"/>
      <c r="C2154" s="95"/>
      <c r="D2154" s="95"/>
      <c r="E2154" s="100"/>
      <c r="I2154" s="100"/>
      <c r="J2154" s="101"/>
      <c r="K2154" s="101"/>
      <c r="L2154" s="101"/>
      <c r="M2154" s="102"/>
      <c r="N2154" s="102"/>
      <c r="O2154" s="95"/>
      <c r="P2154" s="94"/>
    </row>
    <row r="2155" spans="1:16" s="31" customFormat="1" ht="15.75" customHeight="1" x14ac:dyDescent="0.25">
      <c r="A2155" s="94"/>
      <c r="B2155" s="95"/>
      <c r="C2155" s="95"/>
      <c r="D2155" s="95"/>
      <c r="E2155" s="100"/>
      <c r="I2155" s="100"/>
      <c r="J2155" s="101"/>
      <c r="K2155" s="101"/>
      <c r="L2155" s="101"/>
      <c r="M2155" s="102"/>
      <c r="N2155" s="102"/>
      <c r="O2155" s="95"/>
      <c r="P2155" s="94"/>
    </row>
    <row r="2156" spans="1:16" s="31" customFormat="1" ht="15.75" customHeight="1" x14ac:dyDescent="0.25">
      <c r="A2156" s="94"/>
      <c r="B2156" s="95"/>
      <c r="C2156" s="95"/>
      <c r="D2156" s="95"/>
      <c r="E2156" s="100"/>
      <c r="I2156" s="100"/>
      <c r="J2156" s="101"/>
      <c r="K2156" s="101"/>
      <c r="L2156" s="101"/>
      <c r="M2156" s="102"/>
      <c r="N2156" s="102"/>
      <c r="O2156" s="95"/>
      <c r="P2156" s="94"/>
    </row>
    <row r="2157" spans="1:16" s="31" customFormat="1" ht="15.75" customHeight="1" x14ac:dyDescent="0.25">
      <c r="A2157" s="94"/>
      <c r="B2157" s="95"/>
      <c r="C2157" s="95"/>
      <c r="D2157" s="95"/>
      <c r="E2157" s="100"/>
      <c r="I2157" s="100"/>
      <c r="J2157" s="101"/>
      <c r="K2157" s="101"/>
      <c r="L2157" s="101"/>
      <c r="M2157" s="102"/>
      <c r="N2157" s="102"/>
      <c r="O2157" s="95"/>
      <c r="P2157" s="94"/>
    </row>
    <row r="2158" spans="1:16" s="31" customFormat="1" ht="15.75" customHeight="1" x14ac:dyDescent="0.25">
      <c r="A2158" s="94"/>
      <c r="B2158" s="95"/>
      <c r="C2158" s="95"/>
      <c r="D2158" s="95"/>
      <c r="E2158" s="100"/>
      <c r="I2158" s="100"/>
      <c r="J2158" s="101"/>
      <c r="K2158" s="101"/>
      <c r="L2158" s="101"/>
      <c r="M2158" s="102"/>
      <c r="N2158" s="102"/>
      <c r="O2158" s="95"/>
      <c r="P2158" s="94"/>
    </row>
    <row r="2159" spans="1:16" s="31" customFormat="1" ht="15.75" customHeight="1" x14ac:dyDescent="0.25">
      <c r="A2159" s="94"/>
      <c r="B2159" s="95"/>
      <c r="C2159" s="95"/>
      <c r="D2159" s="95"/>
      <c r="E2159" s="100"/>
      <c r="I2159" s="100"/>
      <c r="J2159" s="101"/>
      <c r="K2159" s="101"/>
      <c r="L2159" s="101"/>
      <c r="M2159" s="102"/>
      <c r="N2159" s="102"/>
      <c r="O2159" s="95"/>
      <c r="P2159" s="94"/>
    </row>
    <row r="2160" spans="1:16" s="31" customFormat="1" ht="15.75" customHeight="1" x14ac:dyDescent="0.25">
      <c r="A2160" s="94"/>
      <c r="B2160" s="95"/>
      <c r="C2160" s="95"/>
      <c r="D2160" s="95"/>
      <c r="E2160" s="100"/>
      <c r="I2160" s="100"/>
      <c r="J2160" s="101"/>
      <c r="K2160" s="101"/>
      <c r="L2160" s="101"/>
      <c r="M2160" s="102"/>
      <c r="N2160" s="102"/>
      <c r="O2160" s="95"/>
      <c r="P2160" s="94"/>
    </row>
    <row r="2161" spans="1:16" s="31" customFormat="1" ht="15.75" customHeight="1" x14ac:dyDescent="0.25">
      <c r="A2161" s="94"/>
      <c r="B2161" s="95"/>
      <c r="C2161" s="95"/>
      <c r="D2161" s="95"/>
      <c r="E2161" s="100"/>
      <c r="I2161" s="100"/>
      <c r="J2161" s="101"/>
      <c r="K2161" s="101"/>
      <c r="L2161" s="101"/>
      <c r="M2161" s="102"/>
      <c r="N2161" s="102"/>
      <c r="O2161" s="95"/>
      <c r="P2161" s="94"/>
    </row>
    <row r="2162" spans="1:16" s="31" customFormat="1" ht="15.75" customHeight="1" x14ac:dyDescent="0.25">
      <c r="A2162" s="94"/>
      <c r="B2162" s="95"/>
      <c r="C2162" s="95"/>
      <c r="D2162" s="95"/>
      <c r="E2162" s="100"/>
      <c r="I2162" s="100"/>
      <c r="J2162" s="101"/>
      <c r="K2162" s="101"/>
      <c r="L2162" s="101"/>
      <c r="M2162" s="102"/>
      <c r="N2162" s="102"/>
      <c r="O2162" s="95"/>
      <c r="P2162" s="94"/>
    </row>
    <row r="2163" spans="1:16" s="31" customFormat="1" ht="15.75" customHeight="1" x14ac:dyDescent="0.25">
      <c r="A2163" s="94"/>
      <c r="B2163" s="95"/>
      <c r="C2163" s="95"/>
      <c r="D2163" s="95"/>
      <c r="E2163" s="100"/>
      <c r="I2163" s="100"/>
      <c r="J2163" s="101"/>
      <c r="K2163" s="101"/>
      <c r="L2163" s="101"/>
      <c r="M2163" s="102"/>
      <c r="N2163" s="102"/>
      <c r="O2163" s="95"/>
      <c r="P2163" s="94"/>
    </row>
    <row r="2164" spans="1:16" s="31" customFormat="1" ht="15.75" customHeight="1" x14ac:dyDescent="0.25">
      <c r="A2164" s="94"/>
      <c r="B2164" s="95"/>
      <c r="C2164" s="95"/>
      <c r="D2164" s="95"/>
      <c r="E2164" s="100"/>
      <c r="I2164" s="100"/>
      <c r="J2164" s="101"/>
      <c r="K2164" s="101"/>
      <c r="L2164" s="101"/>
      <c r="M2164" s="102"/>
      <c r="N2164" s="102"/>
      <c r="O2164" s="95"/>
      <c r="P2164" s="94"/>
    </row>
    <row r="2165" spans="1:16" s="31" customFormat="1" ht="15.75" customHeight="1" x14ac:dyDescent="0.25">
      <c r="A2165" s="94"/>
      <c r="B2165" s="95"/>
      <c r="C2165" s="95"/>
      <c r="D2165" s="95"/>
      <c r="E2165" s="100"/>
      <c r="I2165" s="100"/>
      <c r="J2165" s="101"/>
      <c r="K2165" s="101"/>
      <c r="L2165" s="101"/>
      <c r="M2165" s="102"/>
      <c r="N2165" s="102"/>
      <c r="O2165" s="95"/>
      <c r="P2165" s="94"/>
    </row>
    <row r="2166" spans="1:16" s="31" customFormat="1" ht="15.75" customHeight="1" x14ac:dyDescent="0.25">
      <c r="A2166" s="94"/>
      <c r="B2166" s="95"/>
      <c r="C2166" s="95"/>
      <c r="D2166" s="95"/>
      <c r="E2166" s="100"/>
      <c r="I2166" s="100"/>
      <c r="J2166" s="101"/>
      <c r="K2166" s="101"/>
      <c r="L2166" s="101"/>
      <c r="M2166" s="102"/>
      <c r="N2166" s="102"/>
      <c r="O2166" s="95"/>
      <c r="P2166" s="94"/>
    </row>
    <row r="2167" spans="1:16" s="31" customFormat="1" ht="15.75" customHeight="1" x14ac:dyDescent="0.25">
      <c r="A2167" s="94"/>
      <c r="B2167" s="95"/>
      <c r="C2167" s="95"/>
      <c r="D2167" s="95"/>
      <c r="E2167" s="100"/>
      <c r="I2167" s="100"/>
      <c r="J2167" s="101"/>
      <c r="K2167" s="101"/>
      <c r="L2167" s="101"/>
      <c r="M2167" s="102"/>
      <c r="N2167" s="102"/>
      <c r="O2167" s="95"/>
      <c r="P2167" s="94"/>
    </row>
    <row r="2168" spans="1:16" s="31" customFormat="1" ht="15.75" customHeight="1" x14ac:dyDescent="0.25">
      <c r="A2168" s="94"/>
      <c r="B2168" s="95"/>
      <c r="C2168" s="95"/>
      <c r="D2168" s="95"/>
      <c r="E2168" s="100"/>
      <c r="I2168" s="100"/>
      <c r="J2168" s="101"/>
      <c r="K2168" s="101"/>
      <c r="L2168" s="101"/>
      <c r="M2168" s="102"/>
      <c r="N2168" s="102"/>
      <c r="O2168" s="95"/>
      <c r="P2168" s="94"/>
    </row>
    <row r="2169" spans="1:16" s="31" customFormat="1" ht="15.75" customHeight="1" x14ac:dyDescent="0.25">
      <c r="A2169" s="94"/>
      <c r="B2169" s="95"/>
      <c r="C2169" s="95"/>
      <c r="D2169" s="95"/>
      <c r="E2169" s="100"/>
      <c r="I2169" s="100"/>
      <c r="J2169" s="101"/>
      <c r="K2169" s="101"/>
      <c r="L2169" s="101"/>
      <c r="M2169" s="102"/>
      <c r="N2169" s="102"/>
      <c r="O2169" s="95"/>
      <c r="P2169" s="94"/>
    </row>
    <row r="2170" spans="1:16" s="31" customFormat="1" ht="15.75" customHeight="1" x14ac:dyDescent="0.25">
      <c r="A2170" s="94"/>
      <c r="B2170" s="95"/>
      <c r="C2170" s="95"/>
      <c r="D2170" s="95"/>
      <c r="E2170" s="100"/>
      <c r="I2170" s="100"/>
      <c r="J2170" s="101"/>
      <c r="K2170" s="101"/>
      <c r="L2170" s="101"/>
      <c r="M2170" s="102"/>
      <c r="N2170" s="102"/>
      <c r="O2170" s="95"/>
      <c r="P2170" s="94"/>
    </row>
    <row r="2171" spans="1:16" s="31" customFormat="1" ht="15.75" customHeight="1" x14ac:dyDescent="0.25">
      <c r="A2171" s="94"/>
      <c r="B2171" s="95"/>
      <c r="C2171" s="95"/>
      <c r="D2171" s="95"/>
      <c r="E2171" s="100"/>
      <c r="I2171" s="100"/>
      <c r="J2171" s="101"/>
      <c r="K2171" s="101"/>
      <c r="L2171" s="101"/>
      <c r="M2171" s="102"/>
      <c r="N2171" s="102"/>
      <c r="O2171" s="95"/>
      <c r="P2171" s="94"/>
    </row>
    <row r="2172" spans="1:16" s="31" customFormat="1" ht="15.75" customHeight="1" x14ac:dyDescent="0.25">
      <c r="A2172" s="94"/>
      <c r="B2172" s="95"/>
      <c r="C2172" s="95"/>
      <c r="D2172" s="95"/>
      <c r="E2172" s="100"/>
      <c r="I2172" s="100"/>
      <c r="J2172" s="101"/>
      <c r="K2172" s="101"/>
      <c r="L2172" s="101"/>
      <c r="M2172" s="102"/>
      <c r="N2172" s="102"/>
      <c r="O2172" s="95"/>
      <c r="P2172" s="94"/>
    </row>
    <row r="2173" spans="1:16" s="31" customFormat="1" ht="15.75" customHeight="1" x14ac:dyDescent="0.25">
      <c r="A2173" s="94"/>
      <c r="B2173" s="95"/>
      <c r="C2173" s="95"/>
      <c r="D2173" s="95"/>
      <c r="E2173" s="100"/>
      <c r="I2173" s="100"/>
      <c r="J2173" s="101"/>
      <c r="K2173" s="101"/>
      <c r="L2173" s="101"/>
      <c r="M2173" s="102"/>
      <c r="N2173" s="102"/>
      <c r="O2173" s="95"/>
      <c r="P2173" s="94"/>
    </row>
    <row r="2174" spans="1:16" s="31" customFormat="1" ht="15.75" customHeight="1" x14ac:dyDescent="0.25">
      <c r="A2174" s="94"/>
      <c r="B2174" s="95"/>
      <c r="C2174" s="95"/>
      <c r="D2174" s="95"/>
      <c r="E2174" s="100"/>
      <c r="I2174" s="100"/>
      <c r="J2174" s="101"/>
      <c r="K2174" s="101"/>
      <c r="L2174" s="101"/>
      <c r="M2174" s="102"/>
      <c r="N2174" s="102"/>
      <c r="O2174" s="95"/>
      <c r="P2174" s="94"/>
    </row>
    <row r="2175" spans="1:16" s="31" customFormat="1" ht="15.75" customHeight="1" x14ac:dyDescent="0.25">
      <c r="A2175" s="94"/>
      <c r="B2175" s="95"/>
      <c r="C2175" s="95"/>
      <c r="D2175" s="95"/>
      <c r="E2175" s="100"/>
      <c r="I2175" s="100"/>
      <c r="J2175" s="101"/>
      <c r="K2175" s="101"/>
      <c r="L2175" s="101"/>
      <c r="M2175" s="102"/>
      <c r="N2175" s="102"/>
      <c r="O2175" s="95"/>
      <c r="P2175" s="94"/>
    </row>
    <row r="2176" spans="1:16" s="31" customFormat="1" ht="15.75" customHeight="1" x14ac:dyDescent="0.25">
      <c r="A2176" s="94"/>
      <c r="B2176" s="95"/>
      <c r="C2176" s="95"/>
      <c r="D2176" s="95"/>
      <c r="E2176" s="100"/>
      <c r="I2176" s="100"/>
      <c r="J2176" s="101"/>
      <c r="K2176" s="101"/>
      <c r="L2176" s="101"/>
      <c r="M2176" s="102"/>
      <c r="N2176" s="102"/>
      <c r="O2176" s="95"/>
      <c r="P2176" s="94"/>
    </row>
    <row r="2177" spans="1:16" s="31" customFormat="1" ht="15.75" customHeight="1" x14ac:dyDescent="0.25">
      <c r="A2177" s="94"/>
      <c r="B2177" s="95"/>
      <c r="C2177" s="95"/>
      <c r="D2177" s="95"/>
      <c r="E2177" s="100"/>
      <c r="I2177" s="100"/>
      <c r="J2177" s="101"/>
      <c r="K2177" s="101"/>
      <c r="L2177" s="101"/>
      <c r="M2177" s="102"/>
      <c r="N2177" s="102"/>
      <c r="O2177" s="95"/>
      <c r="P2177" s="94"/>
    </row>
    <row r="2178" spans="1:16" s="31" customFormat="1" ht="15.75" customHeight="1" x14ac:dyDescent="0.25">
      <c r="A2178" s="94"/>
      <c r="B2178" s="95"/>
      <c r="C2178" s="95"/>
      <c r="D2178" s="95"/>
      <c r="E2178" s="100"/>
      <c r="I2178" s="100"/>
      <c r="J2178" s="101"/>
      <c r="K2178" s="101"/>
      <c r="L2178" s="101"/>
      <c r="M2178" s="102"/>
      <c r="N2178" s="102"/>
      <c r="O2178" s="95"/>
      <c r="P2178" s="94"/>
    </row>
    <row r="2179" spans="1:16" s="31" customFormat="1" ht="15.75" customHeight="1" x14ac:dyDescent="0.25">
      <c r="A2179" s="94"/>
      <c r="B2179" s="95"/>
      <c r="C2179" s="95"/>
      <c r="D2179" s="95"/>
      <c r="E2179" s="100"/>
      <c r="I2179" s="100"/>
      <c r="J2179" s="101"/>
      <c r="K2179" s="101"/>
      <c r="L2179" s="101"/>
      <c r="M2179" s="102"/>
      <c r="N2179" s="102"/>
      <c r="O2179" s="95"/>
      <c r="P2179" s="94"/>
    </row>
    <row r="2180" spans="1:16" s="31" customFormat="1" ht="15.75" customHeight="1" x14ac:dyDescent="0.25">
      <c r="A2180" s="94"/>
      <c r="B2180" s="95"/>
      <c r="C2180" s="95"/>
      <c r="D2180" s="95"/>
      <c r="E2180" s="100"/>
      <c r="I2180" s="100"/>
      <c r="J2180" s="101"/>
      <c r="K2180" s="101"/>
      <c r="L2180" s="101"/>
      <c r="M2180" s="102"/>
      <c r="N2180" s="102"/>
      <c r="O2180" s="95"/>
      <c r="P2180" s="94"/>
    </row>
    <row r="2181" spans="1:16" s="31" customFormat="1" ht="15.75" customHeight="1" x14ac:dyDescent="0.25">
      <c r="A2181" s="94"/>
      <c r="B2181" s="95"/>
      <c r="C2181" s="95"/>
      <c r="D2181" s="95"/>
      <c r="E2181" s="100"/>
      <c r="I2181" s="100"/>
      <c r="J2181" s="101"/>
      <c r="K2181" s="101"/>
      <c r="L2181" s="101"/>
      <c r="M2181" s="102"/>
      <c r="N2181" s="102"/>
      <c r="O2181" s="95"/>
      <c r="P2181" s="94"/>
    </row>
    <row r="2182" spans="1:16" s="31" customFormat="1" ht="15.75" customHeight="1" x14ac:dyDescent="0.25">
      <c r="A2182" s="94"/>
      <c r="B2182" s="95"/>
      <c r="C2182" s="95"/>
      <c r="D2182" s="95"/>
      <c r="E2182" s="100"/>
      <c r="I2182" s="100"/>
      <c r="J2182" s="101"/>
      <c r="K2182" s="101"/>
      <c r="L2182" s="101"/>
      <c r="M2182" s="102"/>
      <c r="N2182" s="102"/>
      <c r="O2182" s="95"/>
      <c r="P2182" s="94"/>
    </row>
    <row r="2183" spans="1:16" s="31" customFormat="1" ht="15.75" customHeight="1" x14ac:dyDescent="0.25">
      <c r="A2183" s="94"/>
      <c r="B2183" s="95"/>
      <c r="C2183" s="95"/>
      <c r="D2183" s="95"/>
      <c r="E2183" s="100"/>
      <c r="I2183" s="100"/>
      <c r="J2183" s="101"/>
      <c r="K2183" s="101"/>
      <c r="L2183" s="101"/>
      <c r="M2183" s="102"/>
      <c r="N2183" s="102"/>
      <c r="O2183" s="95"/>
      <c r="P2183" s="94"/>
    </row>
    <row r="2184" spans="1:16" s="31" customFormat="1" ht="15.75" customHeight="1" x14ac:dyDescent="0.25">
      <c r="A2184" s="94"/>
      <c r="B2184" s="95"/>
      <c r="C2184" s="95"/>
      <c r="D2184" s="95"/>
      <c r="E2184" s="100"/>
      <c r="I2184" s="100"/>
      <c r="J2184" s="101"/>
      <c r="K2184" s="101"/>
      <c r="L2184" s="101"/>
      <c r="M2184" s="102"/>
      <c r="N2184" s="102"/>
      <c r="O2184" s="95"/>
      <c r="P2184" s="94"/>
    </row>
    <row r="2185" spans="1:16" s="31" customFormat="1" ht="15.75" customHeight="1" x14ac:dyDescent="0.25">
      <c r="A2185" s="94"/>
      <c r="B2185" s="95"/>
      <c r="C2185" s="95"/>
      <c r="D2185" s="95"/>
      <c r="E2185" s="100"/>
      <c r="I2185" s="100"/>
      <c r="J2185" s="101"/>
      <c r="K2185" s="101"/>
      <c r="L2185" s="101"/>
      <c r="M2185" s="102"/>
      <c r="N2185" s="102"/>
      <c r="O2185" s="95"/>
      <c r="P2185" s="94"/>
    </row>
    <row r="2186" spans="1:16" s="31" customFormat="1" ht="15.75" customHeight="1" x14ac:dyDescent="0.25">
      <c r="A2186" s="94"/>
      <c r="B2186" s="95"/>
      <c r="C2186" s="95"/>
      <c r="D2186" s="95"/>
      <c r="E2186" s="100"/>
      <c r="I2186" s="100"/>
      <c r="J2186" s="101"/>
      <c r="K2186" s="101"/>
      <c r="L2186" s="101"/>
      <c r="M2186" s="102"/>
      <c r="N2186" s="102"/>
      <c r="O2186" s="95"/>
      <c r="P2186" s="94"/>
    </row>
    <row r="2187" spans="1:16" s="31" customFormat="1" ht="15.75" customHeight="1" x14ac:dyDescent="0.25">
      <c r="A2187" s="94"/>
      <c r="B2187" s="95"/>
      <c r="C2187" s="95"/>
      <c r="D2187" s="95"/>
      <c r="E2187" s="100"/>
      <c r="I2187" s="100"/>
      <c r="J2187" s="101"/>
      <c r="K2187" s="101"/>
      <c r="L2187" s="101"/>
      <c r="M2187" s="102"/>
      <c r="N2187" s="102"/>
      <c r="O2187" s="95"/>
      <c r="P2187" s="94"/>
    </row>
    <row r="2188" spans="1:16" s="31" customFormat="1" ht="15.75" customHeight="1" x14ac:dyDescent="0.25">
      <c r="A2188" s="94"/>
      <c r="B2188" s="95"/>
      <c r="C2188" s="95"/>
      <c r="D2188" s="95"/>
      <c r="E2188" s="100"/>
      <c r="I2188" s="100"/>
      <c r="J2188" s="101"/>
      <c r="K2188" s="101"/>
      <c r="L2188" s="101"/>
      <c r="M2188" s="102"/>
      <c r="N2188" s="102"/>
      <c r="O2188" s="95"/>
      <c r="P2188" s="94"/>
    </row>
    <row r="2189" spans="1:16" s="31" customFormat="1" ht="15.75" customHeight="1" x14ac:dyDescent="0.25">
      <c r="A2189" s="94"/>
      <c r="B2189" s="95"/>
      <c r="C2189" s="95"/>
      <c r="D2189" s="95"/>
      <c r="E2189" s="100"/>
      <c r="I2189" s="100"/>
      <c r="J2189" s="101"/>
      <c r="K2189" s="101"/>
      <c r="L2189" s="101"/>
      <c r="M2189" s="102"/>
      <c r="N2189" s="102"/>
      <c r="O2189" s="95"/>
      <c r="P2189" s="94"/>
    </row>
    <row r="2190" spans="1:16" s="31" customFormat="1" ht="15.75" customHeight="1" x14ac:dyDescent="0.25">
      <c r="A2190" s="94"/>
      <c r="B2190" s="95"/>
      <c r="C2190" s="95"/>
      <c r="D2190" s="95"/>
      <c r="E2190" s="100"/>
      <c r="I2190" s="100"/>
      <c r="J2190" s="101"/>
      <c r="K2190" s="101"/>
      <c r="L2190" s="101"/>
      <c r="M2190" s="102"/>
      <c r="N2190" s="102"/>
      <c r="O2190" s="95"/>
      <c r="P2190" s="94"/>
    </row>
    <row r="2191" spans="1:16" s="31" customFormat="1" ht="15.75" customHeight="1" x14ac:dyDescent="0.25">
      <c r="A2191" s="94"/>
      <c r="B2191" s="95"/>
      <c r="C2191" s="95"/>
      <c r="D2191" s="95"/>
      <c r="E2191" s="100"/>
      <c r="I2191" s="100"/>
      <c r="J2191" s="101"/>
      <c r="K2191" s="101"/>
      <c r="L2191" s="101"/>
      <c r="M2191" s="102"/>
      <c r="N2191" s="102"/>
      <c r="O2191" s="95"/>
      <c r="P2191" s="94"/>
    </row>
    <row r="2192" spans="1:16" s="31" customFormat="1" ht="15.75" customHeight="1" x14ac:dyDescent="0.25">
      <c r="A2192" s="94"/>
      <c r="B2192" s="95"/>
      <c r="C2192" s="95"/>
      <c r="D2192" s="95"/>
      <c r="E2192" s="100"/>
      <c r="I2192" s="100"/>
      <c r="J2192" s="101"/>
      <c r="K2192" s="101"/>
      <c r="L2192" s="101"/>
      <c r="M2192" s="102"/>
      <c r="N2192" s="102"/>
      <c r="O2192" s="95"/>
      <c r="P2192" s="94"/>
    </row>
    <row r="2193" spans="1:16" s="31" customFormat="1" ht="15.75" customHeight="1" x14ac:dyDescent="0.25">
      <c r="A2193" s="94"/>
      <c r="B2193" s="95"/>
      <c r="C2193" s="95"/>
      <c r="D2193" s="95"/>
      <c r="E2193" s="100"/>
      <c r="I2193" s="100"/>
      <c r="J2193" s="101"/>
      <c r="K2193" s="101"/>
      <c r="L2193" s="101"/>
      <c r="M2193" s="102"/>
      <c r="N2193" s="102"/>
      <c r="O2193" s="95"/>
      <c r="P2193" s="94"/>
    </row>
    <row r="2194" spans="1:16" s="31" customFormat="1" ht="15.75" customHeight="1" x14ac:dyDescent="0.25">
      <c r="A2194" s="94"/>
      <c r="B2194" s="95"/>
      <c r="C2194" s="95"/>
      <c r="D2194" s="95"/>
      <c r="E2194" s="100"/>
      <c r="I2194" s="100"/>
      <c r="J2194" s="101"/>
      <c r="K2194" s="101"/>
      <c r="L2194" s="101"/>
      <c r="M2194" s="102"/>
      <c r="N2194" s="102"/>
      <c r="O2194" s="95"/>
      <c r="P2194" s="94"/>
    </row>
    <row r="2195" spans="1:16" s="31" customFormat="1" ht="15.75" customHeight="1" x14ac:dyDescent="0.25">
      <c r="A2195" s="94"/>
      <c r="B2195" s="95"/>
      <c r="C2195" s="95"/>
      <c r="D2195" s="95"/>
      <c r="E2195" s="100"/>
      <c r="I2195" s="100"/>
      <c r="J2195" s="101"/>
      <c r="K2195" s="101"/>
      <c r="L2195" s="101"/>
      <c r="M2195" s="102"/>
      <c r="N2195" s="102"/>
      <c r="O2195" s="95"/>
      <c r="P2195" s="94"/>
    </row>
    <row r="2196" spans="1:16" s="31" customFormat="1" ht="15.75" customHeight="1" x14ac:dyDescent="0.25">
      <c r="A2196" s="94"/>
      <c r="B2196" s="95"/>
      <c r="C2196" s="95"/>
      <c r="D2196" s="95"/>
      <c r="E2196" s="100"/>
      <c r="I2196" s="100"/>
      <c r="J2196" s="101"/>
      <c r="K2196" s="101"/>
      <c r="L2196" s="101"/>
      <c r="M2196" s="102"/>
      <c r="N2196" s="102"/>
      <c r="O2196" s="95"/>
      <c r="P2196" s="94"/>
    </row>
    <row r="2197" spans="1:16" s="31" customFormat="1" ht="15.75" customHeight="1" x14ac:dyDescent="0.25">
      <c r="A2197" s="94"/>
      <c r="B2197" s="95"/>
      <c r="C2197" s="95"/>
      <c r="D2197" s="95"/>
      <c r="E2197" s="100"/>
      <c r="I2197" s="100"/>
      <c r="J2197" s="101"/>
      <c r="K2197" s="101"/>
      <c r="L2197" s="101"/>
      <c r="M2197" s="102"/>
      <c r="N2197" s="102"/>
      <c r="O2197" s="95"/>
      <c r="P2197" s="94"/>
    </row>
    <row r="2198" spans="1:16" s="31" customFormat="1" ht="15.75" customHeight="1" x14ac:dyDescent="0.25">
      <c r="A2198" s="94"/>
      <c r="B2198" s="95"/>
      <c r="C2198" s="95"/>
      <c r="D2198" s="95"/>
      <c r="E2198" s="100"/>
      <c r="I2198" s="100"/>
      <c r="J2198" s="101"/>
      <c r="K2198" s="101"/>
      <c r="L2198" s="101"/>
      <c r="M2198" s="102"/>
      <c r="N2198" s="102"/>
      <c r="O2198" s="95"/>
      <c r="P2198" s="94"/>
    </row>
    <row r="2199" spans="1:16" s="31" customFormat="1" ht="15.75" customHeight="1" x14ac:dyDescent="0.25">
      <c r="A2199" s="94"/>
      <c r="B2199" s="95"/>
      <c r="C2199" s="95"/>
      <c r="D2199" s="95"/>
      <c r="E2199" s="100"/>
      <c r="I2199" s="100"/>
      <c r="J2199" s="101"/>
      <c r="K2199" s="101"/>
      <c r="L2199" s="101"/>
      <c r="M2199" s="102"/>
      <c r="N2199" s="102"/>
      <c r="O2199" s="95"/>
      <c r="P2199" s="94"/>
    </row>
    <row r="2200" spans="1:16" s="31" customFormat="1" ht="15.75" customHeight="1" x14ac:dyDescent="0.25">
      <c r="A2200" s="94"/>
      <c r="B2200" s="95"/>
      <c r="C2200" s="95"/>
      <c r="D2200" s="95"/>
      <c r="E2200" s="100"/>
      <c r="I2200" s="100"/>
      <c r="J2200" s="101"/>
      <c r="K2200" s="101"/>
      <c r="L2200" s="101"/>
      <c r="M2200" s="102"/>
      <c r="N2200" s="102"/>
      <c r="O2200" s="95"/>
      <c r="P2200" s="94"/>
    </row>
    <row r="2201" spans="1:16" s="31" customFormat="1" ht="15.75" customHeight="1" x14ac:dyDescent="0.25">
      <c r="A2201" s="94"/>
      <c r="B2201" s="95"/>
      <c r="C2201" s="95"/>
      <c r="D2201" s="95"/>
      <c r="E2201" s="100"/>
      <c r="I2201" s="100"/>
      <c r="J2201" s="101"/>
      <c r="K2201" s="101"/>
      <c r="L2201" s="101"/>
      <c r="M2201" s="102"/>
      <c r="N2201" s="102"/>
      <c r="O2201" s="95"/>
      <c r="P2201" s="94"/>
    </row>
    <row r="2202" spans="1:16" s="31" customFormat="1" ht="15.75" customHeight="1" x14ac:dyDescent="0.25">
      <c r="A2202" s="94"/>
      <c r="B2202" s="95"/>
      <c r="C2202" s="95"/>
      <c r="D2202" s="95"/>
      <c r="E2202" s="100"/>
      <c r="I2202" s="100"/>
      <c r="J2202" s="101"/>
      <c r="K2202" s="101"/>
      <c r="L2202" s="101"/>
      <c r="M2202" s="102"/>
      <c r="N2202" s="102"/>
      <c r="O2202" s="95"/>
      <c r="P2202" s="94"/>
    </row>
    <row r="2203" spans="1:16" s="31" customFormat="1" ht="15.75" customHeight="1" x14ac:dyDescent="0.25">
      <c r="A2203" s="94"/>
      <c r="B2203" s="95"/>
      <c r="C2203" s="95"/>
      <c r="D2203" s="95"/>
      <c r="E2203" s="100"/>
      <c r="I2203" s="100"/>
      <c r="J2203" s="101"/>
      <c r="K2203" s="101"/>
      <c r="L2203" s="101"/>
      <c r="M2203" s="102"/>
      <c r="N2203" s="102"/>
      <c r="O2203" s="95"/>
      <c r="P2203" s="94"/>
    </row>
    <row r="2204" spans="1:16" s="31" customFormat="1" ht="15.75" customHeight="1" x14ac:dyDescent="0.25">
      <c r="A2204" s="94"/>
      <c r="B2204" s="95"/>
      <c r="C2204" s="95"/>
      <c r="D2204" s="95"/>
      <c r="E2204" s="100"/>
      <c r="I2204" s="100"/>
      <c r="J2204" s="101"/>
      <c r="K2204" s="101"/>
      <c r="L2204" s="101"/>
      <c r="M2204" s="102"/>
      <c r="N2204" s="102"/>
      <c r="O2204" s="95"/>
      <c r="P2204" s="94"/>
    </row>
    <row r="2205" spans="1:16" s="31" customFormat="1" ht="15.75" customHeight="1" x14ac:dyDescent="0.25">
      <c r="A2205" s="94"/>
      <c r="B2205" s="95"/>
      <c r="C2205" s="95"/>
      <c r="D2205" s="95"/>
      <c r="E2205" s="100"/>
      <c r="I2205" s="100"/>
      <c r="J2205" s="101"/>
      <c r="K2205" s="101"/>
      <c r="L2205" s="101"/>
      <c r="M2205" s="102"/>
      <c r="N2205" s="102"/>
      <c r="O2205" s="95"/>
      <c r="P2205" s="94"/>
    </row>
    <row r="2206" spans="1:16" s="31" customFormat="1" ht="15.75" customHeight="1" x14ac:dyDescent="0.25">
      <c r="A2206" s="94"/>
      <c r="B2206" s="95"/>
      <c r="C2206" s="95"/>
      <c r="D2206" s="95"/>
      <c r="E2206" s="100"/>
      <c r="I2206" s="100"/>
      <c r="J2206" s="101"/>
      <c r="K2206" s="101"/>
      <c r="L2206" s="101"/>
      <c r="M2206" s="102"/>
      <c r="N2206" s="102"/>
      <c r="O2206" s="95"/>
      <c r="P2206" s="94"/>
    </row>
    <row r="2207" spans="1:16" s="31" customFormat="1" ht="15.75" customHeight="1" x14ac:dyDescent="0.25">
      <c r="A2207" s="94"/>
      <c r="B2207" s="95"/>
      <c r="C2207" s="95"/>
      <c r="D2207" s="95"/>
      <c r="E2207" s="100"/>
      <c r="I2207" s="100"/>
      <c r="J2207" s="101"/>
      <c r="K2207" s="101"/>
      <c r="L2207" s="101"/>
      <c r="M2207" s="102"/>
      <c r="N2207" s="102"/>
      <c r="O2207" s="95"/>
      <c r="P2207" s="94"/>
    </row>
    <row r="2208" spans="1:16" s="31" customFormat="1" ht="15.75" customHeight="1" x14ac:dyDescent="0.25">
      <c r="A2208" s="94"/>
      <c r="B2208" s="95"/>
      <c r="C2208" s="95"/>
      <c r="D2208" s="95"/>
      <c r="E2208" s="100"/>
      <c r="I2208" s="100"/>
      <c r="J2208" s="101"/>
      <c r="K2208" s="101"/>
      <c r="L2208" s="101"/>
      <c r="M2208" s="102"/>
      <c r="N2208" s="102"/>
      <c r="O2208" s="95"/>
      <c r="P2208" s="94"/>
    </row>
    <row r="2209" spans="1:16" s="31" customFormat="1" ht="15.75" customHeight="1" x14ac:dyDescent="0.25">
      <c r="A2209" s="94"/>
      <c r="B2209" s="95"/>
      <c r="C2209" s="95"/>
      <c r="D2209" s="95"/>
      <c r="E2209" s="100"/>
      <c r="I2209" s="100"/>
      <c r="J2209" s="101"/>
      <c r="K2209" s="101"/>
      <c r="L2209" s="101"/>
      <c r="M2209" s="102"/>
      <c r="N2209" s="102"/>
      <c r="O2209" s="95"/>
      <c r="P2209" s="94"/>
    </row>
    <row r="2210" spans="1:16" s="31" customFormat="1" ht="15.75" customHeight="1" x14ac:dyDescent="0.25">
      <c r="A2210" s="94"/>
      <c r="B2210" s="95"/>
      <c r="C2210" s="95"/>
      <c r="D2210" s="95"/>
      <c r="E2210" s="100"/>
      <c r="I2210" s="100"/>
      <c r="J2210" s="101"/>
      <c r="K2210" s="101"/>
      <c r="L2210" s="101"/>
      <c r="M2210" s="102"/>
      <c r="N2210" s="102"/>
      <c r="O2210" s="95"/>
      <c r="P2210" s="94"/>
    </row>
    <row r="2211" spans="1:16" s="31" customFormat="1" ht="15.75" customHeight="1" x14ac:dyDescent="0.25">
      <c r="A2211" s="94"/>
      <c r="B2211" s="95"/>
      <c r="C2211" s="95"/>
      <c r="D2211" s="95"/>
      <c r="E2211" s="100"/>
      <c r="I2211" s="100"/>
      <c r="J2211" s="101"/>
      <c r="K2211" s="101"/>
      <c r="L2211" s="101"/>
      <c r="M2211" s="102"/>
      <c r="N2211" s="102"/>
      <c r="O2211" s="95"/>
      <c r="P2211" s="94"/>
    </row>
    <row r="2212" spans="1:16" s="31" customFormat="1" ht="15.75" customHeight="1" x14ac:dyDescent="0.25">
      <c r="A2212" s="94"/>
      <c r="B2212" s="95"/>
      <c r="C2212" s="95"/>
      <c r="D2212" s="95"/>
      <c r="E2212" s="100"/>
      <c r="I2212" s="100"/>
      <c r="J2212" s="101"/>
      <c r="K2212" s="101"/>
      <c r="L2212" s="101"/>
      <c r="M2212" s="102"/>
      <c r="N2212" s="102"/>
      <c r="O2212" s="95"/>
      <c r="P2212" s="94"/>
    </row>
    <row r="2213" spans="1:16" s="31" customFormat="1" ht="15.75" customHeight="1" x14ac:dyDescent="0.25">
      <c r="A2213" s="94"/>
      <c r="B2213" s="95"/>
      <c r="C2213" s="95"/>
      <c r="D2213" s="95"/>
      <c r="E2213" s="100"/>
      <c r="I2213" s="100"/>
      <c r="J2213" s="101"/>
      <c r="K2213" s="101"/>
      <c r="L2213" s="101"/>
      <c r="M2213" s="102"/>
      <c r="N2213" s="102"/>
      <c r="O2213" s="95"/>
      <c r="P2213" s="94"/>
    </row>
    <row r="2214" spans="1:16" s="31" customFormat="1" ht="15.75" customHeight="1" x14ac:dyDescent="0.25">
      <c r="A2214" s="94"/>
      <c r="B2214" s="95"/>
      <c r="C2214" s="95"/>
      <c r="D2214" s="95"/>
      <c r="E2214" s="100"/>
      <c r="I2214" s="100"/>
      <c r="J2214" s="101"/>
      <c r="K2214" s="101"/>
      <c r="L2214" s="101"/>
      <c r="M2214" s="102"/>
      <c r="N2214" s="102"/>
      <c r="O2214" s="95"/>
      <c r="P2214" s="94"/>
    </row>
    <row r="2215" spans="1:16" s="31" customFormat="1" ht="15.75" customHeight="1" x14ac:dyDescent="0.25">
      <c r="A2215" s="94"/>
      <c r="B2215" s="95"/>
      <c r="C2215" s="95"/>
      <c r="D2215" s="95"/>
      <c r="E2215" s="100"/>
      <c r="I2215" s="100"/>
      <c r="J2215" s="101"/>
      <c r="K2215" s="101"/>
      <c r="L2215" s="101"/>
      <c r="M2215" s="102"/>
      <c r="N2215" s="102"/>
      <c r="O2215" s="95"/>
      <c r="P2215" s="94"/>
    </row>
    <row r="2216" spans="1:16" s="31" customFormat="1" ht="15.75" customHeight="1" x14ac:dyDescent="0.25">
      <c r="A2216" s="94"/>
      <c r="B2216" s="95"/>
      <c r="C2216" s="95"/>
      <c r="D2216" s="95"/>
      <c r="E2216" s="100"/>
      <c r="I2216" s="100"/>
      <c r="J2216" s="101"/>
      <c r="K2216" s="101"/>
      <c r="L2216" s="101"/>
      <c r="M2216" s="102"/>
      <c r="N2216" s="102"/>
      <c r="O2216" s="95"/>
      <c r="P2216" s="94"/>
    </row>
    <row r="2217" spans="1:16" s="31" customFormat="1" ht="15.75" customHeight="1" x14ac:dyDescent="0.25">
      <c r="A2217" s="94"/>
      <c r="B2217" s="95"/>
      <c r="C2217" s="95"/>
      <c r="D2217" s="95"/>
      <c r="E2217" s="100"/>
      <c r="I2217" s="100"/>
      <c r="J2217" s="101"/>
      <c r="K2217" s="101"/>
      <c r="L2217" s="101"/>
      <c r="M2217" s="102"/>
      <c r="N2217" s="102"/>
      <c r="O2217" s="95"/>
      <c r="P2217" s="94"/>
    </row>
    <row r="2218" spans="1:16" s="31" customFormat="1" ht="15.75" customHeight="1" x14ac:dyDescent="0.25">
      <c r="A2218" s="94"/>
      <c r="B2218" s="95"/>
      <c r="C2218" s="95"/>
      <c r="D2218" s="95"/>
      <c r="E2218" s="100"/>
      <c r="I2218" s="100"/>
      <c r="J2218" s="101"/>
      <c r="K2218" s="101"/>
      <c r="L2218" s="101"/>
      <c r="M2218" s="102"/>
      <c r="N2218" s="102"/>
      <c r="O2218" s="95"/>
      <c r="P2218" s="94"/>
    </row>
    <row r="2219" spans="1:16" s="31" customFormat="1" ht="15.75" customHeight="1" x14ac:dyDescent="0.25">
      <c r="A2219" s="94"/>
      <c r="B2219" s="95"/>
      <c r="C2219" s="95"/>
      <c r="D2219" s="95"/>
      <c r="E2219" s="100"/>
      <c r="I2219" s="100"/>
      <c r="J2219" s="101"/>
      <c r="K2219" s="101"/>
      <c r="L2219" s="101"/>
      <c r="M2219" s="102"/>
      <c r="N2219" s="102"/>
      <c r="O2219" s="95"/>
      <c r="P2219" s="94"/>
    </row>
    <row r="2220" spans="1:16" s="31" customFormat="1" ht="15.75" customHeight="1" x14ac:dyDescent="0.25">
      <c r="A2220" s="94"/>
      <c r="B2220" s="95"/>
      <c r="C2220" s="95"/>
      <c r="D2220" s="95"/>
      <c r="E2220" s="100"/>
      <c r="I2220" s="100"/>
      <c r="J2220" s="101"/>
      <c r="K2220" s="101"/>
      <c r="L2220" s="101"/>
      <c r="M2220" s="102"/>
      <c r="N2220" s="102"/>
      <c r="O2220" s="95"/>
      <c r="P2220" s="94"/>
    </row>
    <row r="2221" spans="1:16" s="31" customFormat="1" ht="15.75" customHeight="1" x14ac:dyDescent="0.25">
      <c r="A2221" s="94"/>
      <c r="B2221" s="95"/>
      <c r="C2221" s="95"/>
      <c r="D2221" s="95"/>
      <c r="E2221" s="100"/>
      <c r="I2221" s="100"/>
      <c r="J2221" s="101"/>
      <c r="K2221" s="101"/>
      <c r="L2221" s="101"/>
      <c r="M2221" s="102"/>
      <c r="N2221" s="102"/>
      <c r="O2221" s="95"/>
      <c r="P2221" s="94"/>
    </row>
    <row r="2222" spans="1:16" s="31" customFormat="1" ht="15.75" customHeight="1" x14ac:dyDescent="0.25">
      <c r="A2222" s="94"/>
      <c r="B2222" s="95"/>
      <c r="C2222" s="95"/>
      <c r="D2222" s="95"/>
      <c r="E2222" s="100"/>
      <c r="I2222" s="100"/>
      <c r="J2222" s="101"/>
      <c r="K2222" s="101"/>
      <c r="L2222" s="101"/>
      <c r="M2222" s="102"/>
      <c r="N2222" s="102"/>
      <c r="O2222" s="95"/>
      <c r="P2222" s="94"/>
    </row>
    <row r="2223" spans="1:16" s="31" customFormat="1" ht="15.75" customHeight="1" x14ac:dyDescent="0.25">
      <c r="A2223" s="94"/>
      <c r="B2223" s="95"/>
      <c r="C2223" s="95"/>
      <c r="D2223" s="95"/>
      <c r="E2223" s="100"/>
      <c r="I2223" s="100"/>
      <c r="J2223" s="101"/>
      <c r="K2223" s="101"/>
      <c r="L2223" s="101"/>
      <c r="M2223" s="102"/>
      <c r="N2223" s="102"/>
      <c r="O2223" s="95"/>
      <c r="P2223" s="94"/>
    </row>
    <row r="2224" spans="1:16" s="31" customFormat="1" ht="15.75" customHeight="1" x14ac:dyDescent="0.25">
      <c r="A2224" s="94"/>
      <c r="B2224" s="95"/>
      <c r="C2224" s="95"/>
      <c r="D2224" s="95"/>
      <c r="E2224" s="100"/>
      <c r="I2224" s="100"/>
      <c r="J2224" s="101"/>
      <c r="K2224" s="101"/>
      <c r="L2224" s="101"/>
      <c r="M2224" s="102"/>
      <c r="N2224" s="102"/>
      <c r="O2224" s="95"/>
      <c r="P2224" s="94"/>
    </row>
    <row r="2225" spans="1:16" s="31" customFormat="1" ht="15.75" customHeight="1" x14ac:dyDescent="0.25">
      <c r="A2225" s="94"/>
      <c r="B2225" s="95"/>
      <c r="C2225" s="95"/>
      <c r="D2225" s="95"/>
      <c r="E2225" s="100"/>
      <c r="I2225" s="100"/>
      <c r="J2225" s="101"/>
      <c r="K2225" s="101"/>
      <c r="L2225" s="101"/>
      <c r="M2225" s="102"/>
      <c r="N2225" s="102"/>
      <c r="O2225" s="95"/>
      <c r="P2225" s="94"/>
    </row>
    <row r="2226" spans="1:16" s="31" customFormat="1" ht="15.75" customHeight="1" x14ac:dyDescent="0.25">
      <c r="A2226" s="94"/>
      <c r="B2226" s="95"/>
      <c r="C2226" s="95"/>
      <c r="D2226" s="95"/>
      <c r="E2226" s="100"/>
      <c r="I2226" s="100"/>
      <c r="J2226" s="101"/>
      <c r="K2226" s="101"/>
      <c r="L2226" s="101"/>
      <c r="M2226" s="102"/>
      <c r="N2226" s="102"/>
      <c r="O2226" s="95"/>
      <c r="P2226" s="94"/>
    </row>
    <row r="2227" spans="1:16" s="31" customFormat="1" ht="15.75" customHeight="1" x14ac:dyDescent="0.25">
      <c r="A2227" s="94"/>
      <c r="B2227" s="95"/>
      <c r="C2227" s="95"/>
      <c r="D2227" s="95"/>
      <c r="E2227" s="100"/>
      <c r="I2227" s="100"/>
      <c r="J2227" s="101"/>
      <c r="K2227" s="101"/>
      <c r="L2227" s="101"/>
      <c r="M2227" s="102"/>
      <c r="N2227" s="102"/>
      <c r="O2227" s="95"/>
      <c r="P2227" s="94"/>
    </row>
    <row r="2228" spans="1:16" s="31" customFormat="1" ht="15.75" customHeight="1" x14ac:dyDescent="0.25">
      <c r="A2228" s="94"/>
      <c r="B2228" s="95"/>
      <c r="C2228" s="95"/>
      <c r="D2228" s="95"/>
      <c r="E2228" s="100"/>
      <c r="I2228" s="100"/>
      <c r="J2228" s="101"/>
      <c r="K2228" s="101"/>
      <c r="L2228" s="101"/>
      <c r="M2228" s="102"/>
      <c r="N2228" s="102"/>
      <c r="O2228" s="95"/>
      <c r="P2228" s="94"/>
    </row>
    <row r="2229" spans="1:16" s="31" customFormat="1" ht="15.75" customHeight="1" x14ac:dyDescent="0.25">
      <c r="A2229" s="94"/>
      <c r="B2229" s="95"/>
      <c r="C2229" s="95"/>
      <c r="D2229" s="95"/>
      <c r="E2229" s="100"/>
      <c r="I2229" s="100"/>
      <c r="J2229" s="101"/>
      <c r="K2229" s="101"/>
      <c r="L2229" s="101"/>
      <c r="M2229" s="102"/>
      <c r="N2229" s="102"/>
      <c r="O2229" s="95"/>
      <c r="P2229" s="94"/>
    </row>
    <row r="2230" spans="1:16" s="31" customFormat="1" ht="15.75" customHeight="1" x14ac:dyDescent="0.25">
      <c r="A2230" s="94"/>
      <c r="B2230" s="95"/>
      <c r="C2230" s="95"/>
      <c r="D2230" s="95"/>
      <c r="E2230" s="100"/>
      <c r="I2230" s="100"/>
      <c r="J2230" s="101"/>
      <c r="K2230" s="101"/>
      <c r="L2230" s="101"/>
      <c r="M2230" s="102"/>
      <c r="N2230" s="102"/>
      <c r="O2230" s="95"/>
      <c r="P2230" s="94"/>
    </row>
    <row r="2231" spans="1:16" s="31" customFormat="1" ht="15.75" customHeight="1" x14ac:dyDescent="0.25">
      <c r="A2231" s="94"/>
      <c r="B2231" s="95"/>
      <c r="C2231" s="95"/>
      <c r="D2231" s="95"/>
      <c r="E2231" s="100"/>
      <c r="I2231" s="100"/>
      <c r="J2231" s="101"/>
      <c r="K2231" s="101"/>
      <c r="L2231" s="101"/>
      <c r="M2231" s="102"/>
      <c r="N2231" s="102"/>
      <c r="O2231" s="95"/>
      <c r="P2231" s="94"/>
    </row>
    <row r="2232" spans="1:16" s="31" customFormat="1" ht="15.75" customHeight="1" x14ac:dyDescent="0.25">
      <c r="A2232" s="94"/>
      <c r="B2232" s="95"/>
      <c r="C2232" s="95"/>
      <c r="D2232" s="95"/>
      <c r="E2232" s="100"/>
      <c r="I2232" s="100"/>
      <c r="J2232" s="101"/>
      <c r="K2232" s="101"/>
      <c r="L2232" s="101"/>
      <c r="M2232" s="102"/>
      <c r="N2232" s="102"/>
      <c r="O2232" s="95"/>
      <c r="P2232" s="94"/>
    </row>
    <row r="2233" spans="1:16" s="31" customFormat="1" ht="15.75" customHeight="1" x14ac:dyDescent="0.25">
      <c r="A2233" s="94"/>
      <c r="B2233" s="95"/>
      <c r="C2233" s="95"/>
      <c r="D2233" s="95"/>
      <c r="E2233" s="100"/>
      <c r="I2233" s="100"/>
      <c r="J2233" s="101"/>
      <c r="K2233" s="101"/>
      <c r="L2233" s="101"/>
      <c r="M2233" s="102"/>
      <c r="N2233" s="102"/>
      <c r="O2233" s="95"/>
      <c r="P2233" s="94"/>
    </row>
    <row r="2234" spans="1:16" s="31" customFormat="1" ht="15.75" customHeight="1" x14ac:dyDescent="0.25">
      <c r="A2234" s="94"/>
      <c r="B2234" s="95"/>
      <c r="C2234" s="95"/>
      <c r="D2234" s="95"/>
      <c r="E2234" s="100"/>
      <c r="I2234" s="100"/>
      <c r="J2234" s="101"/>
      <c r="K2234" s="101"/>
      <c r="L2234" s="101"/>
      <c r="M2234" s="102"/>
      <c r="N2234" s="102"/>
      <c r="O2234" s="95"/>
      <c r="P2234" s="94"/>
    </row>
    <row r="2235" spans="1:16" s="31" customFormat="1" ht="15.75" customHeight="1" x14ac:dyDescent="0.25">
      <c r="A2235" s="94"/>
      <c r="B2235" s="95"/>
      <c r="C2235" s="95"/>
      <c r="D2235" s="95"/>
      <c r="E2235" s="100"/>
      <c r="I2235" s="100"/>
      <c r="J2235" s="101"/>
      <c r="K2235" s="101"/>
      <c r="L2235" s="101"/>
      <c r="M2235" s="102"/>
      <c r="N2235" s="102"/>
      <c r="O2235" s="95"/>
      <c r="P2235" s="94"/>
    </row>
    <row r="2236" spans="1:16" s="31" customFormat="1" ht="15.75" customHeight="1" x14ac:dyDescent="0.25">
      <c r="A2236" s="94"/>
      <c r="B2236" s="95"/>
      <c r="C2236" s="95"/>
      <c r="D2236" s="95"/>
      <c r="E2236" s="100"/>
      <c r="I2236" s="100"/>
      <c r="J2236" s="101"/>
      <c r="K2236" s="101"/>
      <c r="L2236" s="101"/>
      <c r="M2236" s="102"/>
      <c r="N2236" s="102"/>
      <c r="O2236" s="95"/>
      <c r="P2236" s="94"/>
    </row>
    <row r="2237" spans="1:16" s="31" customFormat="1" ht="15.75" customHeight="1" x14ac:dyDescent="0.25">
      <c r="A2237" s="94"/>
      <c r="B2237" s="95"/>
      <c r="C2237" s="95"/>
      <c r="D2237" s="95"/>
      <c r="E2237" s="100"/>
      <c r="I2237" s="100"/>
      <c r="J2237" s="101"/>
      <c r="K2237" s="101"/>
      <c r="L2237" s="101"/>
      <c r="M2237" s="102"/>
      <c r="N2237" s="102"/>
      <c r="O2237" s="95"/>
      <c r="P2237" s="94"/>
    </row>
    <row r="2238" spans="1:16" s="31" customFormat="1" ht="15.75" customHeight="1" x14ac:dyDescent="0.25">
      <c r="A2238" s="94"/>
      <c r="B2238" s="95"/>
      <c r="C2238" s="95"/>
      <c r="D2238" s="95"/>
      <c r="E2238" s="100"/>
      <c r="I2238" s="100"/>
      <c r="J2238" s="101"/>
      <c r="K2238" s="101"/>
      <c r="L2238" s="101"/>
      <c r="M2238" s="102"/>
      <c r="N2238" s="102"/>
      <c r="O2238" s="95"/>
      <c r="P2238" s="94"/>
    </row>
    <row r="2239" spans="1:16" s="31" customFormat="1" ht="15.75" customHeight="1" x14ac:dyDescent="0.25">
      <c r="A2239" s="94"/>
      <c r="B2239" s="95"/>
      <c r="C2239" s="95"/>
      <c r="D2239" s="95"/>
      <c r="E2239" s="100"/>
      <c r="I2239" s="100"/>
      <c r="J2239" s="101"/>
      <c r="K2239" s="101"/>
      <c r="L2239" s="101"/>
      <c r="M2239" s="102"/>
      <c r="N2239" s="102"/>
      <c r="O2239" s="95"/>
      <c r="P2239" s="94"/>
    </row>
    <row r="2240" spans="1:16" s="31" customFormat="1" ht="15.75" customHeight="1" x14ac:dyDescent="0.25">
      <c r="A2240" s="94"/>
      <c r="B2240" s="95"/>
      <c r="C2240" s="95"/>
      <c r="D2240" s="95"/>
      <c r="E2240" s="100"/>
      <c r="I2240" s="100"/>
      <c r="J2240" s="101"/>
      <c r="K2240" s="101"/>
      <c r="L2240" s="101"/>
      <c r="M2240" s="102"/>
      <c r="N2240" s="102"/>
      <c r="O2240" s="95"/>
      <c r="P2240" s="94"/>
    </row>
    <row r="2241" spans="1:16" s="31" customFormat="1" ht="15.75" customHeight="1" x14ac:dyDescent="0.25">
      <c r="A2241" s="94"/>
      <c r="B2241" s="95"/>
      <c r="C2241" s="95"/>
      <c r="D2241" s="95"/>
      <c r="E2241" s="100"/>
      <c r="I2241" s="100"/>
      <c r="J2241" s="101"/>
      <c r="K2241" s="101"/>
      <c r="L2241" s="101"/>
      <c r="M2241" s="102"/>
      <c r="N2241" s="102"/>
      <c r="O2241" s="95"/>
      <c r="P2241" s="94"/>
    </row>
    <row r="2242" spans="1:16" s="31" customFormat="1" ht="15.75" customHeight="1" x14ac:dyDescent="0.25">
      <c r="A2242" s="94"/>
      <c r="B2242" s="95"/>
      <c r="C2242" s="95"/>
      <c r="D2242" s="95"/>
      <c r="E2242" s="100"/>
      <c r="I2242" s="100"/>
      <c r="J2242" s="101"/>
      <c r="K2242" s="101"/>
      <c r="L2242" s="101"/>
      <c r="M2242" s="102"/>
      <c r="N2242" s="102"/>
      <c r="O2242" s="95"/>
      <c r="P2242" s="94"/>
    </row>
    <row r="2243" spans="1:16" s="31" customFormat="1" ht="15.75" customHeight="1" x14ac:dyDescent="0.25">
      <c r="A2243" s="94"/>
      <c r="B2243" s="95"/>
      <c r="C2243" s="95"/>
      <c r="D2243" s="95"/>
      <c r="E2243" s="100"/>
      <c r="I2243" s="100"/>
      <c r="J2243" s="101"/>
      <c r="K2243" s="101"/>
      <c r="L2243" s="101"/>
      <c r="M2243" s="102"/>
      <c r="N2243" s="102"/>
      <c r="O2243" s="95"/>
      <c r="P2243" s="94"/>
    </row>
    <row r="2244" spans="1:16" s="31" customFormat="1" ht="15.75" customHeight="1" x14ac:dyDescent="0.25">
      <c r="A2244" s="94"/>
      <c r="B2244" s="95"/>
      <c r="C2244" s="95"/>
      <c r="D2244" s="95"/>
      <c r="E2244" s="100"/>
      <c r="I2244" s="100"/>
      <c r="J2244" s="101"/>
      <c r="K2244" s="101"/>
      <c r="L2244" s="101"/>
      <c r="M2244" s="102"/>
      <c r="N2244" s="102"/>
      <c r="O2244" s="95"/>
      <c r="P2244" s="94"/>
    </row>
    <row r="2245" spans="1:16" s="31" customFormat="1" ht="15.75" customHeight="1" x14ac:dyDescent="0.25">
      <c r="A2245" s="94"/>
      <c r="B2245" s="95"/>
      <c r="C2245" s="95"/>
      <c r="D2245" s="95"/>
      <c r="E2245" s="100"/>
      <c r="I2245" s="100"/>
      <c r="J2245" s="101"/>
      <c r="K2245" s="101"/>
      <c r="L2245" s="101"/>
      <c r="M2245" s="102"/>
      <c r="N2245" s="102"/>
      <c r="O2245" s="95"/>
      <c r="P2245" s="94"/>
    </row>
    <row r="2246" spans="1:16" s="31" customFormat="1" ht="15.75" customHeight="1" x14ac:dyDescent="0.25">
      <c r="A2246" s="94"/>
      <c r="B2246" s="95"/>
      <c r="C2246" s="95"/>
      <c r="D2246" s="95"/>
      <c r="E2246" s="100"/>
      <c r="I2246" s="100"/>
      <c r="J2246" s="101"/>
      <c r="K2246" s="101"/>
      <c r="L2246" s="101"/>
      <c r="M2246" s="102"/>
      <c r="N2246" s="102"/>
      <c r="O2246" s="95"/>
      <c r="P2246" s="94"/>
    </row>
    <row r="2247" spans="1:16" s="31" customFormat="1" ht="15.75" customHeight="1" x14ac:dyDescent="0.25">
      <c r="A2247" s="94"/>
      <c r="B2247" s="95"/>
      <c r="C2247" s="95"/>
      <c r="D2247" s="95"/>
      <c r="E2247" s="100"/>
      <c r="I2247" s="100"/>
      <c r="J2247" s="101"/>
      <c r="K2247" s="101"/>
      <c r="L2247" s="101"/>
      <c r="M2247" s="102"/>
      <c r="N2247" s="102"/>
      <c r="O2247" s="95"/>
      <c r="P2247" s="94"/>
    </row>
    <row r="2248" spans="1:16" s="31" customFormat="1" ht="15.75" customHeight="1" x14ac:dyDescent="0.25">
      <c r="A2248" s="94"/>
      <c r="B2248" s="95"/>
      <c r="C2248" s="95"/>
      <c r="D2248" s="95"/>
      <c r="E2248" s="100"/>
      <c r="I2248" s="100"/>
      <c r="J2248" s="101"/>
      <c r="K2248" s="101"/>
      <c r="L2248" s="101"/>
      <c r="M2248" s="102"/>
      <c r="N2248" s="102"/>
      <c r="O2248" s="95"/>
      <c r="P2248" s="94"/>
    </row>
    <row r="2249" spans="1:16" s="31" customFormat="1" ht="15.75" customHeight="1" x14ac:dyDescent="0.25">
      <c r="A2249" s="94"/>
      <c r="B2249" s="95"/>
      <c r="C2249" s="95"/>
      <c r="D2249" s="95"/>
      <c r="E2249" s="100"/>
      <c r="I2249" s="100"/>
      <c r="J2249" s="101"/>
      <c r="K2249" s="101"/>
      <c r="L2249" s="101"/>
      <c r="M2249" s="102"/>
      <c r="N2249" s="102"/>
      <c r="O2249" s="95"/>
      <c r="P2249" s="94"/>
    </row>
    <row r="2250" spans="1:16" s="31" customFormat="1" ht="15.75" customHeight="1" x14ac:dyDescent="0.25">
      <c r="A2250" s="94"/>
      <c r="B2250" s="95"/>
      <c r="C2250" s="95"/>
      <c r="D2250" s="95"/>
      <c r="E2250" s="100"/>
      <c r="I2250" s="100"/>
      <c r="J2250" s="101"/>
      <c r="K2250" s="101"/>
      <c r="L2250" s="101"/>
      <c r="M2250" s="102"/>
      <c r="N2250" s="102"/>
      <c r="O2250" s="95"/>
      <c r="P2250" s="94"/>
    </row>
    <row r="2251" spans="1:16" s="31" customFormat="1" ht="15.75" customHeight="1" x14ac:dyDescent="0.25">
      <c r="A2251" s="94"/>
      <c r="B2251" s="95"/>
      <c r="C2251" s="95"/>
      <c r="D2251" s="95"/>
      <c r="E2251" s="100"/>
      <c r="I2251" s="100"/>
      <c r="J2251" s="101"/>
      <c r="K2251" s="101"/>
      <c r="L2251" s="101"/>
      <c r="M2251" s="102"/>
      <c r="N2251" s="102"/>
      <c r="O2251" s="95"/>
      <c r="P2251" s="94"/>
    </row>
    <row r="2252" spans="1:16" s="31" customFormat="1" ht="15.75" customHeight="1" x14ac:dyDescent="0.25">
      <c r="A2252" s="94"/>
      <c r="B2252" s="95"/>
      <c r="C2252" s="95"/>
      <c r="D2252" s="95"/>
      <c r="E2252" s="100"/>
      <c r="I2252" s="100"/>
      <c r="J2252" s="101"/>
      <c r="K2252" s="101"/>
      <c r="L2252" s="101"/>
      <c r="M2252" s="102"/>
      <c r="N2252" s="102"/>
      <c r="O2252" s="95"/>
      <c r="P2252" s="94"/>
    </row>
    <row r="2253" spans="1:16" s="31" customFormat="1" ht="15.75" customHeight="1" x14ac:dyDescent="0.25">
      <c r="A2253" s="94"/>
      <c r="B2253" s="95"/>
      <c r="C2253" s="95"/>
      <c r="D2253" s="95"/>
      <c r="E2253" s="100"/>
      <c r="I2253" s="100"/>
      <c r="J2253" s="101"/>
      <c r="K2253" s="101"/>
      <c r="L2253" s="101"/>
      <c r="M2253" s="102"/>
      <c r="N2253" s="102"/>
      <c r="O2253" s="95"/>
      <c r="P2253" s="94"/>
    </row>
    <row r="2254" spans="1:16" s="31" customFormat="1" ht="15.75" customHeight="1" x14ac:dyDescent="0.25">
      <c r="A2254" s="94"/>
      <c r="B2254" s="95"/>
      <c r="C2254" s="95"/>
      <c r="D2254" s="95"/>
      <c r="E2254" s="100"/>
      <c r="I2254" s="100"/>
      <c r="J2254" s="101"/>
      <c r="K2254" s="101"/>
      <c r="L2254" s="101"/>
      <c r="M2254" s="102"/>
      <c r="N2254" s="102"/>
      <c r="O2254" s="95"/>
      <c r="P2254" s="94"/>
    </row>
    <row r="2255" spans="1:16" s="31" customFormat="1" ht="15.75" customHeight="1" x14ac:dyDescent="0.25">
      <c r="A2255" s="94"/>
      <c r="B2255" s="95"/>
      <c r="C2255" s="95"/>
      <c r="D2255" s="95"/>
      <c r="E2255" s="100"/>
      <c r="I2255" s="100"/>
      <c r="J2255" s="101"/>
      <c r="K2255" s="101"/>
      <c r="L2255" s="101"/>
      <c r="M2255" s="102"/>
      <c r="N2255" s="102"/>
      <c r="O2255" s="95"/>
      <c r="P2255" s="94"/>
    </row>
    <row r="2256" spans="1:16" s="31" customFormat="1" ht="15.75" customHeight="1" x14ac:dyDescent="0.25">
      <c r="A2256" s="94"/>
      <c r="B2256" s="95"/>
      <c r="C2256" s="95"/>
      <c r="D2256" s="95"/>
      <c r="E2256" s="100"/>
      <c r="I2256" s="100"/>
      <c r="J2256" s="101"/>
      <c r="K2256" s="101"/>
      <c r="L2256" s="101"/>
      <c r="M2256" s="102"/>
      <c r="N2256" s="102"/>
      <c r="O2256" s="95"/>
      <c r="P2256" s="94"/>
    </row>
    <row r="2257" spans="1:16" s="31" customFormat="1" ht="15.75" customHeight="1" x14ac:dyDescent="0.25">
      <c r="A2257" s="94"/>
      <c r="B2257" s="95"/>
      <c r="C2257" s="95"/>
      <c r="D2257" s="95"/>
      <c r="E2257" s="100"/>
      <c r="I2257" s="100"/>
      <c r="J2257" s="101"/>
      <c r="K2257" s="101"/>
      <c r="L2257" s="101"/>
      <c r="M2257" s="102"/>
      <c r="N2257" s="102"/>
      <c r="O2257" s="95"/>
      <c r="P2257" s="94"/>
    </row>
    <row r="2258" spans="1:16" s="31" customFormat="1" ht="15.75" customHeight="1" x14ac:dyDescent="0.25">
      <c r="A2258" s="94"/>
      <c r="B2258" s="95"/>
      <c r="C2258" s="95"/>
      <c r="D2258" s="95"/>
      <c r="E2258" s="100"/>
      <c r="I2258" s="100"/>
      <c r="J2258" s="101"/>
      <c r="K2258" s="101"/>
      <c r="L2258" s="101"/>
      <c r="M2258" s="102"/>
      <c r="N2258" s="102"/>
      <c r="O2258" s="95"/>
      <c r="P2258" s="94"/>
    </row>
    <row r="2259" spans="1:16" s="31" customFormat="1" ht="15.75" customHeight="1" x14ac:dyDescent="0.25">
      <c r="A2259" s="94"/>
      <c r="B2259" s="95"/>
      <c r="C2259" s="95"/>
      <c r="D2259" s="95"/>
      <c r="E2259" s="100"/>
      <c r="I2259" s="100"/>
      <c r="J2259" s="101"/>
      <c r="K2259" s="101"/>
      <c r="L2259" s="101"/>
      <c r="M2259" s="102"/>
      <c r="N2259" s="102"/>
      <c r="O2259" s="95"/>
      <c r="P2259" s="94"/>
    </row>
    <row r="2260" spans="1:16" s="31" customFormat="1" ht="15.75" customHeight="1" x14ac:dyDescent="0.25">
      <c r="A2260" s="94"/>
      <c r="B2260" s="95"/>
      <c r="C2260" s="95"/>
      <c r="D2260" s="95"/>
      <c r="E2260" s="100"/>
      <c r="I2260" s="100"/>
      <c r="J2260" s="101"/>
      <c r="K2260" s="101"/>
      <c r="L2260" s="101"/>
      <c r="M2260" s="102"/>
      <c r="N2260" s="102"/>
      <c r="O2260" s="95"/>
      <c r="P2260" s="94"/>
    </row>
    <row r="2261" spans="1:16" s="31" customFormat="1" ht="15.75" customHeight="1" x14ac:dyDescent="0.25">
      <c r="A2261" s="94"/>
      <c r="B2261" s="95"/>
      <c r="C2261" s="95"/>
      <c r="D2261" s="95"/>
      <c r="E2261" s="100"/>
      <c r="I2261" s="100"/>
      <c r="J2261" s="101"/>
      <c r="K2261" s="101"/>
      <c r="L2261" s="101"/>
      <c r="M2261" s="102"/>
      <c r="N2261" s="102"/>
      <c r="O2261" s="95"/>
      <c r="P2261" s="94"/>
    </row>
    <row r="2262" spans="1:16" s="31" customFormat="1" ht="15.75" customHeight="1" x14ac:dyDescent="0.25">
      <c r="A2262" s="94"/>
      <c r="B2262" s="95"/>
      <c r="C2262" s="95"/>
      <c r="D2262" s="95"/>
      <c r="E2262" s="100"/>
      <c r="I2262" s="100"/>
      <c r="J2262" s="101"/>
      <c r="K2262" s="101"/>
      <c r="L2262" s="101"/>
      <c r="M2262" s="102"/>
      <c r="N2262" s="102"/>
      <c r="O2262" s="95"/>
      <c r="P2262" s="94"/>
    </row>
    <row r="2263" spans="1:16" s="31" customFormat="1" ht="15.75" customHeight="1" x14ac:dyDescent="0.25">
      <c r="A2263" s="94"/>
      <c r="B2263" s="95"/>
      <c r="C2263" s="95"/>
      <c r="D2263" s="95"/>
      <c r="E2263" s="100"/>
      <c r="I2263" s="100"/>
      <c r="J2263" s="101"/>
      <c r="K2263" s="101"/>
      <c r="L2263" s="101"/>
      <c r="M2263" s="102"/>
      <c r="N2263" s="102"/>
      <c r="O2263" s="95"/>
      <c r="P2263" s="94"/>
    </row>
    <row r="2264" spans="1:16" s="31" customFormat="1" ht="15.75" customHeight="1" x14ac:dyDescent="0.25">
      <c r="A2264" s="94"/>
      <c r="B2264" s="95"/>
      <c r="C2264" s="95"/>
      <c r="D2264" s="95"/>
      <c r="E2264" s="100"/>
      <c r="I2264" s="100"/>
      <c r="J2264" s="101"/>
      <c r="K2264" s="101"/>
      <c r="L2264" s="101"/>
      <c r="M2264" s="102"/>
      <c r="N2264" s="102"/>
      <c r="O2264" s="95"/>
      <c r="P2264" s="94"/>
    </row>
    <row r="2265" spans="1:16" s="31" customFormat="1" ht="15.75" customHeight="1" x14ac:dyDescent="0.25">
      <c r="A2265" s="94"/>
      <c r="B2265" s="95"/>
      <c r="C2265" s="95"/>
      <c r="D2265" s="95"/>
      <c r="E2265" s="100"/>
      <c r="I2265" s="100"/>
      <c r="J2265" s="101"/>
      <c r="K2265" s="101"/>
      <c r="L2265" s="101"/>
      <c r="M2265" s="102"/>
      <c r="N2265" s="102"/>
      <c r="O2265" s="95"/>
      <c r="P2265" s="94"/>
    </row>
    <row r="2266" spans="1:16" s="31" customFormat="1" ht="15.75" customHeight="1" x14ac:dyDescent="0.25">
      <c r="A2266" s="94"/>
      <c r="B2266" s="95"/>
      <c r="C2266" s="95"/>
      <c r="D2266" s="95"/>
      <c r="E2266" s="100"/>
      <c r="I2266" s="100"/>
      <c r="J2266" s="101"/>
      <c r="K2266" s="101"/>
      <c r="L2266" s="101"/>
      <c r="M2266" s="102"/>
      <c r="N2266" s="102"/>
      <c r="O2266" s="95"/>
      <c r="P2266" s="94"/>
    </row>
    <row r="2267" spans="1:16" s="31" customFormat="1" ht="15.75" customHeight="1" x14ac:dyDescent="0.25">
      <c r="A2267" s="94"/>
      <c r="B2267" s="95"/>
      <c r="C2267" s="95"/>
      <c r="D2267" s="95"/>
      <c r="E2267" s="100"/>
      <c r="I2267" s="100"/>
      <c r="J2267" s="101"/>
      <c r="K2267" s="101"/>
      <c r="L2267" s="101"/>
      <c r="M2267" s="102"/>
      <c r="N2267" s="102"/>
      <c r="O2267" s="95"/>
      <c r="P2267" s="94"/>
    </row>
    <row r="2268" spans="1:16" s="31" customFormat="1" ht="15.75" customHeight="1" x14ac:dyDescent="0.25">
      <c r="A2268" s="94"/>
      <c r="B2268" s="95"/>
      <c r="C2268" s="95"/>
      <c r="D2268" s="95"/>
      <c r="E2268" s="100"/>
      <c r="I2268" s="100"/>
      <c r="J2268" s="101"/>
      <c r="K2268" s="101"/>
      <c r="L2268" s="101"/>
      <c r="M2268" s="102"/>
      <c r="N2268" s="102"/>
      <c r="O2268" s="95"/>
      <c r="P2268" s="94"/>
    </row>
    <row r="2269" spans="1:16" s="31" customFormat="1" ht="15.75" customHeight="1" x14ac:dyDescent="0.25">
      <c r="A2269" s="94"/>
      <c r="B2269" s="95"/>
      <c r="C2269" s="95"/>
      <c r="D2269" s="95"/>
      <c r="E2269" s="100"/>
      <c r="I2269" s="100"/>
      <c r="J2269" s="101"/>
      <c r="K2269" s="101"/>
      <c r="L2269" s="101"/>
      <c r="M2269" s="102"/>
      <c r="N2269" s="102"/>
      <c r="O2269" s="95"/>
      <c r="P2269" s="94"/>
    </row>
    <row r="2270" spans="1:16" s="31" customFormat="1" ht="15.75" customHeight="1" x14ac:dyDescent="0.25">
      <c r="A2270" s="94"/>
      <c r="B2270" s="95"/>
      <c r="C2270" s="95"/>
      <c r="D2270" s="95"/>
      <c r="E2270" s="100"/>
      <c r="I2270" s="100"/>
      <c r="J2270" s="101"/>
      <c r="K2270" s="101"/>
      <c r="L2270" s="101"/>
      <c r="M2270" s="102"/>
      <c r="N2270" s="102"/>
      <c r="O2270" s="95"/>
      <c r="P2270" s="94"/>
    </row>
    <row r="2271" spans="1:16" s="31" customFormat="1" ht="15.75" customHeight="1" x14ac:dyDescent="0.25">
      <c r="A2271" s="94"/>
      <c r="B2271" s="95"/>
      <c r="C2271" s="95"/>
      <c r="D2271" s="95"/>
      <c r="E2271" s="100"/>
      <c r="I2271" s="100"/>
      <c r="J2271" s="101"/>
      <c r="K2271" s="101"/>
      <c r="L2271" s="101"/>
      <c r="M2271" s="102"/>
      <c r="N2271" s="102"/>
      <c r="O2271" s="95"/>
      <c r="P2271" s="94"/>
    </row>
    <row r="2272" spans="1:16" s="31" customFormat="1" ht="15.75" customHeight="1" x14ac:dyDescent="0.25">
      <c r="A2272" s="94"/>
      <c r="B2272" s="95"/>
      <c r="C2272" s="95"/>
      <c r="D2272" s="95"/>
      <c r="E2272" s="100"/>
      <c r="I2272" s="100"/>
      <c r="J2272" s="101"/>
      <c r="K2272" s="101"/>
      <c r="L2272" s="101"/>
      <c r="M2272" s="102"/>
      <c r="N2272" s="102"/>
      <c r="O2272" s="95"/>
      <c r="P2272" s="94"/>
    </row>
    <row r="2273" spans="1:16" s="31" customFormat="1" ht="15.75" customHeight="1" x14ac:dyDescent="0.25">
      <c r="A2273" s="94"/>
      <c r="B2273" s="95"/>
      <c r="C2273" s="95"/>
      <c r="D2273" s="95"/>
      <c r="E2273" s="100"/>
      <c r="I2273" s="100"/>
      <c r="J2273" s="101"/>
      <c r="K2273" s="101"/>
      <c r="L2273" s="101"/>
      <c r="M2273" s="102"/>
      <c r="N2273" s="102"/>
      <c r="O2273" s="95"/>
      <c r="P2273" s="94"/>
    </row>
    <row r="2274" spans="1:16" s="31" customFormat="1" ht="15.75" customHeight="1" x14ac:dyDescent="0.25">
      <c r="A2274" s="94"/>
      <c r="B2274" s="95"/>
      <c r="C2274" s="95"/>
      <c r="D2274" s="95"/>
      <c r="E2274" s="100"/>
      <c r="I2274" s="100"/>
      <c r="J2274" s="101"/>
      <c r="K2274" s="101"/>
      <c r="L2274" s="101"/>
      <c r="M2274" s="102"/>
      <c r="N2274" s="102"/>
      <c r="O2274" s="95"/>
      <c r="P2274" s="94"/>
    </row>
    <row r="2275" spans="1:16" s="31" customFormat="1" ht="15.75" customHeight="1" x14ac:dyDescent="0.25">
      <c r="A2275" s="94"/>
      <c r="B2275" s="95"/>
      <c r="C2275" s="95"/>
      <c r="D2275" s="95"/>
      <c r="E2275" s="100"/>
      <c r="I2275" s="100"/>
      <c r="J2275" s="101"/>
      <c r="K2275" s="101"/>
      <c r="L2275" s="101"/>
      <c r="M2275" s="102"/>
      <c r="N2275" s="102"/>
      <c r="O2275" s="95"/>
      <c r="P2275" s="94"/>
    </row>
    <row r="2276" spans="1:16" s="31" customFormat="1" ht="15.75" customHeight="1" x14ac:dyDescent="0.25">
      <c r="A2276" s="94"/>
      <c r="B2276" s="95"/>
      <c r="C2276" s="95"/>
      <c r="D2276" s="95"/>
      <c r="E2276" s="100"/>
      <c r="I2276" s="100"/>
      <c r="J2276" s="101"/>
      <c r="K2276" s="101"/>
      <c r="L2276" s="101"/>
      <c r="M2276" s="102"/>
      <c r="N2276" s="102"/>
      <c r="O2276" s="95"/>
      <c r="P2276" s="94"/>
    </row>
    <row r="2277" spans="1:16" s="31" customFormat="1" ht="15.75" customHeight="1" x14ac:dyDescent="0.25">
      <c r="A2277" s="94"/>
      <c r="B2277" s="95"/>
      <c r="C2277" s="95"/>
      <c r="D2277" s="95"/>
      <c r="E2277" s="100"/>
      <c r="I2277" s="100"/>
      <c r="J2277" s="101"/>
      <c r="K2277" s="101"/>
      <c r="L2277" s="101"/>
      <c r="M2277" s="102"/>
      <c r="N2277" s="102"/>
      <c r="O2277" s="95"/>
      <c r="P2277" s="94"/>
    </row>
    <row r="2278" spans="1:16" s="31" customFormat="1" ht="15.75" customHeight="1" x14ac:dyDescent="0.25">
      <c r="A2278" s="94"/>
      <c r="B2278" s="95"/>
      <c r="C2278" s="95"/>
      <c r="D2278" s="95"/>
      <c r="E2278" s="100"/>
      <c r="I2278" s="100"/>
      <c r="J2278" s="101"/>
      <c r="K2278" s="101"/>
      <c r="L2278" s="101"/>
      <c r="M2278" s="102"/>
      <c r="N2278" s="102"/>
      <c r="O2278" s="95"/>
      <c r="P2278" s="94"/>
    </row>
    <row r="2279" spans="1:16" s="31" customFormat="1" ht="15.75" customHeight="1" x14ac:dyDescent="0.25">
      <c r="A2279" s="94"/>
      <c r="B2279" s="95"/>
      <c r="C2279" s="95"/>
      <c r="D2279" s="95"/>
      <c r="E2279" s="100"/>
      <c r="I2279" s="100"/>
      <c r="J2279" s="101"/>
      <c r="K2279" s="101"/>
      <c r="L2279" s="101"/>
      <c r="M2279" s="102"/>
      <c r="N2279" s="102"/>
      <c r="O2279" s="95"/>
      <c r="P2279" s="94"/>
    </row>
    <row r="2280" spans="1:16" s="31" customFormat="1" ht="15.75" customHeight="1" x14ac:dyDescent="0.25">
      <c r="A2280" s="94"/>
      <c r="B2280" s="95"/>
      <c r="C2280" s="95"/>
      <c r="D2280" s="95"/>
      <c r="E2280" s="100"/>
      <c r="I2280" s="100"/>
      <c r="J2280" s="101"/>
      <c r="K2280" s="101"/>
      <c r="L2280" s="101"/>
      <c r="M2280" s="102"/>
      <c r="N2280" s="102"/>
      <c r="O2280" s="95"/>
      <c r="P2280" s="94"/>
    </row>
    <row r="2281" spans="1:16" s="31" customFormat="1" ht="15.75" customHeight="1" x14ac:dyDescent="0.25">
      <c r="A2281" s="94"/>
      <c r="B2281" s="95"/>
      <c r="C2281" s="95"/>
      <c r="D2281" s="95"/>
      <c r="E2281" s="100"/>
      <c r="I2281" s="100"/>
      <c r="J2281" s="101"/>
      <c r="K2281" s="101"/>
      <c r="L2281" s="101"/>
      <c r="M2281" s="102"/>
      <c r="N2281" s="102"/>
      <c r="O2281" s="95"/>
      <c r="P2281" s="94"/>
    </row>
    <row r="2282" spans="1:16" s="31" customFormat="1" ht="15.75" customHeight="1" x14ac:dyDescent="0.25">
      <c r="A2282" s="94"/>
      <c r="B2282" s="95"/>
      <c r="C2282" s="95"/>
      <c r="D2282" s="95"/>
      <c r="E2282" s="100"/>
      <c r="I2282" s="100"/>
      <c r="J2282" s="101"/>
      <c r="K2282" s="101"/>
      <c r="L2282" s="101"/>
      <c r="M2282" s="102"/>
      <c r="N2282" s="102"/>
      <c r="O2282" s="95"/>
      <c r="P2282" s="94"/>
    </row>
    <row r="2283" spans="1:16" s="31" customFormat="1" ht="15.75" customHeight="1" x14ac:dyDescent="0.25">
      <c r="A2283" s="94"/>
      <c r="B2283" s="95"/>
      <c r="C2283" s="95"/>
      <c r="D2283" s="95"/>
      <c r="E2283" s="100"/>
      <c r="I2283" s="100"/>
      <c r="J2283" s="101"/>
      <c r="K2283" s="101"/>
      <c r="L2283" s="101"/>
      <c r="M2283" s="102"/>
      <c r="N2283" s="102"/>
      <c r="O2283" s="95"/>
      <c r="P2283" s="94"/>
    </row>
    <row r="2284" spans="1:16" s="31" customFormat="1" ht="15.75" customHeight="1" x14ac:dyDescent="0.25">
      <c r="A2284" s="94"/>
      <c r="B2284" s="95"/>
      <c r="C2284" s="95"/>
      <c r="D2284" s="95"/>
      <c r="E2284" s="100"/>
      <c r="I2284" s="100"/>
      <c r="J2284" s="101"/>
      <c r="K2284" s="101"/>
      <c r="L2284" s="101"/>
      <c r="M2284" s="102"/>
      <c r="N2284" s="102"/>
      <c r="O2284" s="95"/>
      <c r="P2284" s="94"/>
    </row>
    <row r="2285" spans="1:16" s="31" customFormat="1" ht="15.75" customHeight="1" x14ac:dyDescent="0.25">
      <c r="A2285" s="94"/>
      <c r="B2285" s="95"/>
      <c r="C2285" s="95"/>
      <c r="D2285" s="95"/>
      <c r="E2285" s="100"/>
      <c r="I2285" s="100"/>
      <c r="J2285" s="101"/>
      <c r="K2285" s="101"/>
      <c r="L2285" s="101"/>
      <c r="M2285" s="102"/>
      <c r="N2285" s="102"/>
      <c r="O2285" s="95"/>
      <c r="P2285" s="94"/>
    </row>
    <row r="2286" spans="1:16" s="31" customFormat="1" ht="15.75" customHeight="1" x14ac:dyDescent="0.25">
      <c r="A2286" s="94"/>
      <c r="B2286" s="95"/>
      <c r="C2286" s="95"/>
      <c r="D2286" s="95"/>
      <c r="E2286" s="100"/>
      <c r="I2286" s="100"/>
      <c r="J2286" s="101"/>
      <c r="K2286" s="101"/>
      <c r="L2286" s="101"/>
      <c r="M2286" s="102"/>
      <c r="N2286" s="102"/>
      <c r="O2286" s="95"/>
      <c r="P2286" s="94"/>
    </row>
    <row r="2287" spans="1:16" s="31" customFormat="1" ht="15.75" customHeight="1" x14ac:dyDescent="0.25">
      <c r="A2287" s="94"/>
      <c r="B2287" s="95"/>
      <c r="C2287" s="95"/>
      <c r="D2287" s="95"/>
      <c r="E2287" s="100"/>
      <c r="I2287" s="100"/>
      <c r="J2287" s="101"/>
      <c r="K2287" s="101"/>
      <c r="L2287" s="101"/>
      <c r="M2287" s="102"/>
      <c r="N2287" s="102"/>
      <c r="O2287" s="95"/>
      <c r="P2287" s="94"/>
    </row>
    <row r="2288" spans="1:16" s="31" customFormat="1" ht="15.75" customHeight="1" x14ac:dyDescent="0.25">
      <c r="A2288" s="94"/>
      <c r="B2288" s="95"/>
      <c r="C2288" s="95"/>
      <c r="D2288" s="95"/>
      <c r="E2288" s="100"/>
      <c r="I2288" s="100"/>
      <c r="J2288" s="101"/>
      <c r="K2288" s="101"/>
      <c r="L2288" s="101"/>
      <c r="M2288" s="102"/>
      <c r="N2288" s="102"/>
      <c r="O2288" s="95"/>
      <c r="P2288" s="94"/>
    </row>
    <row r="2289" spans="1:16" s="31" customFormat="1" ht="15.75" customHeight="1" x14ac:dyDescent="0.25">
      <c r="A2289" s="94"/>
      <c r="B2289" s="95"/>
      <c r="C2289" s="95"/>
      <c r="D2289" s="95"/>
      <c r="E2289" s="100"/>
      <c r="I2289" s="100"/>
      <c r="J2289" s="101"/>
      <c r="K2289" s="101"/>
      <c r="L2289" s="101"/>
      <c r="M2289" s="102"/>
      <c r="N2289" s="102"/>
      <c r="O2289" s="95"/>
      <c r="P2289" s="94"/>
    </row>
    <row r="2290" spans="1:16" s="31" customFormat="1" ht="15.75" customHeight="1" x14ac:dyDescent="0.25">
      <c r="A2290" s="94"/>
      <c r="B2290" s="95"/>
      <c r="C2290" s="95"/>
      <c r="D2290" s="95"/>
      <c r="E2290" s="100"/>
      <c r="I2290" s="100"/>
      <c r="J2290" s="101"/>
      <c r="K2290" s="101"/>
      <c r="L2290" s="101"/>
      <c r="M2290" s="102"/>
      <c r="N2290" s="102"/>
      <c r="O2290" s="95"/>
      <c r="P2290" s="94"/>
    </row>
    <row r="2291" spans="1:16" s="31" customFormat="1" ht="15.75" customHeight="1" x14ac:dyDescent="0.25">
      <c r="A2291" s="94"/>
      <c r="B2291" s="95"/>
      <c r="C2291" s="95"/>
      <c r="D2291" s="95"/>
      <c r="E2291" s="100"/>
      <c r="I2291" s="100"/>
      <c r="J2291" s="101"/>
      <c r="K2291" s="101"/>
      <c r="L2291" s="101"/>
      <c r="M2291" s="102"/>
      <c r="N2291" s="102"/>
      <c r="O2291" s="95"/>
      <c r="P2291" s="94"/>
    </row>
    <row r="2292" spans="1:16" s="31" customFormat="1" ht="15.75" customHeight="1" x14ac:dyDescent="0.25">
      <c r="A2292" s="94"/>
      <c r="B2292" s="95"/>
      <c r="C2292" s="95"/>
      <c r="D2292" s="95"/>
      <c r="E2292" s="100"/>
      <c r="I2292" s="100"/>
      <c r="J2292" s="101"/>
      <c r="K2292" s="101"/>
      <c r="L2292" s="101"/>
      <c r="M2292" s="102"/>
      <c r="N2292" s="102"/>
      <c r="O2292" s="95"/>
      <c r="P2292" s="94"/>
    </row>
    <row r="2293" spans="1:16" s="31" customFormat="1" ht="15.75" customHeight="1" x14ac:dyDescent="0.25">
      <c r="A2293" s="94"/>
      <c r="B2293" s="95"/>
      <c r="C2293" s="95"/>
      <c r="D2293" s="95"/>
      <c r="E2293" s="100"/>
      <c r="I2293" s="100"/>
      <c r="J2293" s="101"/>
      <c r="K2293" s="101"/>
      <c r="L2293" s="101"/>
      <c r="M2293" s="102"/>
      <c r="N2293" s="102"/>
      <c r="O2293" s="95"/>
      <c r="P2293" s="94"/>
    </row>
    <row r="2294" spans="1:16" s="31" customFormat="1" ht="15.75" customHeight="1" x14ac:dyDescent="0.25">
      <c r="A2294" s="94"/>
      <c r="B2294" s="95"/>
      <c r="C2294" s="95"/>
      <c r="D2294" s="95"/>
      <c r="E2294" s="100"/>
      <c r="I2294" s="100"/>
      <c r="J2294" s="101"/>
      <c r="K2294" s="101"/>
      <c r="L2294" s="101"/>
      <c r="M2294" s="102"/>
      <c r="N2294" s="102"/>
      <c r="O2294" s="95"/>
      <c r="P2294" s="94"/>
    </row>
    <row r="2295" spans="1:16" s="31" customFormat="1" ht="15.75" customHeight="1" x14ac:dyDescent="0.25">
      <c r="A2295" s="94"/>
      <c r="B2295" s="95"/>
      <c r="C2295" s="95"/>
      <c r="D2295" s="95"/>
      <c r="E2295" s="100"/>
      <c r="I2295" s="100"/>
      <c r="J2295" s="101"/>
      <c r="K2295" s="101"/>
      <c r="L2295" s="101"/>
      <c r="M2295" s="102"/>
      <c r="N2295" s="102"/>
      <c r="O2295" s="95"/>
      <c r="P2295" s="94"/>
    </row>
    <row r="2296" spans="1:16" s="31" customFormat="1" ht="15.75" customHeight="1" x14ac:dyDescent="0.25">
      <c r="A2296" s="94"/>
      <c r="B2296" s="95"/>
      <c r="C2296" s="95"/>
      <c r="D2296" s="95"/>
      <c r="E2296" s="100"/>
      <c r="I2296" s="100"/>
      <c r="J2296" s="101"/>
      <c r="K2296" s="101"/>
      <c r="L2296" s="101"/>
      <c r="M2296" s="102"/>
      <c r="N2296" s="102"/>
      <c r="O2296" s="95"/>
      <c r="P2296" s="94"/>
    </row>
    <row r="2297" spans="1:16" s="31" customFormat="1" ht="15.75" customHeight="1" x14ac:dyDescent="0.25">
      <c r="A2297" s="94"/>
      <c r="B2297" s="95"/>
      <c r="C2297" s="95"/>
      <c r="D2297" s="95"/>
      <c r="E2297" s="100"/>
      <c r="I2297" s="100"/>
      <c r="J2297" s="101"/>
      <c r="K2297" s="101"/>
      <c r="L2297" s="101"/>
      <c r="M2297" s="102"/>
      <c r="N2297" s="102"/>
      <c r="O2297" s="95"/>
      <c r="P2297" s="94"/>
    </row>
    <row r="2298" spans="1:16" s="31" customFormat="1" ht="15.75" customHeight="1" x14ac:dyDescent="0.25">
      <c r="A2298" s="94"/>
      <c r="B2298" s="95"/>
      <c r="C2298" s="95"/>
      <c r="D2298" s="95"/>
      <c r="E2298" s="100"/>
      <c r="I2298" s="100"/>
      <c r="J2298" s="101"/>
      <c r="K2298" s="101"/>
      <c r="L2298" s="101"/>
      <c r="M2298" s="102"/>
      <c r="N2298" s="102"/>
      <c r="O2298" s="95"/>
      <c r="P2298" s="94"/>
    </row>
    <row r="2299" spans="1:16" s="31" customFormat="1" ht="15.75" customHeight="1" x14ac:dyDescent="0.25">
      <c r="A2299" s="94"/>
      <c r="B2299" s="95"/>
      <c r="C2299" s="95"/>
      <c r="D2299" s="95"/>
      <c r="E2299" s="100"/>
      <c r="I2299" s="100"/>
      <c r="J2299" s="101"/>
      <c r="K2299" s="101"/>
      <c r="L2299" s="101"/>
      <c r="M2299" s="102"/>
      <c r="N2299" s="102"/>
      <c r="O2299" s="95"/>
      <c r="P2299" s="94"/>
    </row>
    <row r="2300" spans="1:16" s="31" customFormat="1" ht="15.75" customHeight="1" x14ac:dyDescent="0.25">
      <c r="A2300" s="94"/>
      <c r="B2300" s="95"/>
      <c r="C2300" s="95"/>
      <c r="D2300" s="95"/>
      <c r="E2300" s="100"/>
      <c r="I2300" s="100"/>
      <c r="J2300" s="101"/>
      <c r="K2300" s="101"/>
      <c r="L2300" s="101"/>
      <c r="M2300" s="102"/>
      <c r="N2300" s="102"/>
      <c r="O2300" s="95"/>
      <c r="P2300" s="94"/>
    </row>
    <row r="2301" spans="1:16" s="31" customFormat="1" ht="15.75" customHeight="1" x14ac:dyDescent="0.25">
      <c r="A2301" s="94"/>
      <c r="B2301" s="95"/>
      <c r="C2301" s="95"/>
      <c r="D2301" s="95"/>
      <c r="E2301" s="100"/>
      <c r="I2301" s="100"/>
      <c r="J2301" s="101"/>
      <c r="K2301" s="101"/>
      <c r="L2301" s="101"/>
      <c r="M2301" s="102"/>
      <c r="N2301" s="102"/>
      <c r="O2301" s="95"/>
      <c r="P2301" s="94"/>
    </row>
    <row r="2302" spans="1:16" s="31" customFormat="1" ht="15.75" customHeight="1" x14ac:dyDescent="0.25">
      <c r="A2302" s="94"/>
      <c r="B2302" s="95"/>
      <c r="C2302" s="95"/>
      <c r="D2302" s="95"/>
      <c r="E2302" s="100"/>
      <c r="I2302" s="100"/>
      <c r="J2302" s="101"/>
      <c r="K2302" s="101"/>
      <c r="L2302" s="101"/>
      <c r="M2302" s="102"/>
      <c r="N2302" s="102"/>
      <c r="O2302" s="95"/>
      <c r="P2302" s="94"/>
    </row>
    <row r="2303" spans="1:16" s="31" customFormat="1" ht="15.75" customHeight="1" x14ac:dyDescent="0.25">
      <c r="A2303" s="94"/>
      <c r="B2303" s="95"/>
      <c r="C2303" s="95"/>
      <c r="D2303" s="95"/>
      <c r="E2303" s="100"/>
      <c r="I2303" s="100"/>
      <c r="J2303" s="101"/>
      <c r="K2303" s="101"/>
      <c r="L2303" s="101"/>
      <c r="M2303" s="102"/>
      <c r="N2303" s="102"/>
      <c r="O2303" s="95"/>
      <c r="P2303" s="94"/>
    </row>
    <row r="2304" spans="1:16" s="31" customFormat="1" ht="15.75" customHeight="1" x14ac:dyDescent="0.25">
      <c r="A2304" s="94"/>
      <c r="B2304" s="95"/>
      <c r="C2304" s="95"/>
      <c r="D2304" s="95"/>
      <c r="E2304" s="100"/>
      <c r="I2304" s="100"/>
      <c r="J2304" s="101"/>
      <c r="K2304" s="101"/>
      <c r="L2304" s="101"/>
      <c r="M2304" s="102"/>
      <c r="N2304" s="102"/>
      <c r="O2304" s="95"/>
      <c r="P2304" s="94"/>
    </row>
    <row r="2305" spans="1:16" s="31" customFormat="1" ht="15.75" customHeight="1" x14ac:dyDescent="0.25">
      <c r="A2305" s="94"/>
      <c r="B2305" s="95"/>
      <c r="C2305" s="95"/>
      <c r="D2305" s="95"/>
      <c r="E2305" s="100"/>
      <c r="I2305" s="100"/>
      <c r="J2305" s="101"/>
      <c r="K2305" s="101"/>
      <c r="L2305" s="101"/>
      <c r="M2305" s="102"/>
      <c r="N2305" s="102"/>
      <c r="O2305" s="95"/>
      <c r="P2305" s="94"/>
    </row>
    <row r="2306" spans="1:16" s="31" customFormat="1" ht="15.75" customHeight="1" x14ac:dyDescent="0.25">
      <c r="A2306" s="94"/>
      <c r="B2306" s="95"/>
      <c r="C2306" s="95"/>
      <c r="D2306" s="95"/>
      <c r="E2306" s="100"/>
      <c r="I2306" s="100"/>
      <c r="J2306" s="101"/>
      <c r="K2306" s="101"/>
      <c r="L2306" s="101"/>
      <c r="M2306" s="102"/>
      <c r="N2306" s="102"/>
      <c r="O2306" s="95"/>
      <c r="P2306" s="94"/>
    </row>
    <row r="2307" spans="1:16" s="31" customFormat="1" ht="15.75" customHeight="1" x14ac:dyDescent="0.25">
      <c r="A2307" s="94"/>
      <c r="B2307" s="95"/>
      <c r="C2307" s="95"/>
      <c r="D2307" s="95"/>
      <c r="E2307" s="100"/>
      <c r="I2307" s="100"/>
      <c r="J2307" s="101"/>
      <c r="K2307" s="101"/>
      <c r="L2307" s="101"/>
      <c r="M2307" s="102"/>
      <c r="N2307" s="102"/>
      <c r="O2307" s="95"/>
      <c r="P2307" s="94"/>
    </row>
    <row r="2308" spans="1:16" s="31" customFormat="1" ht="15.75" customHeight="1" x14ac:dyDescent="0.25">
      <c r="A2308" s="94"/>
      <c r="B2308" s="95"/>
      <c r="C2308" s="95"/>
      <c r="D2308" s="95"/>
      <c r="E2308" s="100"/>
      <c r="I2308" s="100"/>
      <c r="J2308" s="101"/>
      <c r="K2308" s="101"/>
      <c r="L2308" s="101"/>
      <c r="M2308" s="102"/>
      <c r="N2308" s="102"/>
      <c r="O2308" s="95"/>
      <c r="P2308" s="94"/>
    </row>
    <row r="2309" spans="1:16" s="31" customFormat="1" ht="15.75" customHeight="1" x14ac:dyDescent="0.25">
      <c r="A2309" s="94"/>
      <c r="B2309" s="95"/>
      <c r="C2309" s="95"/>
      <c r="D2309" s="95"/>
      <c r="E2309" s="100"/>
      <c r="I2309" s="100"/>
      <c r="J2309" s="101"/>
      <c r="K2309" s="101"/>
      <c r="L2309" s="101"/>
      <c r="M2309" s="102"/>
      <c r="N2309" s="102"/>
      <c r="O2309" s="95"/>
      <c r="P2309" s="94"/>
    </row>
    <row r="2310" spans="1:16" s="31" customFormat="1" ht="15.75" customHeight="1" x14ac:dyDescent="0.25">
      <c r="A2310" s="94"/>
      <c r="B2310" s="95"/>
      <c r="C2310" s="95"/>
      <c r="D2310" s="95"/>
      <c r="E2310" s="100"/>
      <c r="I2310" s="100"/>
      <c r="J2310" s="101"/>
      <c r="K2310" s="101"/>
      <c r="L2310" s="101"/>
      <c r="M2310" s="102"/>
      <c r="N2310" s="102"/>
      <c r="O2310" s="95"/>
      <c r="P2310" s="94"/>
    </row>
    <row r="2311" spans="1:16" s="31" customFormat="1" ht="15.75" customHeight="1" x14ac:dyDescent="0.25">
      <c r="A2311" s="94"/>
      <c r="B2311" s="95"/>
      <c r="C2311" s="95"/>
      <c r="D2311" s="95"/>
      <c r="E2311" s="100"/>
      <c r="I2311" s="100"/>
      <c r="J2311" s="101"/>
      <c r="K2311" s="101"/>
      <c r="L2311" s="101"/>
      <c r="M2311" s="102"/>
      <c r="N2311" s="102"/>
      <c r="O2311" s="95"/>
      <c r="P2311" s="94"/>
    </row>
    <row r="2312" spans="1:16" s="31" customFormat="1" ht="15.75" customHeight="1" x14ac:dyDescent="0.25">
      <c r="A2312" s="94"/>
      <c r="B2312" s="95"/>
      <c r="C2312" s="95"/>
      <c r="D2312" s="95"/>
      <c r="E2312" s="100"/>
      <c r="I2312" s="100"/>
      <c r="J2312" s="101"/>
      <c r="K2312" s="101"/>
      <c r="L2312" s="101"/>
      <c r="M2312" s="102"/>
      <c r="N2312" s="102"/>
      <c r="O2312" s="95"/>
      <c r="P2312" s="94"/>
    </row>
    <row r="2313" spans="1:16" s="31" customFormat="1" ht="15.75" customHeight="1" x14ac:dyDescent="0.25">
      <c r="A2313" s="94"/>
      <c r="B2313" s="95"/>
      <c r="C2313" s="95"/>
      <c r="D2313" s="95"/>
      <c r="E2313" s="100"/>
      <c r="I2313" s="100"/>
      <c r="J2313" s="101"/>
      <c r="K2313" s="101"/>
      <c r="L2313" s="101"/>
      <c r="M2313" s="102"/>
      <c r="N2313" s="102"/>
      <c r="O2313" s="95"/>
      <c r="P2313" s="94"/>
    </row>
    <row r="2314" spans="1:16" s="31" customFormat="1" ht="15.75" customHeight="1" x14ac:dyDescent="0.25">
      <c r="A2314" s="94"/>
      <c r="B2314" s="95"/>
      <c r="C2314" s="95"/>
      <c r="D2314" s="95"/>
      <c r="E2314" s="100"/>
      <c r="I2314" s="100"/>
      <c r="J2314" s="101"/>
      <c r="K2314" s="101"/>
      <c r="L2314" s="101"/>
      <c r="M2314" s="102"/>
      <c r="N2314" s="102"/>
      <c r="O2314" s="95"/>
      <c r="P2314" s="94"/>
    </row>
    <row r="2315" spans="1:16" s="31" customFormat="1" ht="15.75" customHeight="1" x14ac:dyDescent="0.25">
      <c r="A2315" s="94"/>
      <c r="B2315" s="95"/>
      <c r="C2315" s="95"/>
      <c r="D2315" s="95"/>
      <c r="E2315" s="100"/>
      <c r="I2315" s="100"/>
      <c r="J2315" s="101"/>
      <c r="K2315" s="101"/>
      <c r="L2315" s="101"/>
      <c r="M2315" s="102"/>
      <c r="N2315" s="102"/>
      <c r="O2315" s="95"/>
      <c r="P2315" s="94"/>
    </row>
    <row r="2316" spans="1:16" s="31" customFormat="1" ht="15.75" customHeight="1" x14ac:dyDescent="0.25">
      <c r="A2316" s="94"/>
      <c r="B2316" s="95"/>
      <c r="C2316" s="95"/>
      <c r="D2316" s="95"/>
      <c r="E2316" s="100"/>
      <c r="I2316" s="100"/>
      <c r="J2316" s="101"/>
      <c r="K2316" s="101"/>
      <c r="L2316" s="101"/>
      <c r="M2316" s="102"/>
      <c r="N2316" s="102"/>
      <c r="O2316" s="95"/>
      <c r="P2316" s="94"/>
    </row>
    <row r="2317" spans="1:16" s="31" customFormat="1" ht="15.75" customHeight="1" x14ac:dyDescent="0.25">
      <c r="A2317" s="94"/>
      <c r="B2317" s="95"/>
      <c r="C2317" s="95"/>
      <c r="D2317" s="95"/>
      <c r="E2317" s="100"/>
      <c r="I2317" s="100"/>
      <c r="J2317" s="101"/>
      <c r="K2317" s="101"/>
      <c r="L2317" s="101"/>
      <c r="M2317" s="102"/>
      <c r="N2317" s="102"/>
      <c r="O2317" s="95"/>
      <c r="P2317" s="94"/>
    </row>
    <row r="2318" spans="1:16" s="31" customFormat="1" ht="15.75" customHeight="1" x14ac:dyDescent="0.25">
      <c r="A2318" s="94"/>
      <c r="B2318" s="95"/>
      <c r="C2318" s="95"/>
      <c r="D2318" s="95"/>
      <c r="E2318" s="100"/>
      <c r="I2318" s="100"/>
      <c r="J2318" s="101"/>
      <c r="K2318" s="101"/>
      <c r="L2318" s="101"/>
      <c r="M2318" s="102"/>
      <c r="N2318" s="102"/>
      <c r="O2318" s="95"/>
      <c r="P2318" s="94"/>
    </row>
    <row r="2319" spans="1:16" s="31" customFormat="1" ht="15.75" customHeight="1" x14ac:dyDescent="0.25">
      <c r="A2319" s="94"/>
      <c r="B2319" s="95"/>
      <c r="C2319" s="95"/>
      <c r="D2319" s="95"/>
      <c r="E2319" s="100"/>
      <c r="I2319" s="100"/>
      <c r="J2319" s="101"/>
      <c r="K2319" s="101"/>
      <c r="L2319" s="101"/>
      <c r="M2319" s="102"/>
      <c r="N2319" s="102"/>
      <c r="O2319" s="95"/>
      <c r="P2319" s="94"/>
    </row>
    <row r="2320" spans="1:16" s="31" customFormat="1" ht="15.75" customHeight="1" x14ac:dyDescent="0.25">
      <c r="A2320" s="94"/>
      <c r="B2320" s="95"/>
      <c r="C2320" s="95"/>
      <c r="D2320" s="95"/>
      <c r="E2320" s="100"/>
      <c r="I2320" s="100"/>
      <c r="J2320" s="101"/>
      <c r="K2320" s="101"/>
      <c r="L2320" s="101"/>
      <c r="M2320" s="102"/>
      <c r="N2320" s="102"/>
      <c r="O2320" s="95"/>
      <c r="P2320" s="94"/>
    </row>
    <row r="2321" spans="1:16" s="31" customFormat="1" ht="15.75" customHeight="1" x14ac:dyDescent="0.25">
      <c r="A2321" s="94"/>
      <c r="B2321" s="95"/>
      <c r="C2321" s="95"/>
      <c r="D2321" s="95"/>
      <c r="E2321" s="100"/>
      <c r="I2321" s="100"/>
      <c r="J2321" s="101"/>
      <c r="K2321" s="101"/>
      <c r="L2321" s="101"/>
      <c r="M2321" s="102"/>
      <c r="N2321" s="102"/>
      <c r="O2321" s="95"/>
      <c r="P2321" s="94"/>
    </row>
    <row r="2322" spans="1:16" s="31" customFormat="1" ht="15.75" customHeight="1" x14ac:dyDescent="0.25">
      <c r="A2322" s="94"/>
      <c r="B2322" s="95"/>
      <c r="C2322" s="95"/>
      <c r="D2322" s="95"/>
      <c r="E2322" s="100"/>
      <c r="I2322" s="100"/>
      <c r="J2322" s="101"/>
      <c r="K2322" s="101"/>
      <c r="L2322" s="101"/>
      <c r="M2322" s="102"/>
      <c r="N2322" s="102"/>
      <c r="O2322" s="95"/>
      <c r="P2322" s="94"/>
    </row>
    <row r="2323" spans="1:16" s="31" customFormat="1" ht="15.75" customHeight="1" x14ac:dyDescent="0.25">
      <c r="A2323" s="94"/>
      <c r="B2323" s="95"/>
      <c r="C2323" s="95"/>
      <c r="D2323" s="95"/>
      <c r="E2323" s="100"/>
      <c r="I2323" s="100"/>
      <c r="J2323" s="101"/>
      <c r="K2323" s="101"/>
      <c r="L2323" s="101"/>
      <c r="M2323" s="102"/>
      <c r="N2323" s="102"/>
      <c r="O2323" s="95"/>
      <c r="P2323" s="94"/>
    </row>
    <row r="2324" spans="1:16" s="31" customFormat="1" ht="15.75" customHeight="1" x14ac:dyDescent="0.25">
      <c r="A2324" s="94"/>
      <c r="B2324" s="95"/>
      <c r="C2324" s="95"/>
      <c r="D2324" s="95"/>
      <c r="E2324" s="100"/>
      <c r="I2324" s="100"/>
      <c r="J2324" s="101"/>
      <c r="K2324" s="101"/>
      <c r="L2324" s="101"/>
      <c r="M2324" s="102"/>
      <c r="N2324" s="102"/>
      <c r="O2324" s="95"/>
      <c r="P2324" s="94"/>
    </row>
    <row r="2325" spans="1:16" s="31" customFormat="1" ht="15.75" customHeight="1" x14ac:dyDescent="0.25">
      <c r="A2325" s="94"/>
      <c r="B2325" s="95"/>
      <c r="C2325" s="95"/>
      <c r="D2325" s="95"/>
      <c r="E2325" s="100"/>
      <c r="I2325" s="100"/>
      <c r="J2325" s="101"/>
      <c r="K2325" s="101"/>
      <c r="L2325" s="101"/>
      <c r="M2325" s="102"/>
      <c r="N2325" s="102"/>
      <c r="O2325" s="95"/>
      <c r="P2325" s="94"/>
    </row>
    <row r="2326" spans="1:16" s="31" customFormat="1" ht="15.75" customHeight="1" x14ac:dyDescent="0.25">
      <c r="A2326" s="94"/>
      <c r="B2326" s="95"/>
      <c r="C2326" s="95"/>
      <c r="D2326" s="95"/>
      <c r="E2326" s="100"/>
      <c r="I2326" s="100"/>
      <c r="J2326" s="101"/>
      <c r="K2326" s="101"/>
      <c r="L2326" s="101"/>
      <c r="M2326" s="102"/>
      <c r="N2326" s="102"/>
      <c r="O2326" s="95"/>
      <c r="P2326" s="94"/>
    </row>
    <row r="2327" spans="1:16" s="31" customFormat="1" ht="15.75" customHeight="1" x14ac:dyDescent="0.25">
      <c r="A2327" s="94"/>
      <c r="B2327" s="95"/>
      <c r="C2327" s="95"/>
      <c r="D2327" s="95"/>
      <c r="E2327" s="100"/>
      <c r="I2327" s="100"/>
      <c r="J2327" s="101"/>
      <c r="K2327" s="101"/>
      <c r="L2327" s="101"/>
      <c r="M2327" s="102"/>
      <c r="N2327" s="102"/>
      <c r="O2327" s="95"/>
      <c r="P2327" s="94"/>
    </row>
    <row r="2328" spans="1:16" s="31" customFormat="1" ht="15.75" customHeight="1" x14ac:dyDescent="0.25">
      <c r="A2328" s="94"/>
      <c r="B2328" s="95"/>
      <c r="C2328" s="95"/>
      <c r="D2328" s="95"/>
      <c r="E2328" s="100"/>
      <c r="I2328" s="100"/>
      <c r="J2328" s="101"/>
      <c r="K2328" s="101"/>
      <c r="L2328" s="101"/>
      <c r="M2328" s="102"/>
      <c r="N2328" s="102"/>
      <c r="O2328" s="95"/>
      <c r="P2328" s="94"/>
    </row>
    <row r="2329" spans="1:16" s="31" customFormat="1" ht="15.75" customHeight="1" x14ac:dyDescent="0.25">
      <c r="A2329" s="94"/>
      <c r="B2329" s="95"/>
      <c r="C2329" s="95"/>
      <c r="D2329" s="95"/>
      <c r="E2329" s="100"/>
      <c r="I2329" s="100"/>
      <c r="J2329" s="101"/>
      <c r="K2329" s="101"/>
      <c r="L2329" s="101"/>
      <c r="M2329" s="102"/>
      <c r="N2329" s="102"/>
      <c r="O2329" s="95"/>
      <c r="P2329" s="94"/>
    </row>
    <row r="2330" spans="1:16" s="31" customFormat="1" ht="15.75" customHeight="1" x14ac:dyDescent="0.25">
      <c r="A2330" s="94"/>
      <c r="B2330" s="95"/>
      <c r="C2330" s="95"/>
      <c r="D2330" s="95"/>
      <c r="E2330" s="100"/>
      <c r="I2330" s="100"/>
      <c r="J2330" s="101"/>
      <c r="K2330" s="101"/>
      <c r="L2330" s="101"/>
      <c r="M2330" s="102"/>
      <c r="N2330" s="102"/>
      <c r="O2330" s="95"/>
      <c r="P2330" s="94"/>
    </row>
    <row r="2331" spans="1:16" s="31" customFormat="1" ht="15.75" customHeight="1" x14ac:dyDescent="0.25">
      <c r="A2331" s="94"/>
      <c r="B2331" s="95"/>
      <c r="C2331" s="95"/>
      <c r="D2331" s="95"/>
      <c r="E2331" s="100"/>
      <c r="I2331" s="100"/>
      <c r="J2331" s="101"/>
      <c r="K2331" s="101"/>
      <c r="L2331" s="101"/>
      <c r="M2331" s="102"/>
      <c r="N2331" s="102"/>
      <c r="O2331" s="95"/>
      <c r="P2331" s="94"/>
    </row>
    <row r="2332" spans="1:16" s="31" customFormat="1" ht="15.75" customHeight="1" x14ac:dyDescent="0.25">
      <c r="A2332" s="94"/>
      <c r="B2332" s="95"/>
      <c r="C2332" s="95"/>
      <c r="D2332" s="95"/>
      <c r="E2332" s="100"/>
      <c r="I2332" s="100"/>
      <c r="J2332" s="101"/>
      <c r="K2332" s="101"/>
      <c r="L2332" s="101"/>
      <c r="M2332" s="102"/>
      <c r="N2332" s="102"/>
      <c r="O2332" s="95"/>
      <c r="P2332" s="94"/>
    </row>
    <row r="2333" spans="1:16" s="31" customFormat="1" ht="15.75" customHeight="1" x14ac:dyDescent="0.25">
      <c r="A2333" s="94"/>
      <c r="B2333" s="95"/>
      <c r="C2333" s="95"/>
      <c r="D2333" s="95"/>
      <c r="E2333" s="100"/>
      <c r="I2333" s="100"/>
      <c r="J2333" s="101"/>
      <c r="K2333" s="101"/>
      <c r="L2333" s="101"/>
      <c r="M2333" s="102"/>
      <c r="N2333" s="102"/>
      <c r="O2333" s="95"/>
      <c r="P2333" s="94"/>
    </row>
    <row r="2334" spans="1:16" s="31" customFormat="1" ht="15.75" customHeight="1" x14ac:dyDescent="0.25">
      <c r="A2334" s="94"/>
      <c r="B2334" s="95"/>
      <c r="C2334" s="95"/>
      <c r="D2334" s="95"/>
      <c r="E2334" s="100"/>
      <c r="I2334" s="100"/>
      <c r="J2334" s="101"/>
      <c r="K2334" s="101"/>
      <c r="L2334" s="101"/>
      <c r="M2334" s="102"/>
      <c r="N2334" s="102"/>
      <c r="O2334" s="95"/>
      <c r="P2334" s="94"/>
    </row>
    <row r="2335" spans="1:16" s="31" customFormat="1" ht="15.75" customHeight="1" x14ac:dyDescent="0.25">
      <c r="A2335" s="94"/>
      <c r="B2335" s="95"/>
      <c r="C2335" s="95"/>
      <c r="D2335" s="95"/>
      <c r="E2335" s="100"/>
      <c r="I2335" s="100"/>
      <c r="J2335" s="101"/>
      <c r="K2335" s="101"/>
      <c r="L2335" s="101"/>
      <c r="M2335" s="102"/>
      <c r="N2335" s="102"/>
      <c r="O2335" s="95"/>
      <c r="P2335" s="94"/>
    </row>
    <row r="2336" spans="1:16" s="31" customFormat="1" ht="15.75" customHeight="1" x14ac:dyDescent="0.25">
      <c r="A2336" s="94"/>
      <c r="B2336" s="95"/>
      <c r="C2336" s="95"/>
      <c r="D2336" s="95"/>
      <c r="E2336" s="100"/>
      <c r="I2336" s="100"/>
      <c r="J2336" s="101"/>
      <c r="K2336" s="101"/>
      <c r="L2336" s="101"/>
      <c r="M2336" s="102"/>
      <c r="N2336" s="102"/>
      <c r="O2336" s="95"/>
      <c r="P2336" s="94"/>
    </row>
    <row r="2337" spans="1:16" s="31" customFormat="1" ht="15.75" customHeight="1" x14ac:dyDescent="0.25">
      <c r="A2337" s="94"/>
      <c r="B2337" s="95"/>
      <c r="C2337" s="95"/>
      <c r="D2337" s="95"/>
      <c r="E2337" s="100"/>
      <c r="I2337" s="100"/>
      <c r="J2337" s="101"/>
      <c r="K2337" s="101"/>
      <c r="L2337" s="101"/>
      <c r="M2337" s="102"/>
      <c r="N2337" s="102"/>
      <c r="O2337" s="95"/>
      <c r="P2337" s="94"/>
    </row>
    <row r="2338" spans="1:16" s="31" customFormat="1" ht="15.75" customHeight="1" x14ac:dyDescent="0.25">
      <c r="A2338" s="94"/>
      <c r="B2338" s="95"/>
      <c r="C2338" s="95"/>
      <c r="D2338" s="95"/>
      <c r="E2338" s="100"/>
      <c r="I2338" s="100"/>
      <c r="J2338" s="101"/>
      <c r="K2338" s="101"/>
      <c r="L2338" s="101"/>
      <c r="M2338" s="102"/>
      <c r="N2338" s="102"/>
      <c r="O2338" s="95"/>
      <c r="P2338" s="94"/>
    </row>
    <row r="2339" spans="1:16" s="31" customFormat="1" ht="15.75" customHeight="1" x14ac:dyDescent="0.25">
      <c r="A2339" s="94"/>
      <c r="B2339" s="95"/>
      <c r="C2339" s="95"/>
      <c r="D2339" s="95"/>
      <c r="E2339" s="100"/>
      <c r="I2339" s="100"/>
      <c r="J2339" s="101"/>
      <c r="K2339" s="101"/>
      <c r="L2339" s="101"/>
      <c r="M2339" s="102"/>
      <c r="N2339" s="102"/>
      <c r="O2339" s="95"/>
      <c r="P2339" s="94"/>
    </row>
    <row r="2340" spans="1:16" s="31" customFormat="1" ht="15.75" customHeight="1" x14ac:dyDescent="0.25">
      <c r="A2340" s="94"/>
      <c r="B2340" s="95"/>
      <c r="C2340" s="95"/>
      <c r="D2340" s="95"/>
      <c r="E2340" s="100"/>
      <c r="I2340" s="100"/>
      <c r="J2340" s="101"/>
      <c r="K2340" s="101"/>
      <c r="L2340" s="101"/>
      <c r="M2340" s="102"/>
      <c r="N2340" s="102"/>
      <c r="O2340" s="95"/>
      <c r="P2340" s="94"/>
    </row>
    <row r="2341" spans="1:16" s="31" customFormat="1" ht="15.75" customHeight="1" x14ac:dyDescent="0.25">
      <c r="A2341" s="94"/>
      <c r="B2341" s="95"/>
      <c r="C2341" s="95"/>
      <c r="D2341" s="95"/>
      <c r="E2341" s="100"/>
      <c r="I2341" s="100"/>
      <c r="J2341" s="101"/>
      <c r="K2341" s="101"/>
      <c r="L2341" s="101"/>
      <c r="M2341" s="102"/>
      <c r="N2341" s="102"/>
      <c r="O2341" s="95"/>
      <c r="P2341" s="94"/>
    </row>
    <row r="2342" spans="1:16" s="31" customFormat="1" ht="15.75" customHeight="1" x14ac:dyDescent="0.25">
      <c r="A2342" s="94"/>
      <c r="B2342" s="95"/>
      <c r="C2342" s="95"/>
      <c r="D2342" s="95"/>
      <c r="E2342" s="100"/>
      <c r="I2342" s="100"/>
      <c r="J2342" s="101"/>
      <c r="K2342" s="101"/>
      <c r="L2342" s="101"/>
      <c r="M2342" s="102"/>
      <c r="N2342" s="102"/>
      <c r="O2342" s="95"/>
      <c r="P2342" s="94"/>
    </row>
    <row r="2343" spans="1:16" s="31" customFormat="1" ht="15.75" customHeight="1" x14ac:dyDescent="0.25">
      <c r="A2343" s="94"/>
      <c r="B2343" s="95"/>
      <c r="C2343" s="95"/>
      <c r="D2343" s="95"/>
      <c r="E2343" s="100"/>
      <c r="I2343" s="100"/>
      <c r="J2343" s="101"/>
      <c r="K2343" s="101"/>
      <c r="L2343" s="101"/>
      <c r="M2343" s="102"/>
      <c r="N2343" s="102"/>
      <c r="O2343" s="95"/>
      <c r="P2343" s="94"/>
    </row>
    <row r="2344" spans="1:16" s="31" customFormat="1" ht="15.75" customHeight="1" x14ac:dyDescent="0.25">
      <c r="A2344" s="94"/>
      <c r="B2344" s="95"/>
      <c r="C2344" s="95"/>
      <c r="D2344" s="95"/>
      <c r="E2344" s="100"/>
      <c r="I2344" s="100"/>
      <c r="J2344" s="101"/>
      <c r="K2344" s="101"/>
      <c r="L2344" s="101"/>
      <c r="M2344" s="102"/>
      <c r="N2344" s="102"/>
      <c r="O2344" s="95"/>
      <c r="P2344" s="94"/>
    </row>
    <row r="2345" spans="1:16" s="31" customFormat="1" ht="15.75" customHeight="1" x14ac:dyDescent="0.25">
      <c r="A2345" s="94"/>
      <c r="B2345" s="95"/>
      <c r="C2345" s="95"/>
      <c r="D2345" s="95"/>
      <c r="E2345" s="100"/>
      <c r="I2345" s="100"/>
      <c r="J2345" s="101"/>
      <c r="K2345" s="101"/>
      <c r="L2345" s="101"/>
      <c r="M2345" s="102"/>
      <c r="N2345" s="102"/>
      <c r="O2345" s="95"/>
      <c r="P2345" s="94"/>
    </row>
    <row r="2346" spans="1:16" s="31" customFormat="1" ht="15.75" customHeight="1" x14ac:dyDescent="0.25">
      <c r="A2346" s="94"/>
      <c r="B2346" s="95"/>
      <c r="C2346" s="95"/>
      <c r="D2346" s="95"/>
      <c r="E2346" s="100"/>
      <c r="I2346" s="100"/>
      <c r="J2346" s="101"/>
      <c r="K2346" s="101"/>
      <c r="L2346" s="101"/>
      <c r="M2346" s="102"/>
      <c r="N2346" s="102"/>
      <c r="O2346" s="95"/>
      <c r="P2346" s="94"/>
    </row>
    <row r="2347" spans="1:16" s="31" customFormat="1" ht="15.75" customHeight="1" x14ac:dyDescent="0.25">
      <c r="A2347" s="94"/>
      <c r="B2347" s="95"/>
      <c r="C2347" s="95"/>
      <c r="D2347" s="95"/>
      <c r="E2347" s="100"/>
      <c r="I2347" s="100"/>
      <c r="J2347" s="101"/>
      <c r="K2347" s="101"/>
      <c r="L2347" s="101"/>
      <c r="M2347" s="102"/>
      <c r="N2347" s="102"/>
      <c r="O2347" s="95"/>
      <c r="P2347" s="94"/>
    </row>
    <row r="2348" spans="1:16" s="31" customFormat="1" ht="15.75" customHeight="1" x14ac:dyDescent="0.25">
      <c r="A2348" s="94"/>
      <c r="B2348" s="95"/>
      <c r="C2348" s="95"/>
      <c r="D2348" s="95"/>
      <c r="E2348" s="100"/>
      <c r="I2348" s="100"/>
      <c r="J2348" s="101"/>
      <c r="K2348" s="101"/>
      <c r="L2348" s="101"/>
      <c r="M2348" s="102"/>
      <c r="N2348" s="102"/>
      <c r="O2348" s="95"/>
      <c r="P2348" s="94"/>
    </row>
    <row r="2349" spans="1:16" s="31" customFormat="1" ht="15.75" customHeight="1" x14ac:dyDescent="0.25">
      <c r="A2349" s="94"/>
      <c r="B2349" s="95"/>
      <c r="C2349" s="95"/>
      <c r="D2349" s="95"/>
      <c r="E2349" s="100"/>
      <c r="I2349" s="100"/>
      <c r="J2349" s="101"/>
      <c r="K2349" s="101"/>
      <c r="L2349" s="101"/>
      <c r="M2349" s="102"/>
      <c r="N2349" s="102"/>
      <c r="O2349" s="95"/>
      <c r="P2349" s="94"/>
    </row>
    <row r="2350" spans="1:16" s="31" customFormat="1" ht="15.75" customHeight="1" x14ac:dyDescent="0.25">
      <c r="A2350" s="94"/>
      <c r="B2350" s="95"/>
      <c r="C2350" s="95"/>
      <c r="D2350" s="95"/>
      <c r="E2350" s="100"/>
      <c r="I2350" s="100"/>
      <c r="J2350" s="101"/>
      <c r="K2350" s="101"/>
      <c r="L2350" s="101"/>
      <c r="M2350" s="102"/>
      <c r="N2350" s="102"/>
      <c r="O2350" s="95"/>
      <c r="P2350" s="94"/>
    </row>
    <row r="2351" spans="1:16" s="31" customFormat="1" ht="15.75" customHeight="1" x14ac:dyDescent="0.25">
      <c r="A2351" s="94"/>
      <c r="B2351" s="95"/>
      <c r="C2351" s="95"/>
      <c r="D2351" s="95"/>
      <c r="E2351" s="100"/>
      <c r="I2351" s="100"/>
      <c r="J2351" s="101"/>
      <c r="K2351" s="101"/>
      <c r="L2351" s="101"/>
      <c r="M2351" s="102"/>
      <c r="N2351" s="102"/>
      <c r="O2351" s="95"/>
      <c r="P2351" s="94"/>
    </row>
    <row r="2352" spans="1:16" s="31" customFormat="1" ht="15.75" customHeight="1" x14ac:dyDescent="0.25">
      <c r="A2352" s="94"/>
      <c r="B2352" s="95"/>
      <c r="C2352" s="95"/>
      <c r="D2352" s="95"/>
      <c r="E2352" s="100"/>
      <c r="I2352" s="100"/>
      <c r="J2352" s="101"/>
      <c r="K2352" s="101"/>
      <c r="L2352" s="101"/>
      <c r="M2352" s="102"/>
      <c r="N2352" s="102"/>
      <c r="O2352" s="95"/>
      <c r="P2352" s="94"/>
    </row>
    <row r="2353" spans="1:16" s="31" customFormat="1" ht="15.75" customHeight="1" x14ac:dyDescent="0.25">
      <c r="A2353" s="94"/>
      <c r="B2353" s="95"/>
      <c r="C2353" s="95"/>
      <c r="D2353" s="95"/>
      <c r="E2353" s="100"/>
      <c r="I2353" s="100"/>
      <c r="J2353" s="101"/>
      <c r="K2353" s="101"/>
      <c r="L2353" s="101"/>
      <c r="M2353" s="102"/>
      <c r="N2353" s="102"/>
      <c r="O2353" s="95"/>
      <c r="P2353" s="94"/>
    </row>
    <row r="2354" spans="1:16" s="31" customFormat="1" ht="15.75" customHeight="1" x14ac:dyDescent="0.25">
      <c r="A2354" s="94"/>
      <c r="B2354" s="95"/>
      <c r="C2354" s="95"/>
      <c r="D2354" s="95"/>
      <c r="E2354" s="100"/>
      <c r="I2354" s="100"/>
      <c r="J2354" s="101"/>
      <c r="K2354" s="101"/>
      <c r="L2354" s="101"/>
      <c r="M2354" s="102"/>
      <c r="N2354" s="102"/>
      <c r="O2354" s="95"/>
      <c r="P2354" s="94"/>
    </row>
    <row r="2355" spans="1:16" s="31" customFormat="1" ht="15.75" customHeight="1" x14ac:dyDescent="0.25">
      <c r="A2355" s="94"/>
      <c r="B2355" s="95"/>
      <c r="C2355" s="95"/>
      <c r="D2355" s="95"/>
      <c r="E2355" s="100"/>
      <c r="I2355" s="100"/>
      <c r="J2355" s="101"/>
      <c r="K2355" s="101"/>
      <c r="L2355" s="101"/>
      <c r="M2355" s="102"/>
      <c r="N2355" s="102"/>
      <c r="O2355" s="95"/>
      <c r="P2355" s="94"/>
    </row>
    <row r="2356" spans="1:16" s="31" customFormat="1" ht="15.75" customHeight="1" x14ac:dyDescent="0.25">
      <c r="A2356" s="94"/>
      <c r="B2356" s="95"/>
      <c r="C2356" s="95"/>
      <c r="D2356" s="95"/>
      <c r="E2356" s="100"/>
      <c r="I2356" s="100"/>
      <c r="J2356" s="101"/>
      <c r="K2356" s="101"/>
      <c r="L2356" s="101"/>
      <c r="M2356" s="102"/>
      <c r="N2356" s="102"/>
      <c r="O2356" s="95"/>
      <c r="P2356" s="94"/>
    </row>
    <row r="2357" spans="1:16" s="31" customFormat="1" ht="15.75" customHeight="1" x14ac:dyDescent="0.25">
      <c r="A2357" s="94"/>
      <c r="B2357" s="95"/>
      <c r="C2357" s="95"/>
      <c r="D2357" s="95"/>
      <c r="E2357" s="100"/>
      <c r="I2357" s="100"/>
      <c r="J2357" s="101"/>
      <c r="K2357" s="101"/>
      <c r="L2357" s="101"/>
      <c r="M2357" s="102"/>
      <c r="N2357" s="102"/>
      <c r="O2357" s="95"/>
      <c r="P2357" s="94"/>
    </row>
    <row r="2358" spans="1:16" s="31" customFormat="1" ht="15.75" customHeight="1" x14ac:dyDescent="0.25">
      <c r="A2358" s="94"/>
      <c r="B2358" s="95"/>
      <c r="C2358" s="95"/>
      <c r="D2358" s="95"/>
      <c r="E2358" s="100"/>
      <c r="I2358" s="100"/>
      <c r="J2358" s="101"/>
      <c r="K2358" s="101"/>
      <c r="L2358" s="101"/>
      <c r="M2358" s="102"/>
      <c r="N2358" s="102"/>
      <c r="O2358" s="95"/>
      <c r="P2358" s="94"/>
    </row>
    <row r="2359" spans="1:16" s="31" customFormat="1" ht="15.75" customHeight="1" x14ac:dyDescent="0.25">
      <c r="A2359" s="94"/>
      <c r="B2359" s="95"/>
      <c r="C2359" s="95"/>
      <c r="D2359" s="95"/>
      <c r="E2359" s="100"/>
      <c r="I2359" s="100"/>
      <c r="J2359" s="101"/>
      <c r="K2359" s="101"/>
      <c r="L2359" s="101"/>
      <c r="M2359" s="102"/>
      <c r="N2359" s="102"/>
      <c r="O2359" s="95"/>
      <c r="P2359" s="94"/>
    </row>
    <row r="2360" spans="1:16" s="31" customFormat="1" ht="15.75" customHeight="1" x14ac:dyDescent="0.25">
      <c r="A2360" s="94"/>
      <c r="B2360" s="95"/>
      <c r="C2360" s="95"/>
      <c r="D2360" s="95"/>
      <c r="E2360" s="100"/>
      <c r="I2360" s="100"/>
      <c r="J2360" s="101"/>
      <c r="K2360" s="101"/>
      <c r="L2360" s="101"/>
      <c r="M2360" s="102"/>
      <c r="N2360" s="102"/>
      <c r="O2360" s="95"/>
      <c r="P2360" s="94"/>
    </row>
    <row r="2361" spans="1:16" s="31" customFormat="1" ht="15.75" customHeight="1" x14ac:dyDescent="0.25">
      <c r="A2361" s="94"/>
      <c r="B2361" s="95"/>
      <c r="C2361" s="95"/>
      <c r="D2361" s="95"/>
      <c r="E2361" s="100"/>
      <c r="I2361" s="100"/>
      <c r="J2361" s="101"/>
      <c r="K2361" s="101"/>
      <c r="L2361" s="101"/>
      <c r="M2361" s="102"/>
      <c r="N2361" s="102"/>
      <c r="O2361" s="95"/>
      <c r="P2361" s="94"/>
    </row>
    <row r="2362" spans="1:16" s="31" customFormat="1" ht="15.75" customHeight="1" x14ac:dyDescent="0.25">
      <c r="A2362" s="94"/>
      <c r="B2362" s="95"/>
      <c r="C2362" s="95"/>
      <c r="D2362" s="95"/>
      <c r="E2362" s="100"/>
      <c r="I2362" s="100"/>
      <c r="J2362" s="101"/>
      <c r="K2362" s="101"/>
      <c r="L2362" s="101"/>
      <c r="M2362" s="102"/>
      <c r="N2362" s="102"/>
      <c r="O2362" s="95"/>
      <c r="P2362" s="94"/>
    </row>
    <row r="2363" spans="1:16" s="31" customFormat="1" ht="15.75" customHeight="1" x14ac:dyDescent="0.25">
      <c r="A2363" s="94"/>
      <c r="B2363" s="95"/>
      <c r="C2363" s="95"/>
      <c r="D2363" s="95"/>
      <c r="E2363" s="100"/>
      <c r="I2363" s="100"/>
      <c r="J2363" s="101"/>
      <c r="K2363" s="101"/>
      <c r="L2363" s="101"/>
      <c r="M2363" s="102"/>
      <c r="N2363" s="102"/>
      <c r="O2363" s="95"/>
      <c r="P2363" s="94"/>
    </row>
    <row r="2364" spans="1:16" s="31" customFormat="1" ht="15.75" customHeight="1" x14ac:dyDescent="0.25">
      <c r="A2364" s="94"/>
      <c r="B2364" s="95"/>
      <c r="C2364" s="95"/>
      <c r="D2364" s="95"/>
      <c r="E2364" s="100"/>
      <c r="I2364" s="100"/>
      <c r="J2364" s="101"/>
      <c r="K2364" s="101"/>
      <c r="L2364" s="101"/>
      <c r="M2364" s="102"/>
      <c r="N2364" s="102"/>
      <c r="O2364" s="95"/>
      <c r="P2364" s="94"/>
    </row>
    <row r="2365" spans="1:16" s="31" customFormat="1" ht="15.75" customHeight="1" x14ac:dyDescent="0.25">
      <c r="A2365" s="94"/>
      <c r="B2365" s="95"/>
      <c r="C2365" s="95"/>
      <c r="D2365" s="95"/>
      <c r="E2365" s="100"/>
      <c r="I2365" s="100"/>
      <c r="J2365" s="101"/>
      <c r="K2365" s="101"/>
      <c r="L2365" s="101"/>
      <c r="M2365" s="102"/>
      <c r="N2365" s="102"/>
      <c r="O2365" s="95"/>
      <c r="P2365" s="94"/>
    </row>
    <row r="2366" spans="1:16" s="31" customFormat="1" ht="15.75" customHeight="1" x14ac:dyDescent="0.25">
      <c r="A2366" s="94"/>
      <c r="B2366" s="95"/>
      <c r="C2366" s="95"/>
      <c r="D2366" s="95"/>
      <c r="E2366" s="100"/>
      <c r="I2366" s="100"/>
      <c r="J2366" s="101"/>
      <c r="K2366" s="101"/>
      <c r="L2366" s="101"/>
      <c r="M2366" s="102"/>
      <c r="N2366" s="102"/>
      <c r="O2366" s="95"/>
      <c r="P2366" s="94"/>
    </row>
    <row r="2367" spans="1:16" s="31" customFormat="1" ht="15.75" customHeight="1" x14ac:dyDescent="0.25">
      <c r="A2367" s="94"/>
      <c r="B2367" s="95"/>
      <c r="C2367" s="95"/>
      <c r="D2367" s="95"/>
      <c r="E2367" s="100"/>
      <c r="I2367" s="100"/>
      <c r="J2367" s="101"/>
      <c r="K2367" s="101"/>
      <c r="L2367" s="101"/>
      <c r="M2367" s="102"/>
      <c r="N2367" s="102"/>
      <c r="O2367" s="95"/>
      <c r="P2367" s="94"/>
    </row>
    <row r="2368" spans="1:16" s="31" customFormat="1" ht="15.75" customHeight="1" x14ac:dyDescent="0.25">
      <c r="A2368" s="94"/>
      <c r="B2368" s="95"/>
      <c r="C2368" s="95"/>
      <c r="D2368" s="95"/>
      <c r="E2368" s="100"/>
      <c r="I2368" s="100"/>
      <c r="J2368" s="101"/>
      <c r="K2368" s="101"/>
      <c r="L2368" s="101"/>
      <c r="M2368" s="102"/>
      <c r="N2368" s="102"/>
      <c r="O2368" s="95"/>
      <c r="P2368" s="94"/>
    </row>
    <row r="2369" spans="1:16" s="31" customFormat="1" ht="15.75" customHeight="1" x14ac:dyDescent="0.25">
      <c r="A2369" s="94"/>
      <c r="B2369" s="95"/>
      <c r="C2369" s="95"/>
      <c r="D2369" s="95"/>
      <c r="E2369" s="100"/>
      <c r="I2369" s="100"/>
      <c r="J2369" s="101"/>
      <c r="K2369" s="101"/>
      <c r="L2369" s="101"/>
      <c r="M2369" s="102"/>
      <c r="N2369" s="102"/>
      <c r="O2369" s="95"/>
      <c r="P2369" s="94"/>
    </row>
    <row r="2370" spans="1:16" s="31" customFormat="1" ht="15.75" customHeight="1" x14ac:dyDescent="0.25">
      <c r="A2370" s="94"/>
      <c r="B2370" s="95"/>
      <c r="C2370" s="95"/>
      <c r="D2370" s="95"/>
      <c r="E2370" s="100"/>
      <c r="I2370" s="100"/>
      <c r="J2370" s="101"/>
      <c r="K2370" s="101"/>
      <c r="L2370" s="101"/>
      <c r="M2370" s="102"/>
      <c r="N2370" s="102"/>
      <c r="O2370" s="95"/>
      <c r="P2370" s="94"/>
    </row>
    <row r="2371" spans="1:16" s="31" customFormat="1" ht="15.75" customHeight="1" x14ac:dyDescent="0.25">
      <c r="A2371" s="94"/>
      <c r="B2371" s="95"/>
      <c r="C2371" s="95"/>
      <c r="D2371" s="95"/>
      <c r="E2371" s="100"/>
      <c r="I2371" s="100"/>
      <c r="J2371" s="101"/>
      <c r="K2371" s="101"/>
      <c r="L2371" s="101"/>
      <c r="M2371" s="102"/>
      <c r="N2371" s="102"/>
      <c r="O2371" s="95"/>
      <c r="P2371" s="94"/>
    </row>
    <row r="2372" spans="1:16" s="31" customFormat="1" ht="15.75" customHeight="1" x14ac:dyDescent="0.25">
      <c r="A2372" s="94"/>
      <c r="B2372" s="95"/>
      <c r="C2372" s="95"/>
      <c r="D2372" s="95"/>
      <c r="E2372" s="100"/>
      <c r="I2372" s="100"/>
      <c r="J2372" s="101"/>
      <c r="K2372" s="101"/>
      <c r="L2372" s="101"/>
      <c r="M2372" s="102"/>
      <c r="N2372" s="102"/>
      <c r="O2372" s="95"/>
      <c r="P2372" s="94"/>
    </row>
    <row r="2373" spans="1:16" s="31" customFormat="1" ht="15.75" customHeight="1" x14ac:dyDescent="0.25">
      <c r="A2373" s="94"/>
      <c r="B2373" s="95"/>
      <c r="C2373" s="95"/>
      <c r="D2373" s="95"/>
      <c r="E2373" s="100"/>
      <c r="I2373" s="100"/>
      <c r="J2373" s="101"/>
      <c r="K2373" s="101"/>
      <c r="L2373" s="101"/>
      <c r="M2373" s="102"/>
      <c r="N2373" s="102"/>
      <c r="O2373" s="95"/>
      <c r="P2373" s="94"/>
    </row>
    <row r="2374" spans="1:16" s="31" customFormat="1" ht="15.75" customHeight="1" x14ac:dyDescent="0.25">
      <c r="A2374" s="94"/>
      <c r="B2374" s="95"/>
      <c r="C2374" s="95"/>
      <c r="D2374" s="95"/>
      <c r="E2374" s="100"/>
      <c r="I2374" s="100"/>
      <c r="J2374" s="101"/>
      <c r="K2374" s="101"/>
      <c r="L2374" s="101"/>
      <c r="M2374" s="102"/>
      <c r="N2374" s="102"/>
      <c r="O2374" s="95"/>
      <c r="P2374" s="94"/>
    </row>
    <row r="2375" spans="1:16" s="31" customFormat="1" ht="15.75" customHeight="1" x14ac:dyDescent="0.25">
      <c r="A2375" s="94"/>
      <c r="B2375" s="95"/>
      <c r="C2375" s="95"/>
      <c r="D2375" s="95"/>
      <c r="E2375" s="100"/>
      <c r="I2375" s="100"/>
      <c r="J2375" s="101"/>
      <c r="K2375" s="101"/>
      <c r="L2375" s="101"/>
      <c r="M2375" s="102"/>
      <c r="N2375" s="102"/>
      <c r="O2375" s="95"/>
      <c r="P2375" s="94"/>
    </row>
    <row r="2376" spans="1:16" s="31" customFormat="1" ht="15.75" customHeight="1" x14ac:dyDescent="0.25">
      <c r="A2376" s="94"/>
      <c r="B2376" s="95"/>
      <c r="C2376" s="95"/>
      <c r="D2376" s="95"/>
      <c r="E2376" s="100"/>
      <c r="I2376" s="100"/>
      <c r="J2376" s="101"/>
      <c r="K2376" s="101"/>
      <c r="L2376" s="101"/>
      <c r="M2376" s="102"/>
      <c r="N2376" s="102"/>
      <c r="O2376" s="95"/>
      <c r="P2376" s="94"/>
    </row>
    <row r="2377" spans="1:16" s="31" customFormat="1" ht="15.75" customHeight="1" x14ac:dyDescent="0.25">
      <c r="A2377" s="94"/>
      <c r="B2377" s="95"/>
      <c r="C2377" s="95"/>
      <c r="D2377" s="95"/>
      <c r="E2377" s="100"/>
      <c r="I2377" s="100"/>
      <c r="J2377" s="101"/>
      <c r="K2377" s="101"/>
      <c r="L2377" s="101"/>
      <c r="M2377" s="102"/>
      <c r="N2377" s="102"/>
      <c r="O2377" s="95"/>
      <c r="P2377" s="94"/>
    </row>
    <row r="2378" spans="1:16" s="31" customFormat="1" ht="15.75" customHeight="1" x14ac:dyDescent="0.25">
      <c r="A2378" s="94"/>
      <c r="B2378" s="95"/>
      <c r="C2378" s="95"/>
      <c r="D2378" s="95"/>
      <c r="E2378" s="100"/>
      <c r="I2378" s="100"/>
      <c r="J2378" s="101"/>
      <c r="K2378" s="101"/>
      <c r="L2378" s="101"/>
      <c r="M2378" s="102"/>
      <c r="N2378" s="102"/>
      <c r="O2378" s="95"/>
      <c r="P2378" s="94"/>
    </row>
    <row r="2379" spans="1:16" s="31" customFormat="1" ht="15.75" customHeight="1" x14ac:dyDescent="0.25">
      <c r="A2379" s="94"/>
      <c r="B2379" s="95"/>
      <c r="C2379" s="95"/>
      <c r="D2379" s="95"/>
      <c r="E2379" s="100"/>
      <c r="I2379" s="100"/>
      <c r="J2379" s="101"/>
      <c r="K2379" s="101"/>
      <c r="L2379" s="101"/>
      <c r="M2379" s="102"/>
      <c r="N2379" s="102"/>
      <c r="O2379" s="95"/>
      <c r="P2379" s="94"/>
    </row>
    <row r="2380" spans="1:16" s="31" customFormat="1" ht="15.75" customHeight="1" x14ac:dyDescent="0.25">
      <c r="A2380" s="94"/>
      <c r="B2380" s="95"/>
      <c r="C2380" s="95"/>
      <c r="D2380" s="95"/>
      <c r="E2380" s="100"/>
      <c r="I2380" s="100"/>
      <c r="J2380" s="101"/>
      <c r="K2380" s="101"/>
      <c r="L2380" s="101"/>
      <c r="M2380" s="102"/>
      <c r="N2380" s="102"/>
      <c r="O2380" s="95"/>
      <c r="P2380" s="94"/>
    </row>
    <row r="2381" spans="1:16" s="31" customFormat="1" ht="15.75" customHeight="1" x14ac:dyDescent="0.25">
      <c r="A2381" s="94"/>
      <c r="B2381" s="95"/>
      <c r="C2381" s="95"/>
      <c r="D2381" s="95"/>
      <c r="E2381" s="100"/>
      <c r="I2381" s="100"/>
      <c r="J2381" s="101"/>
      <c r="K2381" s="101"/>
      <c r="L2381" s="101"/>
      <c r="M2381" s="102"/>
      <c r="N2381" s="102"/>
      <c r="O2381" s="95"/>
      <c r="P2381" s="94"/>
    </row>
    <row r="2382" spans="1:16" s="31" customFormat="1" ht="15.75" customHeight="1" x14ac:dyDescent="0.25">
      <c r="A2382" s="94"/>
      <c r="B2382" s="95"/>
      <c r="C2382" s="95"/>
      <c r="D2382" s="95"/>
      <c r="E2382" s="100"/>
      <c r="I2382" s="100"/>
      <c r="J2382" s="101"/>
      <c r="K2382" s="101"/>
      <c r="L2382" s="101"/>
      <c r="M2382" s="102"/>
      <c r="N2382" s="102"/>
      <c r="O2382" s="95"/>
      <c r="P2382" s="94"/>
    </row>
    <row r="2383" spans="1:16" s="31" customFormat="1" ht="15.75" customHeight="1" x14ac:dyDescent="0.25">
      <c r="A2383" s="94"/>
      <c r="B2383" s="95"/>
      <c r="C2383" s="95"/>
      <c r="D2383" s="95"/>
      <c r="E2383" s="100"/>
      <c r="I2383" s="100"/>
      <c r="J2383" s="101"/>
      <c r="K2383" s="101"/>
      <c r="L2383" s="101"/>
      <c r="M2383" s="102"/>
      <c r="N2383" s="102"/>
      <c r="O2383" s="95"/>
      <c r="P2383" s="94"/>
    </row>
    <row r="2384" spans="1:16" s="31" customFormat="1" ht="15.75" customHeight="1" x14ac:dyDescent="0.25">
      <c r="A2384" s="94"/>
      <c r="B2384" s="95"/>
      <c r="C2384" s="95"/>
      <c r="D2384" s="95"/>
      <c r="E2384" s="100"/>
      <c r="I2384" s="100"/>
      <c r="J2384" s="101"/>
      <c r="K2384" s="101"/>
      <c r="L2384" s="101"/>
      <c r="M2384" s="102"/>
      <c r="N2384" s="102"/>
      <c r="O2384" s="95"/>
      <c r="P2384" s="94"/>
    </row>
    <row r="2385" spans="1:16" s="31" customFormat="1" ht="15.75" customHeight="1" x14ac:dyDescent="0.25">
      <c r="A2385" s="94"/>
      <c r="B2385" s="95"/>
      <c r="C2385" s="95"/>
      <c r="D2385" s="95"/>
      <c r="E2385" s="100"/>
      <c r="I2385" s="100"/>
      <c r="J2385" s="101"/>
      <c r="K2385" s="101"/>
      <c r="L2385" s="101"/>
      <c r="M2385" s="102"/>
      <c r="N2385" s="102"/>
      <c r="O2385" s="95"/>
      <c r="P2385" s="94"/>
    </row>
    <row r="2386" spans="1:16" s="31" customFormat="1" ht="15.75" customHeight="1" x14ac:dyDescent="0.25">
      <c r="A2386" s="94"/>
      <c r="B2386" s="95"/>
      <c r="C2386" s="95"/>
      <c r="D2386" s="95"/>
      <c r="E2386" s="100"/>
      <c r="I2386" s="100"/>
      <c r="J2386" s="101"/>
      <c r="K2386" s="101"/>
      <c r="L2386" s="101"/>
      <c r="M2386" s="102"/>
      <c r="N2386" s="102"/>
      <c r="O2386" s="95"/>
      <c r="P2386" s="94"/>
    </row>
    <row r="2387" spans="1:16" s="31" customFormat="1" ht="15.75" customHeight="1" x14ac:dyDescent="0.25">
      <c r="A2387" s="94"/>
      <c r="B2387" s="95"/>
      <c r="C2387" s="95"/>
      <c r="D2387" s="95"/>
      <c r="E2387" s="100"/>
      <c r="I2387" s="100"/>
      <c r="J2387" s="101"/>
      <c r="K2387" s="101"/>
      <c r="L2387" s="101"/>
      <c r="M2387" s="102"/>
      <c r="N2387" s="102"/>
      <c r="O2387" s="95"/>
      <c r="P2387" s="94"/>
    </row>
    <row r="2388" spans="1:16" s="31" customFormat="1" ht="15.75" customHeight="1" x14ac:dyDescent="0.25">
      <c r="A2388" s="94"/>
      <c r="B2388" s="95"/>
      <c r="C2388" s="95"/>
      <c r="D2388" s="95"/>
      <c r="E2388" s="100"/>
      <c r="I2388" s="100"/>
      <c r="J2388" s="101"/>
      <c r="K2388" s="101"/>
      <c r="L2388" s="101"/>
      <c r="M2388" s="102"/>
      <c r="N2388" s="102"/>
      <c r="O2388" s="95"/>
      <c r="P2388" s="94"/>
    </row>
    <row r="2389" spans="1:16" s="31" customFormat="1" ht="15.75" customHeight="1" x14ac:dyDescent="0.25">
      <c r="A2389" s="94"/>
      <c r="B2389" s="95"/>
      <c r="C2389" s="95"/>
      <c r="D2389" s="95"/>
      <c r="E2389" s="100"/>
      <c r="I2389" s="100"/>
      <c r="J2389" s="101"/>
      <c r="K2389" s="101"/>
      <c r="L2389" s="101"/>
      <c r="M2389" s="102"/>
      <c r="N2389" s="102"/>
      <c r="O2389" s="95"/>
      <c r="P2389" s="94"/>
    </row>
    <row r="2390" spans="1:16" s="31" customFormat="1" ht="15.75" customHeight="1" x14ac:dyDescent="0.25">
      <c r="A2390" s="94"/>
      <c r="B2390" s="95"/>
      <c r="C2390" s="95"/>
      <c r="D2390" s="95"/>
      <c r="E2390" s="100"/>
      <c r="I2390" s="100"/>
      <c r="J2390" s="101"/>
      <c r="K2390" s="101"/>
      <c r="L2390" s="101"/>
      <c r="M2390" s="102"/>
      <c r="N2390" s="102"/>
      <c r="O2390" s="95"/>
      <c r="P2390" s="94"/>
    </row>
    <row r="2391" spans="1:16" s="31" customFormat="1" ht="15.75" customHeight="1" x14ac:dyDescent="0.25">
      <c r="A2391" s="94"/>
      <c r="B2391" s="95"/>
      <c r="C2391" s="95"/>
      <c r="D2391" s="95"/>
      <c r="E2391" s="100"/>
      <c r="I2391" s="100"/>
      <c r="J2391" s="101"/>
      <c r="K2391" s="101"/>
      <c r="L2391" s="101"/>
      <c r="M2391" s="102"/>
      <c r="N2391" s="102"/>
      <c r="O2391" s="95"/>
      <c r="P2391" s="94"/>
    </row>
    <row r="2392" spans="1:16" s="31" customFormat="1" ht="15.75" customHeight="1" x14ac:dyDescent="0.25">
      <c r="A2392" s="94"/>
      <c r="B2392" s="95"/>
      <c r="C2392" s="95"/>
      <c r="D2392" s="95"/>
      <c r="E2392" s="100"/>
      <c r="I2392" s="100"/>
      <c r="J2392" s="101"/>
      <c r="K2392" s="101"/>
      <c r="L2392" s="101"/>
      <c r="M2392" s="102"/>
      <c r="N2392" s="102"/>
      <c r="O2392" s="95"/>
      <c r="P2392" s="94"/>
    </row>
    <row r="2393" spans="1:16" s="31" customFormat="1" ht="15.75" customHeight="1" x14ac:dyDescent="0.25">
      <c r="A2393" s="94"/>
      <c r="B2393" s="95"/>
      <c r="C2393" s="95"/>
      <c r="D2393" s="95"/>
      <c r="E2393" s="100"/>
      <c r="I2393" s="100"/>
      <c r="J2393" s="101"/>
      <c r="K2393" s="101"/>
      <c r="L2393" s="101"/>
      <c r="M2393" s="102"/>
      <c r="N2393" s="102"/>
      <c r="O2393" s="95"/>
      <c r="P2393" s="94"/>
    </row>
    <row r="2394" spans="1:16" s="31" customFormat="1" ht="15.75" customHeight="1" x14ac:dyDescent="0.25">
      <c r="A2394" s="94"/>
      <c r="B2394" s="95"/>
      <c r="C2394" s="95"/>
      <c r="D2394" s="95"/>
      <c r="E2394" s="100"/>
      <c r="I2394" s="100"/>
      <c r="J2394" s="101"/>
      <c r="K2394" s="101"/>
      <c r="L2394" s="101"/>
      <c r="M2394" s="102"/>
      <c r="N2394" s="102"/>
      <c r="O2394" s="95"/>
      <c r="P2394" s="94"/>
    </row>
    <row r="2395" spans="1:16" s="31" customFormat="1" ht="15.75" customHeight="1" x14ac:dyDescent="0.25">
      <c r="A2395" s="94"/>
      <c r="B2395" s="95"/>
      <c r="C2395" s="95"/>
      <c r="D2395" s="95"/>
      <c r="E2395" s="100"/>
      <c r="I2395" s="100"/>
      <c r="J2395" s="101"/>
      <c r="K2395" s="101"/>
      <c r="L2395" s="101"/>
      <c r="M2395" s="102"/>
      <c r="N2395" s="102"/>
      <c r="O2395" s="95"/>
      <c r="P2395" s="94"/>
    </row>
    <row r="2396" spans="1:16" s="31" customFormat="1" ht="15.75" customHeight="1" x14ac:dyDescent="0.25">
      <c r="A2396" s="94"/>
      <c r="B2396" s="95"/>
      <c r="C2396" s="95"/>
      <c r="D2396" s="95"/>
      <c r="E2396" s="100"/>
      <c r="I2396" s="100"/>
      <c r="J2396" s="101"/>
      <c r="K2396" s="101"/>
      <c r="L2396" s="101"/>
      <c r="M2396" s="102"/>
      <c r="N2396" s="102"/>
      <c r="O2396" s="95"/>
      <c r="P2396" s="94"/>
    </row>
    <row r="2397" spans="1:16" s="31" customFormat="1" ht="15.75" customHeight="1" x14ac:dyDescent="0.25">
      <c r="A2397" s="94"/>
      <c r="B2397" s="95"/>
      <c r="C2397" s="95"/>
      <c r="D2397" s="95"/>
      <c r="E2397" s="100"/>
      <c r="I2397" s="100"/>
      <c r="J2397" s="101"/>
      <c r="K2397" s="101"/>
      <c r="L2397" s="101"/>
      <c r="M2397" s="102"/>
      <c r="N2397" s="102"/>
      <c r="O2397" s="95"/>
      <c r="P2397" s="94"/>
    </row>
    <row r="2398" spans="1:16" s="31" customFormat="1" ht="15.75" customHeight="1" x14ac:dyDescent="0.25">
      <c r="A2398" s="94"/>
      <c r="B2398" s="95"/>
      <c r="C2398" s="95"/>
      <c r="D2398" s="95"/>
      <c r="E2398" s="100"/>
      <c r="I2398" s="100"/>
      <c r="J2398" s="101"/>
      <c r="K2398" s="101"/>
      <c r="L2398" s="101"/>
      <c r="M2398" s="102"/>
      <c r="N2398" s="102"/>
      <c r="O2398" s="95"/>
      <c r="P2398" s="94"/>
    </row>
    <row r="2399" spans="1:16" s="31" customFormat="1" ht="15.75" customHeight="1" x14ac:dyDescent="0.25">
      <c r="A2399" s="94"/>
      <c r="B2399" s="95"/>
      <c r="C2399" s="95"/>
      <c r="D2399" s="95"/>
      <c r="E2399" s="100"/>
      <c r="I2399" s="100"/>
      <c r="J2399" s="101"/>
      <c r="K2399" s="101"/>
      <c r="L2399" s="101"/>
      <c r="M2399" s="102"/>
      <c r="N2399" s="102"/>
      <c r="O2399" s="95"/>
      <c r="P2399" s="94"/>
    </row>
    <row r="2400" spans="1:16" s="31" customFormat="1" ht="15.75" customHeight="1" x14ac:dyDescent="0.25">
      <c r="A2400" s="94"/>
      <c r="B2400" s="95"/>
      <c r="C2400" s="95"/>
      <c r="D2400" s="95"/>
      <c r="E2400" s="100"/>
      <c r="I2400" s="100"/>
      <c r="J2400" s="101"/>
      <c r="K2400" s="101"/>
      <c r="L2400" s="101"/>
      <c r="M2400" s="102"/>
      <c r="N2400" s="102"/>
      <c r="O2400" s="95"/>
      <c r="P2400" s="94"/>
    </row>
    <row r="2401" spans="1:16" s="31" customFormat="1" ht="15.75" customHeight="1" x14ac:dyDescent="0.25">
      <c r="A2401" s="94"/>
      <c r="B2401" s="95"/>
      <c r="C2401" s="95"/>
      <c r="D2401" s="95"/>
      <c r="E2401" s="100"/>
      <c r="I2401" s="100"/>
      <c r="J2401" s="101"/>
      <c r="K2401" s="101"/>
      <c r="L2401" s="101"/>
      <c r="M2401" s="102"/>
      <c r="N2401" s="102"/>
      <c r="O2401" s="95"/>
      <c r="P2401" s="94"/>
    </row>
    <row r="2402" spans="1:16" s="31" customFormat="1" ht="15.75" customHeight="1" x14ac:dyDescent="0.25">
      <c r="A2402" s="94"/>
      <c r="B2402" s="95"/>
      <c r="C2402" s="95"/>
      <c r="D2402" s="95"/>
      <c r="E2402" s="100"/>
      <c r="I2402" s="100"/>
      <c r="J2402" s="101"/>
      <c r="K2402" s="101"/>
      <c r="L2402" s="101"/>
      <c r="M2402" s="102"/>
      <c r="N2402" s="102"/>
      <c r="O2402" s="95"/>
      <c r="P2402" s="94"/>
    </row>
    <row r="2403" spans="1:16" s="31" customFormat="1" ht="15.75" customHeight="1" x14ac:dyDescent="0.25">
      <c r="A2403" s="94"/>
      <c r="B2403" s="95"/>
      <c r="C2403" s="95"/>
      <c r="D2403" s="95"/>
      <c r="E2403" s="100"/>
      <c r="I2403" s="100"/>
      <c r="J2403" s="101"/>
      <c r="K2403" s="101"/>
      <c r="L2403" s="101"/>
      <c r="M2403" s="102"/>
      <c r="N2403" s="102"/>
      <c r="O2403" s="95"/>
      <c r="P2403" s="94"/>
    </row>
    <row r="2404" spans="1:16" s="31" customFormat="1" ht="15.75" customHeight="1" x14ac:dyDescent="0.25">
      <c r="A2404" s="94"/>
      <c r="B2404" s="95"/>
      <c r="C2404" s="95"/>
      <c r="D2404" s="95"/>
      <c r="E2404" s="100"/>
      <c r="I2404" s="100"/>
      <c r="J2404" s="101"/>
      <c r="K2404" s="101"/>
      <c r="L2404" s="101"/>
      <c r="M2404" s="102"/>
      <c r="N2404" s="102"/>
      <c r="O2404" s="95"/>
      <c r="P2404" s="94"/>
    </row>
    <row r="2405" spans="1:16" s="31" customFormat="1" ht="15.75" customHeight="1" x14ac:dyDescent="0.25">
      <c r="A2405" s="94"/>
      <c r="B2405" s="95"/>
      <c r="C2405" s="95"/>
      <c r="D2405" s="95"/>
      <c r="E2405" s="100"/>
      <c r="I2405" s="100"/>
      <c r="J2405" s="101"/>
      <c r="K2405" s="101"/>
      <c r="L2405" s="101"/>
      <c r="M2405" s="102"/>
      <c r="N2405" s="102"/>
      <c r="O2405" s="95"/>
      <c r="P2405" s="94"/>
    </row>
    <row r="2406" spans="1:16" s="31" customFormat="1" ht="15.75" customHeight="1" x14ac:dyDescent="0.25">
      <c r="A2406" s="94"/>
      <c r="B2406" s="95"/>
      <c r="C2406" s="95"/>
      <c r="D2406" s="95"/>
      <c r="E2406" s="100"/>
      <c r="I2406" s="100"/>
      <c r="J2406" s="101"/>
      <c r="K2406" s="101"/>
      <c r="L2406" s="101"/>
      <c r="M2406" s="102"/>
      <c r="N2406" s="102"/>
      <c r="O2406" s="95"/>
      <c r="P2406" s="94"/>
    </row>
    <row r="2407" spans="1:16" s="31" customFormat="1" ht="15.75" customHeight="1" x14ac:dyDescent="0.25">
      <c r="A2407" s="94"/>
      <c r="B2407" s="95"/>
      <c r="C2407" s="95"/>
      <c r="D2407" s="95"/>
      <c r="E2407" s="100"/>
      <c r="I2407" s="100"/>
      <c r="J2407" s="101"/>
      <c r="K2407" s="101"/>
      <c r="L2407" s="101"/>
      <c r="M2407" s="102"/>
      <c r="N2407" s="102"/>
      <c r="O2407" s="95"/>
      <c r="P2407" s="94"/>
    </row>
    <row r="2408" spans="1:16" s="31" customFormat="1" ht="15.75" customHeight="1" x14ac:dyDescent="0.25">
      <c r="A2408" s="94"/>
      <c r="B2408" s="95"/>
      <c r="C2408" s="95"/>
      <c r="D2408" s="95"/>
      <c r="E2408" s="100"/>
      <c r="I2408" s="100"/>
      <c r="J2408" s="101"/>
      <c r="K2408" s="101"/>
      <c r="L2408" s="101"/>
      <c r="M2408" s="102"/>
      <c r="N2408" s="102"/>
      <c r="O2408" s="95"/>
      <c r="P2408" s="94"/>
    </row>
    <row r="2409" spans="1:16" s="31" customFormat="1" ht="15.75" customHeight="1" x14ac:dyDescent="0.25">
      <c r="A2409" s="94"/>
      <c r="B2409" s="95"/>
      <c r="C2409" s="95"/>
      <c r="D2409" s="95"/>
      <c r="E2409" s="100"/>
      <c r="I2409" s="100"/>
      <c r="J2409" s="101"/>
      <c r="K2409" s="101"/>
      <c r="L2409" s="101"/>
      <c r="M2409" s="102"/>
      <c r="N2409" s="102"/>
      <c r="O2409" s="95"/>
      <c r="P2409" s="94"/>
    </row>
    <row r="2410" spans="1:16" s="31" customFormat="1" ht="15.75" customHeight="1" x14ac:dyDescent="0.25">
      <c r="A2410" s="94"/>
      <c r="B2410" s="95"/>
      <c r="C2410" s="95"/>
      <c r="D2410" s="95"/>
      <c r="E2410" s="100"/>
      <c r="I2410" s="100"/>
      <c r="J2410" s="101"/>
      <c r="K2410" s="101"/>
      <c r="L2410" s="101"/>
      <c r="M2410" s="102"/>
      <c r="N2410" s="102"/>
      <c r="O2410" s="95"/>
      <c r="P2410" s="94"/>
    </row>
    <row r="2411" spans="1:16" s="31" customFormat="1" ht="15.75" customHeight="1" x14ac:dyDescent="0.25">
      <c r="A2411" s="94"/>
      <c r="B2411" s="95"/>
      <c r="C2411" s="95"/>
      <c r="D2411" s="95"/>
      <c r="E2411" s="100"/>
      <c r="I2411" s="100"/>
      <c r="J2411" s="101"/>
      <c r="K2411" s="101"/>
      <c r="L2411" s="101"/>
      <c r="M2411" s="102"/>
      <c r="N2411" s="102"/>
      <c r="O2411" s="95"/>
      <c r="P2411" s="94"/>
    </row>
    <row r="2412" spans="1:16" s="31" customFormat="1" ht="15.75" customHeight="1" x14ac:dyDescent="0.25">
      <c r="A2412" s="94"/>
      <c r="B2412" s="95"/>
      <c r="C2412" s="95"/>
      <c r="D2412" s="95"/>
      <c r="E2412" s="100"/>
      <c r="I2412" s="100"/>
      <c r="J2412" s="101"/>
      <c r="K2412" s="101"/>
      <c r="L2412" s="101"/>
      <c r="M2412" s="102"/>
      <c r="N2412" s="102"/>
      <c r="O2412" s="95"/>
      <c r="P2412" s="94"/>
    </row>
    <row r="2413" spans="1:16" s="31" customFormat="1" ht="15.75" customHeight="1" x14ac:dyDescent="0.25">
      <c r="A2413" s="94"/>
      <c r="B2413" s="95"/>
      <c r="C2413" s="95"/>
      <c r="D2413" s="95"/>
      <c r="E2413" s="100"/>
      <c r="I2413" s="100"/>
      <c r="J2413" s="101"/>
      <c r="K2413" s="101"/>
      <c r="L2413" s="101"/>
      <c r="M2413" s="102"/>
      <c r="N2413" s="102"/>
      <c r="O2413" s="95"/>
      <c r="P2413" s="94"/>
    </row>
    <row r="2414" spans="1:16" s="31" customFormat="1" ht="15.75" customHeight="1" x14ac:dyDescent="0.25">
      <c r="A2414" s="94"/>
      <c r="B2414" s="95"/>
      <c r="C2414" s="95"/>
      <c r="D2414" s="95"/>
      <c r="E2414" s="100"/>
      <c r="I2414" s="100"/>
      <c r="J2414" s="101"/>
      <c r="K2414" s="101"/>
      <c r="L2414" s="101"/>
      <c r="M2414" s="102"/>
      <c r="N2414" s="102"/>
      <c r="O2414" s="95"/>
      <c r="P2414" s="94"/>
    </row>
    <row r="2415" spans="1:16" s="31" customFormat="1" ht="15.75" customHeight="1" x14ac:dyDescent="0.25">
      <c r="A2415" s="94"/>
      <c r="B2415" s="95"/>
      <c r="C2415" s="95"/>
      <c r="D2415" s="95"/>
      <c r="E2415" s="100"/>
      <c r="I2415" s="100"/>
      <c r="J2415" s="101"/>
      <c r="K2415" s="101"/>
      <c r="L2415" s="101"/>
      <c r="M2415" s="102"/>
      <c r="N2415" s="102"/>
      <c r="O2415" s="95"/>
      <c r="P2415" s="94"/>
    </row>
    <row r="2416" spans="1:16" s="31" customFormat="1" ht="15.75" customHeight="1" x14ac:dyDescent="0.25">
      <c r="A2416" s="94"/>
      <c r="B2416" s="95"/>
      <c r="C2416" s="95"/>
      <c r="D2416" s="95"/>
      <c r="E2416" s="100"/>
      <c r="I2416" s="100"/>
      <c r="J2416" s="101"/>
      <c r="K2416" s="101"/>
      <c r="L2416" s="101"/>
      <c r="M2416" s="102"/>
      <c r="N2416" s="102"/>
      <c r="O2416" s="95"/>
      <c r="P2416" s="94"/>
    </row>
    <row r="2417" spans="1:16" s="31" customFormat="1" ht="15.75" customHeight="1" x14ac:dyDescent="0.25">
      <c r="A2417" s="94"/>
      <c r="B2417" s="95"/>
      <c r="C2417" s="95"/>
      <c r="D2417" s="95"/>
      <c r="E2417" s="100"/>
      <c r="I2417" s="100"/>
      <c r="J2417" s="101"/>
      <c r="K2417" s="101"/>
      <c r="L2417" s="101"/>
      <c r="M2417" s="102"/>
      <c r="N2417" s="102"/>
      <c r="O2417" s="95"/>
      <c r="P2417" s="94"/>
    </row>
    <row r="2418" spans="1:16" s="31" customFormat="1" ht="15.75" customHeight="1" x14ac:dyDescent="0.25">
      <c r="A2418" s="94"/>
      <c r="B2418" s="95"/>
      <c r="C2418" s="95"/>
      <c r="D2418" s="95"/>
      <c r="E2418" s="100"/>
      <c r="I2418" s="100"/>
      <c r="J2418" s="101"/>
      <c r="K2418" s="101"/>
      <c r="L2418" s="101"/>
      <c r="M2418" s="102"/>
      <c r="N2418" s="102"/>
      <c r="O2418" s="95"/>
      <c r="P2418" s="94"/>
    </row>
    <row r="2419" spans="1:16" s="31" customFormat="1" ht="15.75" customHeight="1" x14ac:dyDescent="0.25">
      <c r="A2419" s="94"/>
      <c r="B2419" s="95"/>
      <c r="C2419" s="95"/>
      <c r="D2419" s="95"/>
      <c r="E2419" s="100"/>
      <c r="I2419" s="100"/>
      <c r="J2419" s="101"/>
      <c r="K2419" s="101"/>
      <c r="L2419" s="101"/>
      <c r="M2419" s="102"/>
      <c r="N2419" s="102"/>
      <c r="O2419" s="95"/>
      <c r="P2419" s="94"/>
    </row>
    <row r="2420" spans="1:16" s="31" customFormat="1" ht="15.75" customHeight="1" x14ac:dyDescent="0.25">
      <c r="A2420" s="94"/>
      <c r="B2420" s="95"/>
      <c r="C2420" s="95"/>
      <c r="D2420" s="95"/>
      <c r="E2420" s="100"/>
      <c r="I2420" s="100"/>
      <c r="J2420" s="101"/>
      <c r="K2420" s="101"/>
      <c r="L2420" s="101"/>
      <c r="M2420" s="102"/>
      <c r="N2420" s="102"/>
      <c r="O2420" s="95"/>
      <c r="P2420" s="94"/>
    </row>
    <row r="2421" spans="1:16" s="31" customFormat="1" ht="15.75" customHeight="1" x14ac:dyDescent="0.25">
      <c r="A2421" s="94"/>
      <c r="B2421" s="95"/>
      <c r="C2421" s="95"/>
      <c r="D2421" s="95"/>
      <c r="E2421" s="100"/>
      <c r="I2421" s="100"/>
      <c r="J2421" s="101"/>
      <c r="K2421" s="101"/>
      <c r="L2421" s="101"/>
      <c r="M2421" s="102"/>
      <c r="N2421" s="102"/>
      <c r="O2421" s="95"/>
      <c r="P2421" s="94"/>
    </row>
    <row r="2422" spans="1:16" s="31" customFormat="1" ht="15.75" customHeight="1" x14ac:dyDescent="0.25">
      <c r="A2422" s="94"/>
      <c r="B2422" s="95"/>
      <c r="C2422" s="95"/>
      <c r="D2422" s="95"/>
      <c r="E2422" s="100"/>
      <c r="I2422" s="100"/>
      <c r="J2422" s="101"/>
      <c r="K2422" s="101"/>
      <c r="L2422" s="101"/>
      <c r="M2422" s="102"/>
      <c r="N2422" s="102"/>
      <c r="O2422" s="95"/>
      <c r="P2422" s="94"/>
    </row>
    <row r="2423" spans="1:16" s="31" customFormat="1" ht="15.75" customHeight="1" x14ac:dyDescent="0.25">
      <c r="A2423" s="94"/>
      <c r="B2423" s="95"/>
      <c r="C2423" s="95"/>
      <c r="D2423" s="95"/>
      <c r="E2423" s="100"/>
      <c r="I2423" s="100"/>
      <c r="J2423" s="101"/>
      <c r="K2423" s="101"/>
      <c r="L2423" s="101"/>
      <c r="M2423" s="102"/>
      <c r="N2423" s="102"/>
      <c r="O2423" s="95"/>
      <c r="P2423" s="94"/>
    </row>
    <row r="2424" spans="1:16" s="31" customFormat="1" ht="15.75" customHeight="1" x14ac:dyDescent="0.25">
      <c r="A2424" s="94"/>
      <c r="B2424" s="95"/>
      <c r="C2424" s="95"/>
      <c r="D2424" s="95"/>
      <c r="E2424" s="100"/>
      <c r="I2424" s="100"/>
      <c r="J2424" s="101"/>
      <c r="K2424" s="101"/>
      <c r="L2424" s="101"/>
      <c r="M2424" s="102"/>
      <c r="N2424" s="102"/>
      <c r="O2424" s="95"/>
      <c r="P2424" s="94"/>
    </row>
    <row r="2425" spans="1:16" s="31" customFormat="1" ht="15.75" customHeight="1" x14ac:dyDescent="0.25">
      <c r="A2425" s="94"/>
      <c r="B2425" s="95"/>
      <c r="C2425" s="95"/>
      <c r="D2425" s="95"/>
      <c r="E2425" s="100"/>
      <c r="I2425" s="100"/>
      <c r="J2425" s="101"/>
      <c r="K2425" s="101"/>
      <c r="L2425" s="101"/>
      <c r="M2425" s="102"/>
      <c r="N2425" s="102"/>
      <c r="O2425" s="95"/>
      <c r="P2425" s="94"/>
    </row>
    <row r="2426" spans="1:16" s="31" customFormat="1" ht="15.75" customHeight="1" x14ac:dyDescent="0.25">
      <c r="A2426" s="94"/>
      <c r="B2426" s="95"/>
      <c r="C2426" s="95"/>
      <c r="D2426" s="95"/>
      <c r="E2426" s="100"/>
      <c r="I2426" s="100"/>
      <c r="J2426" s="101"/>
      <c r="K2426" s="101"/>
      <c r="L2426" s="101"/>
      <c r="M2426" s="102"/>
      <c r="N2426" s="102"/>
      <c r="O2426" s="95"/>
      <c r="P2426" s="94"/>
    </row>
    <row r="2427" spans="1:16" s="31" customFormat="1" ht="15.75" customHeight="1" x14ac:dyDescent="0.25">
      <c r="A2427" s="94"/>
      <c r="B2427" s="95"/>
      <c r="C2427" s="95"/>
      <c r="D2427" s="95"/>
      <c r="E2427" s="100"/>
      <c r="I2427" s="100"/>
      <c r="J2427" s="101"/>
      <c r="K2427" s="101"/>
      <c r="L2427" s="101"/>
      <c r="M2427" s="102"/>
      <c r="N2427" s="102"/>
      <c r="O2427" s="95"/>
      <c r="P2427" s="94"/>
    </row>
    <row r="2428" spans="1:16" s="31" customFormat="1" ht="15.75" customHeight="1" x14ac:dyDescent="0.25">
      <c r="A2428" s="94"/>
      <c r="B2428" s="95"/>
      <c r="C2428" s="95"/>
      <c r="D2428" s="95"/>
      <c r="E2428" s="100"/>
      <c r="I2428" s="100"/>
      <c r="J2428" s="101"/>
      <c r="K2428" s="101"/>
      <c r="L2428" s="101"/>
      <c r="M2428" s="102"/>
      <c r="N2428" s="102"/>
      <c r="O2428" s="95"/>
      <c r="P2428" s="94"/>
    </row>
    <row r="2429" spans="1:16" s="31" customFormat="1" ht="15.75" customHeight="1" x14ac:dyDescent="0.25">
      <c r="A2429" s="94"/>
      <c r="B2429" s="95"/>
      <c r="C2429" s="95"/>
      <c r="D2429" s="95"/>
      <c r="E2429" s="100"/>
      <c r="I2429" s="100"/>
      <c r="J2429" s="101"/>
      <c r="K2429" s="101"/>
      <c r="L2429" s="101"/>
      <c r="M2429" s="102"/>
      <c r="N2429" s="102"/>
      <c r="O2429" s="95"/>
      <c r="P2429" s="94"/>
    </row>
    <row r="2430" spans="1:16" s="31" customFormat="1" ht="15.75" customHeight="1" x14ac:dyDescent="0.25">
      <c r="A2430" s="94"/>
      <c r="B2430" s="95"/>
      <c r="C2430" s="95"/>
      <c r="D2430" s="95"/>
      <c r="E2430" s="100"/>
      <c r="I2430" s="100"/>
      <c r="J2430" s="101"/>
      <c r="K2430" s="101"/>
      <c r="L2430" s="101"/>
      <c r="M2430" s="102"/>
      <c r="N2430" s="102"/>
      <c r="O2430" s="95"/>
      <c r="P2430" s="94"/>
    </row>
    <row r="2431" spans="1:16" s="31" customFormat="1" ht="15.75" customHeight="1" x14ac:dyDescent="0.25">
      <c r="A2431" s="94"/>
      <c r="B2431" s="95"/>
      <c r="C2431" s="95"/>
      <c r="D2431" s="95"/>
      <c r="E2431" s="100"/>
      <c r="I2431" s="100"/>
      <c r="J2431" s="101"/>
      <c r="K2431" s="101"/>
      <c r="L2431" s="101"/>
      <c r="M2431" s="102"/>
      <c r="N2431" s="102"/>
      <c r="O2431" s="95"/>
      <c r="P2431" s="94"/>
    </row>
    <row r="2432" spans="1:16" s="31" customFormat="1" ht="15.75" customHeight="1" x14ac:dyDescent="0.25">
      <c r="A2432" s="94"/>
      <c r="B2432" s="95"/>
      <c r="C2432" s="95"/>
      <c r="D2432" s="95"/>
      <c r="E2432" s="100"/>
      <c r="I2432" s="100"/>
      <c r="J2432" s="101"/>
      <c r="K2432" s="101"/>
      <c r="L2432" s="101"/>
      <c r="M2432" s="102"/>
      <c r="N2432" s="102"/>
      <c r="O2432" s="95"/>
      <c r="P2432" s="94"/>
    </row>
    <row r="2433" spans="1:16" s="31" customFormat="1" ht="15.75" customHeight="1" x14ac:dyDescent="0.25">
      <c r="A2433" s="94"/>
      <c r="B2433" s="95"/>
      <c r="C2433" s="95"/>
      <c r="D2433" s="95"/>
      <c r="E2433" s="100"/>
      <c r="I2433" s="100"/>
      <c r="J2433" s="101"/>
      <c r="K2433" s="101"/>
      <c r="L2433" s="101"/>
      <c r="M2433" s="102"/>
      <c r="N2433" s="102"/>
      <c r="O2433" s="95"/>
      <c r="P2433" s="94"/>
    </row>
    <row r="2434" spans="1:16" s="31" customFormat="1" ht="15.75" customHeight="1" x14ac:dyDescent="0.25">
      <c r="A2434" s="94"/>
      <c r="B2434" s="95"/>
      <c r="C2434" s="95"/>
      <c r="D2434" s="95"/>
      <c r="E2434" s="100"/>
      <c r="I2434" s="100"/>
      <c r="J2434" s="101"/>
      <c r="K2434" s="101"/>
      <c r="L2434" s="101"/>
      <c r="M2434" s="102"/>
      <c r="N2434" s="102"/>
      <c r="O2434" s="95"/>
      <c r="P2434" s="94"/>
    </row>
    <row r="2435" spans="1:16" s="31" customFormat="1" ht="15.75" customHeight="1" x14ac:dyDescent="0.25">
      <c r="A2435" s="94"/>
      <c r="B2435" s="95"/>
      <c r="C2435" s="95"/>
      <c r="D2435" s="95"/>
      <c r="E2435" s="100"/>
      <c r="I2435" s="100"/>
      <c r="J2435" s="101"/>
      <c r="K2435" s="101"/>
      <c r="L2435" s="101"/>
      <c r="M2435" s="102"/>
      <c r="N2435" s="102"/>
      <c r="O2435" s="95"/>
      <c r="P2435" s="94"/>
    </row>
    <row r="2436" spans="1:16" s="31" customFormat="1" ht="15.75" customHeight="1" x14ac:dyDescent="0.25">
      <c r="A2436" s="94"/>
      <c r="B2436" s="95"/>
      <c r="C2436" s="95"/>
      <c r="D2436" s="95"/>
      <c r="E2436" s="100"/>
      <c r="I2436" s="100"/>
      <c r="J2436" s="101"/>
      <c r="K2436" s="101"/>
      <c r="L2436" s="101"/>
      <c r="M2436" s="102"/>
      <c r="N2436" s="102"/>
      <c r="O2436" s="95"/>
      <c r="P2436" s="94"/>
    </row>
    <row r="2437" spans="1:16" s="31" customFormat="1" ht="15.75" customHeight="1" x14ac:dyDescent="0.25">
      <c r="A2437" s="94"/>
      <c r="B2437" s="95"/>
      <c r="C2437" s="95"/>
      <c r="D2437" s="95"/>
      <c r="E2437" s="100"/>
      <c r="I2437" s="100"/>
      <c r="J2437" s="101"/>
      <c r="K2437" s="101"/>
      <c r="L2437" s="101"/>
      <c r="M2437" s="102"/>
      <c r="N2437" s="102"/>
      <c r="O2437" s="95"/>
      <c r="P2437" s="94"/>
    </row>
    <row r="2438" spans="1:16" s="31" customFormat="1" ht="15.75" customHeight="1" x14ac:dyDescent="0.25">
      <c r="A2438" s="94"/>
      <c r="B2438" s="95"/>
      <c r="C2438" s="95"/>
      <c r="D2438" s="95"/>
      <c r="E2438" s="100"/>
      <c r="I2438" s="100"/>
      <c r="J2438" s="101"/>
      <c r="K2438" s="101"/>
      <c r="L2438" s="101"/>
      <c r="M2438" s="102"/>
      <c r="N2438" s="102"/>
      <c r="O2438" s="95"/>
      <c r="P2438" s="94"/>
    </row>
    <row r="2439" spans="1:16" s="31" customFormat="1" ht="15.75" customHeight="1" x14ac:dyDescent="0.25">
      <c r="A2439" s="94"/>
      <c r="B2439" s="95"/>
      <c r="C2439" s="95"/>
      <c r="D2439" s="95"/>
      <c r="E2439" s="100"/>
      <c r="I2439" s="100"/>
      <c r="J2439" s="101"/>
      <c r="K2439" s="101"/>
      <c r="L2439" s="101"/>
      <c r="M2439" s="102"/>
      <c r="N2439" s="102"/>
      <c r="O2439" s="95"/>
      <c r="P2439" s="94"/>
    </row>
    <row r="2440" spans="1:16" s="31" customFormat="1" ht="15.75" customHeight="1" x14ac:dyDescent="0.25">
      <c r="A2440" s="94"/>
      <c r="B2440" s="95"/>
      <c r="C2440" s="95"/>
      <c r="D2440" s="95"/>
      <c r="E2440" s="100"/>
      <c r="I2440" s="100"/>
      <c r="J2440" s="101"/>
      <c r="K2440" s="101"/>
      <c r="L2440" s="101"/>
      <c r="M2440" s="102"/>
      <c r="N2440" s="102"/>
      <c r="O2440" s="95"/>
      <c r="P2440" s="94"/>
    </row>
    <row r="2441" spans="1:16" s="31" customFormat="1" ht="15.75" customHeight="1" x14ac:dyDescent="0.25">
      <c r="A2441" s="94"/>
      <c r="B2441" s="95"/>
      <c r="C2441" s="95"/>
      <c r="D2441" s="95"/>
      <c r="E2441" s="100"/>
      <c r="I2441" s="100"/>
      <c r="J2441" s="101"/>
      <c r="K2441" s="101"/>
      <c r="L2441" s="101"/>
      <c r="M2441" s="102"/>
      <c r="N2441" s="102"/>
      <c r="O2441" s="95"/>
      <c r="P2441" s="94"/>
    </row>
    <row r="2442" spans="1:16" s="31" customFormat="1" ht="15.75" customHeight="1" x14ac:dyDescent="0.25">
      <c r="A2442" s="94"/>
      <c r="B2442" s="95"/>
      <c r="C2442" s="95"/>
      <c r="D2442" s="95"/>
      <c r="E2442" s="100"/>
      <c r="I2442" s="100"/>
      <c r="J2442" s="101"/>
      <c r="K2442" s="101"/>
      <c r="L2442" s="101"/>
      <c r="M2442" s="102"/>
      <c r="N2442" s="102"/>
      <c r="O2442" s="95"/>
      <c r="P2442" s="94"/>
    </row>
    <row r="2443" spans="1:16" s="31" customFormat="1" ht="15.75" customHeight="1" x14ac:dyDescent="0.25">
      <c r="A2443" s="94"/>
      <c r="B2443" s="95"/>
      <c r="C2443" s="95"/>
      <c r="D2443" s="95"/>
      <c r="E2443" s="100"/>
      <c r="I2443" s="100"/>
      <c r="J2443" s="101"/>
      <c r="K2443" s="101"/>
      <c r="L2443" s="101"/>
      <c r="M2443" s="102"/>
      <c r="N2443" s="102"/>
      <c r="O2443" s="95"/>
      <c r="P2443" s="94"/>
    </row>
    <row r="2444" spans="1:16" s="31" customFormat="1" ht="15.75" customHeight="1" x14ac:dyDescent="0.25">
      <c r="A2444" s="94"/>
      <c r="B2444" s="95"/>
      <c r="C2444" s="95"/>
      <c r="D2444" s="95"/>
      <c r="E2444" s="100"/>
      <c r="I2444" s="100"/>
      <c r="J2444" s="101"/>
      <c r="K2444" s="101"/>
      <c r="L2444" s="101"/>
      <c r="M2444" s="102"/>
      <c r="N2444" s="102"/>
      <c r="O2444" s="95"/>
      <c r="P2444" s="94"/>
    </row>
    <row r="2445" spans="1:16" s="31" customFormat="1" ht="15.75" customHeight="1" x14ac:dyDescent="0.25">
      <c r="A2445" s="94"/>
      <c r="B2445" s="95"/>
      <c r="C2445" s="95"/>
      <c r="D2445" s="95"/>
      <c r="E2445" s="100"/>
      <c r="I2445" s="100"/>
      <c r="J2445" s="101"/>
      <c r="K2445" s="101"/>
      <c r="L2445" s="101"/>
      <c r="M2445" s="102"/>
      <c r="N2445" s="102"/>
      <c r="O2445" s="95"/>
      <c r="P2445" s="94"/>
    </row>
    <row r="2446" spans="1:16" s="31" customFormat="1" ht="15.75" customHeight="1" x14ac:dyDescent="0.25">
      <c r="A2446" s="94"/>
      <c r="B2446" s="95"/>
      <c r="C2446" s="95"/>
      <c r="D2446" s="95"/>
      <c r="E2446" s="100"/>
      <c r="I2446" s="100"/>
      <c r="J2446" s="101"/>
      <c r="K2446" s="101"/>
      <c r="L2446" s="101"/>
      <c r="M2446" s="102"/>
      <c r="N2446" s="102"/>
      <c r="O2446" s="95"/>
      <c r="P2446" s="94"/>
    </row>
    <row r="2447" spans="1:16" s="31" customFormat="1" ht="15.75" customHeight="1" x14ac:dyDescent="0.25">
      <c r="A2447" s="94"/>
      <c r="B2447" s="95"/>
      <c r="C2447" s="95"/>
      <c r="D2447" s="95"/>
      <c r="E2447" s="100"/>
      <c r="I2447" s="100"/>
      <c r="J2447" s="101"/>
      <c r="K2447" s="101"/>
      <c r="L2447" s="101"/>
      <c r="M2447" s="102"/>
      <c r="N2447" s="102"/>
      <c r="O2447" s="95"/>
      <c r="P2447" s="94"/>
    </row>
    <row r="2448" spans="1:16" s="31" customFormat="1" ht="15.75" customHeight="1" x14ac:dyDescent="0.25">
      <c r="A2448" s="94"/>
      <c r="B2448" s="95"/>
      <c r="C2448" s="95"/>
      <c r="D2448" s="95"/>
      <c r="E2448" s="100"/>
      <c r="I2448" s="100"/>
      <c r="J2448" s="101"/>
      <c r="K2448" s="101"/>
      <c r="L2448" s="101"/>
      <c r="M2448" s="102"/>
      <c r="N2448" s="102"/>
      <c r="O2448" s="95"/>
      <c r="P2448" s="94"/>
    </row>
    <row r="2449" spans="1:16" s="31" customFormat="1" ht="15.75" customHeight="1" x14ac:dyDescent="0.25">
      <c r="A2449" s="94"/>
      <c r="B2449" s="95"/>
      <c r="C2449" s="95"/>
      <c r="D2449" s="95"/>
      <c r="E2449" s="100"/>
      <c r="I2449" s="100"/>
      <c r="J2449" s="101"/>
      <c r="K2449" s="101"/>
      <c r="L2449" s="101"/>
      <c r="M2449" s="102"/>
      <c r="N2449" s="102"/>
      <c r="O2449" s="95"/>
      <c r="P2449" s="94"/>
    </row>
    <row r="2450" spans="1:16" s="31" customFormat="1" ht="15.75" customHeight="1" x14ac:dyDescent="0.25">
      <c r="A2450" s="94"/>
      <c r="B2450" s="95"/>
      <c r="C2450" s="95"/>
      <c r="D2450" s="95"/>
      <c r="E2450" s="100"/>
      <c r="I2450" s="100"/>
      <c r="J2450" s="101"/>
      <c r="K2450" s="101"/>
      <c r="L2450" s="101"/>
      <c r="M2450" s="102"/>
      <c r="N2450" s="102"/>
      <c r="O2450" s="95"/>
      <c r="P2450" s="94"/>
    </row>
    <row r="2451" spans="1:16" s="31" customFormat="1" ht="15.75" customHeight="1" x14ac:dyDescent="0.25">
      <c r="A2451" s="94"/>
      <c r="B2451" s="95"/>
      <c r="C2451" s="95"/>
      <c r="D2451" s="95"/>
      <c r="E2451" s="100"/>
      <c r="I2451" s="100"/>
      <c r="J2451" s="101"/>
      <c r="K2451" s="101"/>
      <c r="L2451" s="101"/>
      <c r="M2451" s="102"/>
      <c r="N2451" s="102"/>
      <c r="O2451" s="95"/>
      <c r="P2451" s="94"/>
    </row>
    <row r="2452" spans="1:16" s="31" customFormat="1" ht="15.75" customHeight="1" x14ac:dyDescent="0.25">
      <c r="A2452" s="94"/>
      <c r="B2452" s="95"/>
      <c r="C2452" s="95"/>
      <c r="D2452" s="95"/>
      <c r="E2452" s="100"/>
      <c r="I2452" s="100"/>
      <c r="J2452" s="101"/>
      <c r="K2452" s="101"/>
      <c r="L2452" s="101"/>
      <c r="M2452" s="102"/>
      <c r="N2452" s="102"/>
      <c r="O2452" s="95"/>
      <c r="P2452" s="94"/>
    </row>
    <row r="2453" spans="1:16" s="31" customFormat="1" ht="15.75" customHeight="1" x14ac:dyDescent="0.25">
      <c r="A2453" s="94"/>
      <c r="B2453" s="95"/>
      <c r="C2453" s="95"/>
      <c r="D2453" s="95"/>
      <c r="E2453" s="100"/>
      <c r="I2453" s="100"/>
      <c r="J2453" s="101"/>
      <c r="K2453" s="101"/>
      <c r="L2453" s="101"/>
      <c r="M2453" s="102"/>
      <c r="N2453" s="102"/>
      <c r="O2453" s="95"/>
      <c r="P2453" s="94"/>
    </row>
    <row r="2454" spans="1:16" s="31" customFormat="1" ht="15.75" customHeight="1" x14ac:dyDescent="0.25">
      <c r="A2454" s="94"/>
      <c r="B2454" s="95"/>
      <c r="C2454" s="95"/>
      <c r="D2454" s="95"/>
      <c r="E2454" s="100"/>
      <c r="I2454" s="100"/>
      <c r="J2454" s="101"/>
      <c r="K2454" s="101"/>
      <c r="L2454" s="101"/>
      <c r="M2454" s="102"/>
      <c r="N2454" s="102"/>
      <c r="O2454" s="95"/>
      <c r="P2454" s="94"/>
    </row>
    <row r="2455" spans="1:16" s="31" customFormat="1" ht="15.75" customHeight="1" x14ac:dyDescent="0.25">
      <c r="A2455" s="94"/>
      <c r="B2455" s="95"/>
      <c r="C2455" s="95"/>
      <c r="D2455" s="95"/>
      <c r="E2455" s="100"/>
      <c r="I2455" s="100"/>
      <c r="J2455" s="101"/>
      <c r="K2455" s="101"/>
      <c r="L2455" s="101"/>
      <c r="M2455" s="102"/>
      <c r="N2455" s="102"/>
      <c r="O2455" s="95"/>
      <c r="P2455" s="94"/>
    </row>
    <row r="2456" spans="1:16" s="31" customFormat="1" ht="15.75" customHeight="1" x14ac:dyDescent="0.25">
      <c r="A2456" s="94"/>
      <c r="B2456" s="95"/>
      <c r="C2456" s="95"/>
      <c r="D2456" s="95"/>
      <c r="E2456" s="100"/>
      <c r="I2456" s="100"/>
      <c r="J2456" s="101"/>
      <c r="K2456" s="101"/>
      <c r="L2456" s="101"/>
      <c r="M2456" s="102"/>
      <c r="N2456" s="102"/>
      <c r="O2456" s="95"/>
      <c r="P2456" s="94"/>
    </row>
    <row r="2457" spans="1:16" s="31" customFormat="1" ht="15.75" customHeight="1" x14ac:dyDescent="0.25">
      <c r="A2457" s="94"/>
      <c r="B2457" s="95"/>
      <c r="C2457" s="95"/>
      <c r="D2457" s="95"/>
      <c r="E2457" s="100"/>
      <c r="I2457" s="100"/>
      <c r="J2457" s="101"/>
      <c r="K2457" s="101"/>
      <c r="L2457" s="101"/>
      <c r="M2457" s="102"/>
      <c r="N2457" s="102"/>
      <c r="O2457" s="95"/>
      <c r="P2457" s="94"/>
    </row>
    <row r="2458" spans="1:16" s="31" customFormat="1" ht="15.75" customHeight="1" x14ac:dyDescent="0.25">
      <c r="A2458" s="94"/>
      <c r="B2458" s="95"/>
      <c r="C2458" s="95"/>
      <c r="D2458" s="95"/>
      <c r="E2458" s="100"/>
      <c r="I2458" s="100"/>
      <c r="J2458" s="101"/>
      <c r="K2458" s="101"/>
      <c r="L2458" s="101"/>
      <c r="M2458" s="102"/>
      <c r="N2458" s="102"/>
      <c r="O2458" s="95"/>
      <c r="P2458" s="94"/>
    </row>
    <row r="2459" spans="1:16" s="31" customFormat="1" ht="15.75" customHeight="1" x14ac:dyDescent="0.25">
      <c r="A2459" s="94"/>
      <c r="B2459" s="95"/>
      <c r="C2459" s="95"/>
      <c r="D2459" s="95"/>
      <c r="E2459" s="100"/>
      <c r="I2459" s="100"/>
      <c r="J2459" s="101"/>
      <c r="K2459" s="101"/>
      <c r="L2459" s="101"/>
      <c r="M2459" s="102"/>
      <c r="N2459" s="102"/>
      <c r="O2459" s="95"/>
      <c r="P2459" s="94"/>
    </row>
    <row r="2460" spans="1:16" s="31" customFormat="1" ht="15.75" customHeight="1" x14ac:dyDescent="0.25">
      <c r="A2460" s="94"/>
      <c r="B2460" s="95"/>
      <c r="C2460" s="95"/>
      <c r="D2460" s="95"/>
      <c r="E2460" s="100"/>
      <c r="I2460" s="100"/>
      <c r="J2460" s="101"/>
      <c r="K2460" s="101"/>
      <c r="L2460" s="101"/>
      <c r="M2460" s="102"/>
      <c r="N2460" s="102"/>
      <c r="O2460" s="95"/>
      <c r="P2460" s="94"/>
    </row>
    <row r="2461" spans="1:16" s="31" customFormat="1" ht="15.75" customHeight="1" x14ac:dyDescent="0.25">
      <c r="A2461" s="94"/>
      <c r="B2461" s="95"/>
      <c r="C2461" s="95"/>
      <c r="D2461" s="95"/>
      <c r="E2461" s="100"/>
      <c r="I2461" s="100"/>
      <c r="J2461" s="101"/>
      <c r="K2461" s="101"/>
      <c r="L2461" s="101"/>
      <c r="M2461" s="102"/>
      <c r="N2461" s="102"/>
      <c r="O2461" s="95"/>
      <c r="P2461" s="94"/>
    </row>
    <row r="2462" spans="1:16" s="31" customFormat="1" ht="15.75" customHeight="1" x14ac:dyDescent="0.25">
      <c r="A2462" s="94"/>
      <c r="B2462" s="95"/>
      <c r="C2462" s="95"/>
      <c r="D2462" s="95"/>
      <c r="E2462" s="100"/>
      <c r="I2462" s="100"/>
      <c r="J2462" s="101"/>
      <c r="K2462" s="101"/>
      <c r="L2462" s="101"/>
      <c r="M2462" s="102"/>
      <c r="N2462" s="102"/>
      <c r="O2462" s="95"/>
      <c r="P2462" s="94"/>
    </row>
    <row r="2463" spans="1:16" s="31" customFormat="1" ht="15.75" customHeight="1" x14ac:dyDescent="0.25">
      <c r="A2463" s="94"/>
      <c r="B2463" s="95"/>
      <c r="C2463" s="95"/>
      <c r="D2463" s="95"/>
      <c r="E2463" s="100"/>
      <c r="I2463" s="100"/>
      <c r="J2463" s="101"/>
      <c r="K2463" s="101"/>
      <c r="L2463" s="101"/>
      <c r="M2463" s="102"/>
      <c r="N2463" s="102"/>
      <c r="O2463" s="95"/>
      <c r="P2463" s="94"/>
    </row>
    <row r="2464" spans="1:16" s="31" customFormat="1" ht="15.75" customHeight="1" x14ac:dyDescent="0.25">
      <c r="A2464" s="94"/>
      <c r="B2464" s="95"/>
      <c r="C2464" s="95"/>
      <c r="D2464" s="95"/>
      <c r="E2464" s="100"/>
      <c r="I2464" s="100"/>
      <c r="J2464" s="101"/>
      <c r="K2464" s="101"/>
      <c r="L2464" s="101"/>
      <c r="M2464" s="102"/>
      <c r="N2464" s="102"/>
      <c r="O2464" s="95"/>
      <c r="P2464" s="94"/>
    </row>
    <row r="2465" spans="1:16" s="31" customFormat="1" ht="15.75" customHeight="1" x14ac:dyDescent="0.25">
      <c r="A2465" s="94"/>
      <c r="B2465" s="95"/>
      <c r="C2465" s="95"/>
      <c r="D2465" s="95"/>
      <c r="E2465" s="100"/>
      <c r="I2465" s="100"/>
      <c r="J2465" s="101"/>
      <c r="K2465" s="101"/>
      <c r="L2465" s="101"/>
      <c r="M2465" s="102"/>
      <c r="N2465" s="102"/>
      <c r="O2465" s="95"/>
      <c r="P2465" s="94"/>
    </row>
    <row r="2466" spans="1:16" s="31" customFormat="1" ht="15.75" customHeight="1" x14ac:dyDescent="0.25">
      <c r="A2466" s="94"/>
      <c r="B2466" s="95"/>
      <c r="C2466" s="95"/>
      <c r="D2466" s="95"/>
      <c r="E2466" s="100"/>
      <c r="I2466" s="100"/>
      <c r="J2466" s="101"/>
      <c r="K2466" s="101"/>
      <c r="L2466" s="101"/>
      <c r="M2466" s="102"/>
      <c r="N2466" s="102"/>
      <c r="O2466" s="95"/>
      <c r="P2466" s="94"/>
    </row>
    <row r="2467" spans="1:16" s="31" customFormat="1" ht="15.75" customHeight="1" x14ac:dyDescent="0.25">
      <c r="A2467" s="94"/>
      <c r="B2467" s="95"/>
      <c r="C2467" s="95"/>
      <c r="D2467" s="95"/>
      <c r="E2467" s="100"/>
      <c r="I2467" s="100"/>
      <c r="J2467" s="101"/>
      <c r="K2467" s="101"/>
      <c r="L2467" s="101"/>
      <c r="M2467" s="102"/>
      <c r="N2467" s="102"/>
      <c r="O2467" s="95"/>
      <c r="P2467" s="94"/>
    </row>
    <row r="2468" spans="1:16" s="31" customFormat="1" ht="15.75" customHeight="1" x14ac:dyDescent="0.25">
      <c r="A2468" s="94"/>
      <c r="B2468" s="95"/>
      <c r="C2468" s="95"/>
      <c r="D2468" s="95"/>
      <c r="E2468" s="100"/>
      <c r="I2468" s="100"/>
      <c r="J2468" s="101"/>
      <c r="K2468" s="101"/>
      <c r="L2468" s="101"/>
      <c r="M2468" s="102"/>
      <c r="N2468" s="102"/>
      <c r="O2468" s="95"/>
      <c r="P2468" s="94"/>
    </row>
    <row r="2469" spans="1:16" s="31" customFormat="1" ht="15.75" customHeight="1" x14ac:dyDescent="0.25">
      <c r="A2469" s="94"/>
      <c r="B2469" s="95"/>
      <c r="C2469" s="95"/>
      <c r="D2469" s="95"/>
      <c r="E2469" s="100"/>
      <c r="I2469" s="100"/>
      <c r="J2469" s="101"/>
      <c r="K2469" s="101"/>
      <c r="L2469" s="101"/>
      <c r="M2469" s="102"/>
      <c r="N2469" s="102"/>
      <c r="O2469" s="95"/>
      <c r="P2469" s="94"/>
    </row>
    <row r="2470" spans="1:16" s="31" customFormat="1" ht="15.75" customHeight="1" x14ac:dyDescent="0.25">
      <c r="A2470" s="94"/>
      <c r="B2470" s="95"/>
      <c r="C2470" s="95"/>
      <c r="D2470" s="95"/>
      <c r="E2470" s="100"/>
      <c r="I2470" s="100"/>
      <c r="J2470" s="101"/>
      <c r="K2470" s="101"/>
      <c r="L2470" s="101"/>
      <c r="M2470" s="102"/>
      <c r="N2470" s="102"/>
      <c r="O2470" s="95"/>
      <c r="P2470" s="94"/>
    </row>
    <row r="2471" spans="1:16" s="31" customFormat="1" ht="15.75" customHeight="1" x14ac:dyDescent="0.25">
      <c r="A2471" s="94"/>
      <c r="B2471" s="95"/>
      <c r="C2471" s="95"/>
      <c r="D2471" s="95"/>
      <c r="E2471" s="100"/>
      <c r="I2471" s="100"/>
      <c r="J2471" s="101"/>
      <c r="K2471" s="101"/>
      <c r="L2471" s="101"/>
      <c r="M2471" s="102"/>
      <c r="N2471" s="102"/>
      <c r="O2471" s="95"/>
      <c r="P2471" s="94"/>
    </row>
    <row r="2472" spans="1:16" s="31" customFormat="1" ht="15.75" customHeight="1" x14ac:dyDescent="0.25">
      <c r="A2472" s="94"/>
      <c r="B2472" s="95"/>
      <c r="C2472" s="95"/>
      <c r="D2472" s="95"/>
      <c r="E2472" s="100"/>
      <c r="I2472" s="100"/>
      <c r="J2472" s="101"/>
      <c r="K2472" s="101"/>
      <c r="L2472" s="101"/>
      <c r="M2472" s="102"/>
      <c r="N2472" s="102"/>
      <c r="O2472" s="95"/>
      <c r="P2472" s="94"/>
    </row>
    <row r="2473" spans="1:16" s="31" customFormat="1" ht="15.75" customHeight="1" x14ac:dyDescent="0.25">
      <c r="A2473" s="94"/>
      <c r="B2473" s="95"/>
      <c r="C2473" s="95"/>
      <c r="D2473" s="95"/>
      <c r="E2473" s="100"/>
      <c r="I2473" s="100"/>
      <c r="J2473" s="101"/>
      <c r="K2473" s="101"/>
      <c r="L2473" s="101"/>
      <c r="M2473" s="102"/>
      <c r="N2473" s="102"/>
      <c r="O2473" s="95"/>
      <c r="P2473" s="94"/>
    </row>
    <row r="2474" spans="1:16" s="31" customFormat="1" ht="15.75" customHeight="1" x14ac:dyDescent="0.25">
      <c r="A2474" s="94"/>
      <c r="B2474" s="95"/>
      <c r="C2474" s="95"/>
      <c r="D2474" s="95"/>
      <c r="E2474" s="100"/>
      <c r="I2474" s="100"/>
      <c r="J2474" s="101"/>
      <c r="K2474" s="101"/>
      <c r="L2474" s="101"/>
      <c r="M2474" s="102"/>
      <c r="N2474" s="102"/>
      <c r="O2474" s="95"/>
      <c r="P2474" s="94"/>
    </row>
    <row r="2475" spans="1:16" s="31" customFormat="1" ht="15.75" customHeight="1" x14ac:dyDescent="0.25">
      <c r="A2475" s="94"/>
      <c r="B2475" s="95"/>
      <c r="C2475" s="95"/>
      <c r="D2475" s="95"/>
      <c r="E2475" s="100"/>
      <c r="I2475" s="100"/>
      <c r="J2475" s="101"/>
      <c r="K2475" s="101"/>
      <c r="L2475" s="101"/>
      <c r="M2475" s="102"/>
      <c r="N2475" s="102"/>
      <c r="O2475" s="95"/>
      <c r="P2475" s="94"/>
    </row>
    <row r="2476" spans="1:16" s="31" customFormat="1" ht="15.75" customHeight="1" x14ac:dyDescent="0.25">
      <c r="A2476" s="94"/>
      <c r="B2476" s="95"/>
      <c r="C2476" s="95"/>
      <c r="D2476" s="95"/>
      <c r="E2476" s="100"/>
      <c r="I2476" s="100"/>
      <c r="J2476" s="101"/>
      <c r="K2476" s="101"/>
      <c r="L2476" s="101"/>
      <c r="M2476" s="102"/>
      <c r="N2476" s="102"/>
      <c r="O2476" s="95"/>
      <c r="P2476" s="94"/>
    </row>
    <row r="2477" spans="1:16" s="31" customFormat="1" ht="15.75" customHeight="1" x14ac:dyDescent="0.25">
      <c r="A2477" s="94"/>
      <c r="B2477" s="95"/>
      <c r="C2477" s="95"/>
      <c r="D2477" s="95"/>
      <c r="E2477" s="100"/>
      <c r="I2477" s="100"/>
      <c r="J2477" s="101"/>
      <c r="K2477" s="101"/>
      <c r="L2477" s="101"/>
      <c r="M2477" s="102"/>
      <c r="N2477" s="102"/>
      <c r="O2477" s="95"/>
      <c r="P2477" s="94"/>
    </row>
    <row r="2478" spans="1:16" s="31" customFormat="1" ht="15.75" customHeight="1" x14ac:dyDescent="0.25">
      <c r="A2478" s="94"/>
      <c r="B2478" s="95"/>
      <c r="C2478" s="95"/>
      <c r="D2478" s="95"/>
      <c r="E2478" s="100"/>
      <c r="I2478" s="100"/>
      <c r="J2478" s="101"/>
      <c r="K2478" s="101"/>
      <c r="L2478" s="101"/>
      <c r="M2478" s="102"/>
      <c r="N2478" s="102"/>
      <c r="O2478" s="95"/>
      <c r="P2478" s="94"/>
    </row>
    <row r="2479" spans="1:16" s="31" customFormat="1" ht="15.75" customHeight="1" x14ac:dyDescent="0.25">
      <c r="A2479" s="94"/>
      <c r="B2479" s="95"/>
      <c r="C2479" s="95"/>
      <c r="D2479" s="95"/>
      <c r="E2479" s="100"/>
      <c r="I2479" s="100"/>
      <c r="J2479" s="101"/>
      <c r="K2479" s="101"/>
      <c r="L2479" s="101"/>
      <c r="M2479" s="102"/>
      <c r="N2479" s="102"/>
      <c r="O2479" s="95"/>
      <c r="P2479" s="94"/>
    </row>
    <row r="2480" spans="1:16" s="31" customFormat="1" ht="15.75" customHeight="1" x14ac:dyDescent="0.25">
      <c r="A2480" s="94"/>
      <c r="B2480" s="95"/>
      <c r="C2480" s="95"/>
      <c r="D2480" s="95"/>
      <c r="E2480" s="100"/>
      <c r="I2480" s="100"/>
      <c r="J2480" s="101"/>
      <c r="K2480" s="101"/>
      <c r="L2480" s="101"/>
      <c r="M2480" s="102"/>
      <c r="N2480" s="102"/>
      <c r="O2480" s="95"/>
      <c r="P2480" s="94"/>
    </row>
    <row r="2481" spans="1:16" s="31" customFormat="1" ht="15.75" customHeight="1" x14ac:dyDescent="0.25">
      <c r="A2481" s="94"/>
      <c r="B2481" s="95"/>
      <c r="C2481" s="95"/>
      <c r="D2481" s="95"/>
      <c r="E2481" s="100"/>
      <c r="I2481" s="100"/>
      <c r="J2481" s="101"/>
      <c r="K2481" s="101"/>
      <c r="L2481" s="101"/>
      <c r="M2481" s="102"/>
      <c r="N2481" s="102"/>
      <c r="O2481" s="95"/>
      <c r="P2481" s="94"/>
    </row>
    <row r="2482" spans="1:16" s="31" customFormat="1" ht="15.75" customHeight="1" x14ac:dyDescent="0.25">
      <c r="A2482" s="94"/>
      <c r="B2482" s="95"/>
      <c r="C2482" s="95"/>
      <c r="D2482" s="95"/>
      <c r="E2482" s="100"/>
      <c r="I2482" s="100"/>
      <c r="J2482" s="101"/>
      <c r="K2482" s="101"/>
      <c r="L2482" s="101"/>
      <c r="M2482" s="102"/>
      <c r="N2482" s="102"/>
      <c r="O2482" s="95"/>
      <c r="P2482" s="94"/>
    </row>
    <row r="2483" spans="1:16" s="31" customFormat="1" ht="15.75" customHeight="1" x14ac:dyDescent="0.25">
      <c r="A2483" s="94"/>
      <c r="B2483" s="95"/>
      <c r="C2483" s="95"/>
      <c r="D2483" s="95"/>
      <c r="E2483" s="100"/>
      <c r="I2483" s="100"/>
      <c r="J2483" s="101"/>
      <c r="K2483" s="101"/>
      <c r="L2483" s="101"/>
      <c r="M2483" s="102"/>
      <c r="N2483" s="102"/>
      <c r="O2483" s="95"/>
      <c r="P2483" s="94"/>
    </row>
    <row r="2484" spans="1:16" s="31" customFormat="1" ht="15.75" customHeight="1" x14ac:dyDescent="0.25">
      <c r="A2484" s="94"/>
      <c r="B2484" s="95"/>
      <c r="C2484" s="95"/>
      <c r="D2484" s="95"/>
      <c r="E2484" s="100"/>
      <c r="I2484" s="100"/>
      <c r="J2484" s="101"/>
      <c r="K2484" s="101"/>
      <c r="L2484" s="101"/>
      <c r="M2484" s="102"/>
      <c r="N2484" s="102"/>
      <c r="O2484" s="95"/>
      <c r="P2484" s="94"/>
    </row>
    <row r="2485" spans="1:16" s="31" customFormat="1" ht="15.75" customHeight="1" x14ac:dyDescent="0.25">
      <c r="A2485" s="94"/>
      <c r="B2485" s="95"/>
      <c r="C2485" s="95"/>
      <c r="D2485" s="95"/>
      <c r="E2485" s="100"/>
      <c r="I2485" s="100"/>
      <c r="J2485" s="101"/>
      <c r="K2485" s="101"/>
      <c r="L2485" s="101"/>
      <c r="M2485" s="102"/>
      <c r="N2485" s="102"/>
      <c r="O2485" s="95"/>
      <c r="P2485" s="94"/>
    </row>
    <row r="2486" spans="1:16" s="31" customFormat="1" ht="15.75" customHeight="1" x14ac:dyDescent="0.25">
      <c r="A2486" s="94"/>
      <c r="B2486" s="95"/>
      <c r="C2486" s="95"/>
      <c r="D2486" s="95"/>
      <c r="E2486" s="100"/>
      <c r="I2486" s="100"/>
      <c r="J2486" s="101"/>
      <c r="K2486" s="101"/>
      <c r="L2486" s="101"/>
      <c r="M2486" s="102"/>
      <c r="N2486" s="102"/>
      <c r="O2486" s="95"/>
      <c r="P2486" s="94"/>
    </row>
    <row r="2487" spans="1:16" s="31" customFormat="1" ht="15.75" customHeight="1" x14ac:dyDescent="0.25">
      <c r="A2487" s="94"/>
      <c r="B2487" s="95"/>
      <c r="C2487" s="95"/>
      <c r="D2487" s="95"/>
      <c r="E2487" s="100"/>
      <c r="I2487" s="100"/>
      <c r="J2487" s="101"/>
      <c r="K2487" s="101"/>
      <c r="L2487" s="101"/>
      <c r="M2487" s="102"/>
      <c r="N2487" s="102"/>
      <c r="O2487" s="95"/>
      <c r="P2487" s="94"/>
    </row>
    <row r="2488" spans="1:16" s="31" customFormat="1" ht="15.75" customHeight="1" x14ac:dyDescent="0.25">
      <c r="A2488" s="94"/>
      <c r="B2488" s="95"/>
      <c r="C2488" s="95"/>
      <c r="D2488" s="95"/>
      <c r="E2488" s="100"/>
      <c r="I2488" s="100"/>
      <c r="J2488" s="101"/>
      <c r="K2488" s="101"/>
      <c r="L2488" s="101"/>
      <c r="M2488" s="102"/>
      <c r="N2488" s="102"/>
      <c r="O2488" s="95"/>
      <c r="P2488" s="94"/>
    </row>
    <row r="2489" spans="1:16" s="31" customFormat="1" ht="15.75" customHeight="1" x14ac:dyDescent="0.25">
      <c r="A2489" s="94"/>
      <c r="B2489" s="95"/>
      <c r="C2489" s="95"/>
      <c r="D2489" s="95"/>
      <c r="E2489" s="100"/>
      <c r="I2489" s="100"/>
      <c r="J2489" s="101"/>
      <c r="K2489" s="101"/>
      <c r="L2489" s="101"/>
      <c r="M2489" s="102"/>
      <c r="N2489" s="102"/>
      <c r="O2489" s="95"/>
      <c r="P2489" s="94"/>
    </row>
    <row r="2490" spans="1:16" s="31" customFormat="1" ht="15.75" customHeight="1" x14ac:dyDescent="0.25">
      <c r="A2490" s="94"/>
      <c r="B2490" s="95"/>
      <c r="C2490" s="95"/>
      <c r="D2490" s="95"/>
      <c r="E2490" s="100"/>
      <c r="I2490" s="100"/>
      <c r="J2490" s="101"/>
      <c r="K2490" s="101"/>
      <c r="L2490" s="101"/>
      <c r="M2490" s="102"/>
      <c r="N2490" s="102"/>
      <c r="O2490" s="95"/>
      <c r="P2490" s="94"/>
    </row>
    <row r="2491" spans="1:16" s="31" customFormat="1" ht="15.75" customHeight="1" x14ac:dyDescent="0.25">
      <c r="A2491" s="94"/>
      <c r="B2491" s="95"/>
      <c r="C2491" s="95"/>
      <c r="D2491" s="95"/>
      <c r="E2491" s="100"/>
      <c r="I2491" s="100"/>
      <c r="J2491" s="101"/>
      <c r="K2491" s="101"/>
      <c r="L2491" s="101"/>
      <c r="M2491" s="102"/>
      <c r="N2491" s="102"/>
      <c r="O2491" s="95"/>
      <c r="P2491" s="94"/>
    </row>
    <row r="2492" spans="1:16" s="31" customFormat="1" ht="15.75" customHeight="1" x14ac:dyDescent="0.25">
      <c r="A2492" s="94"/>
      <c r="B2492" s="95"/>
      <c r="C2492" s="95"/>
      <c r="D2492" s="95"/>
      <c r="E2492" s="100"/>
      <c r="I2492" s="100"/>
      <c r="J2492" s="101"/>
      <c r="K2492" s="101"/>
      <c r="L2492" s="101"/>
      <c r="M2492" s="102"/>
      <c r="N2492" s="102"/>
      <c r="O2492" s="95"/>
      <c r="P2492" s="94"/>
    </row>
    <row r="2493" spans="1:16" s="31" customFormat="1" ht="15.75" customHeight="1" x14ac:dyDescent="0.25">
      <c r="A2493" s="94"/>
      <c r="B2493" s="95"/>
      <c r="C2493" s="95"/>
      <c r="D2493" s="95"/>
      <c r="E2493" s="100"/>
      <c r="I2493" s="100"/>
      <c r="J2493" s="101"/>
      <c r="K2493" s="101"/>
      <c r="L2493" s="101"/>
      <c r="M2493" s="102"/>
      <c r="N2493" s="102"/>
      <c r="O2493" s="95"/>
      <c r="P2493" s="94"/>
    </row>
    <row r="2494" spans="1:16" s="31" customFormat="1" ht="15.75" customHeight="1" x14ac:dyDescent="0.25">
      <c r="A2494" s="94"/>
      <c r="B2494" s="95"/>
      <c r="C2494" s="95"/>
      <c r="D2494" s="95"/>
      <c r="E2494" s="100"/>
      <c r="I2494" s="100"/>
      <c r="J2494" s="101"/>
      <c r="K2494" s="101"/>
      <c r="L2494" s="101"/>
      <c r="M2494" s="102"/>
      <c r="N2494" s="102"/>
      <c r="O2494" s="95"/>
      <c r="P2494" s="94"/>
    </row>
    <row r="2495" spans="1:16" s="31" customFormat="1" ht="15.75" customHeight="1" x14ac:dyDescent="0.25">
      <c r="A2495" s="94"/>
      <c r="B2495" s="95"/>
      <c r="C2495" s="95"/>
      <c r="D2495" s="95"/>
      <c r="E2495" s="100"/>
      <c r="I2495" s="100"/>
      <c r="J2495" s="101"/>
      <c r="K2495" s="101"/>
      <c r="L2495" s="101"/>
      <c r="M2495" s="102"/>
      <c r="N2495" s="102"/>
      <c r="O2495" s="95"/>
      <c r="P2495" s="94"/>
    </row>
    <row r="2496" spans="1:16" s="31" customFormat="1" ht="15.75" customHeight="1" x14ac:dyDescent="0.25">
      <c r="A2496" s="94"/>
      <c r="B2496" s="95"/>
      <c r="C2496" s="95"/>
      <c r="D2496" s="95"/>
      <c r="E2496" s="100"/>
      <c r="I2496" s="100"/>
      <c r="J2496" s="101"/>
      <c r="K2496" s="101"/>
      <c r="L2496" s="101"/>
      <c r="M2496" s="102"/>
      <c r="N2496" s="102"/>
      <c r="O2496" s="95"/>
      <c r="P2496" s="94"/>
    </row>
    <row r="2497" spans="1:16" s="31" customFormat="1" ht="15.75" customHeight="1" x14ac:dyDescent="0.25">
      <c r="A2497" s="94"/>
      <c r="B2497" s="95"/>
      <c r="C2497" s="95"/>
      <c r="D2497" s="95"/>
      <c r="E2497" s="100"/>
      <c r="I2497" s="100"/>
      <c r="J2497" s="101"/>
      <c r="K2497" s="101"/>
      <c r="L2497" s="101"/>
      <c r="M2497" s="102"/>
      <c r="N2497" s="102"/>
      <c r="O2497" s="95"/>
      <c r="P2497" s="94"/>
    </row>
    <row r="2498" spans="1:16" s="31" customFormat="1" ht="15.75" customHeight="1" x14ac:dyDescent="0.25">
      <c r="A2498" s="94"/>
      <c r="B2498" s="95"/>
      <c r="C2498" s="95"/>
      <c r="D2498" s="95"/>
      <c r="E2498" s="100"/>
      <c r="I2498" s="100"/>
      <c r="J2498" s="101"/>
      <c r="K2498" s="101"/>
      <c r="L2498" s="101"/>
      <c r="M2498" s="102"/>
      <c r="N2498" s="102"/>
      <c r="O2498" s="95"/>
      <c r="P2498" s="94"/>
    </row>
    <row r="2499" spans="1:16" s="31" customFormat="1" ht="15.75" customHeight="1" x14ac:dyDescent="0.25">
      <c r="A2499" s="94"/>
      <c r="B2499" s="95"/>
      <c r="C2499" s="95"/>
      <c r="D2499" s="95"/>
      <c r="E2499" s="100"/>
      <c r="I2499" s="100"/>
      <c r="J2499" s="101"/>
      <c r="K2499" s="101"/>
      <c r="L2499" s="101"/>
      <c r="M2499" s="102"/>
      <c r="N2499" s="102"/>
      <c r="O2499" s="95"/>
      <c r="P2499" s="94"/>
    </row>
    <row r="2500" spans="1:16" s="31" customFormat="1" ht="15.75" customHeight="1" x14ac:dyDescent="0.25">
      <c r="A2500" s="94"/>
      <c r="B2500" s="95"/>
      <c r="C2500" s="95"/>
      <c r="D2500" s="95"/>
      <c r="E2500" s="100"/>
      <c r="I2500" s="100"/>
      <c r="J2500" s="101"/>
      <c r="K2500" s="101"/>
      <c r="L2500" s="101"/>
      <c r="M2500" s="102"/>
      <c r="N2500" s="102"/>
      <c r="O2500" s="95"/>
      <c r="P2500" s="94"/>
    </row>
    <row r="2501" spans="1:16" s="31" customFormat="1" ht="15.75" customHeight="1" x14ac:dyDescent="0.25">
      <c r="A2501" s="94"/>
      <c r="B2501" s="95"/>
      <c r="C2501" s="95"/>
      <c r="D2501" s="95"/>
      <c r="E2501" s="100"/>
      <c r="I2501" s="100"/>
      <c r="J2501" s="101"/>
      <c r="K2501" s="101"/>
      <c r="L2501" s="101"/>
      <c r="M2501" s="102"/>
      <c r="N2501" s="102"/>
      <c r="O2501" s="95"/>
      <c r="P2501" s="94"/>
    </row>
    <row r="2502" spans="1:16" s="31" customFormat="1" ht="15.75" customHeight="1" x14ac:dyDescent="0.25">
      <c r="A2502" s="94"/>
      <c r="B2502" s="95"/>
      <c r="C2502" s="95"/>
      <c r="D2502" s="95"/>
      <c r="E2502" s="100"/>
      <c r="I2502" s="100"/>
      <c r="J2502" s="101"/>
      <c r="K2502" s="101"/>
      <c r="L2502" s="101"/>
      <c r="M2502" s="102"/>
      <c r="N2502" s="102"/>
      <c r="O2502" s="95"/>
      <c r="P2502" s="94"/>
    </row>
    <row r="2503" spans="1:16" s="31" customFormat="1" ht="15.75" customHeight="1" x14ac:dyDescent="0.25">
      <c r="A2503" s="94"/>
      <c r="B2503" s="95"/>
      <c r="C2503" s="95"/>
      <c r="D2503" s="95"/>
      <c r="E2503" s="100"/>
      <c r="I2503" s="100"/>
      <c r="J2503" s="101"/>
      <c r="K2503" s="101"/>
      <c r="L2503" s="101"/>
      <c r="M2503" s="102"/>
      <c r="N2503" s="102"/>
      <c r="O2503" s="95"/>
      <c r="P2503" s="94"/>
    </row>
    <row r="2504" spans="1:16" s="31" customFormat="1" ht="15.75" customHeight="1" x14ac:dyDescent="0.25">
      <c r="A2504" s="94"/>
      <c r="B2504" s="95"/>
      <c r="C2504" s="95"/>
      <c r="D2504" s="95"/>
      <c r="E2504" s="100"/>
      <c r="I2504" s="100"/>
      <c r="J2504" s="101"/>
      <c r="K2504" s="101"/>
      <c r="L2504" s="101"/>
      <c r="M2504" s="102"/>
      <c r="N2504" s="102"/>
      <c r="O2504" s="95"/>
      <c r="P2504" s="94"/>
    </row>
    <row r="2505" spans="1:16" s="31" customFormat="1" ht="15.75" customHeight="1" x14ac:dyDescent="0.25">
      <c r="A2505" s="94"/>
      <c r="B2505" s="95"/>
      <c r="C2505" s="95"/>
      <c r="D2505" s="95"/>
      <c r="E2505" s="100"/>
      <c r="I2505" s="100"/>
      <c r="J2505" s="101"/>
      <c r="K2505" s="101"/>
      <c r="L2505" s="101"/>
      <c r="M2505" s="102"/>
      <c r="N2505" s="102"/>
      <c r="O2505" s="95"/>
      <c r="P2505" s="94"/>
    </row>
    <row r="2506" spans="1:16" s="31" customFormat="1" ht="15.75" customHeight="1" x14ac:dyDescent="0.25">
      <c r="A2506" s="94"/>
      <c r="B2506" s="95"/>
      <c r="C2506" s="95"/>
      <c r="D2506" s="95"/>
      <c r="E2506" s="100"/>
      <c r="I2506" s="100"/>
      <c r="J2506" s="101"/>
      <c r="K2506" s="101"/>
      <c r="L2506" s="101"/>
      <c r="M2506" s="102"/>
      <c r="N2506" s="102"/>
      <c r="O2506" s="95"/>
      <c r="P2506" s="94"/>
    </row>
    <row r="2507" spans="1:16" s="31" customFormat="1" ht="15.75" customHeight="1" x14ac:dyDescent="0.25">
      <c r="A2507" s="94"/>
      <c r="B2507" s="95"/>
      <c r="C2507" s="95"/>
      <c r="D2507" s="95"/>
      <c r="E2507" s="100"/>
      <c r="I2507" s="100"/>
      <c r="J2507" s="101"/>
      <c r="K2507" s="101"/>
      <c r="L2507" s="101"/>
      <c r="M2507" s="102"/>
      <c r="N2507" s="102"/>
      <c r="O2507" s="95"/>
      <c r="P2507" s="94"/>
    </row>
    <row r="2508" spans="1:16" s="31" customFormat="1" ht="15.75" customHeight="1" x14ac:dyDescent="0.25">
      <c r="A2508" s="94"/>
      <c r="B2508" s="95"/>
      <c r="C2508" s="95"/>
      <c r="D2508" s="95"/>
      <c r="E2508" s="100"/>
      <c r="I2508" s="100"/>
      <c r="J2508" s="101"/>
      <c r="K2508" s="101"/>
      <c r="L2508" s="101"/>
      <c r="M2508" s="102"/>
      <c r="N2508" s="102"/>
      <c r="O2508" s="95"/>
      <c r="P2508" s="94"/>
    </row>
    <row r="2509" spans="1:16" s="31" customFormat="1" ht="15.75" customHeight="1" x14ac:dyDescent="0.25">
      <c r="A2509" s="94"/>
      <c r="B2509" s="95"/>
      <c r="C2509" s="95"/>
      <c r="D2509" s="95"/>
      <c r="E2509" s="100"/>
      <c r="I2509" s="100"/>
      <c r="J2509" s="101"/>
      <c r="K2509" s="101"/>
      <c r="L2509" s="101"/>
      <c r="M2509" s="102"/>
      <c r="N2509" s="102"/>
      <c r="O2509" s="95"/>
      <c r="P2509" s="94"/>
    </row>
    <row r="2510" spans="1:16" s="31" customFormat="1" ht="15.75" customHeight="1" x14ac:dyDescent="0.25">
      <c r="A2510" s="94"/>
      <c r="B2510" s="95"/>
      <c r="C2510" s="95"/>
      <c r="D2510" s="95"/>
      <c r="E2510" s="100"/>
      <c r="I2510" s="100"/>
      <c r="J2510" s="101"/>
      <c r="K2510" s="101"/>
      <c r="L2510" s="101"/>
      <c r="M2510" s="102"/>
      <c r="N2510" s="102"/>
      <c r="O2510" s="95"/>
      <c r="P2510" s="94"/>
    </row>
    <row r="2511" spans="1:16" s="31" customFormat="1" ht="15.75" customHeight="1" x14ac:dyDescent="0.25">
      <c r="A2511" s="94"/>
      <c r="B2511" s="95"/>
      <c r="C2511" s="95"/>
      <c r="D2511" s="95"/>
      <c r="E2511" s="100"/>
      <c r="I2511" s="100"/>
      <c r="J2511" s="101"/>
      <c r="K2511" s="101"/>
      <c r="L2511" s="101"/>
      <c r="M2511" s="102"/>
      <c r="N2511" s="102"/>
      <c r="O2511" s="95"/>
      <c r="P2511" s="94"/>
    </row>
    <row r="2512" spans="1:16" s="31" customFormat="1" ht="15.75" customHeight="1" x14ac:dyDescent="0.25">
      <c r="A2512" s="94"/>
      <c r="B2512" s="95"/>
      <c r="C2512" s="95"/>
      <c r="D2512" s="95"/>
      <c r="E2512" s="100"/>
      <c r="I2512" s="100"/>
      <c r="J2512" s="101"/>
      <c r="K2512" s="101"/>
      <c r="L2512" s="101"/>
      <c r="M2512" s="102"/>
      <c r="N2512" s="102"/>
      <c r="O2512" s="95"/>
      <c r="P2512" s="94"/>
    </row>
    <row r="2513" spans="1:16" s="31" customFormat="1" ht="15.75" customHeight="1" x14ac:dyDescent="0.25">
      <c r="A2513" s="94"/>
      <c r="B2513" s="95"/>
      <c r="C2513" s="95"/>
      <c r="D2513" s="95"/>
      <c r="E2513" s="100"/>
      <c r="I2513" s="100"/>
      <c r="J2513" s="101"/>
      <c r="K2513" s="101"/>
      <c r="L2513" s="101"/>
      <c r="M2513" s="102"/>
      <c r="N2513" s="102"/>
      <c r="O2513" s="95"/>
      <c r="P2513" s="94"/>
    </row>
    <row r="2514" spans="1:16" s="31" customFormat="1" ht="15.75" customHeight="1" x14ac:dyDescent="0.25">
      <c r="A2514" s="94"/>
      <c r="B2514" s="95"/>
      <c r="C2514" s="95"/>
      <c r="D2514" s="95"/>
      <c r="E2514" s="100"/>
      <c r="I2514" s="100"/>
      <c r="J2514" s="101"/>
      <c r="K2514" s="101"/>
      <c r="L2514" s="101"/>
      <c r="M2514" s="102"/>
      <c r="N2514" s="102"/>
      <c r="O2514" s="95"/>
      <c r="P2514" s="94"/>
    </row>
    <row r="2515" spans="1:16" s="31" customFormat="1" ht="15.75" customHeight="1" x14ac:dyDescent="0.25">
      <c r="A2515" s="94"/>
      <c r="B2515" s="95"/>
      <c r="C2515" s="95"/>
      <c r="D2515" s="95"/>
      <c r="E2515" s="100"/>
      <c r="I2515" s="100"/>
      <c r="J2515" s="101"/>
      <c r="K2515" s="101"/>
      <c r="L2515" s="101"/>
      <c r="M2515" s="102"/>
      <c r="N2515" s="102"/>
      <c r="O2515" s="95"/>
      <c r="P2515" s="94"/>
    </row>
    <row r="2516" spans="1:16" s="31" customFormat="1" ht="15.75" customHeight="1" x14ac:dyDescent="0.25">
      <c r="A2516" s="94"/>
      <c r="B2516" s="95"/>
      <c r="C2516" s="95"/>
      <c r="D2516" s="95"/>
      <c r="E2516" s="100"/>
      <c r="I2516" s="100"/>
      <c r="J2516" s="101"/>
      <c r="K2516" s="101"/>
      <c r="L2516" s="101"/>
      <c r="M2516" s="102"/>
      <c r="N2516" s="102"/>
      <c r="O2516" s="95"/>
      <c r="P2516" s="94"/>
    </row>
    <row r="2517" spans="1:16" s="31" customFormat="1" ht="15.75" customHeight="1" x14ac:dyDescent="0.25">
      <c r="A2517" s="94"/>
      <c r="B2517" s="95"/>
      <c r="C2517" s="95"/>
      <c r="D2517" s="95"/>
      <c r="E2517" s="100"/>
      <c r="I2517" s="100"/>
      <c r="J2517" s="101"/>
      <c r="K2517" s="101"/>
      <c r="L2517" s="101"/>
      <c r="M2517" s="102"/>
      <c r="N2517" s="102"/>
      <c r="O2517" s="95"/>
      <c r="P2517" s="94"/>
    </row>
    <row r="2518" spans="1:16" s="31" customFormat="1" ht="15.75" customHeight="1" x14ac:dyDescent="0.25">
      <c r="A2518" s="94"/>
      <c r="B2518" s="95"/>
      <c r="C2518" s="95"/>
      <c r="D2518" s="95"/>
      <c r="E2518" s="100"/>
      <c r="I2518" s="100"/>
      <c r="J2518" s="101"/>
      <c r="K2518" s="101"/>
      <c r="L2518" s="101"/>
      <c r="M2518" s="102"/>
      <c r="N2518" s="102"/>
      <c r="O2518" s="95"/>
      <c r="P2518" s="94"/>
    </row>
    <row r="2519" spans="1:16" s="31" customFormat="1" ht="15.75" customHeight="1" x14ac:dyDescent="0.25">
      <c r="A2519" s="94"/>
      <c r="B2519" s="95"/>
      <c r="C2519" s="95"/>
      <c r="D2519" s="95"/>
      <c r="E2519" s="100"/>
      <c r="I2519" s="100"/>
      <c r="J2519" s="101"/>
      <c r="K2519" s="101"/>
      <c r="L2519" s="101"/>
      <c r="M2519" s="102"/>
      <c r="N2519" s="102"/>
      <c r="O2519" s="95"/>
      <c r="P2519" s="94"/>
    </row>
    <row r="2520" spans="1:16" s="31" customFormat="1" ht="15.75" customHeight="1" x14ac:dyDescent="0.25">
      <c r="A2520" s="94"/>
      <c r="B2520" s="95"/>
      <c r="C2520" s="95"/>
      <c r="D2520" s="95"/>
      <c r="E2520" s="100"/>
      <c r="I2520" s="100"/>
      <c r="J2520" s="101"/>
      <c r="K2520" s="101"/>
      <c r="L2520" s="101"/>
      <c r="M2520" s="102"/>
      <c r="N2520" s="102"/>
      <c r="O2520" s="95"/>
      <c r="P2520" s="94"/>
    </row>
    <row r="2521" spans="1:16" s="31" customFormat="1" ht="15.75" customHeight="1" x14ac:dyDescent="0.25">
      <c r="A2521" s="94"/>
      <c r="B2521" s="95"/>
      <c r="C2521" s="95"/>
      <c r="D2521" s="95"/>
      <c r="E2521" s="100"/>
      <c r="I2521" s="100"/>
      <c r="J2521" s="101"/>
      <c r="K2521" s="101"/>
      <c r="L2521" s="101"/>
      <c r="M2521" s="102"/>
      <c r="N2521" s="102"/>
      <c r="O2521" s="95"/>
      <c r="P2521" s="94"/>
    </row>
    <row r="2522" spans="1:16" s="31" customFormat="1" ht="15.75" customHeight="1" x14ac:dyDescent="0.25">
      <c r="A2522" s="94"/>
      <c r="B2522" s="95"/>
      <c r="C2522" s="95"/>
      <c r="D2522" s="95"/>
      <c r="E2522" s="100"/>
      <c r="I2522" s="100"/>
      <c r="J2522" s="101"/>
      <c r="K2522" s="101"/>
      <c r="L2522" s="101"/>
      <c r="M2522" s="102"/>
      <c r="N2522" s="102"/>
      <c r="O2522" s="95"/>
      <c r="P2522" s="94"/>
    </row>
    <row r="2523" spans="1:16" s="31" customFormat="1" ht="15.75" customHeight="1" x14ac:dyDescent="0.25">
      <c r="A2523" s="94"/>
      <c r="B2523" s="95"/>
      <c r="C2523" s="95"/>
      <c r="D2523" s="95"/>
      <c r="E2523" s="100"/>
      <c r="I2523" s="100"/>
      <c r="J2523" s="101"/>
      <c r="K2523" s="101"/>
      <c r="L2523" s="101"/>
      <c r="M2523" s="102"/>
      <c r="N2523" s="102"/>
      <c r="O2523" s="95"/>
      <c r="P2523" s="94"/>
    </row>
    <row r="2524" spans="1:16" s="31" customFormat="1" ht="15.75" customHeight="1" x14ac:dyDescent="0.25">
      <c r="A2524" s="94"/>
      <c r="B2524" s="95"/>
      <c r="C2524" s="95"/>
      <c r="D2524" s="95"/>
      <c r="E2524" s="100"/>
      <c r="I2524" s="100"/>
      <c r="J2524" s="101"/>
      <c r="K2524" s="101"/>
      <c r="L2524" s="101"/>
      <c r="M2524" s="102"/>
      <c r="N2524" s="102"/>
      <c r="O2524" s="95"/>
      <c r="P2524" s="94"/>
    </row>
    <row r="2525" spans="1:16" s="31" customFormat="1" ht="15.75" customHeight="1" x14ac:dyDescent="0.25">
      <c r="A2525" s="94"/>
      <c r="B2525" s="95"/>
      <c r="C2525" s="95"/>
      <c r="D2525" s="95"/>
      <c r="E2525" s="100"/>
      <c r="I2525" s="100"/>
      <c r="J2525" s="101"/>
      <c r="K2525" s="101"/>
      <c r="L2525" s="101"/>
      <c r="M2525" s="102"/>
      <c r="N2525" s="102"/>
      <c r="O2525" s="95"/>
      <c r="P2525" s="94"/>
    </row>
    <row r="2526" spans="1:16" s="31" customFormat="1" ht="15.75" customHeight="1" x14ac:dyDescent="0.25">
      <c r="A2526" s="94"/>
      <c r="B2526" s="95"/>
      <c r="C2526" s="95"/>
      <c r="D2526" s="95"/>
      <c r="E2526" s="100"/>
      <c r="I2526" s="100"/>
      <c r="J2526" s="101"/>
      <c r="K2526" s="101"/>
      <c r="L2526" s="101"/>
      <c r="M2526" s="102"/>
      <c r="N2526" s="102"/>
      <c r="O2526" s="95"/>
      <c r="P2526" s="94"/>
    </row>
    <row r="2527" spans="1:16" s="31" customFormat="1" ht="15.75" customHeight="1" x14ac:dyDescent="0.25">
      <c r="A2527" s="94"/>
      <c r="B2527" s="95"/>
      <c r="C2527" s="95"/>
      <c r="D2527" s="95"/>
      <c r="E2527" s="100"/>
      <c r="I2527" s="100"/>
      <c r="J2527" s="101"/>
      <c r="K2527" s="101"/>
      <c r="L2527" s="101"/>
      <c r="M2527" s="102"/>
      <c r="N2527" s="102"/>
      <c r="O2527" s="95"/>
      <c r="P2527" s="94"/>
    </row>
    <row r="2528" spans="1:16" s="31" customFormat="1" ht="15.75" customHeight="1" x14ac:dyDescent="0.25">
      <c r="A2528" s="94"/>
      <c r="B2528" s="95"/>
      <c r="C2528" s="95"/>
      <c r="D2528" s="95"/>
      <c r="E2528" s="100"/>
      <c r="I2528" s="100"/>
      <c r="J2528" s="101"/>
      <c r="K2528" s="101"/>
      <c r="L2528" s="101"/>
      <c r="M2528" s="102"/>
      <c r="N2528" s="102"/>
      <c r="O2528" s="95"/>
      <c r="P2528" s="94"/>
    </row>
    <row r="2529" spans="1:16" s="31" customFormat="1" ht="15.75" customHeight="1" x14ac:dyDescent="0.25">
      <c r="A2529" s="94"/>
      <c r="B2529" s="95"/>
      <c r="C2529" s="95"/>
      <c r="D2529" s="95"/>
      <c r="E2529" s="100"/>
      <c r="I2529" s="100"/>
      <c r="J2529" s="101"/>
      <c r="K2529" s="101"/>
      <c r="L2529" s="101"/>
      <c r="M2529" s="102"/>
      <c r="N2529" s="102"/>
      <c r="O2529" s="95"/>
      <c r="P2529" s="94"/>
    </row>
    <row r="2530" spans="1:16" s="31" customFormat="1" ht="15.75" customHeight="1" x14ac:dyDescent="0.25">
      <c r="A2530" s="94"/>
      <c r="B2530" s="95"/>
      <c r="C2530" s="95"/>
      <c r="D2530" s="95"/>
      <c r="E2530" s="100"/>
      <c r="I2530" s="100"/>
      <c r="J2530" s="101"/>
      <c r="K2530" s="101"/>
      <c r="L2530" s="101"/>
      <c r="M2530" s="102"/>
      <c r="N2530" s="102"/>
      <c r="O2530" s="95"/>
      <c r="P2530" s="94"/>
    </row>
    <row r="2531" spans="1:16" s="31" customFormat="1" ht="15.75" customHeight="1" x14ac:dyDescent="0.25">
      <c r="A2531" s="94"/>
      <c r="B2531" s="95"/>
      <c r="C2531" s="95"/>
      <c r="D2531" s="95"/>
      <c r="E2531" s="100"/>
      <c r="I2531" s="100"/>
      <c r="J2531" s="101"/>
      <c r="K2531" s="101"/>
      <c r="L2531" s="101"/>
      <c r="M2531" s="102"/>
      <c r="N2531" s="102"/>
      <c r="O2531" s="95"/>
      <c r="P2531" s="94"/>
    </row>
    <row r="2532" spans="1:16" s="31" customFormat="1" ht="15.75" customHeight="1" x14ac:dyDescent="0.25">
      <c r="A2532" s="94"/>
      <c r="B2532" s="95"/>
      <c r="C2532" s="95"/>
      <c r="D2532" s="95"/>
      <c r="E2532" s="100"/>
      <c r="I2532" s="100"/>
      <c r="J2532" s="101"/>
      <c r="K2532" s="101"/>
      <c r="L2532" s="101"/>
      <c r="M2532" s="102"/>
      <c r="N2532" s="102"/>
      <c r="O2532" s="95"/>
      <c r="P2532" s="94"/>
    </row>
    <row r="2533" spans="1:16" s="31" customFormat="1" ht="15.75" customHeight="1" x14ac:dyDescent="0.25">
      <c r="A2533" s="94"/>
      <c r="B2533" s="95"/>
      <c r="C2533" s="95"/>
      <c r="D2533" s="95"/>
      <c r="E2533" s="100"/>
      <c r="I2533" s="100"/>
      <c r="J2533" s="101"/>
      <c r="K2533" s="101"/>
      <c r="L2533" s="101"/>
      <c r="M2533" s="102"/>
      <c r="N2533" s="102"/>
      <c r="O2533" s="95"/>
      <c r="P2533" s="94"/>
    </row>
    <row r="2534" spans="1:16" s="31" customFormat="1" ht="15.75" customHeight="1" x14ac:dyDescent="0.25">
      <c r="A2534" s="94"/>
      <c r="B2534" s="95"/>
      <c r="C2534" s="95"/>
      <c r="D2534" s="95"/>
      <c r="E2534" s="100"/>
      <c r="I2534" s="100"/>
      <c r="J2534" s="101"/>
      <c r="K2534" s="101"/>
      <c r="L2534" s="101"/>
      <c r="M2534" s="102"/>
      <c r="N2534" s="102"/>
      <c r="O2534" s="95"/>
      <c r="P2534" s="94"/>
    </row>
    <row r="2535" spans="1:16" s="31" customFormat="1" ht="15.75" customHeight="1" x14ac:dyDescent="0.25">
      <c r="A2535" s="94"/>
      <c r="B2535" s="95"/>
      <c r="C2535" s="95"/>
      <c r="D2535" s="95"/>
      <c r="E2535" s="100"/>
      <c r="I2535" s="100"/>
      <c r="J2535" s="101"/>
      <c r="K2535" s="101"/>
      <c r="L2535" s="101"/>
      <c r="M2535" s="102"/>
      <c r="N2535" s="102"/>
      <c r="O2535" s="95"/>
      <c r="P2535" s="94"/>
    </row>
    <row r="2536" spans="1:16" s="31" customFormat="1" ht="15.75" customHeight="1" x14ac:dyDescent="0.25">
      <c r="A2536" s="94"/>
      <c r="B2536" s="95"/>
      <c r="C2536" s="95"/>
      <c r="D2536" s="95"/>
      <c r="E2536" s="100"/>
      <c r="I2536" s="100"/>
      <c r="J2536" s="101"/>
      <c r="K2536" s="101"/>
      <c r="L2536" s="101"/>
      <c r="M2536" s="102"/>
      <c r="N2536" s="102"/>
      <c r="O2536" s="95"/>
      <c r="P2536" s="94"/>
    </row>
    <row r="2537" spans="1:16" s="31" customFormat="1" ht="15.75" customHeight="1" x14ac:dyDescent="0.25">
      <c r="A2537" s="94"/>
      <c r="B2537" s="95"/>
      <c r="C2537" s="95"/>
      <c r="D2537" s="95"/>
      <c r="E2537" s="100"/>
      <c r="I2537" s="100"/>
      <c r="J2537" s="101"/>
      <c r="K2537" s="101"/>
      <c r="L2537" s="101"/>
      <c r="M2537" s="102"/>
      <c r="N2537" s="102"/>
      <c r="O2537" s="95"/>
      <c r="P2537" s="94"/>
    </row>
    <row r="2538" spans="1:16" s="31" customFormat="1" ht="15.75" customHeight="1" x14ac:dyDescent="0.25">
      <c r="A2538" s="94"/>
      <c r="B2538" s="95"/>
      <c r="C2538" s="95"/>
      <c r="D2538" s="95"/>
      <c r="E2538" s="100"/>
      <c r="I2538" s="100"/>
      <c r="J2538" s="101"/>
      <c r="K2538" s="101"/>
      <c r="L2538" s="101"/>
      <c r="M2538" s="102"/>
      <c r="N2538" s="102"/>
      <c r="O2538" s="95"/>
      <c r="P2538" s="94"/>
    </row>
    <row r="2539" spans="1:16" s="31" customFormat="1" ht="15.75" customHeight="1" x14ac:dyDescent="0.25">
      <c r="A2539" s="94"/>
      <c r="B2539" s="95"/>
      <c r="C2539" s="95"/>
      <c r="D2539" s="95"/>
      <c r="E2539" s="100"/>
      <c r="I2539" s="100"/>
      <c r="J2539" s="101"/>
      <c r="K2539" s="101"/>
      <c r="L2539" s="101"/>
      <c r="M2539" s="102"/>
      <c r="N2539" s="102"/>
      <c r="O2539" s="95"/>
      <c r="P2539" s="94"/>
    </row>
    <row r="2540" spans="1:16" s="31" customFormat="1" ht="15.75" customHeight="1" x14ac:dyDescent="0.25">
      <c r="A2540" s="94"/>
      <c r="B2540" s="95"/>
      <c r="C2540" s="95"/>
      <c r="D2540" s="95"/>
      <c r="E2540" s="100"/>
      <c r="I2540" s="100"/>
      <c r="J2540" s="101"/>
      <c r="K2540" s="101"/>
      <c r="L2540" s="101"/>
      <c r="M2540" s="102"/>
      <c r="N2540" s="102"/>
      <c r="O2540" s="95"/>
      <c r="P2540" s="94"/>
    </row>
    <row r="2541" spans="1:16" s="31" customFormat="1" ht="15.75" customHeight="1" x14ac:dyDescent="0.25">
      <c r="A2541" s="94"/>
      <c r="B2541" s="95"/>
      <c r="C2541" s="95"/>
      <c r="D2541" s="95"/>
      <c r="E2541" s="100"/>
      <c r="I2541" s="100"/>
      <c r="J2541" s="101"/>
      <c r="K2541" s="101"/>
      <c r="L2541" s="101"/>
      <c r="M2541" s="102"/>
      <c r="N2541" s="102"/>
      <c r="O2541" s="95"/>
      <c r="P2541" s="94"/>
    </row>
    <row r="2542" spans="1:16" s="31" customFormat="1" ht="15.75" customHeight="1" x14ac:dyDescent="0.25">
      <c r="A2542" s="94"/>
      <c r="B2542" s="95"/>
      <c r="C2542" s="95"/>
      <c r="D2542" s="95"/>
      <c r="E2542" s="100"/>
      <c r="I2542" s="100"/>
      <c r="J2542" s="101"/>
      <c r="K2542" s="101"/>
      <c r="L2542" s="101"/>
      <c r="M2542" s="102"/>
      <c r="N2542" s="102"/>
      <c r="O2542" s="95"/>
      <c r="P2542" s="94"/>
    </row>
    <row r="2543" spans="1:16" s="31" customFormat="1" ht="15.75" customHeight="1" x14ac:dyDescent="0.25">
      <c r="A2543" s="94"/>
      <c r="B2543" s="95"/>
      <c r="C2543" s="95"/>
      <c r="D2543" s="95"/>
      <c r="E2543" s="100"/>
      <c r="I2543" s="100"/>
      <c r="J2543" s="101"/>
      <c r="K2543" s="101"/>
      <c r="L2543" s="101"/>
      <c r="M2543" s="102"/>
      <c r="N2543" s="102"/>
      <c r="O2543" s="95"/>
      <c r="P2543" s="94"/>
    </row>
    <row r="2544" spans="1:16" s="31" customFormat="1" ht="15.75" customHeight="1" x14ac:dyDescent="0.25">
      <c r="A2544" s="94"/>
      <c r="B2544" s="95"/>
      <c r="C2544" s="95"/>
      <c r="D2544" s="95"/>
      <c r="E2544" s="100"/>
      <c r="I2544" s="100"/>
      <c r="J2544" s="101"/>
      <c r="K2544" s="101"/>
      <c r="L2544" s="101"/>
      <c r="M2544" s="102"/>
      <c r="N2544" s="102"/>
      <c r="O2544" s="95"/>
      <c r="P2544" s="94"/>
    </row>
    <row r="2545" spans="1:16" s="31" customFormat="1" ht="15.75" customHeight="1" x14ac:dyDescent="0.25">
      <c r="A2545" s="94"/>
      <c r="B2545" s="95"/>
      <c r="C2545" s="95"/>
      <c r="D2545" s="95"/>
      <c r="E2545" s="100"/>
      <c r="I2545" s="100"/>
      <c r="J2545" s="101"/>
      <c r="K2545" s="101"/>
      <c r="L2545" s="101"/>
      <c r="M2545" s="102"/>
      <c r="N2545" s="102"/>
      <c r="O2545" s="95"/>
      <c r="P2545" s="94"/>
    </row>
    <row r="2546" spans="1:16" s="31" customFormat="1" ht="15.75" customHeight="1" x14ac:dyDescent="0.25">
      <c r="A2546" s="94"/>
      <c r="B2546" s="95"/>
      <c r="C2546" s="95"/>
      <c r="D2546" s="95"/>
      <c r="E2546" s="100"/>
      <c r="I2546" s="100"/>
      <c r="J2546" s="101"/>
      <c r="K2546" s="101"/>
      <c r="L2546" s="101"/>
      <c r="M2546" s="102"/>
      <c r="N2546" s="102"/>
      <c r="O2546" s="95"/>
      <c r="P2546" s="94"/>
    </row>
    <row r="2547" spans="1:16" s="31" customFormat="1" ht="15.75" customHeight="1" x14ac:dyDescent="0.25">
      <c r="A2547" s="94"/>
      <c r="B2547" s="95"/>
      <c r="C2547" s="95"/>
      <c r="D2547" s="95"/>
      <c r="E2547" s="100"/>
      <c r="I2547" s="100"/>
      <c r="J2547" s="101"/>
      <c r="K2547" s="101"/>
      <c r="L2547" s="101"/>
      <c r="M2547" s="102"/>
      <c r="N2547" s="102"/>
      <c r="O2547" s="95"/>
      <c r="P2547" s="94"/>
    </row>
    <row r="2548" spans="1:16" s="31" customFormat="1" ht="15.75" customHeight="1" x14ac:dyDescent="0.25">
      <c r="A2548" s="94"/>
      <c r="B2548" s="95"/>
      <c r="C2548" s="95"/>
      <c r="D2548" s="95"/>
      <c r="E2548" s="100"/>
      <c r="I2548" s="100"/>
      <c r="J2548" s="101"/>
      <c r="K2548" s="101"/>
      <c r="L2548" s="101"/>
      <c r="M2548" s="102"/>
      <c r="N2548" s="102"/>
      <c r="O2548" s="95"/>
      <c r="P2548" s="94"/>
    </row>
    <row r="2549" spans="1:16" s="31" customFormat="1" ht="15.75" customHeight="1" x14ac:dyDescent="0.25">
      <c r="A2549" s="94"/>
      <c r="B2549" s="95"/>
      <c r="C2549" s="95"/>
      <c r="D2549" s="95"/>
      <c r="E2549" s="100"/>
      <c r="I2549" s="100"/>
      <c r="J2549" s="101"/>
      <c r="K2549" s="101"/>
      <c r="L2549" s="101"/>
      <c r="M2549" s="102"/>
      <c r="N2549" s="102"/>
      <c r="O2549" s="95"/>
      <c r="P2549" s="94"/>
    </row>
    <row r="2550" spans="1:16" s="31" customFormat="1" ht="15.75" customHeight="1" x14ac:dyDescent="0.25">
      <c r="A2550" s="94"/>
      <c r="B2550" s="95"/>
      <c r="C2550" s="95"/>
      <c r="D2550" s="95"/>
      <c r="E2550" s="100"/>
      <c r="I2550" s="100"/>
      <c r="J2550" s="101"/>
      <c r="K2550" s="101"/>
      <c r="L2550" s="101"/>
      <c r="M2550" s="102"/>
      <c r="N2550" s="102"/>
      <c r="O2550" s="95"/>
      <c r="P2550" s="94"/>
    </row>
    <row r="2551" spans="1:16" s="31" customFormat="1" ht="15.75" customHeight="1" x14ac:dyDescent="0.25">
      <c r="A2551" s="94"/>
      <c r="B2551" s="95"/>
      <c r="C2551" s="95"/>
      <c r="D2551" s="95"/>
      <c r="E2551" s="100"/>
      <c r="I2551" s="100"/>
      <c r="J2551" s="101"/>
      <c r="K2551" s="101"/>
      <c r="L2551" s="101"/>
      <c r="M2551" s="102"/>
      <c r="N2551" s="102"/>
      <c r="O2551" s="95"/>
      <c r="P2551" s="94"/>
    </row>
    <row r="2552" spans="1:16" s="31" customFormat="1" ht="15.75" customHeight="1" x14ac:dyDescent="0.25">
      <c r="A2552" s="94"/>
      <c r="B2552" s="95"/>
      <c r="C2552" s="95"/>
      <c r="D2552" s="95"/>
      <c r="E2552" s="100"/>
      <c r="I2552" s="100"/>
      <c r="J2552" s="101"/>
      <c r="K2552" s="101"/>
      <c r="L2552" s="101"/>
      <c r="M2552" s="102"/>
      <c r="N2552" s="102"/>
      <c r="O2552" s="95"/>
      <c r="P2552" s="94"/>
    </row>
    <row r="2553" spans="1:16" s="31" customFormat="1" ht="15.75" customHeight="1" x14ac:dyDescent="0.25">
      <c r="A2553" s="94"/>
      <c r="B2553" s="95"/>
      <c r="C2553" s="95"/>
      <c r="D2553" s="95"/>
      <c r="E2553" s="100"/>
      <c r="I2553" s="100"/>
      <c r="J2553" s="101"/>
      <c r="K2553" s="101"/>
      <c r="L2553" s="101"/>
      <c r="M2553" s="102"/>
      <c r="N2553" s="102"/>
      <c r="O2553" s="95"/>
      <c r="P2553" s="94"/>
    </row>
    <row r="2554" spans="1:16" s="31" customFormat="1" ht="15.75" customHeight="1" x14ac:dyDescent="0.25">
      <c r="A2554" s="94"/>
      <c r="B2554" s="95"/>
      <c r="C2554" s="95"/>
      <c r="D2554" s="95"/>
      <c r="E2554" s="100"/>
      <c r="I2554" s="100"/>
      <c r="J2554" s="101"/>
      <c r="K2554" s="101"/>
      <c r="L2554" s="101"/>
      <c r="M2554" s="102"/>
      <c r="N2554" s="102"/>
      <c r="O2554" s="95"/>
      <c r="P2554" s="94"/>
    </row>
    <row r="2555" spans="1:16" s="31" customFormat="1" ht="15.75" customHeight="1" x14ac:dyDescent="0.25">
      <c r="A2555" s="94"/>
      <c r="B2555" s="95"/>
      <c r="C2555" s="95"/>
      <c r="D2555" s="95"/>
      <c r="E2555" s="100"/>
      <c r="I2555" s="100"/>
      <c r="J2555" s="101"/>
      <c r="K2555" s="101"/>
      <c r="L2555" s="101"/>
      <c r="M2555" s="102"/>
      <c r="N2555" s="102"/>
      <c r="O2555" s="95"/>
      <c r="P2555" s="94"/>
    </row>
    <row r="2556" spans="1:16" s="31" customFormat="1" ht="15.75" customHeight="1" x14ac:dyDescent="0.25">
      <c r="A2556" s="94"/>
      <c r="B2556" s="95"/>
      <c r="C2556" s="95"/>
      <c r="D2556" s="95"/>
      <c r="E2556" s="100"/>
      <c r="I2556" s="100"/>
      <c r="J2556" s="101"/>
      <c r="K2556" s="101"/>
      <c r="L2556" s="101"/>
      <c r="M2556" s="102"/>
      <c r="N2556" s="102"/>
      <c r="O2556" s="95"/>
      <c r="P2556" s="94"/>
    </row>
    <row r="2557" spans="1:16" s="31" customFormat="1" ht="15.75" customHeight="1" x14ac:dyDescent="0.25">
      <c r="A2557" s="94"/>
      <c r="B2557" s="95"/>
      <c r="C2557" s="95"/>
      <c r="D2557" s="95"/>
      <c r="E2557" s="100"/>
      <c r="I2557" s="100"/>
      <c r="J2557" s="101"/>
      <c r="K2557" s="101"/>
      <c r="L2557" s="101"/>
      <c r="M2557" s="102"/>
      <c r="N2557" s="102"/>
      <c r="O2557" s="95"/>
      <c r="P2557" s="94"/>
    </row>
    <row r="2558" spans="1:16" s="31" customFormat="1" ht="15.75" customHeight="1" x14ac:dyDescent="0.25">
      <c r="A2558" s="94"/>
      <c r="B2558" s="95"/>
      <c r="C2558" s="95"/>
      <c r="D2558" s="95"/>
      <c r="E2558" s="100"/>
      <c r="I2558" s="100"/>
      <c r="J2558" s="101"/>
      <c r="K2558" s="101"/>
      <c r="L2558" s="101"/>
      <c r="M2558" s="102"/>
      <c r="N2558" s="102"/>
      <c r="O2558" s="95"/>
      <c r="P2558" s="94"/>
    </row>
    <row r="2559" spans="1:16" s="31" customFormat="1" ht="15.75" customHeight="1" x14ac:dyDescent="0.25">
      <c r="A2559" s="94"/>
      <c r="B2559" s="95"/>
      <c r="C2559" s="95"/>
      <c r="D2559" s="95"/>
      <c r="E2559" s="100"/>
      <c r="I2559" s="100"/>
      <c r="J2559" s="101"/>
      <c r="K2559" s="101"/>
      <c r="L2559" s="101"/>
      <c r="M2559" s="102"/>
      <c r="N2559" s="102"/>
      <c r="O2559" s="95"/>
      <c r="P2559" s="94"/>
    </row>
    <row r="2560" spans="1:16" s="31" customFormat="1" ht="15.75" customHeight="1" x14ac:dyDescent="0.25">
      <c r="A2560" s="94"/>
      <c r="B2560" s="95"/>
      <c r="C2560" s="95"/>
      <c r="D2560" s="95"/>
      <c r="E2560" s="100"/>
      <c r="I2560" s="100"/>
      <c r="J2560" s="101"/>
      <c r="K2560" s="101"/>
      <c r="L2560" s="101"/>
      <c r="M2560" s="102"/>
      <c r="N2560" s="102"/>
      <c r="O2560" s="95"/>
      <c r="P2560" s="94"/>
    </row>
    <row r="2561" spans="1:16" s="31" customFormat="1" ht="15.75" customHeight="1" x14ac:dyDescent="0.25">
      <c r="A2561" s="94"/>
      <c r="B2561" s="95"/>
      <c r="C2561" s="95"/>
      <c r="D2561" s="95"/>
      <c r="E2561" s="100"/>
      <c r="I2561" s="100"/>
      <c r="J2561" s="101"/>
      <c r="K2561" s="101"/>
      <c r="L2561" s="101"/>
      <c r="M2561" s="102"/>
      <c r="N2561" s="102"/>
      <c r="O2561" s="95"/>
      <c r="P2561" s="94"/>
    </row>
    <row r="2562" spans="1:16" s="31" customFormat="1" ht="15.75" customHeight="1" x14ac:dyDescent="0.25">
      <c r="A2562" s="94"/>
      <c r="B2562" s="95"/>
      <c r="C2562" s="95"/>
      <c r="D2562" s="95"/>
      <c r="E2562" s="100"/>
      <c r="I2562" s="100"/>
      <c r="J2562" s="101"/>
      <c r="K2562" s="101"/>
      <c r="L2562" s="101"/>
      <c r="M2562" s="102"/>
      <c r="N2562" s="102"/>
      <c r="O2562" s="95"/>
      <c r="P2562" s="94"/>
    </row>
    <row r="2563" spans="1:16" s="31" customFormat="1" ht="15.75" customHeight="1" x14ac:dyDescent="0.25">
      <c r="A2563" s="94"/>
      <c r="B2563" s="95"/>
      <c r="C2563" s="95"/>
      <c r="D2563" s="95"/>
      <c r="E2563" s="100"/>
      <c r="I2563" s="100"/>
      <c r="J2563" s="101"/>
      <c r="K2563" s="101"/>
      <c r="L2563" s="101"/>
      <c r="M2563" s="102"/>
      <c r="N2563" s="102"/>
      <c r="O2563" s="95"/>
      <c r="P2563" s="94"/>
    </row>
    <row r="2564" spans="1:16" s="31" customFormat="1" ht="15.75" customHeight="1" x14ac:dyDescent="0.25">
      <c r="A2564" s="94"/>
      <c r="B2564" s="95"/>
      <c r="C2564" s="95"/>
      <c r="D2564" s="95"/>
      <c r="E2564" s="100"/>
      <c r="I2564" s="100"/>
      <c r="J2564" s="101"/>
      <c r="K2564" s="101"/>
      <c r="L2564" s="101"/>
      <c r="M2564" s="102"/>
      <c r="N2564" s="102"/>
      <c r="O2564" s="95"/>
      <c r="P2564" s="94"/>
    </row>
    <row r="2565" spans="1:16" s="31" customFormat="1" ht="15.75" customHeight="1" x14ac:dyDescent="0.25">
      <c r="A2565" s="94"/>
      <c r="B2565" s="95"/>
      <c r="C2565" s="95"/>
      <c r="D2565" s="95"/>
      <c r="E2565" s="100"/>
      <c r="I2565" s="100"/>
      <c r="J2565" s="101"/>
      <c r="K2565" s="101"/>
      <c r="L2565" s="101"/>
      <c r="M2565" s="102"/>
      <c r="N2565" s="102"/>
      <c r="O2565" s="95"/>
      <c r="P2565" s="94"/>
    </row>
    <row r="2566" spans="1:16" s="31" customFormat="1" ht="15.75" customHeight="1" x14ac:dyDescent="0.25">
      <c r="A2566" s="94"/>
      <c r="B2566" s="95"/>
      <c r="C2566" s="95"/>
      <c r="D2566" s="95"/>
      <c r="E2566" s="100"/>
      <c r="I2566" s="100"/>
      <c r="J2566" s="101"/>
      <c r="K2566" s="101"/>
      <c r="L2566" s="101"/>
      <c r="M2566" s="102"/>
      <c r="N2566" s="102"/>
      <c r="O2566" s="95"/>
      <c r="P2566" s="94"/>
    </row>
    <row r="2567" spans="1:16" s="31" customFormat="1" ht="15.75" customHeight="1" x14ac:dyDescent="0.25">
      <c r="A2567" s="94"/>
      <c r="B2567" s="95"/>
      <c r="C2567" s="95"/>
      <c r="D2567" s="95"/>
      <c r="E2567" s="100"/>
      <c r="I2567" s="100"/>
      <c r="J2567" s="101"/>
      <c r="K2567" s="101"/>
      <c r="L2567" s="101"/>
      <c r="M2567" s="102"/>
      <c r="N2567" s="102"/>
      <c r="O2567" s="95"/>
      <c r="P2567" s="94"/>
    </row>
    <row r="2568" spans="1:16" s="31" customFormat="1" ht="15.75" customHeight="1" x14ac:dyDescent="0.25">
      <c r="A2568" s="94"/>
      <c r="B2568" s="95"/>
      <c r="C2568" s="95"/>
      <c r="D2568" s="95"/>
      <c r="E2568" s="100"/>
      <c r="I2568" s="100"/>
      <c r="J2568" s="101"/>
      <c r="K2568" s="101"/>
      <c r="L2568" s="101"/>
      <c r="M2568" s="102"/>
      <c r="N2568" s="102"/>
      <c r="O2568" s="95"/>
      <c r="P2568" s="94"/>
    </row>
    <row r="2569" spans="1:16" s="31" customFormat="1" ht="15.75" customHeight="1" x14ac:dyDescent="0.25">
      <c r="A2569" s="94"/>
      <c r="B2569" s="95"/>
      <c r="C2569" s="95"/>
      <c r="D2569" s="95"/>
      <c r="E2569" s="100"/>
      <c r="I2569" s="100"/>
      <c r="J2569" s="101"/>
      <c r="K2569" s="101"/>
      <c r="L2569" s="101"/>
      <c r="M2569" s="102"/>
      <c r="N2569" s="102"/>
      <c r="O2569" s="95"/>
      <c r="P2569" s="94"/>
    </row>
    <row r="2570" spans="1:16" s="31" customFormat="1" ht="15.75" customHeight="1" x14ac:dyDescent="0.25">
      <c r="A2570" s="94"/>
      <c r="B2570" s="95"/>
      <c r="C2570" s="95"/>
      <c r="D2570" s="95"/>
      <c r="E2570" s="100"/>
      <c r="I2570" s="100"/>
      <c r="J2570" s="101"/>
      <c r="K2570" s="101"/>
      <c r="L2570" s="101"/>
      <c r="M2570" s="102"/>
      <c r="N2570" s="102"/>
      <c r="O2570" s="95"/>
      <c r="P2570" s="94"/>
    </row>
    <row r="2571" spans="1:16" s="31" customFormat="1" ht="15.75" customHeight="1" x14ac:dyDescent="0.25">
      <c r="A2571" s="94"/>
      <c r="B2571" s="95"/>
      <c r="C2571" s="95"/>
      <c r="D2571" s="95"/>
      <c r="E2571" s="100"/>
      <c r="I2571" s="100"/>
      <c r="J2571" s="101"/>
      <c r="K2571" s="101"/>
      <c r="L2571" s="101"/>
      <c r="M2571" s="102"/>
      <c r="N2571" s="102"/>
      <c r="O2571" s="95"/>
      <c r="P2571" s="94"/>
    </row>
    <row r="2572" spans="1:16" s="31" customFormat="1" ht="15.75" customHeight="1" x14ac:dyDescent="0.25">
      <c r="A2572" s="94"/>
      <c r="B2572" s="95"/>
      <c r="C2572" s="95"/>
      <c r="D2572" s="95"/>
      <c r="E2572" s="100"/>
      <c r="I2572" s="100"/>
      <c r="J2572" s="101"/>
      <c r="K2572" s="101"/>
      <c r="L2572" s="101"/>
      <c r="M2572" s="102"/>
      <c r="N2572" s="102"/>
      <c r="O2572" s="95"/>
      <c r="P2572" s="94"/>
    </row>
    <row r="2573" spans="1:16" s="31" customFormat="1" ht="15.75" customHeight="1" x14ac:dyDescent="0.25">
      <c r="A2573" s="94"/>
      <c r="B2573" s="95"/>
      <c r="C2573" s="95"/>
      <c r="D2573" s="95"/>
      <c r="E2573" s="100"/>
      <c r="I2573" s="100"/>
      <c r="J2573" s="101"/>
      <c r="K2573" s="101"/>
      <c r="L2573" s="101"/>
      <c r="M2573" s="102"/>
      <c r="N2573" s="102"/>
      <c r="O2573" s="95"/>
      <c r="P2573" s="94"/>
    </row>
    <row r="2574" spans="1:16" s="31" customFormat="1" ht="15.75" customHeight="1" x14ac:dyDescent="0.25">
      <c r="A2574" s="94"/>
      <c r="B2574" s="95"/>
      <c r="C2574" s="95"/>
      <c r="D2574" s="95"/>
      <c r="E2574" s="100"/>
      <c r="I2574" s="100"/>
      <c r="J2574" s="101"/>
      <c r="K2574" s="101"/>
      <c r="L2574" s="101"/>
      <c r="M2574" s="102"/>
      <c r="N2574" s="102"/>
      <c r="O2574" s="95"/>
      <c r="P2574" s="94"/>
    </row>
    <row r="2575" spans="1:16" s="31" customFormat="1" ht="15.75" customHeight="1" x14ac:dyDescent="0.25">
      <c r="A2575" s="94"/>
      <c r="B2575" s="95"/>
      <c r="C2575" s="95"/>
      <c r="D2575" s="95"/>
      <c r="E2575" s="100"/>
      <c r="I2575" s="100"/>
      <c r="J2575" s="101"/>
      <c r="K2575" s="101"/>
      <c r="L2575" s="101"/>
      <c r="M2575" s="102"/>
      <c r="N2575" s="102"/>
      <c r="O2575" s="95"/>
      <c r="P2575" s="94"/>
    </row>
    <row r="2576" spans="1:16" s="31" customFormat="1" ht="15.75" customHeight="1" x14ac:dyDescent="0.25">
      <c r="A2576" s="94"/>
      <c r="B2576" s="95"/>
      <c r="C2576" s="95"/>
      <c r="D2576" s="95"/>
      <c r="E2576" s="100"/>
      <c r="I2576" s="100"/>
      <c r="J2576" s="101"/>
      <c r="K2576" s="101"/>
      <c r="L2576" s="101"/>
      <c r="M2576" s="102"/>
      <c r="N2576" s="102"/>
      <c r="O2576" s="95"/>
      <c r="P2576" s="94"/>
    </row>
    <row r="2577" spans="1:16" s="31" customFormat="1" ht="15.75" customHeight="1" x14ac:dyDescent="0.25">
      <c r="A2577" s="94"/>
      <c r="B2577" s="95"/>
      <c r="C2577" s="95"/>
      <c r="D2577" s="95"/>
      <c r="E2577" s="100"/>
      <c r="I2577" s="100"/>
      <c r="J2577" s="101"/>
      <c r="K2577" s="101"/>
      <c r="L2577" s="101"/>
      <c r="M2577" s="102"/>
      <c r="N2577" s="102"/>
      <c r="O2577" s="95"/>
      <c r="P2577" s="94"/>
    </row>
    <row r="2578" spans="1:16" s="31" customFormat="1" ht="15.75" customHeight="1" x14ac:dyDescent="0.25">
      <c r="A2578" s="94"/>
      <c r="B2578" s="95"/>
      <c r="C2578" s="95"/>
      <c r="D2578" s="95"/>
      <c r="E2578" s="100"/>
      <c r="I2578" s="100"/>
      <c r="J2578" s="101"/>
      <c r="K2578" s="101"/>
      <c r="L2578" s="101"/>
      <c r="M2578" s="102"/>
      <c r="N2578" s="102"/>
      <c r="O2578" s="95"/>
      <c r="P2578" s="94"/>
    </row>
    <row r="2579" spans="1:16" s="31" customFormat="1" ht="15.75" customHeight="1" x14ac:dyDescent="0.25">
      <c r="A2579" s="94"/>
      <c r="B2579" s="95"/>
      <c r="C2579" s="95"/>
      <c r="D2579" s="95"/>
      <c r="E2579" s="100"/>
      <c r="I2579" s="100"/>
      <c r="J2579" s="101"/>
      <c r="K2579" s="101"/>
      <c r="L2579" s="101"/>
      <c r="M2579" s="102"/>
      <c r="N2579" s="102"/>
      <c r="O2579" s="95"/>
      <c r="P2579" s="94"/>
    </row>
    <row r="2580" spans="1:16" s="31" customFormat="1" ht="15.75" customHeight="1" x14ac:dyDescent="0.25">
      <c r="A2580" s="94"/>
      <c r="B2580" s="95"/>
      <c r="C2580" s="95"/>
      <c r="D2580" s="95"/>
      <c r="E2580" s="100"/>
      <c r="I2580" s="100"/>
      <c r="J2580" s="101"/>
      <c r="K2580" s="101"/>
      <c r="L2580" s="101"/>
      <c r="M2580" s="102"/>
      <c r="N2580" s="102"/>
      <c r="O2580" s="95"/>
      <c r="P2580" s="94"/>
    </row>
    <row r="2581" spans="1:16" s="31" customFormat="1" ht="15.75" customHeight="1" x14ac:dyDescent="0.25">
      <c r="A2581" s="94"/>
      <c r="B2581" s="95"/>
      <c r="C2581" s="95"/>
      <c r="D2581" s="95"/>
      <c r="E2581" s="100"/>
      <c r="I2581" s="100"/>
      <c r="J2581" s="101"/>
      <c r="K2581" s="101"/>
      <c r="L2581" s="101"/>
      <c r="M2581" s="102"/>
      <c r="N2581" s="102"/>
      <c r="O2581" s="95"/>
      <c r="P2581" s="94"/>
    </row>
    <row r="2582" spans="1:16" s="31" customFormat="1" ht="15.75" customHeight="1" x14ac:dyDescent="0.25">
      <c r="A2582" s="94"/>
      <c r="B2582" s="95"/>
      <c r="C2582" s="95"/>
      <c r="D2582" s="95"/>
      <c r="E2582" s="100"/>
      <c r="I2582" s="100"/>
      <c r="J2582" s="101"/>
      <c r="K2582" s="101"/>
      <c r="L2582" s="101"/>
      <c r="M2582" s="102"/>
      <c r="N2582" s="102"/>
      <c r="O2582" s="95"/>
      <c r="P2582" s="94"/>
    </row>
    <row r="2583" spans="1:16" s="31" customFormat="1" ht="15.75" customHeight="1" x14ac:dyDescent="0.25">
      <c r="A2583" s="94"/>
      <c r="B2583" s="95"/>
      <c r="C2583" s="95"/>
      <c r="D2583" s="95"/>
      <c r="E2583" s="100"/>
      <c r="I2583" s="100"/>
      <c r="J2583" s="101"/>
      <c r="K2583" s="101"/>
      <c r="L2583" s="101"/>
      <c r="M2583" s="102"/>
      <c r="N2583" s="102"/>
      <c r="O2583" s="95"/>
      <c r="P2583" s="94"/>
    </row>
    <row r="2584" spans="1:16" s="31" customFormat="1" ht="15.75" customHeight="1" x14ac:dyDescent="0.25">
      <c r="A2584" s="94"/>
      <c r="B2584" s="95"/>
      <c r="C2584" s="95"/>
      <c r="D2584" s="95"/>
      <c r="E2584" s="100"/>
      <c r="I2584" s="100"/>
      <c r="J2584" s="101"/>
      <c r="K2584" s="101"/>
      <c r="L2584" s="101"/>
      <c r="M2584" s="102"/>
      <c r="N2584" s="102"/>
      <c r="O2584" s="95"/>
      <c r="P2584" s="94"/>
    </row>
    <row r="2585" spans="1:16" s="31" customFormat="1" ht="15.75" customHeight="1" x14ac:dyDescent="0.25">
      <c r="A2585" s="94"/>
      <c r="B2585" s="95"/>
      <c r="C2585" s="95"/>
      <c r="D2585" s="95"/>
      <c r="E2585" s="100"/>
      <c r="I2585" s="100"/>
      <c r="J2585" s="101"/>
      <c r="K2585" s="101"/>
      <c r="L2585" s="101"/>
      <c r="M2585" s="102"/>
      <c r="N2585" s="102"/>
      <c r="O2585" s="95"/>
      <c r="P2585" s="94"/>
    </row>
    <row r="2586" spans="1:16" s="31" customFormat="1" ht="15.75" customHeight="1" x14ac:dyDescent="0.25">
      <c r="A2586" s="94"/>
      <c r="B2586" s="95"/>
      <c r="C2586" s="95"/>
      <c r="D2586" s="95"/>
      <c r="E2586" s="100"/>
      <c r="I2586" s="100"/>
      <c r="J2586" s="101"/>
      <c r="K2586" s="101"/>
      <c r="L2586" s="101"/>
      <c r="M2586" s="102"/>
      <c r="N2586" s="102"/>
      <c r="O2586" s="95"/>
      <c r="P2586" s="94"/>
    </row>
    <row r="2587" spans="1:16" s="31" customFormat="1" ht="15.75" customHeight="1" x14ac:dyDescent="0.25">
      <c r="A2587" s="94"/>
      <c r="B2587" s="95"/>
      <c r="C2587" s="95"/>
      <c r="D2587" s="95"/>
      <c r="E2587" s="100"/>
      <c r="I2587" s="100"/>
      <c r="J2587" s="101"/>
      <c r="K2587" s="101"/>
      <c r="L2587" s="101"/>
      <c r="M2587" s="102"/>
      <c r="N2587" s="102"/>
      <c r="O2587" s="95"/>
      <c r="P2587" s="94"/>
    </row>
    <row r="2588" spans="1:16" s="31" customFormat="1" ht="15.75" customHeight="1" x14ac:dyDescent="0.25">
      <c r="A2588" s="94"/>
      <c r="B2588" s="95"/>
      <c r="C2588" s="95"/>
      <c r="D2588" s="95"/>
      <c r="E2588" s="100"/>
      <c r="I2588" s="100"/>
      <c r="J2588" s="101"/>
      <c r="K2588" s="101"/>
      <c r="L2588" s="101"/>
      <c r="M2588" s="102"/>
      <c r="N2588" s="102"/>
      <c r="O2588" s="95"/>
      <c r="P2588" s="94"/>
    </row>
    <row r="2589" spans="1:16" s="31" customFormat="1" ht="15.75" customHeight="1" x14ac:dyDescent="0.25">
      <c r="A2589" s="94"/>
      <c r="B2589" s="95"/>
      <c r="C2589" s="95"/>
      <c r="D2589" s="95"/>
      <c r="E2589" s="100"/>
      <c r="I2589" s="100"/>
      <c r="J2589" s="101"/>
      <c r="K2589" s="101"/>
      <c r="L2589" s="101"/>
      <c r="M2589" s="102"/>
      <c r="N2589" s="102"/>
      <c r="O2589" s="95"/>
      <c r="P2589" s="94"/>
    </row>
    <row r="2590" spans="1:16" s="31" customFormat="1" ht="15.75" customHeight="1" x14ac:dyDescent="0.25">
      <c r="A2590" s="94"/>
      <c r="B2590" s="95"/>
      <c r="C2590" s="95"/>
      <c r="D2590" s="95"/>
      <c r="E2590" s="100"/>
      <c r="I2590" s="100"/>
      <c r="J2590" s="101"/>
      <c r="K2590" s="101"/>
      <c r="L2590" s="101"/>
      <c r="M2590" s="102"/>
      <c r="N2590" s="102"/>
      <c r="O2590" s="95"/>
      <c r="P2590" s="94"/>
    </row>
    <row r="2591" spans="1:16" s="31" customFormat="1" ht="15.75" customHeight="1" x14ac:dyDescent="0.25">
      <c r="A2591" s="94"/>
      <c r="B2591" s="95"/>
      <c r="C2591" s="95"/>
      <c r="D2591" s="95"/>
      <c r="E2591" s="100"/>
      <c r="I2591" s="100"/>
      <c r="J2591" s="101"/>
      <c r="K2591" s="101"/>
      <c r="L2591" s="101"/>
      <c r="M2591" s="102"/>
      <c r="N2591" s="102"/>
      <c r="O2591" s="95"/>
      <c r="P2591" s="94"/>
    </row>
    <row r="2592" spans="1:16" s="31" customFormat="1" ht="15.75" customHeight="1" x14ac:dyDescent="0.25">
      <c r="A2592" s="94"/>
      <c r="B2592" s="95"/>
      <c r="C2592" s="95"/>
      <c r="D2592" s="95"/>
      <c r="E2592" s="100"/>
      <c r="I2592" s="100"/>
      <c r="J2592" s="101"/>
      <c r="K2592" s="101"/>
      <c r="L2592" s="101"/>
      <c r="M2592" s="102"/>
      <c r="N2592" s="102"/>
      <c r="O2592" s="95"/>
      <c r="P2592" s="94"/>
    </row>
    <row r="2593" spans="1:16" s="31" customFormat="1" ht="15.75" customHeight="1" x14ac:dyDescent="0.25">
      <c r="A2593" s="94"/>
      <c r="B2593" s="95"/>
      <c r="C2593" s="95"/>
      <c r="D2593" s="95"/>
      <c r="E2593" s="100"/>
      <c r="I2593" s="100"/>
      <c r="J2593" s="101"/>
      <c r="K2593" s="101"/>
      <c r="L2593" s="101"/>
      <c r="M2593" s="102"/>
      <c r="N2593" s="102"/>
      <c r="O2593" s="95"/>
      <c r="P2593" s="94"/>
    </row>
    <row r="2594" spans="1:16" s="31" customFormat="1" ht="15.75" customHeight="1" x14ac:dyDescent="0.25">
      <c r="A2594" s="94"/>
      <c r="B2594" s="95"/>
      <c r="C2594" s="95"/>
      <c r="D2594" s="95"/>
      <c r="E2594" s="100"/>
      <c r="I2594" s="100"/>
      <c r="J2594" s="101"/>
      <c r="K2594" s="101"/>
      <c r="L2594" s="101"/>
      <c r="M2594" s="102"/>
      <c r="N2594" s="102"/>
      <c r="O2594" s="95"/>
      <c r="P2594" s="94"/>
    </row>
    <row r="2595" spans="1:16" s="31" customFormat="1" ht="15.75" customHeight="1" x14ac:dyDescent="0.25">
      <c r="A2595" s="94"/>
      <c r="B2595" s="95"/>
      <c r="C2595" s="95"/>
      <c r="D2595" s="95"/>
      <c r="E2595" s="100"/>
      <c r="I2595" s="100"/>
      <c r="J2595" s="101"/>
      <c r="K2595" s="101"/>
      <c r="L2595" s="101"/>
      <c r="M2595" s="102"/>
      <c r="N2595" s="102"/>
      <c r="O2595" s="95"/>
      <c r="P2595" s="94"/>
    </row>
    <row r="2596" spans="1:16" s="31" customFormat="1" ht="15.75" customHeight="1" x14ac:dyDescent="0.25">
      <c r="A2596" s="94"/>
      <c r="B2596" s="95"/>
      <c r="C2596" s="95"/>
      <c r="D2596" s="95"/>
      <c r="E2596" s="100"/>
      <c r="I2596" s="100"/>
      <c r="J2596" s="101"/>
      <c r="K2596" s="101"/>
      <c r="L2596" s="101"/>
      <c r="M2596" s="102"/>
      <c r="N2596" s="102"/>
      <c r="O2596" s="95"/>
      <c r="P2596" s="94"/>
    </row>
    <row r="2597" spans="1:16" s="31" customFormat="1" ht="15.75" customHeight="1" x14ac:dyDescent="0.25">
      <c r="A2597" s="94"/>
      <c r="B2597" s="95"/>
      <c r="C2597" s="95"/>
      <c r="D2597" s="95"/>
      <c r="E2597" s="100"/>
      <c r="I2597" s="100"/>
      <c r="J2597" s="101"/>
      <c r="K2597" s="101"/>
      <c r="L2597" s="101"/>
      <c r="M2597" s="102"/>
      <c r="N2597" s="102"/>
      <c r="O2597" s="95"/>
      <c r="P2597" s="94"/>
    </row>
    <row r="2598" spans="1:16" s="31" customFormat="1" ht="15.75" customHeight="1" x14ac:dyDescent="0.25">
      <c r="A2598" s="94"/>
      <c r="B2598" s="95"/>
      <c r="C2598" s="95"/>
      <c r="D2598" s="95"/>
      <c r="E2598" s="100"/>
      <c r="I2598" s="100"/>
      <c r="J2598" s="101"/>
      <c r="K2598" s="101"/>
      <c r="L2598" s="101"/>
      <c r="M2598" s="102"/>
      <c r="N2598" s="102"/>
      <c r="O2598" s="95"/>
      <c r="P2598" s="94"/>
    </row>
    <row r="2599" spans="1:16" s="31" customFormat="1" ht="15.75" customHeight="1" x14ac:dyDescent="0.25">
      <c r="A2599" s="94"/>
      <c r="B2599" s="95"/>
      <c r="C2599" s="95"/>
      <c r="D2599" s="95"/>
      <c r="E2599" s="100"/>
      <c r="I2599" s="100"/>
      <c r="J2599" s="101"/>
      <c r="K2599" s="101"/>
      <c r="L2599" s="101"/>
      <c r="M2599" s="102"/>
      <c r="N2599" s="102"/>
      <c r="O2599" s="95"/>
      <c r="P2599" s="94"/>
    </row>
    <row r="2600" spans="1:16" s="31" customFormat="1" ht="15.75" customHeight="1" x14ac:dyDescent="0.25">
      <c r="A2600" s="94"/>
      <c r="B2600" s="95"/>
      <c r="C2600" s="95"/>
      <c r="D2600" s="95"/>
      <c r="E2600" s="100"/>
      <c r="I2600" s="100"/>
      <c r="J2600" s="101"/>
      <c r="K2600" s="101"/>
      <c r="L2600" s="101"/>
      <c r="M2600" s="102"/>
      <c r="N2600" s="102"/>
      <c r="O2600" s="95"/>
      <c r="P2600" s="94"/>
    </row>
    <row r="2601" spans="1:16" s="31" customFormat="1" ht="15.75" customHeight="1" x14ac:dyDescent="0.25">
      <c r="A2601" s="94"/>
      <c r="B2601" s="95"/>
      <c r="C2601" s="95"/>
      <c r="D2601" s="95"/>
      <c r="E2601" s="100"/>
      <c r="I2601" s="100"/>
      <c r="J2601" s="101"/>
      <c r="K2601" s="101"/>
      <c r="L2601" s="101"/>
      <c r="M2601" s="102"/>
      <c r="N2601" s="102"/>
      <c r="O2601" s="95"/>
      <c r="P2601" s="94"/>
    </row>
    <row r="2602" spans="1:16" s="31" customFormat="1" ht="15.75" customHeight="1" x14ac:dyDescent="0.25">
      <c r="A2602" s="94"/>
      <c r="B2602" s="95"/>
      <c r="C2602" s="95"/>
      <c r="D2602" s="95"/>
      <c r="E2602" s="100"/>
      <c r="I2602" s="100"/>
      <c r="J2602" s="101"/>
      <c r="K2602" s="101"/>
      <c r="L2602" s="101"/>
      <c r="M2602" s="102"/>
      <c r="N2602" s="102"/>
      <c r="O2602" s="95"/>
      <c r="P2602" s="94"/>
    </row>
    <row r="2603" spans="1:16" s="31" customFormat="1" ht="15.75" customHeight="1" x14ac:dyDescent="0.25">
      <c r="A2603" s="94"/>
      <c r="B2603" s="95"/>
      <c r="C2603" s="95"/>
      <c r="D2603" s="95"/>
      <c r="E2603" s="100"/>
      <c r="I2603" s="100"/>
      <c r="J2603" s="101"/>
      <c r="K2603" s="101"/>
      <c r="L2603" s="101"/>
      <c r="M2603" s="102"/>
      <c r="N2603" s="102"/>
      <c r="O2603" s="95"/>
      <c r="P2603" s="94"/>
    </row>
    <row r="2604" spans="1:16" s="31" customFormat="1" ht="15.75" customHeight="1" x14ac:dyDescent="0.25">
      <c r="A2604" s="94"/>
      <c r="B2604" s="95"/>
      <c r="C2604" s="95"/>
      <c r="D2604" s="95"/>
      <c r="E2604" s="100"/>
      <c r="I2604" s="100"/>
      <c r="J2604" s="101"/>
      <c r="K2604" s="101"/>
      <c r="L2604" s="101"/>
      <c r="M2604" s="102"/>
      <c r="N2604" s="102"/>
      <c r="O2604" s="95"/>
      <c r="P2604" s="94"/>
    </row>
    <row r="2605" spans="1:16" s="31" customFormat="1" ht="15.75" customHeight="1" x14ac:dyDescent="0.25">
      <c r="A2605" s="94"/>
      <c r="B2605" s="95"/>
      <c r="C2605" s="95"/>
      <c r="D2605" s="95"/>
      <c r="E2605" s="100"/>
      <c r="I2605" s="100"/>
      <c r="J2605" s="101"/>
      <c r="K2605" s="101"/>
      <c r="L2605" s="101"/>
      <c r="M2605" s="102"/>
      <c r="N2605" s="102"/>
      <c r="O2605" s="95"/>
      <c r="P2605" s="94"/>
    </row>
    <row r="2606" spans="1:16" s="31" customFormat="1" ht="15.75" customHeight="1" x14ac:dyDescent="0.25">
      <c r="A2606" s="94"/>
      <c r="B2606" s="95"/>
      <c r="C2606" s="95"/>
      <c r="D2606" s="95"/>
      <c r="E2606" s="100"/>
      <c r="I2606" s="100"/>
      <c r="J2606" s="101"/>
      <c r="K2606" s="101"/>
      <c r="L2606" s="101"/>
      <c r="M2606" s="102"/>
      <c r="N2606" s="102"/>
      <c r="O2606" s="95"/>
      <c r="P2606" s="94"/>
    </row>
    <row r="2607" spans="1:16" s="31" customFormat="1" ht="15.75" customHeight="1" x14ac:dyDescent="0.25">
      <c r="A2607" s="94"/>
      <c r="B2607" s="95"/>
      <c r="C2607" s="95"/>
      <c r="D2607" s="95"/>
      <c r="E2607" s="100"/>
      <c r="I2607" s="100"/>
      <c r="J2607" s="101"/>
      <c r="K2607" s="101"/>
      <c r="L2607" s="101"/>
      <c r="M2607" s="102"/>
      <c r="N2607" s="102"/>
      <c r="O2607" s="95"/>
      <c r="P2607" s="94"/>
    </row>
    <row r="2608" spans="1:16" s="31" customFormat="1" ht="15.75" customHeight="1" x14ac:dyDescent="0.25">
      <c r="A2608" s="94"/>
      <c r="B2608" s="95"/>
      <c r="C2608" s="95"/>
      <c r="D2608" s="95"/>
      <c r="E2608" s="100"/>
      <c r="I2608" s="100"/>
      <c r="J2608" s="101"/>
      <c r="K2608" s="101"/>
      <c r="L2608" s="101"/>
      <c r="M2608" s="102"/>
      <c r="N2608" s="102"/>
      <c r="O2608" s="95"/>
      <c r="P2608" s="94"/>
    </row>
    <row r="2609" spans="1:16" s="31" customFormat="1" ht="15.75" customHeight="1" x14ac:dyDescent="0.25">
      <c r="A2609" s="94"/>
      <c r="B2609" s="95"/>
      <c r="C2609" s="95"/>
      <c r="D2609" s="95"/>
      <c r="E2609" s="100"/>
      <c r="I2609" s="100"/>
      <c r="J2609" s="101"/>
      <c r="K2609" s="101"/>
      <c r="L2609" s="101"/>
      <c r="M2609" s="102"/>
      <c r="N2609" s="102"/>
      <c r="O2609" s="95"/>
      <c r="P2609" s="94"/>
    </row>
    <row r="2610" spans="1:16" s="31" customFormat="1" ht="15.75" customHeight="1" x14ac:dyDescent="0.25">
      <c r="A2610" s="94"/>
      <c r="B2610" s="95"/>
      <c r="C2610" s="95"/>
      <c r="D2610" s="95"/>
      <c r="E2610" s="100"/>
      <c r="I2610" s="100"/>
      <c r="J2610" s="101"/>
      <c r="K2610" s="101"/>
      <c r="L2610" s="101"/>
      <c r="M2610" s="102"/>
      <c r="N2610" s="102"/>
      <c r="O2610" s="95"/>
      <c r="P2610" s="94"/>
    </row>
    <row r="2611" spans="1:16" s="31" customFormat="1" ht="15.75" customHeight="1" x14ac:dyDescent="0.25">
      <c r="A2611" s="94"/>
      <c r="B2611" s="95"/>
      <c r="C2611" s="95"/>
      <c r="D2611" s="95"/>
      <c r="E2611" s="100"/>
      <c r="I2611" s="100"/>
      <c r="J2611" s="101"/>
      <c r="K2611" s="101"/>
      <c r="L2611" s="101"/>
      <c r="M2611" s="102"/>
      <c r="N2611" s="102"/>
      <c r="O2611" s="95"/>
      <c r="P2611" s="94"/>
    </row>
    <row r="2612" spans="1:16" s="31" customFormat="1" ht="15.75" customHeight="1" x14ac:dyDescent="0.25">
      <c r="A2612" s="94"/>
      <c r="B2612" s="95"/>
      <c r="C2612" s="95"/>
      <c r="D2612" s="95"/>
      <c r="E2612" s="100"/>
      <c r="I2612" s="100"/>
      <c r="J2612" s="101"/>
      <c r="K2612" s="101"/>
      <c r="L2612" s="101"/>
      <c r="M2612" s="102"/>
      <c r="N2612" s="102"/>
      <c r="O2612" s="95"/>
      <c r="P2612" s="94"/>
    </row>
    <row r="2613" spans="1:16" s="31" customFormat="1" ht="15.75" customHeight="1" x14ac:dyDescent="0.25">
      <c r="A2613" s="94"/>
      <c r="B2613" s="95"/>
      <c r="C2613" s="95"/>
      <c r="D2613" s="95"/>
      <c r="E2613" s="100"/>
      <c r="I2613" s="100"/>
      <c r="J2613" s="101"/>
      <c r="K2613" s="101"/>
      <c r="L2613" s="101"/>
      <c r="M2613" s="102"/>
      <c r="N2613" s="102"/>
      <c r="O2613" s="95"/>
      <c r="P2613" s="94"/>
    </row>
    <row r="2614" spans="1:16" s="31" customFormat="1" ht="15.75" customHeight="1" x14ac:dyDescent="0.25">
      <c r="A2614" s="94"/>
      <c r="B2614" s="95"/>
      <c r="C2614" s="95"/>
      <c r="D2614" s="95"/>
      <c r="E2614" s="100"/>
      <c r="I2614" s="100"/>
      <c r="J2614" s="101"/>
      <c r="K2614" s="101"/>
      <c r="L2614" s="101"/>
      <c r="M2614" s="102"/>
      <c r="N2614" s="102"/>
      <c r="O2614" s="95"/>
      <c r="P2614" s="94"/>
    </row>
    <row r="2615" spans="1:16" s="31" customFormat="1" ht="15.75" customHeight="1" x14ac:dyDescent="0.25">
      <c r="A2615" s="94"/>
      <c r="B2615" s="95"/>
      <c r="C2615" s="95"/>
      <c r="D2615" s="95"/>
      <c r="E2615" s="100"/>
      <c r="I2615" s="100"/>
      <c r="J2615" s="101"/>
      <c r="K2615" s="101"/>
      <c r="L2615" s="101"/>
      <c r="M2615" s="102"/>
      <c r="N2615" s="102"/>
      <c r="O2615" s="95"/>
      <c r="P2615" s="94"/>
    </row>
    <row r="2616" spans="1:16" s="31" customFormat="1" ht="15.75" customHeight="1" x14ac:dyDescent="0.25">
      <c r="A2616" s="94"/>
      <c r="B2616" s="95"/>
      <c r="C2616" s="95"/>
      <c r="D2616" s="95"/>
      <c r="E2616" s="100"/>
      <c r="I2616" s="100"/>
      <c r="J2616" s="101"/>
      <c r="K2616" s="101"/>
      <c r="L2616" s="101"/>
      <c r="M2616" s="102"/>
      <c r="N2616" s="102"/>
      <c r="O2616" s="95"/>
      <c r="P2616" s="94"/>
    </row>
    <row r="2617" spans="1:16" s="31" customFormat="1" ht="15.75" customHeight="1" x14ac:dyDescent="0.25">
      <c r="A2617" s="94"/>
      <c r="B2617" s="95"/>
      <c r="C2617" s="95"/>
      <c r="D2617" s="95"/>
      <c r="E2617" s="100"/>
      <c r="I2617" s="100"/>
      <c r="J2617" s="101"/>
      <c r="K2617" s="101"/>
      <c r="L2617" s="101"/>
      <c r="M2617" s="102"/>
      <c r="N2617" s="102"/>
      <c r="O2617" s="95"/>
      <c r="P2617" s="94"/>
    </row>
    <row r="2618" spans="1:16" s="31" customFormat="1" ht="15.75" customHeight="1" x14ac:dyDescent="0.25">
      <c r="A2618" s="94"/>
      <c r="B2618" s="95"/>
      <c r="C2618" s="95"/>
      <c r="D2618" s="95"/>
      <c r="E2618" s="100"/>
      <c r="I2618" s="100"/>
      <c r="J2618" s="101"/>
      <c r="K2618" s="101"/>
      <c r="L2618" s="101"/>
      <c r="M2618" s="102"/>
      <c r="N2618" s="102"/>
      <c r="O2618" s="95"/>
      <c r="P2618" s="94"/>
    </row>
    <row r="2619" spans="1:16" s="31" customFormat="1" ht="15.75" customHeight="1" x14ac:dyDescent="0.25">
      <c r="A2619" s="94"/>
      <c r="B2619" s="95"/>
      <c r="C2619" s="95"/>
      <c r="D2619" s="95"/>
      <c r="E2619" s="100"/>
      <c r="I2619" s="100"/>
      <c r="J2619" s="101"/>
      <c r="K2619" s="101"/>
      <c r="L2619" s="101"/>
      <c r="M2619" s="102"/>
      <c r="N2619" s="102"/>
      <c r="O2619" s="95"/>
      <c r="P2619" s="94"/>
    </row>
    <row r="2620" spans="1:16" s="31" customFormat="1" ht="15.75" customHeight="1" x14ac:dyDescent="0.25">
      <c r="A2620" s="94"/>
      <c r="B2620" s="95"/>
      <c r="C2620" s="95"/>
      <c r="D2620" s="95"/>
      <c r="E2620" s="100"/>
      <c r="I2620" s="100"/>
      <c r="J2620" s="101"/>
      <c r="K2620" s="101"/>
      <c r="L2620" s="101"/>
      <c r="M2620" s="102"/>
      <c r="N2620" s="102"/>
      <c r="O2620" s="95"/>
      <c r="P2620" s="94"/>
    </row>
    <row r="2621" spans="1:16" s="31" customFormat="1" ht="15.75" customHeight="1" x14ac:dyDescent="0.25">
      <c r="A2621" s="94"/>
      <c r="B2621" s="95"/>
      <c r="C2621" s="95"/>
      <c r="D2621" s="95"/>
      <c r="E2621" s="100"/>
      <c r="I2621" s="100"/>
      <c r="J2621" s="101"/>
      <c r="K2621" s="101"/>
      <c r="L2621" s="101"/>
      <c r="M2621" s="102"/>
      <c r="N2621" s="102"/>
      <c r="O2621" s="95"/>
      <c r="P2621" s="94"/>
    </row>
    <row r="2622" spans="1:16" s="31" customFormat="1" ht="15.75" customHeight="1" x14ac:dyDescent="0.25">
      <c r="A2622" s="94"/>
      <c r="B2622" s="95"/>
      <c r="C2622" s="95"/>
      <c r="D2622" s="95"/>
      <c r="E2622" s="100"/>
      <c r="I2622" s="100"/>
      <c r="J2622" s="101"/>
      <c r="K2622" s="101"/>
      <c r="L2622" s="101"/>
      <c r="M2622" s="102"/>
      <c r="N2622" s="102"/>
      <c r="O2622" s="95"/>
      <c r="P2622" s="94"/>
    </row>
    <row r="2623" spans="1:16" s="31" customFormat="1" ht="15.75" customHeight="1" x14ac:dyDescent="0.25">
      <c r="A2623" s="94"/>
      <c r="B2623" s="95"/>
      <c r="C2623" s="95"/>
      <c r="D2623" s="95"/>
      <c r="E2623" s="100"/>
      <c r="I2623" s="100"/>
      <c r="J2623" s="101"/>
      <c r="K2623" s="101"/>
      <c r="L2623" s="101"/>
      <c r="M2623" s="102"/>
      <c r="N2623" s="102"/>
      <c r="O2623" s="95"/>
      <c r="P2623" s="94"/>
    </row>
    <row r="2624" spans="1:16" s="31" customFormat="1" ht="15.75" customHeight="1" x14ac:dyDescent="0.25">
      <c r="A2624" s="94"/>
      <c r="B2624" s="95"/>
      <c r="C2624" s="95"/>
      <c r="D2624" s="95"/>
      <c r="E2624" s="100"/>
      <c r="I2624" s="100"/>
      <c r="J2624" s="101"/>
      <c r="K2624" s="101"/>
      <c r="L2624" s="101"/>
      <c r="M2624" s="102"/>
      <c r="N2624" s="102"/>
      <c r="O2624" s="95"/>
      <c r="P2624" s="94"/>
    </row>
    <row r="2625" spans="1:16" s="31" customFormat="1" ht="15.75" customHeight="1" x14ac:dyDescent="0.25">
      <c r="A2625" s="94"/>
      <c r="B2625" s="95"/>
      <c r="C2625" s="95"/>
      <c r="D2625" s="95"/>
      <c r="E2625" s="100"/>
      <c r="I2625" s="100"/>
      <c r="J2625" s="101"/>
      <c r="K2625" s="101"/>
      <c r="L2625" s="101"/>
      <c r="M2625" s="102"/>
      <c r="N2625" s="102"/>
      <c r="O2625" s="95"/>
      <c r="P2625" s="94"/>
    </row>
    <row r="2626" spans="1:16" s="31" customFormat="1" ht="15.75" customHeight="1" x14ac:dyDescent="0.25">
      <c r="A2626" s="94"/>
      <c r="B2626" s="95"/>
      <c r="C2626" s="95"/>
      <c r="D2626" s="95"/>
      <c r="E2626" s="100"/>
      <c r="I2626" s="100"/>
      <c r="J2626" s="101"/>
      <c r="K2626" s="101"/>
      <c r="L2626" s="101"/>
      <c r="M2626" s="102"/>
      <c r="N2626" s="102"/>
      <c r="O2626" s="95"/>
      <c r="P2626" s="94"/>
    </row>
    <row r="2627" spans="1:16" s="31" customFormat="1" ht="15.75" customHeight="1" x14ac:dyDescent="0.25">
      <c r="A2627" s="94"/>
      <c r="B2627" s="95"/>
      <c r="C2627" s="95"/>
      <c r="D2627" s="95"/>
      <c r="E2627" s="100"/>
      <c r="I2627" s="100"/>
      <c r="J2627" s="101"/>
      <c r="K2627" s="101"/>
      <c r="L2627" s="101"/>
      <c r="M2627" s="102"/>
      <c r="N2627" s="102"/>
      <c r="O2627" s="95"/>
      <c r="P2627" s="94"/>
    </row>
    <row r="2628" spans="1:16" s="31" customFormat="1" ht="15.75" customHeight="1" x14ac:dyDescent="0.25">
      <c r="A2628" s="94"/>
      <c r="B2628" s="95"/>
      <c r="C2628" s="95"/>
      <c r="D2628" s="95"/>
      <c r="E2628" s="100"/>
      <c r="I2628" s="100"/>
      <c r="J2628" s="101"/>
      <c r="K2628" s="101"/>
      <c r="L2628" s="101"/>
      <c r="M2628" s="102"/>
      <c r="N2628" s="102"/>
      <c r="O2628" s="95"/>
      <c r="P2628" s="94"/>
    </row>
    <row r="2629" spans="1:16" s="31" customFormat="1" ht="15.75" customHeight="1" x14ac:dyDescent="0.25">
      <c r="A2629" s="94"/>
      <c r="B2629" s="95"/>
      <c r="C2629" s="95"/>
      <c r="D2629" s="95"/>
      <c r="E2629" s="100"/>
      <c r="I2629" s="100"/>
      <c r="J2629" s="101"/>
      <c r="K2629" s="101"/>
      <c r="L2629" s="101"/>
      <c r="M2629" s="102"/>
      <c r="N2629" s="102"/>
      <c r="O2629" s="95"/>
      <c r="P2629" s="94"/>
    </row>
    <row r="2630" spans="1:16" s="31" customFormat="1" ht="15.75" customHeight="1" x14ac:dyDescent="0.25">
      <c r="A2630" s="94"/>
      <c r="B2630" s="95"/>
      <c r="C2630" s="95"/>
      <c r="D2630" s="95"/>
      <c r="E2630" s="100"/>
      <c r="I2630" s="100"/>
      <c r="J2630" s="101"/>
      <c r="K2630" s="101"/>
      <c r="L2630" s="101"/>
      <c r="M2630" s="102"/>
      <c r="N2630" s="102"/>
      <c r="O2630" s="95"/>
      <c r="P2630" s="94"/>
    </row>
    <row r="2631" spans="1:16" s="31" customFormat="1" ht="15.75" customHeight="1" x14ac:dyDescent="0.25">
      <c r="A2631" s="94"/>
      <c r="B2631" s="95"/>
      <c r="C2631" s="95"/>
      <c r="D2631" s="95"/>
      <c r="E2631" s="100"/>
      <c r="I2631" s="100"/>
      <c r="J2631" s="101"/>
      <c r="K2631" s="101"/>
      <c r="L2631" s="101"/>
      <c r="M2631" s="102"/>
      <c r="N2631" s="102"/>
      <c r="O2631" s="95"/>
      <c r="P2631" s="94"/>
    </row>
    <row r="2632" spans="1:16" s="31" customFormat="1" ht="15.75" customHeight="1" x14ac:dyDescent="0.25">
      <c r="A2632" s="94"/>
      <c r="B2632" s="95"/>
      <c r="C2632" s="95"/>
      <c r="D2632" s="95"/>
      <c r="E2632" s="100"/>
      <c r="I2632" s="100"/>
      <c r="J2632" s="101"/>
      <c r="K2632" s="101"/>
      <c r="L2632" s="101"/>
      <c r="M2632" s="102"/>
      <c r="N2632" s="102"/>
      <c r="O2632" s="95"/>
      <c r="P2632" s="94"/>
    </row>
    <row r="2633" spans="1:16" s="31" customFormat="1" ht="15.75" customHeight="1" x14ac:dyDescent="0.25">
      <c r="A2633" s="94"/>
      <c r="B2633" s="95"/>
      <c r="C2633" s="95"/>
      <c r="D2633" s="95"/>
      <c r="E2633" s="100"/>
      <c r="I2633" s="100"/>
      <c r="J2633" s="101"/>
      <c r="K2633" s="101"/>
      <c r="L2633" s="101"/>
      <c r="M2633" s="102"/>
      <c r="N2633" s="102"/>
      <c r="O2633" s="95"/>
      <c r="P2633" s="94"/>
    </row>
    <row r="2634" spans="1:16" s="31" customFormat="1" ht="15.75" customHeight="1" x14ac:dyDescent="0.25">
      <c r="A2634" s="94"/>
      <c r="B2634" s="95"/>
      <c r="C2634" s="95"/>
      <c r="D2634" s="95"/>
      <c r="E2634" s="100"/>
      <c r="I2634" s="100"/>
      <c r="J2634" s="101"/>
      <c r="K2634" s="101"/>
      <c r="L2634" s="101"/>
      <c r="M2634" s="102"/>
      <c r="N2634" s="102"/>
      <c r="O2634" s="95"/>
      <c r="P2634" s="94"/>
    </row>
    <row r="2635" spans="1:16" s="31" customFormat="1" ht="15.75" customHeight="1" x14ac:dyDescent="0.25">
      <c r="A2635" s="94"/>
      <c r="B2635" s="95"/>
      <c r="C2635" s="95"/>
      <c r="D2635" s="95"/>
      <c r="E2635" s="100"/>
      <c r="I2635" s="100"/>
      <c r="J2635" s="101"/>
      <c r="K2635" s="101"/>
      <c r="L2635" s="101"/>
      <c r="M2635" s="102"/>
      <c r="N2635" s="102"/>
      <c r="O2635" s="95"/>
      <c r="P2635" s="94"/>
    </row>
    <row r="2636" spans="1:16" s="31" customFormat="1" ht="15.75" customHeight="1" x14ac:dyDescent="0.25">
      <c r="A2636" s="94"/>
      <c r="B2636" s="95"/>
      <c r="C2636" s="95"/>
      <c r="D2636" s="95"/>
      <c r="E2636" s="100"/>
      <c r="I2636" s="100"/>
      <c r="J2636" s="101"/>
      <c r="K2636" s="101"/>
      <c r="L2636" s="101"/>
      <c r="M2636" s="102"/>
      <c r="N2636" s="102"/>
      <c r="O2636" s="95"/>
      <c r="P2636" s="94"/>
    </row>
    <row r="2637" spans="1:16" s="31" customFormat="1" ht="15.75" customHeight="1" x14ac:dyDescent="0.25">
      <c r="A2637" s="94"/>
      <c r="B2637" s="95"/>
      <c r="C2637" s="95"/>
      <c r="D2637" s="95"/>
      <c r="E2637" s="100"/>
      <c r="I2637" s="100"/>
      <c r="J2637" s="101"/>
      <c r="K2637" s="101"/>
      <c r="L2637" s="101"/>
      <c r="M2637" s="102"/>
      <c r="N2637" s="102"/>
      <c r="O2637" s="95"/>
      <c r="P2637" s="94"/>
    </row>
    <row r="2638" spans="1:16" s="31" customFormat="1" ht="15.75" customHeight="1" x14ac:dyDescent="0.25">
      <c r="A2638" s="94"/>
      <c r="B2638" s="95"/>
      <c r="C2638" s="95"/>
      <c r="D2638" s="95"/>
      <c r="E2638" s="100"/>
      <c r="I2638" s="100"/>
      <c r="J2638" s="101"/>
      <c r="K2638" s="101"/>
      <c r="L2638" s="101"/>
      <c r="M2638" s="102"/>
      <c r="N2638" s="102"/>
      <c r="O2638" s="95"/>
      <c r="P2638" s="94"/>
    </row>
    <row r="2639" spans="1:16" s="31" customFormat="1" ht="15.75" customHeight="1" x14ac:dyDescent="0.25">
      <c r="A2639" s="94"/>
      <c r="B2639" s="95"/>
      <c r="C2639" s="95"/>
      <c r="D2639" s="95"/>
      <c r="E2639" s="100"/>
      <c r="I2639" s="100"/>
      <c r="J2639" s="101"/>
      <c r="K2639" s="101"/>
      <c r="L2639" s="101"/>
      <c r="M2639" s="102"/>
      <c r="N2639" s="102"/>
      <c r="O2639" s="95"/>
      <c r="P2639" s="94"/>
    </row>
    <row r="2640" spans="1:16" s="31" customFormat="1" ht="15.75" customHeight="1" x14ac:dyDescent="0.25">
      <c r="A2640" s="94"/>
      <c r="B2640" s="95"/>
      <c r="C2640" s="95"/>
      <c r="D2640" s="95"/>
      <c r="E2640" s="100"/>
      <c r="I2640" s="100"/>
      <c r="J2640" s="101"/>
      <c r="K2640" s="101"/>
      <c r="L2640" s="101"/>
      <c r="M2640" s="102"/>
      <c r="N2640" s="102"/>
      <c r="O2640" s="95"/>
      <c r="P2640" s="94"/>
    </row>
    <row r="2641" spans="1:16" s="31" customFormat="1" ht="15.75" customHeight="1" x14ac:dyDescent="0.25">
      <c r="A2641" s="94"/>
      <c r="B2641" s="95"/>
      <c r="C2641" s="95"/>
      <c r="D2641" s="95"/>
      <c r="E2641" s="100"/>
      <c r="I2641" s="100"/>
      <c r="J2641" s="101"/>
      <c r="K2641" s="101"/>
      <c r="L2641" s="101"/>
      <c r="M2641" s="102"/>
      <c r="N2641" s="102"/>
      <c r="O2641" s="95"/>
      <c r="P2641" s="94"/>
    </row>
    <row r="2642" spans="1:16" s="31" customFormat="1" ht="15.75" customHeight="1" x14ac:dyDescent="0.25">
      <c r="A2642" s="94"/>
      <c r="B2642" s="95"/>
      <c r="C2642" s="95"/>
      <c r="D2642" s="95"/>
      <c r="E2642" s="100"/>
      <c r="I2642" s="100"/>
      <c r="J2642" s="101"/>
      <c r="K2642" s="101"/>
      <c r="L2642" s="101"/>
      <c r="M2642" s="102"/>
      <c r="N2642" s="102"/>
      <c r="O2642" s="95"/>
      <c r="P2642" s="94"/>
    </row>
    <row r="2643" spans="1:16" s="31" customFormat="1" ht="15.75" customHeight="1" x14ac:dyDescent="0.25">
      <c r="A2643" s="94"/>
      <c r="B2643" s="95"/>
      <c r="C2643" s="95"/>
      <c r="D2643" s="95"/>
      <c r="E2643" s="100"/>
      <c r="I2643" s="100"/>
      <c r="J2643" s="101"/>
      <c r="K2643" s="101"/>
      <c r="L2643" s="101"/>
      <c r="M2643" s="102"/>
      <c r="N2643" s="102"/>
      <c r="O2643" s="95"/>
      <c r="P2643" s="94"/>
    </row>
    <row r="2644" spans="1:16" s="31" customFormat="1" ht="15.75" customHeight="1" x14ac:dyDescent="0.25">
      <c r="A2644" s="94"/>
      <c r="B2644" s="95"/>
      <c r="C2644" s="95"/>
      <c r="D2644" s="95"/>
      <c r="E2644" s="100"/>
      <c r="I2644" s="100"/>
      <c r="J2644" s="101"/>
      <c r="K2644" s="101"/>
      <c r="L2644" s="101"/>
      <c r="M2644" s="102"/>
      <c r="N2644" s="102"/>
      <c r="O2644" s="95"/>
      <c r="P2644" s="94"/>
    </row>
    <row r="2645" spans="1:16" s="31" customFormat="1" ht="15.75" customHeight="1" x14ac:dyDescent="0.25">
      <c r="A2645" s="94"/>
      <c r="B2645" s="95"/>
      <c r="C2645" s="95"/>
      <c r="D2645" s="95"/>
      <c r="E2645" s="100"/>
      <c r="I2645" s="100"/>
      <c r="J2645" s="101"/>
      <c r="K2645" s="101"/>
      <c r="L2645" s="101"/>
      <c r="M2645" s="102"/>
      <c r="N2645" s="102"/>
      <c r="O2645" s="95"/>
      <c r="P2645" s="94"/>
    </row>
    <row r="2646" spans="1:16" s="31" customFormat="1" ht="15.75" customHeight="1" x14ac:dyDescent="0.25">
      <c r="A2646" s="94"/>
      <c r="B2646" s="95"/>
      <c r="C2646" s="95"/>
      <c r="D2646" s="95"/>
      <c r="E2646" s="100"/>
      <c r="I2646" s="100"/>
      <c r="J2646" s="101"/>
      <c r="K2646" s="101"/>
      <c r="L2646" s="101"/>
      <c r="M2646" s="102"/>
      <c r="N2646" s="102"/>
      <c r="O2646" s="95"/>
      <c r="P2646" s="94"/>
    </row>
    <row r="2647" spans="1:16" s="31" customFormat="1" ht="15.75" customHeight="1" x14ac:dyDescent="0.25">
      <c r="A2647" s="94"/>
      <c r="B2647" s="95"/>
      <c r="C2647" s="95"/>
      <c r="D2647" s="95"/>
      <c r="E2647" s="100"/>
      <c r="I2647" s="100"/>
      <c r="J2647" s="101"/>
      <c r="K2647" s="101"/>
      <c r="L2647" s="101"/>
      <c r="M2647" s="102"/>
      <c r="N2647" s="102"/>
      <c r="O2647" s="95"/>
      <c r="P2647" s="94"/>
    </row>
    <row r="2648" spans="1:16" s="31" customFormat="1" ht="15.75" customHeight="1" x14ac:dyDescent="0.25">
      <c r="A2648" s="94"/>
      <c r="B2648" s="95"/>
      <c r="C2648" s="95"/>
      <c r="D2648" s="95"/>
      <c r="E2648" s="100"/>
      <c r="I2648" s="100"/>
      <c r="J2648" s="101"/>
      <c r="K2648" s="101"/>
      <c r="L2648" s="101"/>
      <c r="M2648" s="102"/>
      <c r="N2648" s="102"/>
      <c r="O2648" s="95"/>
      <c r="P2648" s="94"/>
    </row>
    <row r="2649" spans="1:16" s="31" customFormat="1" ht="15.75" customHeight="1" x14ac:dyDescent="0.25">
      <c r="A2649" s="94"/>
      <c r="B2649" s="95"/>
      <c r="C2649" s="95"/>
      <c r="D2649" s="95"/>
      <c r="E2649" s="100"/>
      <c r="I2649" s="100"/>
      <c r="J2649" s="101"/>
      <c r="K2649" s="101"/>
      <c r="L2649" s="101"/>
      <c r="M2649" s="102"/>
      <c r="N2649" s="102"/>
      <c r="O2649" s="95"/>
      <c r="P2649" s="94"/>
    </row>
    <row r="2650" spans="1:16" s="31" customFormat="1" ht="15.75" customHeight="1" x14ac:dyDescent="0.25">
      <c r="A2650" s="94"/>
      <c r="B2650" s="95"/>
      <c r="C2650" s="95"/>
      <c r="D2650" s="95"/>
      <c r="E2650" s="100"/>
      <c r="I2650" s="100"/>
      <c r="J2650" s="101"/>
      <c r="K2650" s="101"/>
      <c r="L2650" s="101"/>
      <c r="M2650" s="102"/>
      <c r="N2650" s="102"/>
      <c r="O2650" s="95"/>
      <c r="P2650" s="94"/>
    </row>
    <row r="2651" spans="1:16" s="31" customFormat="1" ht="15.75" customHeight="1" x14ac:dyDescent="0.25">
      <c r="A2651" s="94"/>
      <c r="B2651" s="95"/>
      <c r="C2651" s="95"/>
      <c r="D2651" s="95"/>
      <c r="E2651" s="100"/>
      <c r="I2651" s="100"/>
      <c r="J2651" s="101"/>
      <c r="K2651" s="101"/>
      <c r="L2651" s="101"/>
      <c r="M2651" s="102"/>
      <c r="N2651" s="102"/>
      <c r="O2651" s="95"/>
      <c r="P2651" s="94"/>
    </row>
    <row r="2652" spans="1:16" s="31" customFormat="1" ht="15.75" customHeight="1" x14ac:dyDescent="0.25">
      <c r="A2652" s="94"/>
      <c r="B2652" s="95"/>
      <c r="C2652" s="95"/>
      <c r="D2652" s="95"/>
      <c r="E2652" s="100"/>
      <c r="I2652" s="100"/>
      <c r="J2652" s="101"/>
      <c r="K2652" s="101"/>
      <c r="L2652" s="101"/>
      <c r="M2652" s="102"/>
      <c r="N2652" s="102"/>
      <c r="O2652" s="95"/>
      <c r="P2652" s="94"/>
    </row>
    <row r="2653" spans="1:16" s="31" customFormat="1" ht="15.75" customHeight="1" x14ac:dyDescent="0.25">
      <c r="A2653" s="94"/>
      <c r="B2653" s="95"/>
      <c r="C2653" s="95"/>
      <c r="D2653" s="95"/>
      <c r="E2653" s="100"/>
      <c r="I2653" s="100"/>
      <c r="J2653" s="101"/>
      <c r="K2653" s="101"/>
      <c r="L2653" s="101"/>
      <c r="M2653" s="102"/>
      <c r="N2653" s="102"/>
      <c r="O2653" s="95"/>
      <c r="P2653" s="94"/>
    </row>
    <row r="2654" spans="1:16" s="31" customFormat="1" ht="15.75" customHeight="1" x14ac:dyDescent="0.25">
      <c r="A2654" s="94"/>
      <c r="B2654" s="95"/>
      <c r="C2654" s="95"/>
      <c r="D2654" s="95"/>
      <c r="E2654" s="100"/>
      <c r="I2654" s="100"/>
      <c r="J2654" s="101"/>
      <c r="K2654" s="101"/>
      <c r="L2654" s="101"/>
      <c r="M2654" s="102"/>
      <c r="N2654" s="102"/>
      <c r="O2654" s="95"/>
      <c r="P2654" s="94"/>
    </row>
    <row r="2655" spans="1:16" s="31" customFormat="1" ht="15.75" customHeight="1" x14ac:dyDescent="0.25">
      <c r="A2655" s="94"/>
      <c r="B2655" s="95"/>
      <c r="C2655" s="95"/>
      <c r="D2655" s="95"/>
      <c r="E2655" s="100"/>
      <c r="I2655" s="100"/>
      <c r="J2655" s="101"/>
      <c r="K2655" s="101"/>
      <c r="L2655" s="101"/>
      <c r="M2655" s="102"/>
      <c r="N2655" s="102"/>
      <c r="O2655" s="95"/>
      <c r="P2655" s="94"/>
    </row>
    <row r="2656" spans="1:16" s="31" customFormat="1" ht="15.75" customHeight="1" x14ac:dyDescent="0.25">
      <c r="A2656" s="94"/>
      <c r="B2656" s="95"/>
      <c r="C2656" s="95"/>
      <c r="D2656" s="95"/>
      <c r="E2656" s="100"/>
      <c r="I2656" s="100"/>
      <c r="J2656" s="101"/>
      <c r="K2656" s="101"/>
      <c r="L2656" s="101"/>
      <c r="M2656" s="102"/>
      <c r="N2656" s="102"/>
      <c r="O2656" s="95"/>
      <c r="P2656" s="94"/>
    </row>
    <row r="2657" spans="1:16" s="31" customFormat="1" ht="15.75" customHeight="1" x14ac:dyDescent="0.25">
      <c r="A2657" s="94"/>
      <c r="B2657" s="95"/>
      <c r="C2657" s="95"/>
      <c r="D2657" s="95"/>
      <c r="E2657" s="100"/>
      <c r="I2657" s="100"/>
      <c r="J2657" s="101"/>
      <c r="K2657" s="101"/>
      <c r="L2657" s="101"/>
      <c r="M2657" s="102"/>
      <c r="N2657" s="102"/>
      <c r="O2657" s="95"/>
      <c r="P2657" s="94"/>
    </row>
    <row r="2658" spans="1:16" s="31" customFormat="1" ht="15.75" customHeight="1" x14ac:dyDescent="0.25">
      <c r="A2658" s="94"/>
      <c r="B2658" s="95"/>
      <c r="C2658" s="95"/>
      <c r="D2658" s="95"/>
      <c r="E2658" s="100"/>
      <c r="I2658" s="100"/>
      <c r="J2658" s="101"/>
      <c r="K2658" s="101"/>
      <c r="L2658" s="101"/>
      <c r="M2658" s="102"/>
      <c r="N2658" s="102"/>
      <c r="O2658" s="95"/>
      <c r="P2658" s="94"/>
    </row>
    <row r="2659" spans="1:16" s="31" customFormat="1" ht="15.75" customHeight="1" x14ac:dyDescent="0.25">
      <c r="A2659" s="94"/>
      <c r="B2659" s="95"/>
      <c r="C2659" s="95"/>
      <c r="D2659" s="95"/>
      <c r="E2659" s="100"/>
      <c r="I2659" s="100"/>
      <c r="J2659" s="101"/>
      <c r="K2659" s="101"/>
      <c r="L2659" s="101"/>
      <c r="M2659" s="102"/>
      <c r="N2659" s="102"/>
      <c r="O2659" s="95"/>
      <c r="P2659" s="94"/>
    </row>
    <row r="2660" spans="1:16" s="31" customFormat="1" ht="15.75" customHeight="1" x14ac:dyDescent="0.25">
      <c r="A2660" s="94"/>
      <c r="B2660" s="95"/>
      <c r="C2660" s="95"/>
      <c r="D2660" s="95"/>
      <c r="E2660" s="100"/>
      <c r="I2660" s="100"/>
      <c r="J2660" s="101"/>
      <c r="K2660" s="101"/>
      <c r="L2660" s="101"/>
      <c r="M2660" s="102"/>
      <c r="N2660" s="102"/>
      <c r="O2660" s="95"/>
      <c r="P2660" s="94"/>
    </row>
    <row r="2661" spans="1:16" s="31" customFormat="1" ht="15.75" customHeight="1" x14ac:dyDescent="0.25">
      <c r="A2661" s="94"/>
      <c r="B2661" s="95"/>
      <c r="C2661" s="95"/>
      <c r="D2661" s="95"/>
      <c r="E2661" s="100"/>
      <c r="I2661" s="100"/>
      <c r="J2661" s="101"/>
      <c r="K2661" s="101"/>
      <c r="L2661" s="101"/>
      <c r="M2661" s="102"/>
      <c r="N2661" s="102"/>
      <c r="O2661" s="95"/>
      <c r="P2661" s="94"/>
    </row>
    <row r="2662" spans="1:16" s="31" customFormat="1" ht="15.75" customHeight="1" x14ac:dyDescent="0.25">
      <c r="A2662" s="94"/>
      <c r="B2662" s="95"/>
      <c r="C2662" s="95"/>
      <c r="D2662" s="95"/>
      <c r="E2662" s="100"/>
      <c r="I2662" s="100"/>
      <c r="J2662" s="101"/>
      <c r="K2662" s="101"/>
      <c r="L2662" s="101"/>
      <c r="M2662" s="102"/>
      <c r="N2662" s="102"/>
      <c r="O2662" s="95"/>
      <c r="P2662" s="94"/>
    </row>
    <row r="2663" spans="1:16" s="31" customFormat="1" ht="15.75" customHeight="1" x14ac:dyDescent="0.25">
      <c r="A2663" s="94"/>
      <c r="B2663" s="95"/>
      <c r="C2663" s="95"/>
      <c r="D2663" s="95"/>
      <c r="E2663" s="100"/>
      <c r="I2663" s="100"/>
      <c r="J2663" s="101"/>
      <c r="K2663" s="101"/>
      <c r="L2663" s="101"/>
      <c r="M2663" s="102"/>
      <c r="N2663" s="102"/>
      <c r="O2663" s="95"/>
      <c r="P2663" s="94"/>
    </row>
    <row r="2664" spans="1:16" s="31" customFormat="1" ht="15.75" customHeight="1" x14ac:dyDescent="0.25">
      <c r="A2664" s="94"/>
      <c r="B2664" s="95"/>
      <c r="C2664" s="95"/>
      <c r="D2664" s="95"/>
      <c r="E2664" s="100"/>
      <c r="I2664" s="100"/>
      <c r="J2664" s="101"/>
      <c r="K2664" s="101"/>
      <c r="L2664" s="101"/>
      <c r="M2664" s="102"/>
      <c r="N2664" s="102"/>
      <c r="O2664" s="95"/>
      <c r="P2664" s="94"/>
    </row>
    <row r="2665" spans="1:16" s="31" customFormat="1" ht="15.75" customHeight="1" x14ac:dyDescent="0.25">
      <c r="A2665" s="94"/>
      <c r="B2665" s="95"/>
      <c r="C2665" s="95"/>
      <c r="D2665" s="95"/>
      <c r="E2665" s="100"/>
      <c r="I2665" s="100"/>
      <c r="J2665" s="101"/>
      <c r="K2665" s="101"/>
      <c r="L2665" s="101"/>
      <c r="M2665" s="102"/>
      <c r="N2665" s="102"/>
      <c r="O2665" s="95"/>
      <c r="P2665" s="94"/>
    </row>
    <row r="2666" spans="1:16" s="31" customFormat="1" ht="15.75" customHeight="1" x14ac:dyDescent="0.25">
      <c r="A2666" s="94"/>
      <c r="B2666" s="95"/>
      <c r="C2666" s="95"/>
      <c r="D2666" s="95"/>
      <c r="E2666" s="100"/>
      <c r="I2666" s="100"/>
      <c r="J2666" s="101"/>
      <c r="K2666" s="101"/>
      <c r="L2666" s="101"/>
      <c r="M2666" s="102"/>
      <c r="N2666" s="102"/>
      <c r="O2666" s="95"/>
      <c r="P2666" s="94"/>
    </row>
    <row r="2667" spans="1:16" s="31" customFormat="1" ht="15.75" customHeight="1" x14ac:dyDescent="0.25">
      <c r="A2667" s="94"/>
      <c r="B2667" s="95"/>
      <c r="C2667" s="95"/>
      <c r="D2667" s="95"/>
      <c r="E2667" s="100"/>
      <c r="I2667" s="100"/>
      <c r="J2667" s="101"/>
      <c r="K2667" s="101"/>
      <c r="L2667" s="101"/>
      <c r="M2667" s="102"/>
      <c r="N2667" s="102"/>
      <c r="O2667" s="95"/>
      <c r="P2667" s="94"/>
    </row>
    <row r="2668" spans="1:16" s="31" customFormat="1" ht="15.75" customHeight="1" x14ac:dyDescent="0.25">
      <c r="A2668" s="94"/>
      <c r="B2668" s="95"/>
      <c r="C2668" s="95"/>
      <c r="D2668" s="95"/>
      <c r="E2668" s="100"/>
      <c r="I2668" s="100"/>
      <c r="J2668" s="101"/>
      <c r="K2668" s="101"/>
      <c r="L2668" s="101"/>
      <c r="M2668" s="102"/>
      <c r="N2668" s="102"/>
      <c r="O2668" s="95"/>
      <c r="P2668" s="94"/>
    </row>
    <row r="2669" spans="1:16" s="31" customFormat="1" ht="15.75" customHeight="1" x14ac:dyDescent="0.25">
      <c r="A2669" s="94"/>
      <c r="B2669" s="95"/>
      <c r="C2669" s="95"/>
      <c r="D2669" s="95"/>
      <c r="E2669" s="100"/>
      <c r="I2669" s="100"/>
      <c r="J2669" s="101"/>
      <c r="K2669" s="101"/>
      <c r="L2669" s="101"/>
      <c r="M2669" s="102"/>
      <c r="N2669" s="102"/>
      <c r="O2669" s="95"/>
      <c r="P2669" s="94"/>
    </row>
    <row r="2670" spans="1:16" s="31" customFormat="1" ht="15.75" customHeight="1" x14ac:dyDescent="0.25">
      <c r="A2670" s="94"/>
      <c r="B2670" s="95"/>
      <c r="C2670" s="95"/>
      <c r="D2670" s="95"/>
      <c r="E2670" s="100"/>
      <c r="I2670" s="100"/>
      <c r="J2670" s="101"/>
      <c r="K2670" s="101"/>
      <c r="L2670" s="101"/>
      <c r="M2670" s="102"/>
      <c r="N2670" s="102"/>
      <c r="O2670" s="95"/>
      <c r="P2670" s="94"/>
    </row>
    <row r="2671" spans="1:16" s="31" customFormat="1" ht="15.75" customHeight="1" x14ac:dyDescent="0.25">
      <c r="A2671" s="94"/>
      <c r="B2671" s="95"/>
      <c r="C2671" s="95"/>
      <c r="D2671" s="95"/>
      <c r="E2671" s="100"/>
      <c r="I2671" s="100"/>
      <c r="J2671" s="101"/>
      <c r="K2671" s="101"/>
      <c r="L2671" s="101"/>
      <c r="M2671" s="102"/>
      <c r="N2671" s="102"/>
      <c r="O2671" s="95"/>
      <c r="P2671" s="94"/>
    </row>
    <row r="2672" spans="1:16" s="31" customFormat="1" ht="15.75" customHeight="1" x14ac:dyDescent="0.25">
      <c r="A2672" s="94"/>
      <c r="B2672" s="95"/>
      <c r="C2672" s="95"/>
      <c r="D2672" s="95"/>
      <c r="E2672" s="100"/>
      <c r="I2672" s="100"/>
      <c r="J2672" s="101"/>
      <c r="K2672" s="101"/>
      <c r="L2672" s="101"/>
      <c r="M2672" s="102"/>
      <c r="N2672" s="102"/>
      <c r="O2672" s="95"/>
      <c r="P2672" s="94"/>
    </row>
    <row r="2673" spans="1:16" s="31" customFormat="1" ht="15.75" customHeight="1" x14ac:dyDescent="0.25">
      <c r="A2673" s="94"/>
      <c r="B2673" s="95"/>
      <c r="C2673" s="95"/>
      <c r="D2673" s="95"/>
      <c r="E2673" s="100"/>
      <c r="I2673" s="100"/>
      <c r="J2673" s="101"/>
      <c r="K2673" s="101"/>
      <c r="L2673" s="101"/>
      <c r="M2673" s="102"/>
      <c r="N2673" s="102"/>
      <c r="O2673" s="95"/>
      <c r="P2673" s="94"/>
    </row>
    <row r="2674" spans="1:16" s="31" customFormat="1" ht="15.75" customHeight="1" x14ac:dyDescent="0.25">
      <c r="A2674" s="94"/>
      <c r="B2674" s="95"/>
      <c r="C2674" s="95"/>
      <c r="D2674" s="95"/>
      <c r="E2674" s="100"/>
      <c r="I2674" s="100"/>
      <c r="J2674" s="101"/>
      <c r="K2674" s="101"/>
      <c r="L2674" s="101"/>
      <c r="M2674" s="102"/>
      <c r="N2674" s="102"/>
      <c r="O2674" s="95"/>
      <c r="P2674" s="94"/>
    </row>
    <row r="2675" spans="1:16" s="31" customFormat="1" ht="15.75" customHeight="1" x14ac:dyDescent="0.25">
      <c r="A2675" s="94"/>
      <c r="B2675" s="95"/>
      <c r="C2675" s="95"/>
      <c r="D2675" s="95"/>
      <c r="E2675" s="100"/>
      <c r="I2675" s="100"/>
      <c r="J2675" s="101"/>
      <c r="K2675" s="101"/>
      <c r="L2675" s="101"/>
      <c r="M2675" s="102"/>
      <c r="N2675" s="102"/>
      <c r="O2675" s="95"/>
      <c r="P2675" s="94"/>
    </row>
    <row r="2676" spans="1:16" s="31" customFormat="1" ht="15.75" customHeight="1" x14ac:dyDescent="0.25">
      <c r="A2676" s="94"/>
      <c r="B2676" s="95"/>
      <c r="C2676" s="95"/>
      <c r="D2676" s="95"/>
      <c r="E2676" s="100"/>
      <c r="I2676" s="100"/>
      <c r="J2676" s="101"/>
      <c r="K2676" s="101"/>
      <c r="L2676" s="101"/>
      <c r="M2676" s="102"/>
      <c r="N2676" s="102"/>
      <c r="O2676" s="95"/>
      <c r="P2676" s="94"/>
    </row>
    <row r="2677" spans="1:16" s="31" customFormat="1" ht="15.75" customHeight="1" x14ac:dyDescent="0.25">
      <c r="A2677" s="94"/>
      <c r="B2677" s="95"/>
      <c r="C2677" s="95"/>
      <c r="D2677" s="95"/>
      <c r="E2677" s="100"/>
      <c r="I2677" s="100"/>
      <c r="J2677" s="101"/>
      <c r="K2677" s="101"/>
      <c r="L2677" s="101"/>
      <c r="M2677" s="102"/>
      <c r="N2677" s="102"/>
      <c r="O2677" s="95"/>
      <c r="P2677" s="94"/>
    </row>
    <row r="2678" spans="1:16" s="31" customFormat="1" ht="15.75" customHeight="1" x14ac:dyDescent="0.25">
      <c r="A2678" s="94"/>
      <c r="B2678" s="95"/>
      <c r="C2678" s="95"/>
      <c r="D2678" s="95"/>
      <c r="E2678" s="100"/>
      <c r="I2678" s="100"/>
      <c r="J2678" s="101"/>
      <c r="K2678" s="101"/>
      <c r="L2678" s="101"/>
      <c r="M2678" s="102"/>
      <c r="N2678" s="102"/>
      <c r="O2678" s="95"/>
      <c r="P2678" s="94"/>
    </row>
    <row r="2679" spans="1:16" s="31" customFormat="1" ht="15.75" customHeight="1" x14ac:dyDescent="0.25">
      <c r="A2679" s="94"/>
      <c r="B2679" s="95"/>
      <c r="C2679" s="95"/>
      <c r="D2679" s="95"/>
      <c r="E2679" s="100"/>
      <c r="I2679" s="100"/>
      <c r="J2679" s="101"/>
      <c r="K2679" s="101"/>
      <c r="L2679" s="101"/>
      <c r="M2679" s="102"/>
      <c r="N2679" s="102"/>
      <c r="O2679" s="95"/>
      <c r="P2679" s="94"/>
    </row>
    <row r="2680" spans="1:16" s="31" customFormat="1" ht="15.75" customHeight="1" x14ac:dyDescent="0.25">
      <c r="A2680" s="94"/>
      <c r="B2680" s="95"/>
      <c r="C2680" s="95"/>
      <c r="D2680" s="95"/>
      <c r="E2680" s="100"/>
      <c r="I2680" s="100"/>
      <c r="J2680" s="101"/>
      <c r="K2680" s="101"/>
      <c r="L2680" s="101"/>
      <c r="M2680" s="102"/>
      <c r="N2680" s="102"/>
      <c r="O2680" s="95"/>
      <c r="P2680" s="94"/>
    </row>
    <row r="2681" spans="1:16" s="31" customFormat="1" ht="15.75" customHeight="1" x14ac:dyDescent="0.25">
      <c r="A2681" s="94"/>
      <c r="B2681" s="95"/>
      <c r="C2681" s="95"/>
      <c r="D2681" s="95"/>
      <c r="E2681" s="100"/>
      <c r="I2681" s="100"/>
      <c r="J2681" s="101"/>
      <c r="K2681" s="101"/>
      <c r="L2681" s="101"/>
      <c r="M2681" s="102"/>
      <c r="N2681" s="102"/>
      <c r="O2681" s="95"/>
      <c r="P2681" s="94"/>
    </row>
    <row r="2682" spans="1:16" s="31" customFormat="1" ht="15.75" customHeight="1" x14ac:dyDescent="0.25">
      <c r="A2682" s="94"/>
      <c r="B2682" s="95"/>
      <c r="C2682" s="95"/>
      <c r="D2682" s="95"/>
      <c r="E2682" s="100"/>
      <c r="I2682" s="100"/>
      <c r="J2682" s="101"/>
      <c r="K2682" s="101"/>
      <c r="L2682" s="101"/>
      <c r="M2682" s="102"/>
      <c r="N2682" s="102"/>
      <c r="O2682" s="95"/>
      <c r="P2682" s="94"/>
    </row>
    <row r="2683" spans="1:16" s="31" customFormat="1" ht="15.75" customHeight="1" x14ac:dyDescent="0.25">
      <c r="A2683" s="94"/>
      <c r="B2683" s="95"/>
      <c r="C2683" s="95"/>
      <c r="D2683" s="95"/>
      <c r="E2683" s="100"/>
      <c r="I2683" s="100"/>
      <c r="J2683" s="101"/>
      <c r="K2683" s="101"/>
      <c r="L2683" s="101"/>
      <c r="M2683" s="102"/>
      <c r="N2683" s="102"/>
      <c r="O2683" s="95"/>
      <c r="P2683" s="94"/>
    </row>
    <row r="2684" spans="1:16" s="31" customFormat="1" ht="15.75" customHeight="1" x14ac:dyDescent="0.25">
      <c r="A2684" s="94"/>
      <c r="B2684" s="95"/>
      <c r="C2684" s="95"/>
      <c r="D2684" s="95"/>
      <c r="E2684" s="100"/>
      <c r="I2684" s="100"/>
      <c r="J2684" s="101"/>
      <c r="K2684" s="101"/>
      <c r="L2684" s="101"/>
      <c r="M2684" s="102"/>
      <c r="N2684" s="102"/>
      <c r="O2684" s="95"/>
      <c r="P2684" s="94"/>
    </row>
    <row r="2685" spans="1:16" s="31" customFormat="1" ht="15.75" customHeight="1" x14ac:dyDescent="0.25">
      <c r="A2685" s="94"/>
      <c r="B2685" s="95"/>
      <c r="C2685" s="95"/>
      <c r="D2685" s="95"/>
      <c r="E2685" s="100"/>
      <c r="I2685" s="100"/>
      <c r="J2685" s="101"/>
      <c r="K2685" s="101"/>
      <c r="L2685" s="101"/>
      <c r="M2685" s="102"/>
      <c r="N2685" s="102"/>
      <c r="O2685" s="95"/>
      <c r="P2685" s="94"/>
    </row>
    <row r="2686" spans="1:16" s="31" customFormat="1" ht="15.75" customHeight="1" x14ac:dyDescent="0.25">
      <c r="A2686" s="94"/>
      <c r="B2686" s="95"/>
      <c r="C2686" s="95"/>
      <c r="D2686" s="95"/>
      <c r="E2686" s="100"/>
      <c r="I2686" s="100"/>
      <c r="J2686" s="101"/>
      <c r="K2686" s="101"/>
      <c r="L2686" s="101"/>
      <c r="M2686" s="102"/>
      <c r="N2686" s="102"/>
      <c r="O2686" s="95"/>
      <c r="P2686" s="94"/>
    </row>
    <row r="2687" spans="1:16" s="31" customFormat="1" ht="15.75" customHeight="1" x14ac:dyDescent="0.25">
      <c r="A2687" s="94"/>
      <c r="B2687" s="95"/>
      <c r="C2687" s="95"/>
      <c r="D2687" s="95"/>
      <c r="E2687" s="100"/>
      <c r="I2687" s="100"/>
      <c r="J2687" s="101"/>
      <c r="K2687" s="101"/>
      <c r="L2687" s="101"/>
      <c r="M2687" s="102"/>
      <c r="N2687" s="102"/>
      <c r="O2687" s="95"/>
      <c r="P2687" s="94"/>
    </row>
    <row r="2688" spans="1:16" s="31" customFormat="1" ht="15.75" customHeight="1" x14ac:dyDescent="0.25">
      <c r="A2688" s="94"/>
      <c r="B2688" s="95"/>
      <c r="C2688" s="95"/>
      <c r="D2688" s="95"/>
      <c r="E2688" s="100"/>
      <c r="I2688" s="100"/>
      <c r="J2688" s="101"/>
      <c r="K2688" s="101"/>
      <c r="L2688" s="101"/>
      <c r="M2688" s="102"/>
      <c r="N2688" s="102"/>
      <c r="O2688" s="95"/>
      <c r="P2688" s="94"/>
    </row>
    <row r="2689" spans="1:16" s="31" customFormat="1" ht="15.75" customHeight="1" x14ac:dyDescent="0.25">
      <c r="A2689" s="94"/>
      <c r="B2689" s="95"/>
      <c r="C2689" s="95"/>
      <c r="D2689" s="95"/>
      <c r="E2689" s="100"/>
      <c r="I2689" s="100"/>
      <c r="J2689" s="101"/>
      <c r="K2689" s="101"/>
      <c r="L2689" s="101"/>
      <c r="M2689" s="102"/>
      <c r="N2689" s="102"/>
      <c r="O2689" s="95"/>
      <c r="P2689" s="94"/>
    </row>
    <row r="2690" spans="1:16" s="31" customFormat="1" ht="15.75" customHeight="1" x14ac:dyDescent="0.25">
      <c r="A2690" s="94"/>
      <c r="B2690" s="95"/>
      <c r="C2690" s="95"/>
      <c r="D2690" s="95"/>
      <c r="E2690" s="100"/>
      <c r="I2690" s="100"/>
      <c r="J2690" s="101"/>
      <c r="K2690" s="101"/>
      <c r="L2690" s="101"/>
      <c r="M2690" s="102"/>
      <c r="N2690" s="102"/>
      <c r="O2690" s="95"/>
      <c r="P2690" s="94"/>
    </row>
    <row r="2691" spans="1:16" s="31" customFormat="1" ht="15.75" customHeight="1" x14ac:dyDescent="0.25">
      <c r="A2691" s="94"/>
      <c r="B2691" s="95"/>
      <c r="C2691" s="95"/>
      <c r="D2691" s="95"/>
      <c r="E2691" s="100"/>
      <c r="I2691" s="100"/>
      <c r="J2691" s="101"/>
      <c r="K2691" s="101"/>
      <c r="L2691" s="101"/>
      <c r="M2691" s="102"/>
      <c r="N2691" s="102"/>
      <c r="O2691" s="95"/>
      <c r="P2691" s="94"/>
    </row>
    <row r="2692" spans="1:16" s="31" customFormat="1" ht="15.75" customHeight="1" x14ac:dyDescent="0.25">
      <c r="A2692" s="94"/>
      <c r="B2692" s="95"/>
      <c r="C2692" s="95"/>
      <c r="D2692" s="95"/>
      <c r="E2692" s="100"/>
      <c r="I2692" s="100"/>
      <c r="J2692" s="101"/>
      <c r="K2692" s="101"/>
      <c r="L2692" s="101"/>
      <c r="M2692" s="102"/>
      <c r="N2692" s="102"/>
      <c r="O2692" s="95"/>
      <c r="P2692" s="94"/>
    </row>
    <row r="2693" spans="1:16" s="31" customFormat="1" ht="15.75" customHeight="1" x14ac:dyDescent="0.25">
      <c r="A2693" s="94"/>
      <c r="B2693" s="95"/>
      <c r="C2693" s="95"/>
      <c r="D2693" s="95"/>
      <c r="E2693" s="100"/>
      <c r="I2693" s="100"/>
      <c r="J2693" s="101"/>
      <c r="K2693" s="101"/>
      <c r="L2693" s="101"/>
      <c r="M2693" s="102"/>
      <c r="N2693" s="102"/>
      <c r="O2693" s="95"/>
      <c r="P2693" s="94"/>
    </row>
    <row r="2694" spans="1:16" s="31" customFormat="1" ht="15.75" customHeight="1" x14ac:dyDescent="0.25">
      <c r="A2694" s="94"/>
      <c r="B2694" s="95"/>
      <c r="C2694" s="95"/>
      <c r="D2694" s="95"/>
      <c r="E2694" s="100"/>
      <c r="I2694" s="100"/>
      <c r="J2694" s="101"/>
      <c r="K2694" s="101"/>
      <c r="L2694" s="101"/>
      <c r="M2694" s="102"/>
      <c r="N2694" s="102"/>
      <c r="O2694" s="95"/>
      <c r="P2694" s="94"/>
    </row>
    <row r="2695" spans="1:16" s="31" customFormat="1" ht="15.75" customHeight="1" x14ac:dyDescent="0.25">
      <c r="A2695" s="94"/>
      <c r="B2695" s="95"/>
      <c r="C2695" s="95"/>
      <c r="D2695" s="95"/>
      <c r="E2695" s="100"/>
      <c r="I2695" s="100"/>
      <c r="J2695" s="101"/>
      <c r="K2695" s="101"/>
      <c r="L2695" s="101"/>
      <c r="M2695" s="102"/>
      <c r="N2695" s="102"/>
      <c r="O2695" s="95"/>
      <c r="P2695" s="94"/>
    </row>
    <row r="2696" spans="1:16" s="31" customFormat="1" ht="15.75" customHeight="1" x14ac:dyDescent="0.25">
      <c r="A2696" s="94"/>
      <c r="B2696" s="95"/>
      <c r="C2696" s="95"/>
      <c r="D2696" s="95"/>
      <c r="E2696" s="100"/>
      <c r="I2696" s="100"/>
      <c r="J2696" s="101"/>
      <c r="K2696" s="101"/>
      <c r="L2696" s="101"/>
      <c r="M2696" s="102"/>
      <c r="N2696" s="102"/>
      <c r="O2696" s="95"/>
      <c r="P2696" s="94"/>
    </row>
    <row r="2697" spans="1:16" s="31" customFormat="1" ht="15.75" customHeight="1" x14ac:dyDescent="0.25">
      <c r="A2697" s="94"/>
      <c r="B2697" s="95"/>
      <c r="C2697" s="95"/>
      <c r="D2697" s="95"/>
      <c r="E2697" s="100"/>
      <c r="I2697" s="100"/>
      <c r="J2697" s="101"/>
      <c r="K2697" s="101"/>
      <c r="L2697" s="101"/>
      <c r="M2697" s="102"/>
      <c r="N2697" s="102"/>
      <c r="O2697" s="95"/>
      <c r="P2697" s="94"/>
    </row>
    <row r="2698" spans="1:16" s="31" customFormat="1" ht="15.75" customHeight="1" x14ac:dyDescent="0.25">
      <c r="A2698" s="94"/>
      <c r="B2698" s="95"/>
      <c r="C2698" s="95"/>
      <c r="D2698" s="95"/>
      <c r="E2698" s="100"/>
      <c r="I2698" s="100"/>
      <c r="J2698" s="101"/>
      <c r="K2698" s="101"/>
      <c r="L2698" s="101"/>
      <c r="M2698" s="102"/>
      <c r="N2698" s="102"/>
      <c r="O2698" s="95"/>
      <c r="P2698" s="94"/>
    </row>
    <row r="2699" spans="1:16" s="31" customFormat="1" ht="15.75" customHeight="1" x14ac:dyDescent="0.25">
      <c r="A2699" s="94"/>
      <c r="B2699" s="95"/>
      <c r="C2699" s="95"/>
      <c r="D2699" s="95"/>
      <c r="E2699" s="100"/>
      <c r="I2699" s="100"/>
      <c r="J2699" s="101"/>
      <c r="K2699" s="101"/>
      <c r="L2699" s="101"/>
      <c r="M2699" s="102"/>
      <c r="N2699" s="102"/>
      <c r="O2699" s="95"/>
      <c r="P2699" s="94"/>
    </row>
    <row r="2700" spans="1:16" s="31" customFormat="1" ht="15.75" customHeight="1" x14ac:dyDescent="0.25">
      <c r="A2700" s="94"/>
      <c r="B2700" s="95"/>
      <c r="C2700" s="95"/>
      <c r="D2700" s="95"/>
      <c r="E2700" s="100"/>
      <c r="I2700" s="100"/>
      <c r="J2700" s="101"/>
      <c r="K2700" s="101"/>
      <c r="L2700" s="101"/>
      <c r="M2700" s="102"/>
      <c r="N2700" s="102"/>
      <c r="O2700" s="95"/>
      <c r="P2700" s="94"/>
    </row>
    <row r="2701" spans="1:16" s="31" customFormat="1" ht="15.75" customHeight="1" x14ac:dyDescent="0.25">
      <c r="A2701" s="94"/>
      <c r="B2701" s="95"/>
      <c r="C2701" s="95"/>
      <c r="D2701" s="95"/>
      <c r="E2701" s="100"/>
      <c r="I2701" s="100"/>
      <c r="J2701" s="101"/>
      <c r="K2701" s="101"/>
      <c r="L2701" s="101"/>
      <c r="M2701" s="102"/>
      <c r="N2701" s="102"/>
      <c r="O2701" s="95"/>
      <c r="P2701" s="94"/>
    </row>
    <row r="2702" spans="1:16" s="31" customFormat="1" ht="15.75" customHeight="1" x14ac:dyDescent="0.25">
      <c r="A2702" s="94"/>
      <c r="B2702" s="95"/>
      <c r="C2702" s="95"/>
      <c r="D2702" s="95"/>
      <c r="E2702" s="100"/>
      <c r="I2702" s="100"/>
      <c r="J2702" s="101"/>
      <c r="K2702" s="101"/>
      <c r="L2702" s="101"/>
      <c r="M2702" s="102"/>
      <c r="N2702" s="102"/>
      <c r="O2702" s="95"/>
      <c r="P2702" s="94"/>
    </row>
    <row r="2703" spans="1:16" s="31" customFormat="1" ht="15.75" customHeight="1" x14ac:dyDescent="0.25">
      <c r="A2703" s="94"/>
      <c r="B2703" s="95"/>
      <c r="C2703" s="95"/>
      <c r="D2703" s="95"/>
      <c r="E2703" s="100"/>
      <c r="I2703" s="100"/>
      <c r="J2703" s="101"/>
      <c r="K2703" s="101"/>
      <c r="L2703" s="101"/>
      <c r="M2703" s="102"/>
      <c r="N2703" s="102"/>
      <c r="O2703" s="95"/>
      <c r="P2703" s="94"/>
    </row>
    <row r="2704" spans="1:16" s="31" customFormat="1" ht="15.75" customHeight="1" x14ac:dyDescent="0.25">
      <c r="A2704" s="94"/>
      <c r="B2704" s="95"/>
      <c r="C2704" s="95"/>
      <c r="D2704" s="95"/>
      <c r="E2704" s="100"/>
      <c r="I2704" s="100"/>
      <c r="J2704" s="101"/>
      <c r="K2704" s="101"/>
      <c r="L2704" s="101"/>
      <c r="M2704" s="102"/>
      <c r="N2704" s="102"/>
      <c r="O2704" s="95"/>
      <c r="P2704" s="94"/>
    </row>
    <row r="2705" spans="1:16" s="31" customFormat="1" ht="15.75" customHeight="1" x14ac:dyDescent="0.25">
      <c r="A2705" s="94"/>
      <c r="B2705" s="95"/>
      <c r="C2705" s="95"/>
      <c r="D2705" s="95"/>
      <c r="E2705" s="100"/>
      <c r="I2705" s="100"/>
      <c r="J2705" s="101"/>
      <c r="K2705" s="101"/>
      <c r="L2705" s="101"/>
      <c r="M2705" s="102"/>
      <c r="N2705" s="102"/>
      <c r="O2705" s="95"/>
      <c r="P2705" s="94"/>
    </row>
    <row r="2706" spans="1:16" s="31" customFormat="1" ht="15.75" customHeight="1" x14ac:dyDescent="0.25">
      <c r="A2706" s="94"/>
      <c r="B2706" s="95"/>
      <c r="C2706" s="95"/>
      <c r="D2706" s="95"/>
      <c r="E2706" s="100"/>
      <c r="I2706" s="100"/>
      <c r="J2706" s="101"/>
      <c r="K2706" s="101"/>
      <c r="L2706" s="101"/>
      <c r="M2706" s="102"/>
      <c r="N2706" s="102"/>
      <c r="O2706" s="95"/>
      <c r="P2706" s="94"/>
    </row>
    <row r="2707" spans="1:16" s="31" customFormat="1" ht="15.75" customHeight="1" x14ac:dyDescent="0.25">
      <c r="A2707" s="94"/>
      <c r="B2707" s="95"/>
      <c r="C2707" s="95"/>
      <c r="D2707" s="95"/>
      <c r="E2707" s="100"/>
      <c r="I2707" s="100"/>
      <c r="J2707" s="101"/>
      <c r="K2707" s="101"/>
      <c r="L2707" s="101"/>
      <c r="M2707" s="102"/>
      <c r="N2707" s="102"/>
      <c r="O2707" s="95"/>
      <c r="P2707" s="94"/>
    </row>
    <row r="2708" spans="1:16" s="31" customFormat="1" ht="15.75" customHeight="1" x14ac:dyDescent="0.25">
      <c r="A2708" s="94"/>
      <c r="B2708" s="95"/>
      <c r="C2708" s="95"/>
      <c r="D2708" s="95"/>
      <c r="E2708" s="100"/>
      <c r="I2708" s="100"/>
      <c r="J2708" s="101"/>
      <c r="K2708" s="101"/>
      <c r="L2708" s="101"/>
      <c r="M2708" s="102"/>
      <c r="N2708" s="102"/>
      <c r="O2708" s="95"/>
      <c r="P2708" s="94"/>
    </row>
    <row r="2709" spans="1:16" s="31" customFormat="1" ht="15.75" customHeight="1" x14ac:dyDescent="0.25">
      <c r="A2709" s="94"/>
      <c r="B2709" s="95"/>
      <c r="C2709" s="95"/>
      <c r="D2709" s="95"/>
      <c r="E2709" s="100"/>
      <c r="I2709" s="100"/>
      <c r="J2709" s="101"/>
      <c r="K2709" s="101"/>
      <c r="L2709" s="101"/>
      <c r="M2709" s="102"/>
      <c r="N2709" s="102"/>
      <c r="O2709" s="95"/>
      <c r="P2709" s="94"/>
    </row>
    <row r="2710" spans="1:16" s="31" customFormat="1" ht="15.75" customHeight="1" x14ac:dyDescent="0.25">
      <c r="A2710" s="94"/>
      <c r="B2710" s="95"/>
      <c r="C2710" s="95"/>
      <c r="D2710" s="95"/>
      <c r="E2710" s="100"/>
      <c r="I2710" s="100"/>
      <c r="J2710" s="101"/>
      <c r="K2710" s="101"/>
      <c r="L2710" s="101"/>
      <c r="M2710" s="102"/>
      <c r="N2710" s="102"/>
      <c r="O2710" s="95"/>
      <c r="P2710" s="94"/>
    </row>
    <row r="2711" spans="1:16" s="31" customFormat="1" ht="15.75" customHeight="1" x14ac:dyDescent="0.25">
      <c r="A2711" s="94"/>
      <c r="B2711" s="95"/>
      <c r="C2711" s="95"/>
      <c r="D2711" s="95"/>
      <c r="E2711" s="100"/>
      <c r="I2711" s="100"/>
      <c r="J2711" s="101"/>
      <c r="K2711" s="101"/>
      <c r="L2711" s="101"/>
      <c r="M2711" s="102"/>
      <c r="N2711" s="102"/>
      <c r="O2711" s="95"/>
      <c r="P2711" s="94"/>
    </row>
    <row r="2712" spans="1:16" s="31" customFormat="1" ht="15.75" customHeight="1" x14ac:dyDescent="0.25">
      <c r="A2712" s="94"/>
      <c r="B2712" s="95"/>
      <c r="C2712" s="95"/>
      <c r="D2712" s="95"/>
      <c r="E2712" s="100"/>
      <c r="I2712" s="100"/>
      <c r="J2712" s="101"/>
      <c r="K2712" s="101"/>
      <c r="L2712" s="101"/>
      <c r="M2712" s="102"/>
      <c r="N2712" s="102"/>
      <c r="O2712" s="95"/>
      <c r="P2712" s="94"/>
    </row>
    <row r="2713" spans="1:16" s="31" customFormat="1" ht="15.75" customHeight="1" x14ac:dyDescent="0.25">
      <c r="A2713" s="94"/>
      <c r="B2713" s="95"/>
      <c r="C2713" s="95"/>
      <c r="D2713" s="95"/>
      <c r="E2713" s="100"/>
      <c r="I2713" s="100"/>
      <c r="J2713" s="101"/>
      <c r="K2713" s="101"/>
      <c r="L2713" s="101"/>
      <c r="M2713" s="102"/>
      <c r="N2713" s="102"/>
      <c r="O2713" s="95"/>
      <c r="P2713" s="94"/>
    </row>
    <row r="2714" spans="1:16" s="31" customFormat="1" ht="15.75" customHeight="1" x14ac:dyDescent="0.25">
      <c r="A2714" s="94"/>
      <c r="B2714" s="95"/>
      <c r="C2714" s="95"/>
      <c r="D2714" s="95"/>
      <c r="E2714" s="100"/>
      <c r="I2714" s="100"/>
      <c r="J2714" s="101"/>
      <c r="K2714" s="101"/>
      <c r="L2714" s="101"/>
      <c r="M2714" s="102"/>
      <c r="N2714" s="102"/>
      <c r="O2714" s="95"/>
      <c r="P2714" s="94"/>
    </row>
    <row r="2715" spans="1:16" s="31" customFormat="1" ht="15.75" customHeight="1" x14ac:dyDescent="0.25">
      <c r="A2715" s="94"/>
      <c r="B2715" s="95"/>
      <c r="C2715" s="95"/>
      <c r="D2715" s="95"/>
      <c r="E2715" s="100"/>
      <c r="I2715" s="100"/>
      <c r="J2715" s="101"/>
      <c r="K2715" s="101"/>
      <c r="L2715" s="101"/>
      <c r="M2715" s="102"/>
      <c r="N2715" s="102"/>
      <c r="O2715" s="95"/>
      <c r="P2715" s="94"/>
    </row>
    <row r="2716" spans="1:16" s="31" customFormat="1" ht="15.75" customHeight="1" x14ac:dyDescent="0.25">
      <c r="A2716" s="94"/>
      <c r="B2716" s="95"/>
      <c r="C2716" s="95"/>
      <c r="D2716" s="95"/>
      <c r="E2716" s="100"/>
      <c r="I2716" s="100"/>
      <c r="J2716" s="101"/>
      <c r="K2716" s="101"/>
      <c r="L2716" s="101"/>
      <c r="M2716" s="102"/>
      <c r="N2716" s="102"/>
      <c r="O2716" s="95"/>
      <c r="P2716" s="94"/>
    </row>
    <row r="2717" spans="1:16" s="31" customFormat="1" ht="15.75" customHeight="1" x14ac:dyDescent="0.25">
      <c r="A2717" s="94"/>
      <c r="B2717" s="95"/>
      <c r="C2717" s="95"/>
      <c r="D2717" s="95"/>
      <c r="E2717" s="100"/>
      <c r="I2717" s="100"/>
      <c r="J2717" s="101"/>
      <c r="K2717" s="101"/>
      <c r="L2717" s="101"/>
      <c r="M2717" s="102"/>
      <c r="N2717" s="102"/>
      <c r="O2717" s="95"/>
      <c r="P2717" s="94"/>
    </row>
    <row r="2718" spans="1:16" s="31" customFormat="1" ht="15.75" customHeight="1" x14ac:dyDescent="0.25">
      <c r="A2718" s="94"/>
      <c r="B2718" s="95"/>
      <c r="C2718" s="95"/>
      <c r="D2718" s="95"/>
      <c r="E2718" s="100"/>
      <c r="I2718" s="100"/>
      <c r="J2718" s="101"/>
      <c r="K2718" s="101"/>
      <c r="L2718" s="101"/>
      <c r="M2718" s="102"/>
      <c r="N2718" s="102"/>
      <c r="O2718" s="95"/>
      <c r="P2718" s="94"/>
    </row>
    <row r="2719" spans="1:16" s="31" customFormat="1" ht="15.75" customHeight="1" x14ac:dyDescent="0.25">
      <c r="A2719" s="94"/>
      <c r="B2719" s="95"/>
      <c r="C2719" s="95"/>
      <c r="D2719" s="95"/>
      <c r="E2719" s="100"/>
      <c r="I2719" s="100"/>
      <c r="J2719" s="101"/>
      <c r="K2719" s="101"/>
      <c r="L2719" s="101"/>
      <c r="M2719" s="102"/>
      <c r="N2719" s="102"/>
      <c r="O2719" s="95"/>
      <c r="P2719" s="94"/>
    </row>
    <row r="2720" spans="1:16" s="31" customFormat="1" ht="15.75" customHeight="1" x14ac:dyDescent="0.25">
      <c r="A2720" s="94"/>
      <c r="B2720" s="95"/>
      <c r="C2720" s="95"/>
      <c r="D2720" s="95"/>
      <c r="E2720" s="100"/>
      <c r="I2720" s="100"/>
      <c r="J2720" s="101"/>
      <c r="K2720" s="101"/>
      <c r="L2720" s="101"/>
      <c r="M2720" s="102"/>
      <c r="N2720" s="102"/>
      <c r="O2720" s="95"/>
      <c r="P2720" s="94"/>
    </row>
    <row r="2721" spans="1:16" s="31" customFormat="1" ht="15.75" customHeight="1" x14ac:dyDescent="0.25">
      <c r="A2721" s="94"/>
      <c r="B2721" s="95"/>
      <c r="C2721" s="95"/>
      <c r="D2721" s="95"/>
      <c r="E2721" s="100"/>
      <c r="I2721" s="100"/>
      <c r="J2721" s="101"/>
      <c r="K2721" s="101"/>
      <c r="L2721" s="101"/>
      <c r="M2721" s="102"/>
      <c r="N2721" s="102"/>
      <c r="O2721" s="95"/>
      <c r="P2721" s="94"/>
    </row>
    <row r="2722" spans="1:16" s="31" customFormat="1" ht="15.75" customHeight="1" x14ac:dyDescent="0.25">
      <c r="A2722" s="94"/>
      <c r="B2722" s="95"/>
      <c r="C2722" s="95"/>
      <c r="D2722" s="95"/>
      <c r="E2722" s="100"/>
      <c r="I2722" s="100"/>
      <c r="J2722" s="101"/>
      <c r="K2722" s="101"/>
      <c r="L2722" s="101"/>
      <c r="M2722" s="102"/>
      <c r="N2722" s="102"/>
      <c r="O2722" s="95"/>
      <c r="P2722" s="94"/>
    </row>
    <row r="2723" spans="1:16" s="31" customFormat="1" ht="15.75" customHeight="1" x14ac:dyDescent="0.25">
      <c r="A2723" s="94"/>
      <c r="B2723" s="95"/>
      <c r="C2723" s="95"/>
      <c r="D2723" s="95"/>
      <c r="E2723" s="100"/>
      <c r="I2723" s="100"/>
      <c r="J2723" s="101"/>
      <c r="K2723" s="101"/>
      <c r="L2723" s="101"/>
      <c r="M2723" s="102"/>
      <c r="N2723" s="102"/>
      <c r="O2723" s="95"/>
      <c r="P2723" s="94"/>
    </row>
    <row r="2724" spans="1:16" s="31" customFormat="1" ht="15.75" customHeight="1" x14ac:dyDescent="0.25">
      <c r="A2724" s="94"/>
      <c r="B2724" s="95"/>
      <c r="C2724" s="95"/>
      <c r="D2724" s="95"/>
      <c r="E2724" s="100"/>
      <c r="I2724" s="100"/>
      <c r="J2724" s="101"/>
      <c r="K2724" s="101"/>
      <c r="L2724" s="101"/>
      <c r="M2724" s="102"/>
      <c r="N2724" s="102"/>
      <c r="O2724" s="95"/>
      <c r="P2724" s="94"/>
    </row>
    <row r="2725" spans="1:16" s="31" customFormat="1" ht="15.75" customHeight="1" x14ac:dyDescent="0.25">
      <c r="A2725" s="94"/>
      <c r="B2725" s="95"/>
      <c r="C2725" s="95"/>
      <c r="D2725" s="95"/>
      <c r="E2725" s="100"/>
      <c r="I2725" s="100"/>
      <c r="J2725" s="101"/>
      <c r="K2725" s="101"/>
      <c r="L2725" s="101"/>
      <c r="M2725" s="102"/>
      <c r="N2725" s="102"/>
      <c r="O2725" s="95"/>
      <c r="P2725" s="94"/>
    </row>
    <row r="2726" spans="1:16" s="31" customFormat="1" ht="15.75" customHeight="1" x14ac:dyDescent="0.25">
      <c r="A2726" s="94"/>
      <c r="B2726" s="95"/>
      <c r="C2726" s="95"/>
      <c r="D2726" s="95"/>
      <c r="E2726" s="100"/>
      <c r="I2726" s="100"/>
      <c r="J2726" s="101"/>
      <c r="K2726" s="101"/>
      <c r="L2726" s="101"/>
      <c r="M2726" s="102"/>
      <c r="N2726" s="102"/>
      <c r="O2726" s="95"/>
      <c r="P2726" s="94"/>
    </row>
    <row r="2727" spans="1:16" s="31" customFormat="1" ht="15.75" customHeight="1" x14ac:dyDescent="0.25">
      <c r="A2727" s="94"/>
      <c r="B2727" s="95"/>
      <c r="C2727" s="95"/>
      <c r="D2727" s="95"/>
      <c r="E2727" s="100"/>
      <c r="I2727" s="100"/>
      <c r="J2727" s="101"/>
      <c r="K2727" s="101"/>
      <c r="L2727" s="101"/>
      <c r="M2727" s="102"/>
      <c r="N2727" s="102"/>
      <c r="O2727" s="95"/>
      <c r="P2727" s="94"/>
    </row>
    <row r="2728" spans="1:16" s="31" customFormat="1" ht="15.75" customHeight="1" x14ac:dyDescent="0.25">
      <c r="A2728" s="94"/>
      <c r="B2728" s="95"/>
      <c r="C2728" s="95"/>
      <c r="D2728" s="95"/>
      <c r="E2728" s="100"/>
      <c r="I2728" s="100"/>
      <c r="J2728" s="101"/>
      <c r="K2728" s="101"/>
      <c r="L2728" s="101"/>
      <c r="M2728" s="102"/>
      <c r="N2728" s="102"/>
      <c r="O2728" s="95"/>
      <c r="P2728" s="94"/>
    </row>
    <row r="2729" spans="1:16" s="31" customFormat="1" ht="15.75" customHeight="1" x14ac:dyDescent="0.25">
      <c r="A2729" s="94"/>
      <c r="B2729" s="95"/>
      <c r="C2729" s="95"/>
      <c r="D2729" s="95"/>
      <c r="E2729" s="100"/>
      <c r="I2729" s="100"/>
      <c r="J2729" s="101"/>
      <c r="K2729" s="101"/>
      <c r="L2729" s="101"/>
      <c r="M2729" s="102"/>
      <c r="N2729" s="102"/>
      <c r="O2729" s="95"/>
      <c r="P2729" s="94"/>
    </row>
    <row r="2730" spans="1:16" s="31" customFormat="1" ht="15.75" customHeight="1" x14ac:dyDescent="0.25">
      <c r="A2730" s="94"/>
      <c r="B2730" s="95"/>
      <c r="C2730" s="95"/>
      <c r="D2730" s="95"/>
      <c r="E2730" s="100"/>
      <c r="I2730" s="100"/>
      <c r="J2730" s="101"/>
      <c r="K2730" s="101"/>
      <c r="L2730" s="101"/>
      <c r="M2730" s="102"/>
      <c r="N2730" s="102"/>
      <c r="O2730" s="95"/>
      <c r="P2730" s="94"/>
    </row>
    <row r="2731" spans="1:16" s="31" customFormat="1" ht="15.75" customHeight="1" x14ac:dyDescent="0.25">
      <c r="A2731" s="94"/>
      <c r="B2731" s="95"/>
      <c r="C2731" s="95"/>
      <c r="D2731" s="95"/>
      <c r="E2731" s="100"/>
      <c r="I2731" s="100"/>
      <c r="J2731" s="101"/>
      <c r="K2731" s="101"/>
      <c r="L2731" s="101"/>
      <c r="M2731" s="102"/>
      <c r="N2731" s="102"/>
      <c r="O2731" s="95"/>
      <c r="P2731" s="94"/>
    </row>
    <row r="2732" spans="1:16" s="31" customFormat="1" ht="15.75" customHeight="1" x14ac:dyDescent="0.25">
      <c r="A2732" s="94"/>
      <c r="B2732" s="95"/>
      <c r="C2732" s="95"/>
      <c r="D2732" s="95"/>
      <c r="E2732" s="100"/>
      <c r="I2732" s="100"/>
      <c r="J2732" s="101"/>
      <c r="K2732" s="101"/>
      <c r="L2732" s="101"/>
      <c r="M2732" s="102"/>
      <c r="N2732" s="102"/>
      <c r="O2732" s="95"/>
      <c r="P2732" s="94"/>
    </row>
    <row r="2733" spans="1:16" s="31" customFormat="1" ht="15.75" customHeight="1" x14ac:dyDescent="0.25">
      <c r="A2733" s="94"/>
      <c r="B2733" s="95"/>
      <c r="C2733" s="95"/>
      <c r="D2733" s="95"/>
      <c r="E2733" s="100"/>
      <c r="I2733" s="100"/>
      <c r="J2733" s="101"/>
      <c r="K2733" s="101"/>
      <c r="L2733" s="101"/>
      <c r="M2733" s="102"/>
      <c r="N2733" s="102"/>
      <c r="O2733" s="95"/>
      <c r="P2733" s="94"/>
    </row>
    <row r="2734" spans="1:16" s="31" customFormat="1" ht="15.75" customHeight="1" x14ac:dyDescent="0.25">
      <c r="A2734" s="94"/>
      <c r="B2734" s="95"/>
      <c r="C2734" s="95"/>
      <c r="D2734" s="95"/>
      <c r="E2734" s="100"/>
      <c r="I2734" s="100"/>
      <c r="J2734" s="101"/>
      <c r="K2734" s="101"/>
      <c r="L2734" s="101"/>
      <c r="M2734" s="102"/>
      <c r="N2734" s="102"/>
      <c r="O2734" s="95"/>
      <c r="P2734" s="94"/>
    </row>
    <row r="2735" spans="1:16" s="31" customFormat="1" ht="15.75" customHeight="1" x14ac:dyDescent="0.25">
      <c r="A2735" s="94"/>
      <c r="B2735" s="95"/>
      <c r="C2735" s="95"/>
      <c r="D2735" s="95"/>
      <c r="E2735" s="100"/>
      <c r="I2735" s="100"/>
      <c r="J2735" s="101"/>
      <c r="K2735" s="101"/>
      <c r="L2735" s="101"/>
      <c r="M2735" s="102"/>
      <c r="N2735" s="102"/>
      <c r="O2735" s="95"/>
      <c r="P2735" s="94"/>
    </row>
    <row r="2736" spans="1:16" s="31" customFormat="1" ht="15.75" customHeight="1" x14ac:dyDescent="0.25">
      <c r="A2736" s="94"/>
      <c r="B2736" s="95"/>
      <c r="C2736" s="95"/>
      <c r="D2736" s="95"/>
      <c r="E2736" s="100"/>
      <c r="I2736" s="100"/>
      <c r="J2736" s="101"/>
      <c r="K2736" s="101"/>
      <c r="L2736" s="101"/>
      <c r="M2736" s="102"/>
      <c r="N2736" s="102"/>
      <c r="O2736" s="95"/>
      <c r="P2736" s="94"/>
    </row>
    <row r="2737" spans="1:16" s="31" customFormat="1" ht="15.75" customHeight="1" x14ac:dyDescent="0.25">
      <c r="A2737" s="94"/>
      <c r="B2737" s="95"/>
      <c r="C2737" s="95"/>
      <c r="D2737" s="95"/>
      <c r="E2737" s="100"/>
      <c r="I2737" s="100"/>
      <c r="J2737" s="101"/>
      <c r="K2737" s="101"/>
      <c r="L2737" s="101"/>
      <c r="M2737" s="102"/>
      <c r="N2737" s="102"/>
      <c r="O2737" s="95"/>
      <c r="P2737" s="94"/>
    </row>
    <row r="2738" spans="1:16" s="31" customFormat="1" ht="15.75" customHeight="1" x14ac:dyDescent="0.25">
      <c r="A2738" s="94"/>
      <c r="B2738" s="95"/>
      <c r="C2738" s="95"/>
      <c r="D2738" s="95"/>
      <c r="E2738" s="100"/>
      <c r="I2738" s="100"/>
      <c r="J2738" s="101"/>
      <c r="K2738" s="101"/>
      <c r="L2738" s="101"/>
      <c r="M2738" s="102"/>
      <c r="N2738" s="102"/>
      <c r="O2738" s="95"/>
      <c r="P2738" s="94"/>
    </row>
    <row r="2739" spans="1:16" s="31" customFormat="1" ht="15.75" customHeight="1" x14ac:dyDescent="0.25">
      <c r="A2739" s="94"/>
      <c r="B2739" s="95"/>
      <c r="C2739" s="95"/>
      <c r="D2739" s="95"/>
      <c r="E2739" s="100"/>
      <c r="I2739" s="100"/>
      <c r="J2739" s="101"/>
      <c r="K2739" s="101"/>
      <c r="L2739" s="101"/>
      <c r="M2739" s="102"/>
      <c r="N2739" s="102"/>
      <c r="O2739" s="95"/>
      <c r="P2739" s="94"/>
    </row>
    <row r="2740" spans="1:16" s="31" customFormat="1" ht="15.75" customHeight="1" x14ac:dyDescent="0.25">
      <c r="A2740" s="94"/>
      <c r="B2740" s="95"/>
      <c r="C2740" s="95"/>
      <c r="D2740" s="95"/>
      <c r="E2740" s="100"/>
      <c r="I2740" s="100"/>
      <c r="J2740" s="101"/>
      <c r="K2740" s="101"/>
      <c r="L2740" s="101"/>
      <c r="M2740" s="102"/>
      <c r="N2740" s="102"/>
      <c r="O2740" s="95"/>
      <c r="P2740" s="94"/>
    </row>
    <row r="2741" spans="1:16" s="31" customFormat="1" ht="15.75" customHeight="1" x14ac:dyDescent="0.25">
      <c r="A2741" s="94"/>
      <c r="B2741" s="95"/>
      <c r="C2741" s="95"/>
      <c r="D2741" s="95"/>
      <c r="E2741" s="100"/>
      <c r="I2741" s="100"/>
      <c r="J2741" s="101"/>
      <c r="K2741" s="101"/>
      <c r="L2741" s="101"/>
      <c r="M2741" s="102"/>
      <c r="N2741" s="102"/>
      <c r="O2741" s="95"/>
      <c r="P2741" s="94"/>
    </row>
    <row r="2742" spans="1:16" s="31" customFormat="1" ht="15.75" customHeight="1" x14ac:dyDescent="0.25">
      <c r="A2742" s="94"/>
      <c r="B2742" s="95"/>
      <c r="C2742" s="95"/>
      <c r="D2742" s="95"/>
      <c r="E2742" s="100"/>
      <c r="I2742" s="100"/>
      <c r="J2742" s="101"/>
      <c r="K2742" s="101"/>
      <c r="L2742" s="101"/>
      <c r="M2742" s="102"/>
      <c r="N2742" s="102"/>
      <c r="O2742" s="95"/>
      <c r="P2742" s="94"/>
    </row>
    <row r="2743" spans="1:16" s="31" customFormat="1" ht="15.75" customHeight="1" x14ac:dyDescent="0.25">
      <c r="A2743" s="94"/>
      <c r="B2743" s="95"/>
      <c r="C2743" s="95"/>
      <c r="D2743" s="95"/>
      <c r="E2743" s="100"/>
      <c r="I2743" s="100"/>
      <c r="J2743" s="101"/>
      <c r="K2743" s="101"/>
      <c r="L2743" s="101"/>
      <c r="M2743" s="102"/>
      <c r="N2743" s="102"/>
      <c r="O2743" s="95"/>
      <c r="P2743" s="94"/>
    </row>
    <row r="2744" spans="1:16" s="31" customFormat="1" ht="15.75" customHeight="1" x14ac:dyDescent="0.25">
      <c r="A2744" s="94"/>
      <c r="B2744" s="95"/>
      <c r="C2744" s="95"/>
      <c r="D2744" s="95"/>
      <c r="E2744" s="100"/>
      <c r="I2744" s="100"/>
      <c r="J2744" s="101"/>
      <c r="K2744" s="101"/>
      <c r="L2744" s="101"/>
      <c r="M2744" s="102"/>
      <c r="N2744" s="102"/>
      <c r="O2744" s="95"/>
      <c r="P2744" s="94"/>
    </row>
    <row r="2745" spans="1:16" s="31" customFormat="1" ht="15.75" customHeight="1" x14ac:dyDescent="0.25">
      <c r="A2745" s="94"/>
      <c r="B2745" s="95"/>
      <c r="C2745" s="95"/>
      <c r="D2745" s="95"/>
      <c r="E2745" s="100"/>
      <c r="I2745" s="100"/>
      <c r="J2745" s="101"/>
      <c r="K2745" s="101"/>
      <c r="L2745" s="101"/>
      <c r="M2745" s="102"/>
      <c r="N2745" s="102"/>
      <c r="O2745" s="95"/>
      <c r="P2745" s="94"/>
    </row>
    <row r="2746" spans="1:16" s="31" customFormat="1" ht="15.75" customHeight="1" x14ac:dyDescent="0.25">
      <c r="A2746" s="94"/>
      <c r="B2746" s="95"/>
      <c r="C2746" s="95"/>
      <c r="D2746" s="95"/>
      <c r="E2746" s="100"/>
      <c r="I2746" s="100"/>
      <c r="J2746" s="101"/>
      <c r="K2746" s="101"/>
      <c r="L2746" s="101"/>
      <c r="M2746" s="102"/>
      <c r="N2746" s="102"/>
      <c r="O2746" s="95"/>
      <c r="P2746" s="94"/>
    </row>
    <row r="2747" spans="1:16" s="31" customFormat="1" ht="15.75" customHeight="1" x14ac:dyDescent="0.25">
      <c r="A2747" s="94"/>
      <c r="B2747" s="95"/>
      <c r="C2747" s="95"/>
      <c r="D2747" s="95"/>
      <c r="E2747" s="100"/>
      <c r="I2747" s="100"/>
      <c r="J2747" s="101"/>
      <c r="K2747" s="101"/>
      <c r="L2747" s="101"/>
      <c r="M2747" s="102"/>
      <c r="N2747" s="102"/>
      <c r="O2747" s="95"/>
      <c r="P2747" s="94"/>
    </row>
    <row r="2748" spans="1:16" s="31" customFormat="1" ht="15.75" customHeight="1" x14ac:dyDescent="0.25">
      <c r="A2748" s="94"/>
      <c r="B2748" s="95"/>
      <c r="C2748" s="95"/>
      <c r="D2748" s="95"/>
      <c r="E2748" s="100"/>
      <c r="I2748" s="100"/>
      <c r="J2748" s="101"/>
      <c r="K2748" s="101"/>
      <c r="L2748" s="101"/>
      <c r="M2748" s="102"/>
      <c r="N2748" s="102"/>
      <c r="O2748" s="95"/>
      <c r="P2748" s="94"/>
    </row>
    <row r="2749" spans="1:16" s="31" customFormat="1" ht="15.75" customHeight="1" x14ac:dyDescent="0.25">
      <c r="A2749" s="94"/>
      <c r="B2749" s="95"/>
      <c r="C2749" s="95"/>
      <c r="D2749" s="95"/>
      <c r="E2749" s="100"/>
      <c r="I2749" s="100"/>
      <c r="J2749" s="101"/>
      <c r="K2749" s="101"/>
      <c r="L2749" s="101"/>
      <c r="M2749" s="102"/>
      <c r="N2749" s="102"/>
      <c r="O2749" s="95"/>
      <c r="P2749" s="94"/>
    </row>
    <row r="2750" spans="1:16" s="31" customFormat="1" ht="15.75" customHeight="1" x14ac:dyDescent="0.25">
      <c r="A2750" s="94"/>
      <c r="B2750" s="95"/>
      <c r="C2750" s="95"/>
      <c r="D2750" s="95"/>
      <c r="E2750" s="100"/>
      <c r="I2750" s="100"/>
      <c r="J2750" s="101"/>
      <c r="K2750" s="101"/>
      <c r="L2750" s="101"/>
      <c r="M2750" s="102"/>
      <c r="N2750" s="102"/>
      <c r="O2750" s="95"/>
      <c r="P2750" s="94"/>
    </row>
    <row r="2751" spans="1:16" s="31" customFormat="1" ht="15.75" customHeight="1" x14ac:dyDescent="0.25">
      <c r="A2751" s="94"/>
      <c r="B2751" s="95"/>
      <c r="C2751" s="95"/>
      <c r="D2751" s="95"/>
      <c r="E2751" s="100"/>
      <c r="I2751" s="100"/>
      <c r="J2751" s="101"/>
      <c r="K2751" s="101"/>
      <c r="L2751" s="101"/>
      <c r="M2751" s="102"/>
      <c r="N2751" s="102"/>
      <c r="O2751" s="95"/>
      <c r="P2751" s="94"/>
    </row>
    <row r="2752" spans="1:16" s="31" customFormat="1" ht="15.75" customHeight="1" x14ac:dyDescent="0.25">
      <c r="A2752" s="94"/>
      <c r="B2752" s="95"/>
      <c r="C2752" s="95"/>
      <c r="D2752" s="95"/>
      <c r="E2752" s="100"/>
      <c r="I2752" s="100"/>
      <c r="J2752" s="101"/>
      <c r="K2752" s="101"/>
      <c r="L2752" s="101"/>
      <c r="M2752" s="102"/>
      <c r="N2752" s="102"/>
      <c r="O2752" s="95"/>
      <c r="P2752" s="94"/>
    </row>
    <row r="2753" spans="1:16" s="31" customFormat="1" ht="15.75" customHeight="1" x14ac:dyDescent="0.25">
      <c r="A2753" s="94"/>
      <c r="B2753" s="95"/>
      <c r="C2753" s="95"/>
      <c r="D2753" s="95"/>
      <c r="E2753" s="100"/>
      <c r="I2753" s="100"/>
      <c r="J2753" s="101"/>
      <c r="K2753" s="101"/>
      <c r="L2753" s="101"/>
      <c r="M2753" s="102"/>
      <c r="N2753" s="102"/>
      <c r="O2753" s="95"/>
      <c r="P2753" s="94"/>
    </row>
    <row r="2754" spans="1:16" s="31" customFormat="1" ht="15.75" customHeight="1" x14ac:dyDescent="0.25">
      <c r="A2754" s="94"/>
      <c r="B2754" s="95"/>
      <c r="C2754" s="95"/>
      <c r="D2754" s="95"/>
      <c r="E2754" s="100"/>
      <c r="I2754" s="100"/>
      <c r="J2754" s="101"/>
      <c r="K2754" s="101"/>
      <c r="L2754" s="101"/>
      <c r="M2754" s="102"/>
      <c r="N2754" s="102"/>
      <c r="O2754" s="95"/>
      <c r="P2754" s="94"/>
    </row>
    <row r="2755" spans="1:16" s="31" customFormat="1" ht="15.75" customHeight="1" x14ac:dyDescent="0.25">
      <c r="A2755" s="94"/>
      <c r="B2755" s="95"/>
      <c r="C2755" s="95"/>
      <c r="D2755" s="95"/>
      <c r="E2755" s="100"/>
      <c r="I2755" s="100"/>
      <c r="J2755" s="101"/>
      <c r="K2755" s="101"/>
      <c r="L2755" s="101"/>
      <c r="M2755" s="102"/>
      <c r="N2755" s="102"/>
      <c r="O2755" s="95"/>
      <c r="P2755" s="94"/>
    </row>
    <row r="2756" spans="1:16" s="31" customFormat="1" ht="15.75" customHeight="1" x14ac:dyDescent="0.25">
      <c r="A2756" s="94"/>
      <c r="B2756" s="95"/>
      <c r="C2756" s="95"/>
      <c r="D2756" s="95"/>
      <c r="E2756" s="100"/>
      <c r="I2756" s="100"/>
      <c r="J2756" s="101"/>
      <c r="K2756" s="101"/>
      <c r="L2756" s="101"/>
      <c r="M2756" s="102"/>
      <c r="N2756" s="102"/>
      <c r="O2756" s="95"/>
      <c r="P2756" s="94"/>
    </row>
    <row r="2757" spans="1:16" s="31" customFormat="1" ht="15.75" customHeight="1" x14ac:dyDescent="0.25">
      <c r="A2757" s="94"/>
      <c r="B2757" s="95"/>
      <c r="C2757" s="95"/>
      <c r="D2757" s="95"/>
      <c r="E2757" s="100"/>
      <c r="I2757" s="100"/>
      <c r="J2757" s="101"/>
      <c r="K2757" s="101"/>
      <c r="L2757" s="101"/>
      <c r="M2757" s="102"/>
      <c r="N2757" s="102"/>
      <c r="O2757" s="95"/>
      <c r="P2757" s="94"/>
    </row>
    <row r="2758" spans="1:16" s="31" customFormat="1" ht="15.75" customHeight="1" x14ac:dyDescent="0.25">
      <c r="A2758" s="94"/>
      <c r="B2758" s="95"/>
      <c r="C2758" s="95"/>
      <c r="D2758" s="95"/>
      <c r="E2758" s="100"/>
      <c r="I2758" s="100"/>
      <c r="J2758" s="101"/>
      <c r="K2758" s="101"/>
      <c r="L2758" s="101"/>
      <c r="M2758" s="102"/>
      <c r="N2758" s="102"/>
      <c r="O2758" s="95"/>
      <c r="P2758" s="94"/>
    </row>
    <row r="2759" spans="1:16" s="31" customFormat="1" ht="15.75" customHeight="1" x14ac:dyDescent="0.25">
      <c r="A2759" s="94"/>
      <c r="B2759" s="95"/>
      <c r="C2759" s="95"/>
      <c r="D2759" s="95"/>
      <c r="E2759" s="100"/>
      <c r="I2759" s="100"/>
      <c r="J2759" s="101"/>
      <c r="K2759" s="101"/>
      <c r="L2759" s="101"/>
      <c r="M2759" s="102"/>
      <c r="N2759" s="102"/>
      <c r="O2759" s="95"/>
      <c r="P2759" s="94"/>
    </row>
    <row r="2760" spans="1:16" s="31" customFormat="1" ht="15.75" customHeight="1" x14ac:dyDescent="0.25">
      <c r="A2760" s="94"/>
      <c r="B2760" s="95"/>
      <c r="C2760" s="95"/>
      <c r="D2760" s="95"/>
      <c r="E2760" s="100"/>
      <c r="I2760" s="100"/>
      <c r="J2760" s="101"/>
      <c r="K2760" s="101"/>
      <c r="L2760" s="101"/>
      <c r="M2760" s="102"/>
      <c r="N2760" s="102"/>
      <c r="O2760" s="95"/>
      <c r="P2760" s="94"/>
    </row>
    <row r="2761" spans="1:16" s="31" customFormat="1" ht="15.75" customHeight="1" x14ac:dyDescent="0.25">
      <c r="A2761" s="94"/>
      <c r="B2761" s="95"/>
      <c r="C2761" s="95"/>
      <c r="D2761" s="95"/>
      <c r="E2761" s="100"/>
      <c r="I2761" s="100"/>
      <c r="J2761" s="101"/>
      <c r="K2761" s="101"/>
      <c r="L2761" s="101"/>
      <c r="M2761" s="102"/>
      <c r="N2761" s="102"/>
      <c r="O2761" s="95"/>
      <c r="P2761" s="94"/>
    </row>
    <row r="2762" spans="1:16" s="31" customFormat="1" ht="15.75" customHeight="1" x14ac:dyDescent="0.25">
      <c r="A2762" s="94"/>
      <c r="B2762" s="95"/>
      <c r="C2762" s="95"/>
      <c r="D2762" s="95"/>
      <c r="E2762" s="100"/>
      <c r="I2762" s="100"/>
      <c r="J2762" s="101"/>
      <c r="K2762" s="101"/>
      <c r="L2762" s="101"/>
      <c r="M2762" s="102"/>
      <c r="N2762" s="102"/>
      <c r="O2762" s="95"/>
      <c r="P2762" s="94"/>
    </row>
    <row r="2763" spans="1:16" s="31" customFormat="1" ht="15.75" customHeight="1" x14ac:dyDescent="0.25">
      <c r="A2763" s="94"/>
      <c r="B2763" s="95"/>
      <c r="C2763" s="95"/>
      <c r="D2763" s="95"/>
      <c r="E2763" s="100"/>
      <c r="I2763" s="100"/>
      <c r="J2763" s="101"/>
      <c r="K2763" s="101"/>
      <c r="L2763" s="101"/>
      <c r="M2763" s="102"/>
      <c r="N2763" s="102"/>
      <c r="O2763" s="95"/>
      <c r="P2763" s="94"/>
    </row>
    <row r="2764" spans="1:16" s="31" customFormat="1" ht="15.75" customHeight="1" x14ac:dyDescent="0.25">
      <c r="A2764" s="94"/>
      <c r="B2764" s="95"/>
      <c r="C2764" s="95"/>
      <c r="D2764" s="95"/>
      <c r="E2764" s="100"/>
      <c r="I2764" s="100"/>
      <c r="J2764" s="101"/>
      <c r="K2764" s="101"/>
      <c r="L2764" s="101"/>
      <c r="M2764" s="102"/>
      <c r="N2764" s="102"/>
      <c r="O2764" s="95"/>
      <c r="P2764" s="94"/>
    </row>
    <row r="2765" spans="1:16" s="31" customFormat="1" ht="15.75" customHeight="1" x14ac:dyDescent="0.25">
      <c r="A2765" s="94"/>
      <c r="B2765" s="95"/>
      <c r="C2765" s="95"/>
      <c r="D2765" s="95"/>
      <c r="E2765" s="100"/>
      <c r="I2765" s="100"/>
      <c r="J2765" s="101"/>
      <c r="K2765" s="101"/>
      <c r="L2765" s="101"/>
      <c r="M2765" s="102"/>
      <c r="N2765" s="102"/>
      <c r="O2765" s="95"/>
      <c r="P2765" s="94"/>
    </row>
    <row r="2766" spans="1:16" s="31" customFormat="1" ht="15.75" customHeight="1" x14ac:dyDescent="0.25">
      <c r="A2766" s="94"/>
      <c r="B2766" s="95"/>
      <c r="C2766" s="95"/>
      <c r="D2766" s="95"/>
      <c r="E2766" s="100"/>
      <c r="I2766" s="100"/>
      <c r="J2766" s="101"/>
      <c r="K2766" s="101"/>
      <c r="L2766" s="101"/>
      <c r="M2766" s="102"/>
      <c r="N2766" s="102"/>
      <c r="O2766" s="95"/>
      <c r="P2766" s="94"/>
    </row>
    <row r="2767" spans="1:16" s="31" customFormat="1" ht="15.75" customHeight="1" x14ac:dyDescent="0.25">
      <c r="A2767" s="94"/>
      <c r="B2767" s="95"/>
      <c r="C2767" s="95"/>
      <c r="D2767" s="95"/>
      <c r="E2767" s="100"/>
      <c r="I2767" s="100"/>
      <c r="J2767" s="101"/>
      <c r="K2767" s="101"/>
      <c r="L2767" s="101"/>
      <c r="M2767" s="102"/>
      <c r="N2767" s="102"/>
      <c r="O2767" s="95"/>
      <c r="P2767" s="94"/>
    </row>
    <row r="2768" spans="1:16" s="31" customFormat="1" ht="15.75" customHeight="1" x14ac:dyDescent="0.25">
      <c r="A2768" s="94"/>
      <c r="B2768" s="95"/>
      <c r="C2768" s="95"/>
      <c r="D2768" s="95"/>
      <c r="E2768" s="100"/>
      <c r="I2768" s="100"/>
      <c r="J2768" s="101"/>
      <c r="K2768" s="101"/>
      <c r="L2768" s="101"/>
      <c r="M2768" s="102"/>
      <c r="N2768" s="102"/>
      <c r="O2768" s="95"/>
      <c r="P2768" s="94"/>
    </row>
    <row r="2769" spans="1:16" s="31" customFormat="1" ht="15.75" customHeight="1" x14ac:dyDescent="0.25">
      <c r="A2769" s="94"/>
      <c r="B2769" s="95"/>
      <c r="C2769" s="95"/>
      <c r="D2769" s="95"/>
      <c r="E2769" s="100"/>
      <c r="I2769" s="100"/>
      <c r="J2769" s="101"/>
      <c r="K2769" s="101"/>
      <c r="L2769" s="101"/>
      <c r="M2769" s="102"/>
      <c r="N2769" s="102"/>
      <c r="O2769" s="95"/>
      <c r="P2769" s="94"/>
    </row>
    <row r="2770" spans="1:16" s="31" customFormat="1" ht="15.75" customHeight="1" x14ac:dyDescent="0.25">
      <c r="A2770" s="94"/>
      <c r="B2770" s="95"/>
      <c r="C2770" s="95"/>
      <c r="D2770" s="95"/>
      <c r="E2770" s="100"/>
      <c r="I2770" s="100"/>
      <c r="J2770" s="101"/>
      <c r="K2770" s="101"/>
      <c r="L2770" s="101"/>
      <c r="M2770" s="102"/>
      <c r="N2770" s="102"/>
      <c r="O2770" s="95"/>
      <c r="P2770" s="94"/>
    </row>
    <row r="2771" spans="1:16" s="31" customFormat="1" ht="15.75" customHeight="1" x14ac:dyDescent="0.25">
      <c r="A2771" s="94"/>
      <c r="B2771" s="95"/>
      <c r="C2771" s="95"/>
      <c r="D2771" s="95"/>
      <c r="E2771" s="100"/>
      <c r="I2771" s="100"/>
      <c r="J2771" s="101"/>
      <c r="K2771" s="101"/>
      <c r="L2771" s="101"/>
      <c r="M2771" s="102"/>
      <c r="N2771" s="102"/>
      <c r="O2771" s="95"/>
      <c r="P2771" s="94"/>
    </row>
    <row r="2772" spans="1:16" s="31" customFormat="1" ht="15.75" customHeight="1" x14ac:dyDescent="0.25">
      <c r="A2772" s="94"/>
      <c r="B2772" s="95"/>
      <c r="C2772" s="95"/>
      <c r="D2772" s="95"/>
      <c r="E2772" s="100"/>
      <c r="I2772" s="100"/>
      <c r="J2772" s="101"/>
      <c r="K2772" s="101"/>
      <c r="L2772" s="101"/>
      <c r="M2772" s="102"/>
      <c r="N2772" s="102"/>
      <c r="O2772" s="95"/>
      <c r="P2772" s="94"/>
    </row>
    <row r="2773" spans="1:16" s="31" customFormat="1" ht="15.75" customHeight="1" x14ac:dyDescent="0.25">
      <c r="A2773" s="94"/>
      <c r="B2773" s="95"/>
      <c r="C2773" s="95"/>
      <c r="D2773" s="95"/>
      <c r="E2773" s="100"/>
      <c r="I2773" s="100"/>
      <c r="J2773" s="101"/>
      <c r="K2773" s="101"/>
      <c r="L2773" s="101"/>
      <c r="M2773" s="102"/>
      <c r="N2773" s="102"/>
      <c r="O2773" s="95"/>
      <c r="P2773" s="94"/>
    </row>
    <row r="2774" spans="1:16" s="31" customFormat="1" ht="15.75" customHeight="1" x14ac:dyDescent="0.25">
      <c r="A2774" s="94"/>
      <c r="B2774" s="95"/>
      <c r="C2774" s="95"/>
      <c r="D2774" s="95"/>
      <c r="E2774" s="100"/>
      <c r="I2774" s="100"/>
      <c r="J2774" s="101"/>
      <c r="K2774" s="101"/>
      <c r="L2774" s="101"/>
      <c r="M2774" s="102"/>
      <c r="N2774" s="102"/>
      <c r="O2774" s="95"/>
      <c r="P2774" s="94"/>
    </row>
    <row r="2775" spans="1:16" s="31" customFormat="1" ht="15.75" customHeight="1" x14ac:dyDescent="0.25">
      <c r="A2775" s="94"/>
      <c r="B2775" s="95"/>
      <c r="C2775" s="95"/>
      <c r="D2775" s="95"/>
      <c r="E2775" s="100"/>
      <c r="I2775" s="100"/>
      <c r="J2775" s="101"/>
      <c r="K2775" s="101"/>
      <c r="L2775" s="101"/>
      <c r="M2775" s="102"/>
      <c r="N2775" s="102"/>
      <c r="O2775" s="95"/>
      <c r="P2775" s="94"/>
    </row>
    <row r="2776" spans="1:16" s="31" customFormat="1" ht="15.75" customHeight="1" x14ac:dyDescent="0.25">
      <c r="A2776" s="94"/>
      <c r="B2776" s="95"/>
      <c r="C2776" s="95"/>
      <c r="D2776" s="95"/>
      <c r="E2776" s="100"/>
      <c r="I2776" s="100"/>
      <c r="J2776" s="101"/>
      <c r="K2776" s="101"/>
      <c r="L2776" s="101"/>
      <c r="M2776" s="102"/>
      <c r="N2776" s="102"/>
      <c r="O2776" s="95"/>
      <c r="P2776" s="94"/>
    </row>
    <row r="2777" spans="1:16" s="31" customFormat="1" ht="15.75" customHeight="1" x14ac:dyDescent="0.25">
      <c r="A2777" s="94"/>
      <c r="B2777" s="95"/>
      <c r="C2777" s="95"/>
      <c r="D2777" s="95"/>
      <c r="E2777" s="100"/>
      <c r="I2777" s="100"/>
      <c r="J2777" s="101"/>
      <c r="K2777" s="101"/>
      <c r="L2777" s="101"/>
      <c r="M2777" s="102"/>
      <c r="N2777" s="102"/>
      <c r="O2777" s="95"/>
      <c r="P2777" s="94"/>
    </row>
    <row r="2778" spans="1:16" s="31" customFormat="1" ht="15.75" customHeight="1" x14ac:dyDescent="0.25">
      <c r="A2778" s="94"/>
      <c r="B2778" s="95"/>
      <c r="C2778" s="95"/>
      <c r="D2778" s="95"/>
      <c r="E2778" s="100"/>
      <c r="I2778" s="100"/>
      <c r="J2778" s="101"/>
      <c r="K2778" s="101"/>
      <c r="L2778" s="101"/>
      <c r="M2778" s="102"/>
      <c r="N2778" s="102"/>
      <c r="O2778" s="95"/>
      <c r="P2778" s="94"/>
    </row>
    <row r="2779" spans="1:16" s="31" customFormat="1" ht="15.75" customHeight="1" x14ac:dyDescent="0.25">
      <c r="A2779" s="94"/>
      <c r="B2779" s="95"/>
      <c r="C2779" s="95"/>
      <c r="D2779" s="95"/>
      <c r="E2779" s="100"/>
      <c r="I2779" s="100"/>
      <c r="J2779" s="101"/>
      <c r="K2779" s="101"/>
      <c r="L2779" s="101"/>
      <c r="M2779" s="102"/>
      <c r="N2779" s="102"/>
      <c r="O2779" s="95"/>
      <c r="P2779" s="94"/>
    </row>
    <row r="2780" spans="1:16" s="31" customFormat="1" ht="15.75" customHeight="1" x14ac:dyDescent="0.25">
      <c r="A2780" s="94"/>
      <c r="B2780" s="95"/>
      <c r="C2780" s="95"/>
      <c r="D2780" s="95"/>
      <c r="E2780" s="100"/>
      <c r="I2780" s="100"/>
      <c r="J2780" s="101"/>
      <c r="K2780" s="101"/>
      <c r="L2780" s="101"/>
      <c r="M2780" s="102"/>
      <c r="N2780" s="102"/>
      <c r="O2780" s="95"/>
      <c r="P2780" s="94"/>
    </row>
    <row r="2781" spans="1:16" s="31" customFormat="1" ht="15.75" customHeight="1" x14ac:dyDescent="0.25">
      <c r="A2781" s="94"/>
      <c r="B2781" s="95"/>
      <c r="C2781" s="95"/>
      <c r="D2781" s="95"/>
      <c r="E2781" s="100"/>
      <c r="I2781" s="100"/>
      <c r="J2781" s="101"/>
      <c r="K2781" s="101"/>
      <c r="L2781" s="101"/>
      <c r="M2781" s="102"/>
      <c r="N2781" s="102"/>
      <c r="O2781" s="95"/>
      <c r="P2781" s="94"/>
    </row>
    <row r="2782" spans="1:16" s="31" customFormat="1" ht="15.75" customHeight="1" x14ac:dyDescent="0.25">
      <c r="A2782" s="94"/>
      <c r="B2782" s="95"/>
      <c r="C2782" s="95"/>
      <c r="D2782" s="95"/>
      <c r="E2782" s="100"/>
      <c r="I2782" s="100"/>
      <c r="J2782" s="101"/>
      <c r="K2782" s="101"/>
      <c r="L2782" s="101"/>
      <c r="M2782" s="102"/>
      <c r="N2782" s="102"/>
      <c r="O2782" s="95"/>
      <c r="P2782" s="94"/>
    </row>
    <row r="2783" spans="1:16" s="31" customFormat="1" ht="15.75" customHeight="1" x14ac:dyDescent="0.25">
      <c r="A2783" s="94"/>
      <c r="B2783" s="95"/>
      <c r="C2783" s="95"/>
      <c r="D2783" s="95"/>
      <c r="E2783" s="100"/>
      <c r="I2783" s="100"/>
      <c r="J2783" s="101"/>
      <c r="K2783" s="101"/>
      <c r="L2783" s="101"/>
      <c r="M2783" s="102"/>
      <c r="N2783" s="102"/>
      <c r="O2783" s="95"/>
      <c r="P2783" s="94"/>
    </row>
    <row r="2784" spans="1:16" s="31" customFormat="1" ht="15.75" customHeight="1" x14ac:dyDescent="0.25">
      <c r="A2784" s="94"/>
      <c r="B2784" s="95"/>
      <c r="C2784" s="95"/>
      <c r="D2784" s="95"/>
      <c r="E2784" s="100"/>
      <c r="I2784" s="100"/>
      <c r="J2784" s="101"/>
      <c r="K2784" s="101"/>
      <c r="L2784" s="101"/>
      <c r="M2784" s="102"/>
      <c r="N2784" s="102"/>
      <c r="O2784" s="95"/>
      <c r="P2784" s="94"/>
    </row>
    <row r="2785" spans="1:16" s="31" customFormat="1" ht="15.75" customHeight="1" x14ac:dyDescent="0.25">
      <c r="A2785" s="94"/>
      <c r="B2785" s="95"/>
      <c r="C2785" s="95"/>
      <c r="D2785" s="95"/>
      <c r="E2785" s="100"/>
      <c r="I2785" s="100"/>
      <c r="J2785" s="101"/>
      <c r="K2785" s="101"/>
      <c r="L2785" s="101"/>
      <c r="M2785" s="102"/>
      <c r="N2785" s="102"/>
      <c r="O2785" s="95"/>
      <c r="P2785" s="94"/>
    </row>
    <row r="2786" spans="1:16" s="31" customFormat="1" ht="15.75" customHeight="1" x14ac:dyDescent="0.25">
      <c r="A2786" s="94"/>
      <c r="B2786" s="95"/>
      <c r="C2786" s="95"/>
      <c r="D2786" s="95"/>
      <c r="E2786" s="100"/>
      <c r="I2786" s="100"/>
      <c r="J2786" s="101"/>
      <c r="K2786" s="101"/>
      <c r="L2786" s="101"/>
      <c r="M2786" s="102"/>
      <c r="N2786" s="102"/>
      <c r="O2786" s="95"/>
      <c r="P2786" s="94"/>
    </row>
    <row r="2787" spans="1:16" s="31" customFormat="1" ht="15.75" customHeight="1" x14ac:dyDescent="0.25">
      <c r="A2787" s="94"/>
      <c r="B2787" s="95"/>
      <c r="C2787" s="95"/>
      <c r="D2787" s="95"/>
      <c r="E2787" s="100"/>
      <c r="I2787" s="100"/>
      <c r="J2787" s="101"/>
      <c r="K2787" s="101"/>
      <c r="L2787" s="101"/>
      <c r="M2787" s="102"/>
      <c r="N2787" s="102"/>
      <c r="O2787" s="95"/>
      <c r="P2787" s="94"/>
    </row>
    <row r="2788" spans="1:16" s="31" customFormat="1" ht="15.75" customHeight="1" x14ac:dyDescent="0.25">
      <c r="A2788" s="94"/>
      <c r="B2788" s="95"/>
      <c r="C2788" s="95"/>
      <c r="D2788" s="95"/>
      <c r="E2788" s="100"/>
      <c r="I2788" s="100"/>
      <c r="J2788" s="101"/>
      <c r="K2788" s="101"/>
      <c r="L2788" s="101"/>
      <c r="M2788" s="102"/>
      <c r="N2788" s="102"/>
      <c r="O2788" s="95"/>
      <c r="P2788" s="94"/>
    </row>
    <row r="2789" spans="1:16" s="31" customFormat="1" ht="15.75" customHeight="1" x14ac:dyDescent="0.25">
      <c r="A2789" s="94"/>
      <c r="B2789" s="95"/>
      <c r="C2789" s="95"/>
      <c r="D2789" s="95"/>
      <c r="E2789" s="100"/>
      <c r="I2789" s="100"/>
      <c r="J2789" s="101"/>
      <c r="K2789" s="101"/>
      <c r="L2789" s="101"/>
      <c r="M2789" s="102"/>
      <c r="N2789" s="102"/>
      <c r="O2789" s="95"/>
      <c r="P2789" s="94"/>
    </row>
    <row r="2790" spans="1:16" s="31" customFormat="1" ht="15.75" customHeight="1" x14ac:dyDescent="0.25">
      <c r="A2790" s="94"/>
      <c r="B2790" s="95"/>
      <c r="C2790" s="95"/>
      <c r="D2790" s="95"/>
      <c r="E2790" s="100"/>
      <c r="I2790" s="100"/>
      <c r="J2790" s="101"/>
      <c r="K2790" s="101"/>
      <c r="L2790" s="101"/>
      <c r="M2790" s="102"/>
      <c r="N2790" s="102"/>
      <c r="O2790" s="95"/>
      <c r="P2790" s="94"/>
    </row>
    <row r="2791" spans="1:16" s="31" customFormat="1" ht="15.75" customHeight="1" x14ac:dyDescent="0.25">
      <c r="A2791" s="94"/>
      <c r="B2791" s="95"/>
      <c r="C2791" s="95"/>
      <c r="D2791" s="95"/>
      <c r="E2791" s="100"/>
      <c r="I2791" s="100"/>
      <c r="J2791" s="101"/>
      <c r="K2791" s="101"/>
      <c r="L2791" s="101"/>
      <c r="M2791" s="102"/>
      <c r="N2791" s="102"/>
      <c r="O2791" s="95"/>
      <c r="P2791" s="94"/>
    </row>
    <row r="2792" spans="1:16" s="31" customFormat="1" ht="15.75" customHeight="1" x14ac:dyDescent="0.25">
      <c r="A2792" s="94"/>
      <c r="B2792" s="95"/>
      <c r="C2792" s="95"/>
      <c r="D2792" s="95"/>
      <c r="E2792" s="100"/>
      <c r="I2792" s="100"/>
      <c r="J2792" s="101"/>
      <c r="K2792" s="101"/>
      <c r="L2792" s="101"/>
      <c r="M2792" s="102"/>
      <c r="N2792" s="102"/>
      <c r="O2792" s="95"/>
      <c r="P2792" s="94"/>
    </row>
    <row r="2793" spans="1:16" s="31" customFormat="1" ht="15.75" customHeight="1" x14ac:dyDescent="0.25">
      <c r="A2793" s="94"/>
      <c r="B2793" s="95"/>
      <c r="C2793" s="95"/>
      <c r="D2793" s="95"/>
      <c r="E2793" s="100"/>
      <c r="I2793" s="100"/>
      <c r="J2793" s="101"/>
      <c r="K2793" s="101"/>
      <c r="L2793" s="101"/>
      <c r="M2793" s="102"/>
      <c r="N2793" s="102"/>
      <c r="O2793" s="95"/>
      <c r="P2793" s="94"/>
    </row>
    <row r="2794" spans="1:16" s="31" customFormat="1" ht="15.75" customHeight="1" x14ac:dyDescent="0.25">
      <c r="A2794" s="94"/>
      <c r="B2794" s="95"/>
      <c r="C2794" s="95"/>
      <c r="D2794" s="95"/>
      <c r="E2794" s="100"/>
      <c r="I2794" s="100"/>
      <c r="J2794" s="101"/>
      <c r="K2794" s="101"/>
      <c r="L2794" s="101"/>
      <c r="M2794" s="102"/>
      <c r="N2794" s="102"/>
      <c r="O2794" s="95"/>
      <c r="P2794" s="94"/>
    </row>
    <row r="2795" spans="1:16" s="31" customFormat="1" ht="15.75" customHeight="1" x14ac:dyDescent="0.25">
      <c r="A2795" s="94"/>
      <c r="B2795" s="95"/>
      <c r="C2795" s="95"/>
      <c r="D2795" s="95"/>
      <c r="E2795" s="100"/>
      <c r="I2795" s="100"/>
      <c r="J2795" s="101"/>
      <c r="K2795" s="101"/>
      <c r="L2795" s="101"/>
      <c r="M2795" s="102"/>
      <c r="N2795" s="102"/>
      <c r="O2795" s="95"/>
      <c r="P2795" s="94"/>
    </row>
    <row r="2796" spans="1:16" s="31" customFormat="1" ht="15.75" customHeight="1" x14ac:dyDescent="0.25">
      <c r="A2796" s="94"/>
      <c r="B2796" s="95"/>
      <c r="C2796" s="95"/>
      <c r="D2796" s="95"/>
      <c r="E2796" s="100"/>
      <c r="I2796" s="100"/>
      <c r="J2796" s="101"/>
      <c r="K2796" s="101"/>
      <c r="L2796" s="101"/>
      <c r="M2796" s="102"/>
      <c r="N2796" s="102"/>
      <c r="O2796" s="95"/>
      <c r="P2796" s="94"/>
    </row>
    <row r="2797" spans="1:16" s="31" customFormat="1" ht="15.75" customHeight="1" x14ac:dyDescent="0.25">
      <c r="A2797" s="94"/>
      <c r="B2797" s="95"/>
      <c r="C2797" s="95"/>
      <c r="D2797" s="95"/>
      <c r="E2797" s="100"/>
      <c r="I2797" s="100"/>
      <c r="J2797" s="101"/>
      <c r="K2797" s="101"/>
      <c r="L2797" s="101"/>
      <c r="M2797" s="102"/>
      <c r="N2797" s="102"/>
      <c r="O2797" s="95"/>
      <c r="P2797" s="94"/>
    </row>
    <row r="2798" spans="1:16" s="31" customFormat="1" ht="15.75" customHeight="1" x14ac:dyDescent="0.25">
      <c r="A2798" s="94"/>
      <c r="B2798" s="95"/>
      <c r="C2798" s="95"/>
      <c r="D2798" s="95"/>
      <c r="E2798" s="100"/>
      <c r="I2798" s="100"/>
      <c r="J2798" s="101"/>
      <c r="K2798" s="101"/>
      <c r="L2798" s="101"/>
      <c r="M2798" s="102"/>
      <c r="N2798" s="102"/>
      <c r="O2798" s="95"/>
      <c r="P2798" s="94"/>
    </row>
    <row r="2799" spans="1:16" s="31" customFormat="1" ht="15.75" customHeight="1" x14ac:dyDescent="0.25">
      <c r="A2799" s="94"/>
      <c r="B2799" s="95"/>
      <c r="C2799" s="95"/>
      <c r="D2799" s="95"/>
      <c r="E2799" s="100"/>
      <c r="I2799" s="100"/>
      <c r="J2799" s="101"/>
      <c r="K2799" s="101"/>
      <c r="L2799" s="101"/>
      <c r="M2799" s="102"/>
      <c r="N2799" s="102"/>
      <c r="O2799" s="95"/>
      <c r="P2799" s="94"/>
    </row>
    <row r="2800" spans="1:16" s="31" customFormat="1" ht="15.75" customHeight="1" x14ac:dyDescent="0.25">
      <c r="A2800" s="94"/>
      <c r="B2800" s="95"/>
      <c r="C2800" s="95"/>
      <c r="D2800" s="95"/>
      <c r="E2800" s="100"/>
      <c r="I2800" s="100"/>
      <c r="J2800" s="101"/>
      <c r="K2800" s="101"/>
      <c r="L2800" s="101"/>
      <c r="M2800" s="102"/>
      <c r="N2800" s="102"/>
      <c r="O2800" s="95"/>
      <c r="P2800" s="94"/>
    </row>
    <row r="2801" spans="1:16" s="31" customFormat="1" ht="15.75" customHeight="1" x14ac:dyDescent="0.25">
      <c r="A2801" s="94"/>
      <c r="B2801" s="95"/>
      <c r="C2801" s="95"/>
      <c r="D2801" s="95"/>
      <c r="E2801" s="100"/>
      <c r="I2801" s="100"/>
      <c r="J2801" s="101"/>
      <c r="K2801" s="101"/>
      <c r="L2801" s="101"/>
      <c r="M2801" s="102"/>
      <c r="N2801" s="102"/>
      <c r="O2801" s="95"/>
      <c r="P2801" s="94"/>
    </row>
    <row r="2802" spans="1:16" s="31" customFormat="1" ht="15.75" customHeight="1" x14ac:dyDescent="0.25">
      <c r="A2802" s="94"/>
      <c r="B2802" s="95"/>
      <c r="C2802" s="95"/>
      <c r="D2802" s="95"/>
      <c r="E2802" s="100"/>
      <c r="I2802" s="100"/>
      <c r="J2802" s="101"/>
      <c r="K2802" s="101"/>
      <c r="L2802" s="101"/>
      <c r="M2802" s="102"/>
      <c r="N2802" s="102"/>
      <c r="O2802" s="95"/>
      <c r="P2802" s="94"/>
    </row>
    <row r="2803" spans="1:16" s="31" customFormat="1" ht="15.75" customHeight="1" x14ac:dyDescent="0.25">
      <c r="A2803" s="94"/>
      <c r="B2803" s="95"/>
      <c r="C2803" s="95"/>
      <c r="D2803" s="95"/>
      <c r="E2803" s="100"/>
      <c r="I2803" s="100"/>
      <c r="J2803" s="101"/>
      <c r="K2803" s="101"/>
      <c r="L2803" s="101"/>
      <c r="M2803" s="102"/>
      <c r="N2803" s="102"/>
      <c r="O2803" s="95"/>
      <c r="P2803" s="94"/>
    </row>
    <row r="2804" spans="1:16" s="31" customFormat="1" ht="15.75" customHeight="1" x14ac:dyDescent="0.25">
      <c r="A2804" s="94"/>
      <c r="B2804" s="95"/>
      <c r="C2804" s="95"/>
      <c r="D2804" s="95"/>
      <c r="E2804" s="100"/>
      <c r="I2804" s="100"/>
      <c r="J2804" s="101"/>
      <c r="K2804" s="101"/>
      <c r="L2804" s="101"/>
      <c r="M2804" s="102"/>
      <c r="N2804" s="102"/>
      <c r="O2804" s="95"/>
      <c r="P2804" s="94"/>
    </row>
    <row r="2805" spans="1:16" s="31" customFormat="1" ht="15.75" customHeight="1" x14ac:dyDescent="0.25">
      <c r="A2805" s="94"/>
      <c r="B2805" s="95"/>
      <c r="C2805" s="95"/>
      <c r="D2805" s="95"/>
      <c r="E2805" s="100"/>
      <c r="I2805" s="100"/>
      <c r="J2805" s="101"/>
      <c r="K2805" s="101"/>
      <c r="L2805" s="101"/>
      <c r="M2805" s="102"/>
      <c r="N2805" s="102"/>
      <c r="O2805" s="95"/>
      <c r="P2805" s="94"/>
    </row>
    <row r="2806" spans="1:16" s="31" customFormat="1" ht="15.75" customHeight="1" x14ac:dyDescent="0.25">
      <c r="A2806" s="94"/>
      <c r="B2806" s="95"/>
      <c r="C2806" s="95"/>
      <c r="D2806" s="95"/>
      <c r="E2806" s="100"/>
      <c r="I2806" s="100"/>
      <c r="J2806" s="101"/>
      <c r="K2806" s="101"/>
      <c r="L2806" s="101"/>
      <c r="M2806" s="102"/>
      <c r="N2806" s="102"/>
      <c r="O2806" s="95"/>
      <c r="P2806" s="94"/>
    </row>
    <row r="2807" spans="1:16" s="31" customFormat="1" ht="15.75" customHeight="1" x14ac:dyDescent="0.25">
      <c r="A2807" s="94"/>
      <c r="B2807" s="95"/>
      <c r="C2807" s="95"/>
      <c r="D2807" s="95"/>
      <c r="E2807" s="100"/>
      <c r="I2807" s="100"/>
      <c r="J2807" s="101"/>
      <c r="K2807" s="101"/>
      <c r="L2807" s="101"/>
      <c r="M2807" s="102"/>
      <c r="N2807" s="102"/>
      <c r="O2807" s="95"/>
      <c r="P2807" s="94"/>
    </row>
    <row r="2808" spans="1:16" s="31" customFormat="1" ht="15.75" customHeight="1" x14ac:dyDescent="0.25">
      <c r="A2808" s="94"/>
      <c r="B2808" s="95"/>
      <c r="C2808" s="95"/>
      <c r="D2808" s="95"/>
      <c r="E2808" s="100"/>
      <c r="I2808" s="100"/>
      <c r="J2808" s="101"/>
      <c r="K2808" s="101"/>
      <c r="L2808" s="101"/>
      <c r="M2808" s="102"/>
      <c r="N2808" s="102"/>
      <c r="O2808" s="95"/>
      <c r="P2808" s="94"/>
    </row>
    <row r="2809" spans="1:16" s="31" customFormat="1" ht="15.75" customHeight="1" x14ac:dyDescent="0.25">
      <c r="A2809" s="94"/>
      <c r="B2809" s="95"/>
      <c r="C2809" s="95"/>
      <c r="D2809" s="95"/>
      <c r="E2809" s="100"/>
      <c r="I2809" s="100"/>
      <c r="J2809" s="101"/>
      <c r="K2809" s="101"/>
      <c r="L2809" s="101"/>
      <c r="M2809" s="102"/>
      <c r="N2809" s="102"/>
      <c r="O2809" s="95"/>
      <c r="P2809" s="94"/>
    </row>
    <row r="2810" spans="1:16" s="31" customFormat="1" ht="15.75" customHeight="1" x14ac:dyDescent="0.25">
      <c r="A2810" s="94"/>
      <c r="B2810" s="95"/>
      <c r="C2810" s="95"/>
      <c r="D2810" s="95"/>
      <c r="E2810" s="100"/>
      <c r="I2810" s="100"/>
      <c r="J2810" s="101"/>
      <c r="K2810" s="101"/>
      <c r="L2810" s="101"/>
      <c r="M2810" s="102"/>
      <c r="N2810" s="102"/>
      <c r="O2810" s="95"/>
      <c r="P2810" s="94"/>
    </row>
    <row r="2811" spans="1:16" s="31" customFormat="1" ht="15.75" customHeight="1" x14ac:dyDescent="0.25">
      <c r="A2811" s="94"/>
      <c r="B2811" s="95"/>
      <c r="C2811" s="95"/>
      <c r="D2811" s="95"/>
      <c r="E2811" s="100"/>
      <c r="I2811" s="100"/>
      <c r="J2811" s="101"/>
      <c r="K2811" s="101"/>
      <c r="L2811" s="101"/>
      <c r="M2811" s="102"/>
      <c r="N2811" s="102"/>
      <c r="O2811" s="95"/>
      <c r="P2811" s="94"/>
    </row>
    <row r="2812" spans="1:16" s="31" customFormat="1" ht="15.75" customHeight="1" x14ac:dyDescent="0.25">
      <c r="A2812" s="94"/>
      <c r="B2812" s="95"/>
      <c r="C2812" s="95"/>
      <c r="D2812" s="95"/>
      <c r="E2812" s="100"/>
      <c r="I2812" s="100"/>
      <c r="J2812" s="101"/>
      <c r="K2812" s="101"/>
      <c r="L2812" s="101"/>
      <c r="M2812" s="102"/>
      <c r="N2812" s="102"/>
      <c r="O2812" s="95"/>
      <c r="P2812" s="94"/>
    </row>
    <row r="2813" spans="1:16" s="31" customFormat="1" ht="15.75" customHeight="1" x14ac:dyDescent="0.25">
      <c r="A2813" s="94"/>
      <c r="B2813" s="95"/>
      <c r="C2813" s="95"/>
      <c r="D2813" s="95"/>
      <c r="E2813" s="100"/>
      <c r="I2813" s="100"/>
      <c r="J2813" s="101"/>
      <c r="K2813" s="101"/>
      <c r="L2813" s="101"/>
      <c r="M2813" s="102"/>
      <c r="N2813" s="102"/>
      <c r="O2813" s="95"/>
      <c r="P2813" s="94"/>
    </row>
    <row r="2814" spans="1:16" s="31" customFormat="1" ht="15.75" customHeight="1" x14ac:dyDescent="0.25">
      <c r="A2814" s="94"/>
      <c r="B2814" s="95"/>
      <c r="C2814" s="95"/>
      <c r="D2814" s="95"/>
      <c r="E2814" s="100"/>
      <c r="I2814" s="100"/>
      <c r="J2814" s="101"/>
      <c r="K2814" s="101"/>
      <c r="L2814" s="101"/>
      <c r="M2814" s="102"/>
      <c r="N2814" s="102"/>
      <c r="O2814" s="95"/>
      <c r="P2814" s="94"/>
    </row>
    <row r="2815" spans="1:16" s="31" customFormat="1" ht="15.75" customHeight="1" x14ac:dyDescent="0.25">
      <c r="A2815" s="94"/>
      <c r="B2815" s="95"/>
      <c r="C2815" s="95"/>
      <c r="D2815" s="95"/>
      <c r="E2815" s="100"/>
      <c r="I2815" s="100"/>
      <c r="J2815" s="101"/>
      <c r="K2815" s="101"/>
      <c r="L2815" s="101"/>
      <c r="M2815" s="102"/>
      <c r="N2815" s="102"/>
      <c r="O2815" s="95"/>
      <c r="P2815" s="94"/>
    </row>
    <row r="2816" spans="1:16" s="31" customFormat="1" ht="15.75" customHeight="1" x14ac:dyDescent="0.25">
      <c r="A2816" s="94"/>
      <c r="B2816" s="95"/>
      <c r="C2816" s="95"/>
      <c r="D2816" s="95"/>
      <c r="E2816" s="100"/>
      <c r="I2816" s="100"/>
      <c r="J2816" s="101"/>
      <c r="K2816" s="101"/>
      <c r="L2816" s="101"/>
      <c r="M2816" s="102"/>
      <c r="N2816" s="102"/>
      <c r="O2816" s="95"/>
      <c r="P2816" s="94"/>
    </row>
    <row r="2817" spans="1:16" s="31" customFormat="1" ht="15.75" customHeight="1" x14ac:dyDescent="0.25">
      <c r="A2817" s="94"/>
      <c r="B2817" s="95"/>
      <c r="C2817" s="95"/>
      <c r="D2817" s="95"/>
      <c r="E2817" s="100"/>
      <c r="I2817" s="100"/>
      <c r="J2817" s="101"/>
      <c r="K2817" s="101"/>
      <c r="L2817" s="101"/>
      <c r="M2817" s="102"/>
      <c r="N2817" s="102"/>
      <c r="O2817" s="95"/>
      <c r="P2817" s="94"/>
    </row>
    <row r="2818" spans="1:16" s="31" customFormat="1" ht="15.75" customHeight="1" x14ac:dyDescent="0.25">
      <c r="A2818" s="94"/>
      <c r="B2818" s="95"/>
      <c r="C2818" s="95"/>
      <c r="D2818" s="95"/>
      <c r="E2818" s="100"/>
      <c r="I2818" s="100"/>
      <c r="J2818" s="101"/>
      <c r="K2818" s="101"/>
      <c r="L2818" s="101"/>
      <c r="M2818" s="102"/>
      <c r="N2818" s="102"/>
      <c r="O2818" s="95"/>
      <c r="P2818" s="94"/>
    </row>
    <row r="2819" spans="1:16" s="31" customFormat="1" ht="15.75" customHeight="1" x14ac:dyDescent="0.25">
      <c r="A2819" s="94"/>
      <c r="B2819" s="95"/>
      <c r="C2819" s="95"/>
      <c r="D2819" s="95"/>
      <c r="E2819" s="100"/>
      <c r="I2819" s="100"/>
      <c r="J2819" s="101"/>
      <c r="K2819" s="101"/>
      <c r="L2819" s="101"/>
      <c r="M2819" s="102"/>
      <c r="N2819" s="102"/>
      <c r="O2819" s="95"/>
      <c r="P2819" s="94"/>
    </row>
    <row r="2820" spans="1:16" s="31" customFormat="1" ht="15.75" customHeight="1" x14ac:dyDescent="0.25">
      <c r="A2820" s="94"/>
      <c r="B2820" s="95"/>
      <c r="C2820" s="95"/>
      <c r="D2820" s="95"/>
      <c r="E2820" s="100"/>
      <c r="I2820" s="100"/>
      <c r="J2820" s="101"/>
      <c r="K2820" s="101"/>
      <c r="L2820" s="101"/>
      <c r="M2820" s="102"/>
      <c r="N2820" s="102"/>
      <c r="O2820" s="95"/>
      <c r="P2820" s="94"/>
    </row>
    <row r="2821" spans="1:16" s="31" customFormat="1" ht="15.75" customHeight="1" x14ac:dyDescent="0.25">
      <c r="A2821" s="94"/>
      <c r="B2821" s="95"/>
      <c r="C2821" s="95"/>
      <c r="D2821" s="95"/>
      <c r="E2821" s="100"/>
      <c r="I2821" s="100"/>
      <c r="J2821" s="101"/>
      <c r="K2821" s="101"/>
      <c r="L2821" s="101"/>
      <c r="M2821" s="102"/>
      <c r="N2821" s="102"/>
      <c r="O2821" s="95"/>
      <c r="P2821" s="94"/>
    </row>
    <row r="2822" spans="1:16" s="31" customFormat="1" ht="15.75" customHeight="1" x14ac:dyDescent="0.25">
      <c r="A2822" s="94"/>
      <c r="B2822" s="95"/>
      <c r="C2822" s="95"/>
      <c r="D2822" s="95"/>
      <c r="E2822" s="100"/>
      <c r="I2822" s="100"/>
      <c r="J2822" s="101"/>
      <c r="K2822" s="101"/>
      <c r="L2822" s="101"/>
      <c r="M2822" s="102"/>
      <c r="N2822" s="102"/>
      <c r="O2822" s="95"/>
      <c r="P2822" s="94"/>
    </row>
    <row r="2823" spans="1:16" s="31" customFormat="1" ht="15.75" customHeight="1" x14ac:dyDescent="0.25">
      <c r="A2823" s="94"/>
      <c r="B2823" s="95"/>
      <c r="C2823" s="95"/>
      <c r="D2823" s="95"/>
      <c r="E2823" s="100"/>
      <c r="I2823" s="100"/>
      <c r="J2823" s="101"/>
      <c r="K2823" s="101"/>
      <c r="L2823" s="101"/>
      <c r="M2823" s="102"/>
      <c r="N2823" s="102"/>
      <c r="O2823" s="95"/>
      <c r="P2823" s="94"/>
    </row>
    <row r="2824" spans="1:16" s="31" customFormat="1" ht="15.75" customHeight="1" x14ac:dyDescent="0.25">
      <c r="A2824" s="94"/>
      <c r="B2824" s="95"/>
      <c r="C2824" s="95"/>
      <c r="D2824" s="95"/>
      <c r="E2824" s="100"/>
      <c r="I2824" s="100"/>
      <c r="J2824" s="101"/>
      <c r="K2824" s="101"/>
      <c r="L2824" s="101"/>
      <c r="M2824" s="102"/>
      <c r="N2824" s="102"/>
      <c r="O2824" s="95"/>
      <c r="P2824" s="94"/>
    </row>
    <row r="2825" spans="1:16" s="31" customFormat="1" ht="15.75" customHeight="1" x14ac:dyDescent="0.25">
      <c r="A2825" s="94"/>
      <c r="B2825" s="95"/>
      <c r="C2825" s="95"/>
      <c r="D2825" s="95"/>
      <c r="E2825" s="100"/>
      <c r="I2825" s="100"/>
      <c r="J2825" s="101"/>
      <c r="K2825" s="101"/>
      <c r="L2825" s="101"/>
      <c r="M2825" s="102"/>
      <c r="N2825" s="102"/>
      <c r="O2825" s="95"/>
      <c r="P2825" s="94"/>
    </row>
    <row r="2826" spans="1:16" s="31" customFormat="1" ht="15.75" customHeight="1" x14ac:dyDescent="0.25">
      <c r="A2826" s="94"/>
      <c r="B2826" s="95"/>
      <c r="C2826" s="95"/>
      <c r="D2826" s="95"/>
      <c r="E2826" s="100"/>
      <c r="I2826" s="100"/>
      <c r="J2826" s="101"/>
      <c r="K2826" s="101"/>
      <c r="L2826" s="101"/>
      <c r="M2826" s="102"/>
      <c r="N2826" s="102"/>
      <c r="O2826" s="95"/>
      <c r="P2826" s="94"/>
    </row>
    <row r="2827" spans="1:16" s="31" customFormat="1" ht="15.75" customHeight="1" x14ac:dyDescent="0.25">
      <c r="A2827" s="94"/>
      <c r="B2827" s="95"/>
      <c r="C2827" s="95"/>
      <c r="D2827" s="95"/>
      <c r="E2827" s="100"/>
      <c r="I2827" s="100"/>
      <c r="J2827" s="101"/>
      <c r="K2827" s="101"/>
      <c r="L2827" s="101"/>
      <c r="M2827" s="102"/>
      <c r="N2827" s="102"/>
      <c r="O2827" s="95"/>
      <c r="P2827" s="94"/>
    </row>
    <row r="2828" spans="1:16" s="31" customFormat="1" ht="15.75" customHeight="1" x14ac:dyDescent="0.25">
      <c r="A2828" s="94"/>
      <c r="B2828" s="95"/>
      <c r="C2828" s="95"/>
      <c r="D2828" s="95"/>
      <c r="E2828" s="100"/>
      <c r="I2828" s="100"/>
      <c r="J2828" s="101"/>
      <c r="K2828" s="101"/>
      <c r="L2828" s="101"/>
      <c r="M2828" s="102"/>
      <c r="N2828" s="102"/>
      <c r="O2828" s="95"/>
      <c r="P2828" s="94"/>
    </row>
    <row r="2829" spans="1:16" s="31" customFormat="1" ht="15.75" customHeight="1" x14ac:dyDescent="0.25">
      <c r="A2829" s="94"/>
      <c r="B2829" s="95"/>
      <c r="C2829" s="95"/>
      <c r="D2829" s="95"/>
      <c r="E2829" s="100"/>
      <c r="I2829" s="100"/>
      <c r="J2829" s="101"/>
      <c r="K2829" s="101"/>
      <c r="L2829" s="101"/>
      <c r="M2829" s="102"/>
      <c r="N2829" s="102"/>
      <c r="O2829" s="95"/>
      <c r="P2829" s="94"/>
    </row>
    <row r="2830" spans="1:16" s="31" customFormat="1" ht="15.75" customHeight="1" x14ac:dyDescent="0.25">
      <c r="A2830" s="94"/>
      <c r="B2830" s="95"/>
      <c r="C2830" s="95"/>
      <c r="D2830" s="95"/>
      <c r="E2830" s="100"/>
      <c r="I2830" s="100"/>
      <c r="J2830" s="101"/>
      <c r="K2830" s="101"/>
      <c r="L2830" s="101"/>
      <c r="M2830" s="102"/>
      <c r="N2830" s="102"/>
      <c r="O2830" s="95"/>
      <c r="P2830" s="94"/>
    </row>
    <row r="2831" spans="1:16" s="31" customFormat="1" ht="15.75" customHeight="1" x14ac:dyDescent="0.25">
      <c r="A2831" s="94"/>
      <c r="B2831" s="95"/>
      <c r="C2831" s="95"/>
      <c r="D2831" s="95"/>
      <c r="E2831" s="100"/>
      <c r="I2831" s="100"/>
      <c r="J2831" s="101"/>
      <c r="K2831" s="101"/>
      <c r="L2831" s="101"/>
      <c r="M2831" s="102"/>
      <c r="N2831" s="102"/>
      <c r="O2831" s="95"/>
      <c r="P2831" s="94"/>
    </row>
    <row r="2832" spans="1:16" s="31" customFormat="1" ht="15.75" customHeight="1" x14ac:dyDescent="0.25">
      <c r="A2832" s="94"/>
      <c r="B2832" s="95"/>
      <c r="C2832" s="95"/>
      <c r="D2832" s="95"/>
      <c r="E2832" s="100"/>
      <c r="I2832" s="100"/>
      <c r="J2832" s="101"/>
      <c r="K2832" s="101"/>
      <c r="L2832" s="101"/>
      <c r="M2832" s="102"/>
      <c r="N2832" s="102"/>
      <c r="O2832" s="95"/>
      <c r="P2832" s="94"/>
    </row>
    <row r="2833" spans="1:16" s="31" customFormat="1" ht="15.75" customHeight="1" x14ac:dyDescent="0.25">
      <c r="A2833" s="94"/>
      <c r="B2833" s="95"/>
      <c r="C2833" s="95"/>
      <c r="D2833" s="95"/>
      <c r="E2833" s="100"/>
      <c r="I2833" s="100"/>
      <c r="J2833" s="101"/>
      <c r="K2833" s="101"/>
      <c r="L2833" s="101"/>
      <c r="M2833" s="102"/>
      <c r="N2833" s="102"/>
      <c r="O2833" s="95"/>
      <c r="P2833" s="94"/>
    </row>
    <row r="2834" spans="1:16" s="31" customFormat="1" ht="15.75" customHeight="1" x14ac:dyDescent="0.25">
      <c r="A2834" s="94"/>
      <c r="B2834" s="95"/>
      <c r="C2834" s="95"/>
      <c r="D2834" s="95"/>
      <c r="E2834" s="100"/>
      <c r="I2834" s="100"/>
      <c r="J2834" s="101"/>
      <c r="K2834" s="101"/>
      <c r="L2834" s="101"/>
      <c r="M2834" s="102"/>
      <c r="N2834" s="102"/>
      <c r="O2834" s="95"/>
      <c r="P2834" s="94"/>
    </row>
    <row r="2835" spans="1:16" s="31" customFormat="1" ht="15.75" customHeight="1" x14ac:dyDescent="0.25">
      <c r="A2835" s="94"/>
      <c r="B2835" s="95"/>
      <c r="C2835" s="95"/>
      <c r="D2835" s="95"/>
      <c r="E2835" s="100"/>
      <c r="I2835" s="100"/>
      <c r="J2835" s="101"/>
      <c r="K2835" s="101"/>
      <c r="L2835" s="101"/>
      <c r="M2835" s="102"/>
      <c r="N2835" s="102"/>
      <c r="O2835" s="95"/>
      <c r="P2835" s="94"/>
    </row>
    <row r="2836" spans="1:16" s="31" customFormat="1" ht="15.75" customHeight="1" x14ac:dyDescent="0.25">
      <c r="A2836" s="94"/>
      <c r="B2836" s="95"/>
      <c r="C2836" s="95"/>
      <c r="D2836" s="95"/>
      <c r="E2836" s="100"/>
      <c r="I2836" s="100"/>
      <c r="J2836" s="101"/>
      <c r="K2836" s="101"/>
      <c r="L2836" s="101"/>
      <c r="M2836" s="102"/>
      <c r="N2836" s="102"/>
      <c r="O2836" s="95"/>
      <c r="P2836" s="94"/>
    </row>
    <row r="2837" spans="1:16" s="31" customFormat="1" ht="15.75" customHeight="1" x14ac:dyDescent="0.25">
      <c r="A2837" s="94"/>
      <c r="B2837" s="95"/>
      <c r="C2837" s="95"/>
      <c r="D2837" s="95"/>
      <c r="E2837" s="100"/>
      <c r="I2837" s="100"/>
      <c r="J2837" s="101"/>
      <c r="K2837" s="101"/>
      <c r="L2837" s="101"/>
      <c r="M2837" s="102"/>
      <c r="N2837" s="102"/>
      <c r="O2837" s="95"/>
      <c r="P2837" s="94"/>
    </row>
    <row r="2838" spans="1:16" s="31" customFormat="1" ht="15.75" customHeight="1" x14ac:dyDescent="0.25">
      <c r="A2838" s="94"/>
      <c r="B2838" s="95"/>
      <c r="C2838" s="95"/>
      <c r="D2838" s="95"/>
      <c r="E2838" s="100"/>
      <c r="I2838" s="100"/>
      <c r="J2838" s="101"/>
      <c r="K2838" s="101"/>
      <c r="L2838" s="101"/>
      <c r="M2838" s="102"/>
      <c r="N2838" s="102"/>
      <c r="O2838" s="95"/>
      <c r="P2838" s="94"/>
    </row>
    <row r="2839" spans="1:16" s="31" customFormat="1" ht="15.75" customHeight="1" x14ac:dyDescent="0.25">
      <c r="A2839" s="94"/>
      <c r="B2839" s="95"/>
      <c r="C2839" s="95"/>
      <c r="D2839" s="95"/>
      <c r="E2839" s="100"/>
      <c r="I2839" s="100"/>
      <c r="J2839" s="101"/>
      <c r="K2839" s="101"/>
      <c r="L2839" s="101"/>
      <c r="M2839" s="102"/>
      <c r="N2839" s="102"/>
      <c r="O2839" s="95"/>
      <c r="P2839" s="94"/>
    </row>
    <row r="2840" spans="1:16" s="31" customFormat="1" ht="15.75" customHeight="1" x14ac:dyDescent="0.25">
      <c r="A2840" s="94"/>
      <c r="B2840" s="95"/>
      <c r="C2840" s="95"/>
      <c r="D2840" s="95"/>
      <c r="E2840" s="100"/>
      <c r="I2840" s="100"/>
      <c r="J2840" s="101"/>
      <c r="K2840" s="101"/>
      <c r="L2840" s="101"/>
      <c r="M2840" s="102"/>
      <c r="N2840" s="102"/>
      <c r="O2840" s="95"/>
      <c r="P2840" s="94"/>
    </row>
    <row r="2841" spans="1:16" s="31" customFormat="1" ht="15.75" customHeight="1" x14ac:dyDescent="0.25">
      <c r="A2841" s="94"/>
      <c r="B2841" s="95"/>
      <c r="C2841" s="95"/>
      <c r="D2841" s="95"/>
      <c r="E2841" s="100"/>
      <c r="I2841" s="100"/>
      <c r="J2841" s="101"/>
      <c r="K2841" s="101"/>
      <c r="L2841" s="101"/>
      <c r="M2841" s="102"/>
      <c r="N2841" s="102"/>
      <c r="O2841" s="95"/>
      <c r="P2841" s="94"/>
    </row>
    <row r="2842" spans="1:16" s="31" customFormat="1" ht="15.75" customHeight="1" x14ac:dyDescent="0.25">
      <c r="A2842" s="94"/>
      <c r="B2842" s="95"/>
      <c r="C2842" s="95"/>
      <c r="D2842" s="95"/>
      <c r="E2842" s="100"/>
      <c r="I2842" s="100"/>
      <c r="J2842" s="101"/>
      <c r="K2842" s="101"/>
      <c r="L2842" s="101"/>
      <c r="M2842" s="102"/>
      <c r="N2842" s="102"/>
      <c r="O2842" s="95"/>
      <c r="P2842" s="94"/>
    </row>
    <row r="2843" spans="1:16" s="31" customFormat="1" ht="15.75" customHeight="1" x14ac:dyDescent="0.25">
      <c r="A2843" s="94"/>
      <c r="B2843" s="95"/>
      <c r="C2843" s="95"/>
      <c r="D2843" s="95"/>
      <c r="E2843" s="100"/>
      <c r="I2843" s="100"/>
      <c r="J2843" s="101"/>
      <c r="K2843" s="101"/>
      <c r="L2843" s="101"/>
      <c r="M2843" s="102"/>
      <c r="N2843" s="102"/>
      <c r="O2843" s="95"/>
      <c r="P2843" s="94"/>
    </row>
    <row r="2844" spans="1:16" s="31" customFormat="1" ht="15.75" customHeight="1" x14ac:dyDescent="0.25">
      <c r="A2844" s="94"/>
      <c r="B2844" s="95"/>
      <c r="C2844" s="95"/>
      <c r="D2844" s="95"/>
      <c r="E2844" s="100"/>
      <c r="I2844" s="100"/>
      <c r="J2844" s="101"/>
      <c r="K2844" s="101"/>
      <c r="L2844" s="101"/>
      <c r="M2844" s="102"/>
      <c r="N2844" s="102"/>
      <c r="O2844" s="95"/>
      <c r="P2844" s="94"/>
    </row>
    <row r="2845" spans="1:16" s="31" customFormat="1" ht="15.75" customHeight="1" x14ac:dyDescent="0.25">
      <c r="A2845" s="94"/>
      <c r="B2845" s="95"/>
      <c r="C2845" s="95"/>
      <c r="D2845" s="95"/>
      <c r="E2845" s="100"/>
      <c r="I2845" s="100"/>
      <c r="J2845" s="101"/>
      <c r="K2845" s="101"/>
      <c r="L2845" s="101"/>
      <c r="M2845" s="102"/>
      <c r="N2845" s="102"/>
      <c r="O2845" s="95"/>
      <c r="P2845" s="94"/>
    </row>
    <row r="2846" spans="1:16" s="31" customFormat="1" ht="15.75" customHeight="1" x14ac:dyDescent="0.25">
      <c r="A2846" s="94"/>
      <c r="B2846" s="95"/>
      <c r="C2846" s="95"/>
      <c r="D2846" s="95"/>
      <c r="E2846" s="100"/>
      <c r="I2846" s="100"/>
      <c r="J2846" s="101"/>
      <c r="K2846" s="101"/>
      <c r="L2846" s="101"/>
      <c r="M2846" s="102"/>
      <c r="N2846" s="102"/>
      <c r="O2846" s="95"/>
      <c r="P2846" s="94"/>
    </row>
    <row r="2847" spans="1:16" s="31" customFormat="1" ht="15.75" customHeight="1" x14ac:dyDescent="0.25">
      <c r="A2847" s="94"/>
      <c r="B2847" s="95"/>
      <c r="C2847" s="95"/>
      <c r="D2847" s="95"/>
      <c r="E2847" s="100"/>
      <c r="I2847" s="100"/>
      <c r="J2847" s="101"/>
      <c r="K2847" s="101"/>
      <c r="L2847" s="101"/>
      <c r="M2847" s="102"/>
      <c r="N2847" s="102"/>
      <c r="O2847" s="95"/>
      <c r="P2847" s="94"/>
    </row>
    <row r="2848" spans="1:16" s="31" customFormat="1" ht="15.75" customHeight="1" x14ac:dyDescent="0.25">
      <c r="A2848" s="94"/>
      <c r="B2848" s="95"/>
      <c r="C2848" s="95"/>
      <c r="D2848" s="95"/>
      <c r="E2848" s="100"/>
      <c r="I2848" s="100"/>
      <c r="J2848" s="101"/>
      <c r="K2848" s="101"/>
      <c r="L2848" s="101"/>
      <c r="M2848" s="102"/>
      <c r="N2848" s="102"/>
      <c r="O2848" s="95"/>
      <c r="P2848" s="94"/>
    </row>
    <row r="2849" spans="1:16" s="31" customFormat="1" ht="15.75" customHeight="1" x14ac:dyDescent="0.25">
      <c r="A2849" s="94"/>
      <c r="B2849" s="95"/>
      <c r="C2849" s="95"/>
      <c r="D2849" s="95"/>
      <c r="E2849" s="100"/>
      <c r="I2849" s="100"/>
      <c r="J2849" s="101"/>
      <c r="K2849" s="101"/>
      <c r="L2849" s="101"/>
      <c r="M2849" s="102"/>
      <c r="N2849" s="102"/>
      <c r="O2849" s="95"/>
      <c r="P2849" s="94"/>
    </row>
    <row r="2850" spans="1:16" s="31" customFormat="1" ht="15.75" customHeight="1" x14ac:dyDescent="0.25">
      <c r="A2850" s="94"/>
      <c r="B2850" s="95"/>
      <c r="C2850" s="95"/>
      <c r="D2850" s="95"/>
      <c r="E2850" s="100"/>
      <c r="I2850" s="100"/>
      <c r="J2850" s="101"/>
      <c r="K2850" s="101"/>
      <c r="L2850" s="101"/>
      <c r="M2850" s="102"/>
      <c r="N2850" s="102"/>
      <c r="O2850" s="95"/>
      <c r="P2850" s="94"/>
    </row>
    <row r="2851" spans="1:16" s="31" customFormat="1" ht="15.75" customHeight="1" x14ac:dyDescent="0.25">
      <c r="A2851" s="94"/>
      <c r="B2851" s="95"/>
      <c r="C2851" s="95"/>
      <c r="D2851" s="95"/>
      <c r="E2851" s="100"/>
      <c r="I2851" s="100"/>
      <c r="J2851" s="101"/>
      <c r="K2851" s="101"/>
      <c r="L2851" s="101"/>
      <c r="M2851" s="102"/>
      <c r="N2851" s="102"/>
      <c r="O2851" s="95"/>
      <c r="P2851" s="94"/>
    </row>
    <row r="2852" spans="1:16" s="31" customFormat="1" ht="15.75" customHeight="1" x14ac:dyDescent="0.25">
      <c r="A2852" s="94"/>
      <c r="B2852" s="95"/>
      <c r="C2852" s="95"/>
      <c r="D2852" s="95"/>
      <c r="E2852" s="100"/>
      <c r="I2852" s="100"/>
      <c r="J2852" s="101"/>
      <c r="K2852" s="101"/>
      <c r="L2852" s="101"/>
      <c r="M2852" s="102"/>
      <c r="N2852" s="102"/>
      <c r="O2852" s="95"/>
      <c r="P2852" s="94"/>
    </row>
    <row r="2853" spans="1:16" s="31" customFormat="1" ht="15.75" customHeight="1" x14ac:dyDescent="0.25">
      <c r="A2853" s="94"/>
      <c r="B2853" s="95"/>
      <c r="C2853" s="95"/>
      <c r="D2853" s="95"/>
      <c r="E2853" s="100"/>
      <c r="I2853" s="100"/>
      <c r="J2853" s="101"/>
      <c r="K2853" s="101"/>
      <c r="L2853" s="101"/>
      <c r="M2853" s="102"/>
      <c r="N2853" s="102"/>
      <c r="O2853" s="95"/>
      <c r="P2853" s="94"/>
    </row>
    <row r="2854" spans="1:16" s="31" customFormat="1" ht="15.75" customHeight="1" x14ac:dyDescent="0.25">
      <c r="A2854" s="94"/>
      <c r="B2854" s="95"/>
      <c r="C2854" s="95"/>
      <c r="D2854" s="95"/>
      <c r="E2854" s="100"/>
      <c r="I2854" s="100"/>
      <c r="J2854" s="101"/>
      <c r="K2854" s="101"/>
      <c r="L2854" s="101"/>
      <c r="M2854" s="102"/>
      <c r="N2854" s="102"/>
      <c r="O2854" s="95"/>
      <c r="P2854" s="94"/>
    </row>
    <row r="2855" spans="1:16" s="31" customFormat="1" ht="15.75" customHeight="1" x14ac:dyDescent="0.25">
      <c r="A2855" s="94"/>
      <c r="B2855" s="95"/>
      <c r="C2855" s="95"/>
      <c r="D2855" s="95"/>
      <c r="E2855" s="100"/>
      <c r="I2855" s="100"/>
      <c r="J2855" s="101"/>
      <c r="K2855" s="101"/>
      <c r="L2855" s="101"/>
      <c r="M2855" s="102"/>
      <c r="N2855" s="102"/>
      <c r="O2855" s="95"/>
      <c r="P2855" s="94"/>
    </row>
    <row r="2856" spans="1:16" s="31" customFormat="1" ht="15.75" customHeight="1" x14ac:dyDescent="0.25">
      <c r="A2856" s="94"/>
      <c r="B2856" s="95"/>
      <c r="C2856" s="95"/>
      <c r="D2856" s="95"/>
      <c r="E2856" s="100"/>
      <c r="I2856" s="100"/>
      <c r="J2856" s="101"/>
      <c r="K2856" s="101"/>
      <c r="L2856" s="101"/>
      <c r="M2856" s="102"/>
      <c r="N2856" s="102"/>
      <c r="O2856" s="95"/>
      <c r="P2856" s="94"/>
    </row>
    <row r="2857" spans="1:16" s="31" customFormat="1" ht="15.75" customHeight="1" x14ac:dyDescent="0.25">
      <c r="A2857" s="94"/>
      <c r="B2857" s="95"/>
      <c r="C2857" s="95"/>
      <c r="D2857" s="95"/>
      <c r="E2857" s="100"/>
      <c r="I2857" s="100"/>
      <c r="J2857" s="101"/>
      <c r="K2857" s="101"/>
      <c r="L2857" s="101"/>
      <c r="M2857" s="102"/>
      <c r="N2857" s="102"/>
      <c r="O2857" s="95"/>
      <c r="P2857" s="94"/>
    </row>
    <row r="2858" spans="1:16" s="31" customFormat="1" ht="15.75" customHeight="1" x14ac:dyDescent="0.25">
      <c r="A2858" s="94"/>
      <c r="B2858" s="95"/>
      <c r="C2858" s="95"/>
      <c r="D2858" s="95"/>
      <c r="E2858" s="100"/>
      <c r="I2858" s="100"/>
      <c r="J2858" s="101"/>
      <c r="K2858" s="101"/>
      <c r="L2858" s="101"/>
      <c r="M2858" s="102"/>
      <c r="N2858" s="102"/>
      <c r="O2858" s="95"/>
      <c r="P2858" s="94"/>
    </row>
    <row r="2859" spans="1:16" s="31" customFormat="1" ht="15.75" customHeight="1" x14ac:dyDescent="0.25">
      <c r="A2859" s="94"/>
      <c r="B2859" s="95"/>
      <c r="C2859" s="95"/>
      <c r="D2859" s="95"/>
      <c r="E2859" s="100"/>
      <c r="I2859" s="100"/>
      <c r="J2859" s="101"/>
      <c r="K2859" s="101"/>
      <c r="L2859" s="101"/>
      <c r="M2859" s="102"/>
      <c r="N2859" s="102"/>
      <c r="O2859" s="95"/>
      <c r="P2859" s="94"/>
    </row>
    <row r="2860" spans="1:16" s="31" customFormat="1" ht="15.75" customHeight="1" x14ac:dyDescent="0.25">
      <c r="A2860" s="94"/>
      <c r="B2860" s="95"/>
      <c r="C2860" s="95"/>
      <c r="D2860" s="95"/>
      <c r="E2860" s="100"/>
      <c r="I2860" s="100"/>
      <c r="J2860" s="101"/>
      <c r="K2860" s="101"/>
      <c r="L2860" s="101"/>
      <c r="M2860" s="102"/>
      <c r="N2860" s="102"/>
      <c r="O2860" s="95"/>
      <c r="P2860" s="94"/>
    </row>
    <row r="2861" spans="1:16" s="31" customFormat="1" ht="15.75" customHeight="1" x14ac:dyDescent="0.25">
      <c r="A2861" s="94"/>
      <c r="B2861" s="95"/>
      <c r="C2861" s="95"/>
      <c r="D2861" s="95"/>
      <c r="E2861" s="100"/>
      <c r="I2861" s="100"/>
      <c r="J2861" s="101"/>
      <c r="K2861" s="101"/>
      <c r="L2861" s="101"/>
      <c r="M2861" s="102"/>
      <c r="N2861" s="102"/>
      <c r="O2861" s="95"/>
      <c r="P2861" s="94"/>
    </row>
    <row r="2862" spans="1:16" s="31" customFormat="1" ht="15.75" customHeight="1" x14ac:dyDescent="0.25">
      <c r="A2862" s="94"/>
      <c r="B2862" s="95"/>
      <c r="C2862" s="95"/>
      <c r="D2862" s="95"/>
      <c r="E2862" s="100"/>
      <c r="I2862" s="100"/>
      <c r="J2862" s="101"/>
      <c r="K2862" s="101"/>
      <c r="L2862" s="101"/>
      <c r="M2862" s="102"/>
      <c r="N2862" s="102"/>
      <c r="O2862" s="95"/>
      <c r="P2862" s="94"/>
    </row>
    <row r="2863" spans="1:16" s="31" customFormat="1" ht="15.75" customHeight="1" x14ac:dyDescent="0.25">
      <c r="A2863" s="94"/>
      <c r="B2863" s="95"/>
      <c r="C2863" s="95"/>
      <c r="D2863" s="95"/>
      <c r="E2863" s="100"/>
      <c r="I2863" s="100"/>
      <c r="J2863" s="101"/>
      <c r="K2863" s="101"/>
      <c r="L2863" s="101"/>
      <c r="M2863" s="102"/>
      <c r="N2863" s="102"/>
      <c r="O2863" s="95"/>
      <c r="P2863" s="94"/>
    </row>
    <row r="2864" spans="1:16" s="31" customFormat="1" ht="15.75" customHeight="1" x14ac:dyDescent="0.25">
      <c r="A2864" s="94"/>
      <c r="B2864" s="95"/>
      <c r="C2864" s="95"/>
      <c r="D2864" s="95"/>
      <c r="E2864" s="100"/>
      <c r="I2864" s="100"/>
      <c r="J2864" s="101"/>
      <c r="K2864" s="101"/>
      <c r="L2864" s="101"/>
      <c r="M2864" s="102"/>
      <c r="N2864" s="102"/>
      <c r="O2864" s="95"/>
      <c r="P2864" s="94"/>
    </row>
    <row r="2865" spans="1:16" s="31" customFormat="1" ht="15.75" customHeight="1" x14ac:dyDescent="0.25">
      <c r="A2865" s="94"/>
      <c r="B2865" s="95"/>
      <c r="C2865" s="95"/>
      <c r="D2865" s="95"/>
      <c r="E2865" s="100"/>
      <c r="I2865" s="100"/>
      <c r="J2865" s="101"/>
      <c r="K2865" s="101"/>
      <c r="L2865" s="101"/>
      <c r="M2865" s="102"/>
      <c r="N2865" s="102"/>
      <c r="O2865" s="95"/>
      <c r="P2865" s="94"/>
    </row>
    <row r="2866" spans="1:16" s="31" customFormat="1" ht="15.75" customHeight="1" x14ac:dyDescent="0.25">
      <c r="A2866" s="94"/>
      <c r="B2866" s="95"/>
      <c r="C2866" s="95"/>
      <c r="D2866" s="95"/>
      <c r="E2866" s="100"/>
      <c r="I2866" s="100"/>
      <c r="J2866" s="101"/>
      <c r="K2866" s="101"/>
      <c r="L2866" s="101"/>
      <c r="M2866" s="102"/>
      <c r="N2866" s="102"/>
      <c r="O2866" s="95"/>
      <c r="P2866" s="94"/>
    </row>
    <row r="2867" spans="1:16" s="31" customFormat="1" ht="15.75" customHeight="1" x14ac:dyDescent="0.25">
      <c r="A2867" s="94"/>
      <c r="B2867" s="95"/>
      <c r="C2867" s="95"/>
      <c r="D2867" s="95"/>
      <c r="E2867" s="100"/>
      <c r="I2867" s="100"/>
      <c r="J2867" s="101"/>
      <c r="K2867" s="101"/>
      <c r="L2867" s="101"/>
      <c r="M2867" s="102"/>
      <c r="N2867" s="102"/>
      <c r="O2867" s="95"/>
      <c r="P2867" s="94"/>
    </row>
    <row r="2868" spans="1:16" s="31" customFormat="1" ht="15.75" customHeight="1" x14ac:dyDescent="0.25">
      <c r="A2868" s="94"/>
      <c r="B2868" s="95"/>
      <c r="C2868" s="95"/>
      <c r="D2868" s="95"/>
      <c r="E2868" s="100"/>
      <c r="I2868" s="100"/>
      <c r="J2868" s="101"/>
      <c r="K2868" s="101"/>
      <c r="L2868" s="101"/>
      <c r="M2868" s="102"/>
      <c r="N2868" s="102"/>
      <c r="O2868" s="95"/>
      <c r="P2868" s="94"/>
    </row>
    <row r="2869" spans="1:16" s="31" customFormat="1" ht="15.75" customHeight="1" x14ac:dyDescent="0.25">
      <c r="A2869" s="94"/>
      <c r="B2869" s="95"/>
      <c r="C2869" s="95"/>
      <c r="D2869" s="95"/>
      <c r="E2869" s="100"/>
      <c r="I2869" s="100"/>
      <c r="J2869" s="101"/>
      <c r="K2869" s="101"/>
      <c r="L2869" s="101"/>
      <c r="M2869" s="102"/>
      <c r="N2869" s="102"/>
      <c r="O2869" s="95"/>
      <c r="P2869" s="94"/>
    </row>
    <row r="2870" spans="1:16" s="31" customFormat="1" ht="15.75" customHeight="1" x14ac:dyDescent="0.25">
      <c r="A2870" s="94"/>
      <c r="B2870" s="95"/>
      <c r="C2870" s="95"/>
      <c r="D2870" s="95"/>
      <c r="E2870" s="100"/>
      <c r="I2870" s="100"/>
      <c r="J2870" s="101"/>
      <c r="K2870" s="101"/>
      <c r="L2870" s="101"/>
      <c r="M2870" s="102"/>
      <c r="N2870" s="102"/>
      <c r="O2870" s="95"/>
      <c r="P2870" s="94"/>
    </row>
    <row r="2871" spans="1:16" s="31" customFormat="1" ht="15.75" customHeight="1" x14ac:dyDescent="0.25">
      <c r="A2871" s="94"/>
      <c r="B2871" s="95"/>
      <c r="C2871" s="95"/>
      <c r="D2871" s="95"/>
      <c r="E2871" s="100"/>
      <c r="I2871" s="100"/>
      <c r="J2871" s="101"/>
      <c r="K2871" s="101"/>
      <c r="L2871" s="101"/>
      <c r="M2871" s="102"/>
      <c r="N2871" s="102"/>
      <c r="O2871" s="95"/>
      <c r="P2871" s="94"/>
    </row>
    <row r="2872" spans="1:16" s="31" customFormat="1" ht="15.75" customHeight="1" x14ac:dyDescent="0.25">
      <c r="A2872" s="94"/>
      <c r="B2872" s="95"/>
      <c r="C2872" s="95"/>
      <c r="D2872" s="95"/>
      <c r="E2872" s="100"/>
      <c r="I2872" s="100"/>
      <c r="J2872" s="101"/>
      <c r="K2872" s="101"/>
      <c r="L2872" s="101"/>
      <c r="M2872" s="102"/>
      <c r="N2872" s="102"/>
      <c r="O2872" s="95"/>
      <c r="P2872" s="94"/>
    </row>
    <row r="2873" spans="1:16" s="31" customFormat="1" ht="15.75" customHeight="1" x14ac:dyDescent="0.25">
      <c r="A2873" s="94"/>
      <c r="B2873" s="95"/>
      <c r="C2873" s="95"/>
      <c r="D2873" s="95"/>
      <c r="E2873" s="100"/>
      <c r="I2873" s="100"/>
      <c r="J2873" s="101"/>
      <c r="K2873" s="101"/>
      <c r="L2873" s="101"/>
      <c r="M2873" s="102"/>
      <c r="N2873" s="102"/>
      <c r="O2873" s="95"/>
      <c r="P2873" s="94"/>
    </row>
    <row r="2874" spans="1:16" s="31" customFormat="1" ht="15.75" customHeight="1" x14ac:dyDescent="0.25">
      <c r="A2874" s="94"/>
      <c r="B2874" s="95"/>
      <c r="C2874" s="95"/>
      <c r="D2874" s="95"/>
      <c r="E2874" s="100"/>
      <c r="I2874" s="100"/>
      <c r="J2874" s="101"/>
      <c r="K2874" s="101"/>
      <c r="L2874" s="101"/>
      <c r="M2874" s="102"/>
      <c r="N2874" s="102"/>
      <c r="O2874" s="95"/>
      <c r="P2874" s="94"/>
    </row>
    <row r="2875" spans="1:16" s="31" customFormat="1" ht="15.75" customHeight="1" x14ac:dyDescent="0.25">
      <c r="A2875" s="94"/>
      <c r="B2875" s="95"/>
      <c r="C2875" s="95"/>
      <c r="D2875" s="95"/>
      <c r="E2875" s="100"/>
      <c r="I2875" s="100"/>
      <c r="J2875" s="101"/>
      <c r="K2875" s="101"/>
      <c r="L2875" s="101"/>
      <c r="M2875" s="102"/>
      <c r="N2875" s="102"/>
      <c r="O2875" s="95"/>
      <c r="P2875" s="94"/>
    </row>
    <row r="2876" spans="1:16" s="31" customFormat="1" ht="15.75" customHeight="1" x14ac:dyDescent="0.25">
      <c r="A2876" s="94"/>
      <c r="B2876" s="95"/>
      <c r="C2876" s="95"/>
      <c r="D2876" s="95"/>
      <c r="E2876" s="100"/>
      <c r="I2876" s="100"/>
      <c r="J2876" s="101"/>
      <c r="K2876" s="101"/>
      <c r="L2876" s="101"/>
      <c r="M2876" s="102"/>
      <c r="N2876" s="102"/>
      <c r="O2876" s="95"/>
      <c r="P2876" s="94"/>
    </row>
    <row r="2877" spans="1:16" s="31" customFormat="1" ht="15.75" customHeight="1" x14ac:dyDescent="0.25">
      <c r="A2877" s="94"/>
      <c r="B2877" s="95"/>
      <c r="C2877" s="95"/>
      <c r="D2877" s="95"/>
      <c r="E2877" s="100"/>
      <c r="I2877" s="100"/>
      <c r="J2877" s="101"/>
      <c r="K2877" s="101"/>
      <c r="L2877" s="101"/>
      <c r="M2877" s="102"/>
      <c r="N2877" s="102"/>
      <c r="O2877" s="95"/>
      <c r="P2877" s="94"/>
    </row>
    <row r="2878" spans="1:16" s="31" customFormat="1" ht="15.75" customHeight="1" x14ac:dyDescent="0.25">
      <c r="A2878" s="94"/>
      <c r="B2878" s="95"/>
      <c r="C2878" s="95"/>
      <c r="D2878" s="95"/>
      <c r="E2878" s="100"/>
      <c r="I2878" s="100"/>
      <c r="J2878" s="101"/>
      <c r="K2878" s="101"/>
      <c r="L2878" s="101"/>
      <c r="M2878" s="102"/>
      <c r="N2878" s="102"/>
      <c r="O2878" s="95"/>
      <c r="P2878" s="94"/>
    </row>
    <row r="2879" spans="1:16" s="31" customFormat="1" ht="15.75" customHeight="1" x14ac:dyDescent="0.25">
      <c r="A2879" s="94"/>
      <c r="B2879" s="95"/>
      <c r="C2879" s="95"/>
      <c r="D2879" s="95"/>
      <c r="E2879" s="100"/>
      <c r="I2879" s="100"/>
      <c r="J2879" s="101"/>
      <c r="K2879" s="101"/>
      <c r="L2879" s="101"/>
      <c r="M2879" s="102"/>
      <c r="N2879" s="102"/>
      <c r="O2879" s="95"/>
      <c r="P2879" s="94"/>
    </row>
    <row r="2880" spans="1:16" s="31" customFormat="1" ht="15.75" customHeight="1" x14ac:dyDescent="0.25">
      <c r="A2880" s="94"/>
      <c r="B2880" s="95"/>
      <c r="C2880" s="95"/>
      <c r="D2880" s="95"/>
      <c r="E2880" s="100"/>
      <c r="I2880" s="100"/>
      <c r="J2880" s="101"/>
      <c r="K2880" s="101"/>
      <c r="L2880" s="101"/>
      <c r="M2880" s="102"/>
      <c r="N2880" s="102"/>
      <c r="O2880" s="95"/>
      <c r="P2880" s="94"/>
    </row>
    <row r="2881" spans="1:16" s="31" customFormat="1" ht="15.75" customHeight="1" x14ac:dyDescent="0.25">
      <c r="A2881" s="94"/>
      <c r="B2881" s="95"/>
      <c r="C2881" s="95"/>
      <c r="D2881" s="95"/>
      <c r="E2881" s="100"/>
      <c r="I2881" s="100"/>
      <c r="J2881" s="101"/>
      <c r="K2881" s="101"/>
      <c r="L2881" s="101"/>
      <c r="M2881" s="102"/>
      <c r="N2881" s="102"/>
      <c r="O2881" s="95"/>
      <c r="P2881" s="94"/>
    </row>
    <row r="2882" spans="1:16" s="31" customFormat="1" ht="15.75" customHeight="1" x14ac:dyDescent="0.25">
      <c r="A2882" s="94"/>
      <c r="B2882" s="95"/>
      <c r="C2882" s="95"/>
      <c r="D2882" s="95"/>
      <c r="E2882" s="100"/>
      <c r="I2882" s="100"/>
      <c r="J2882" s="101"/>
      <c r="K2882" s="101"/>
      <c r="L2882" s="101"/>
      <c r="M2882" s="102"/>
      <c r="N2882" s="102"/>
      <c r="O2882" s="95"/>
      <c r="P2882" s="94"/>
    </row>
    <row r="2883" spans="1:16" s="31" customFormat="1" ht="15.75" customHeight="1" x14ac:dyDescent="0.25">
      <c r="A2883" s="94"/>
      <c r="B2883" s="95"/>
      <c r="C2883" s="95"/>
      <c r="D2883" s="95"/>
      <c r="E2883" s="100"/>
      <c r="I2883" s="100"/>
      <c r="J2883" s="101"/>
      <c r="K2883" s="101"/>
      <c r="L2883" s="101"/>
      <c r="M2883" s="102"/>
      <c r="N2883" s="102"/>
      <c r="O2883" s="95"/>
      <c r="P2883" s="94"/>
    </row>
    <row r="2884" spans="1:16" s="31" customFormat="1" ht="15.75" customHeight="1" x14ac:dyDescent="0.25">
      <c r="A2884" s="94"/>
      <c r="B2884" s="95"/>
      <c r="C2884" s="95"/>
      <c r="D2884" s="95"/>
      <c r="E2884" s="100"/>
      <c r="I2884" s="100"/>
      <c r="J2884" s="101"/>
      <c r="K2884" s="101"/>
      <c r="L2884" s="101"/>
      <c r="M2884" s="102"/>
      <c r="N2884" s="102"/>
      <c r="O2884" s="95"/>
      <c r="P2884" s="94"/>
    </row>
    <row r="2885" spans="1:16" s="31" customFormat="1" ht="15.75" customHeight="1" x14ac:dyDescent="0.25">
      <c r="A2885" s="94"/>
      <c r="B2885" s="95"/>
      <c r="C2885" s="95"/>
      <c r="D2885" s="95"/>
      <c r="E2885" s="100"/>
      <c r="I2885" s="100"/>
      <c r="J2885" s="101"/>
      <c r="K2885" s="101"/>
      <c r="L2885" s="101"/>
      <c r="M2885" s="102"/>
      <c r="N2885" s="102"/>
      <c r="O2885" s="95"/>
      <c r="P2885" s="94"/>
    </row>
    <row r="2886" spans="1:16" s="31" customFormat="1" ht="15.75" customHeight="1" x14ac:dyDescent="0.25">
      <c r="A2886" s="94"/>
      <c r="B2886" s="95"/>
      <c r="C2886" s="95"/>
      <c r="D2886" s="95"/>
      <c r="E2886" s="100"/>
      <c r="I2886" s="100"/>
      <c r="J2886" s="101"/>
      <c r="K2886" s="101"/>
      <c r="L2886" s="101"/>
      <c r="M2886" s="102"/>
      <c r="N2886" s="102"/>
      <c r="O2886" s="95"/>
      <c r="P2886" s="94"/>
    </row>
    <row r="2887" spans="1:16" s="31" customFormat="1" ht="15.75" customHeight="1" x14ac:dyDescent="0.25">
      <c r="A2887" s="94"/>
      <c r="B2887" s="95"/>
      <c r="C2887" s="95"/>
      <c r="D2887" s="95"/>
      <c r="E2887" s="100"/>
      <c r="I2887" s="100"/>
      <c r="J2887" s="101"/>
      <c r="K2887" s="101"/>
      <c r="L2887" s="101"/>
      <c r="M2887" s="102"/>
      <c r="N2887" s="102"/>
      <c r="O2887" s="95"/>
      <c r="P2887" s="94"/>
    </row>
    <row r="2888" spans="1:16" s="31" customFormat="1" ht="15.75" customHeight="1" x14ac:dyDescent="0.25">
      <c r="A2888" s="94"/>
      <c r="B2888" s="95"/>
      <c r="C2888" s="95"/>
      <c r="D2888" s="95"/>
      <c r="E2888" s="100"/>
      <c r="I2888" s="100"/>
      <c r="J2888" s="101"/>
      <c r="K2888" s="101"/>
      <c r="L2888" s="101"/>
      <c r="M2888" s="102"/>
      <c r="N2888" s="102"/>
      <c r="O2888" s="95"/>
      <c r="P2888" s="94"/>
    </row>
    <row r="2889" spans="1:16" s="31" customFormat="1" ht="15.75" customHeight="1" x14ac:dyDescent="0.25">
      <c r="A2889" s="94"/>
      <c r="B2889" s="95"/>
      <c r="C2889" s="95"/>
      <c r="D2889" s="95"/>
      <c r="E2889" s="100"/>
      <c r="I2889" s="100"/>
      <c r="J2889" s="101"/>
      <c r="K2889" s="101"/>
      <c r="L2889" s="101"/>
      <c r="M2889" s="102"/>
      <c r="N2889" s="102"/>
      <c r="O2889" s="95"/>
      <c r="P2889" s="94"/>
    </row>
    <row r="2890" spans="1:16" s="31" customFormat="1" ht="15.75" customHeight="1" x14ac:dyDescent="0.25">
      <c r="A2890" s="94"/>
      <c r="B2890" s="95"/>
      <c r="C2890" s="95"/>
      <c r="D2890" s="95"/>
      <c r="E2890" s="100"/>
      <c r="I2890" s="100"/>
      <c r="J2890" s="101"/>
      <c r="K2890" s="101"/>
      <c r="L2890" s="101"/>
      <c r="M2890" s="102"/>
      <c r="N2890" s="102"/>
      <c r="O2890" s="95"/>
      <c r="P2890" s="94"/>
    </row>
    <row r="2891" spans="1:16" s="31" customFormat="1" ht="15.75" customHeight="1" x14ac:dyDescent="0.25">
      <c r="A2891" s="94"/>
      <c r="B2891" s="95"/>
      <c r="C2891" s="95"/>
      <c r="D2891" s="95"/>
      <c r="E2891" s="100"/>
      <c r="I2891" s="100"/>
      <c r="J2891" s="101"/>
      <c r="K2891" s="101"/>
      <c r="L2891" s="101"/>
      <c r="M2891" s="102"/>
      <c r="N2891" s="102"/>
      <c r="O2891" s="95"/>
      <c r="P2891" s="94"/>
    </row>
    <row r="2892" spans="1:16" s="31" customFormat="1" ht="15.75" customHeight="1" x14ac:dyDescent="0.25">
      <c r="A2892" s="94"/>
      <c r="B2892" s="95"/>
      <c r="C2892" s="95"/>
      <c r="D2892" s="95"/>
      <c r="E2892" s="100"/>
      <c r="I2892" s="100"/>
      <c r="J2892" s="101"/>
      <c r="K2892" s="101"/>
      <c r="L2892" s="101"/>
      <c r="M2892" s="102"/>
      <c r="N2892" s="102"/>
      <c r="O2892" s="95"/>
      <c r="P2892" s="94"/>
    </row>
    <row r="2893" spans="1:16" s="31" customFormat="1" ht="15.75" customHeight="1" x14ac:dyDescent="0.25">
      <c r="A2893" s="94"/>
      <c r="B2893" s="95"/>
      <c r="C2893" s="95"/>
      <c r="D2893" s="95"/>
      <c r="E2893" s="100"/>
      <c r="I2893" s="100"/>
      <c r="J2893" s="101"/>
      <c r="K2893" s="101"/>
      <c r="L2893" s="101"/>
      <c r="M2893" s="102"/>
      <c r="N2893" s="102"/>
      <c r="O2893" s="95"/>
      <c r="P2893" s="94"/>
    </row>
    <row r="2894" spans="1:16" s="31" customFormat="1" ht="15.75" customHeight="1" x14ac:dyDescent="0.25">
      <c r="A2894" s="94"/>
      <c r="B2894" s="95"/>
      <c r="C2894" s="95"/>
      <c r="D2894" s="95"/>
      <c r="E2894" s="100"/>
      <c r="I2894" s="100"/>
      <c r="J2894" s="101"/>
      <c r="K2894" s="101"/>
      <c r="L2894" s="101"/>
      <c r="M2894" s="102"/>
      <c r="N2894" s="102"/>
      <c r="O2894" s="95"/>
      <c r="P2894" s="94"/>
    </row>
    <row r="2895" spans="1:16" s="31" customFormat="1" ht="15.75" customHeight="1" x14ac:dyDescent="0.25">
      <c r="A2895" s="94"/>
      <c r="B2895" s="95"/>
      <c r="C2895" s="95"/>
      <c r="D2895" s="95"/>
      <c r="E2895" s="100"/>
      <c r="I2895" s="100"/>
      <c r="J2895" s="101"/>
      <c r="K2895" s="101"/>
      <c r="L2895" s="101"/>
      <c r="M2895" s="102"/>
      <c r="N2895" s="102"/>
      <c r="O2895" s="95"/>
      <c r="P2895" s="94"/>
    </row>
    <row r="2896" spans="1:16" s="31" customFormat="1" ht="15.75" customHeight="1" x14ac:dyDescent="0.25">
      <c r="A2896" s="94"/>
      <c r="B2896" s="95"/>
      <c r="C2896" s="95"/>
      <c r="D2896" s="95"/>
      <c r="E2896" s="100"/>
      <c r="I2896" s="100"/>
      <c r="J2896" s="101"/>
      <c r="K2896" s="101"/>
      <c r="L2896" s="101"/>
      <c r="M2896" s="102"/>
      <c r="N2896" s="102"/>
      <c r="O2896" s="95"/>
      <c r="P2896" s="94"/>
    </row>
    <row r="2897" spans="1:16" s="31" customFormat="1" ht="15.75" customHeight="1" x14ac:dyDescent="0.25">
      <c r="A2897" s="94"/>
      <c r="B2897" s="95"/>
      <c r="C2897" s="95"/>
      <c r="D2897" s="95"/>
      <c r="E2897" s="100"/>
      <c r="I2897" s="100"/>
      <c r="J2897" s="101"/>
      <c r="K2897" s="101"/>
      <c r="L2897" s="101"/>
      <c r="M2897" s="102"/>
      <c r="N2897" s="102"/>
      <c r="O2897" s="95"/>
      <c r="P2897" s="94"/>
    </row>
    <row r="2898" spans="1:16" s="31" customFormat="1" ht="15.75" customHeight="1" x14ac:dyDescent="0.25">
      <c r="A2898" s="94"/>
      <c r="B2898" s="95"/>
      <c r="C2898" s="95"/>
      <c r="D2898" s="95"/>
      <c r="E2898" s="100"/>
      <c r="I2898" s="100"/>
      <c r="J2898" s="101"/>
      <c r="K2898" s="101"/>
      <c r="L2898" s="101"/>
      <c r="M2898" s="102"/>
      <c r="N2898" s="102"/>
      <c r="O2898" s="95"/>
      <c r="P2898" s="94"/>
    </row>
    <row r="2899" spans="1:16" s="31" customFormat="1" ht="15.75" customHeight="1" x14ac:dyDescent="0.25">
      <c r="A2899" s="94"/>
      <c r="B2899" s="95"/>
      <c r="C2899" s="95"/>
      <c r="D2899" s="95"/>
      <c r="E2899" s="100"/>
      <c r="I2899" s="100"/>
      <c r="J2899" s="101"/>
      <c r="K2899" s="101"/>
      <c r="L2899" s="101"/>
      <c r="M2899" s="102"/>
      <c r="N2899" s="102"/>
      <c r="O2899" s="95"/>
      <c r="P2899" s="94"/>
    </row>
    <row r="2900" spans="1:16" s="31" customFormat="1" ht="15.75" customHeight="1" x14ac:dyDescent="0.25">
      <c r="A2900" s="94"/>
      <c r="B2900" s="95"/>
      <c r="C2900" s="95"/>
      <c r="D2900" s="95"/>
      <c r="E2900" s="100"/>
      <c r="I2900" s="100"/>
      <c r="J2900" s="101"/>
      <c r="K2900" s="101"/>
      <c r="L2900" s="101"/>
      <c r="M2900" s="102"/>
      <c r="N2900" s="102"/>
      <c r="O2900" s="95"/>
      <c r="P2900" s="94"/>
    </row>
    <row r="2901" spans="1:16" s="31" customFormat="1" ht="15.75" customHeight="1" x14ac:dyDescent="0.25">
      <c r="A2901" s="94"/>
      <c r="B2901" s="95"/>
      <c r="C2901" s="95"/>
      <c r="D2901" s="95"/>
      <c r="E2901" s="100"/>
      <c r="I2901" s="100"/>
      <c r="J2901" s="101"/>
      <c r="K2901" s="101"/>
      <c r="L2901" s="101"/>
      <c r="M2901" s="102"/>
      <c r="N2901" s="102"/>
      <c r="O2901" s="95"/>
      <c r="P2901" s="94"/>
    </row>
    <row r="2902" spans="1:16" s="31" customFormat="1" ht="15.75" customHeight="1" x14ac:dyDescent="0.25">
      <c r="A2902" s="94"/>
      <c r="B2902" s="95"/>
      <c r="C2902" s="95"/>
      <c r="D2902" s="95"/>
      <c r="E2902" s="100"/>
      <c r="I2902" s="100"/>
      <c r="J2902" s="101"/>
      <c r="K2902" s="101"/>
      <c r="L2902" s="101"/>
      <c r="M2902" s="102"/>
      <c r="N2902" s="102"/>
      <c r="O2902" s="95"/>
      <c r="P2902" s="94"/>
    </row>
    <row r="2903" spans="1:16" s="31" customFormat="1" ht="15.75" customHeight="1" x14ac:dyDescent="0.25">
      <c r="A2903" s="94"/>
      <c r="B2903" s="95"/>
      <c r="C2903" s="95"/>
      <c r="D2903" s="95"/>
      <c r="E2903" s="100"/>
      <c r="I2903" s="100"/>
      <c r="J2903" s="101"/>
      <c r="K2903" s="101"/>
      <c r="L2903" s="101"/>
      <c r="M2903" s="102"/>
      <c r="N2903" s="102"/>
      <c r="O2903" s="95"/>
      <c r="P2903" s="94"/>
    </row>
    <row r="2904" spans="1:16" s="31" customFormat="1" ht="15.75" customHeight="1" x14ac:dyDescent="0.25">
      <c r="A2904" s="94"/>
      <c r="B2904" s="95"/>
      <c r="C2904" s="95"/>
      <c r="D2904" s="95"/>
      <c r="E2904" s="100"/>
      <c r="I2904" s="100"/>
      <c r="J2904" s="101"/>
      <c r="K2904" s="101"/>
      <c r="L2904" s="101"/>
      <c r="M2904" s="102"/>
      <c r="N2904" s="102"/>
      <c r="O2904" s="95"/>
      <c r="P2904" s="94"/>
    </row>
    <row r="2905" spans="1:16" s="31" customFormat="1" ht="15.75" customHeight="1" x14ac:dyDescent="0.25">
      <c r="A2905" s="94"/>
      <c r="B2905" s="95"/>
      <c r="C2905" s="95"/>
      <c r="D2905" s="95"/>
      <c r="E2905" s="100"/>
      <c r="I2905" s="100"/>
      <c r="J2905" s="101"/>
      <c r="K2905" s="101"/>
      <c r="L2905" s="101"/>
      <c r="M2905" s="102"/>
      <c r="N2905" s="102"/>
      <c r="O2905" s="95"/>
      <c r="P2905" s="94"/>
    </row>
    <row r="2906" spans="1:16" s="31" customFormat="1" ht="15.75" customHeight="1" x14ac:dyDescent="0.25">
      <c r="A2906" s="94"/>
      <c r="B2906" s="95"/>
      <c r="C2906" s="95"/>
      <c r="D2906" s="95"/>
      <c r="E2906" s="100"/>
      <c r="I2906" s="100"/>
      <c r="J2906" s="101"/>
      <c r="K2906" s="101"/>
      <c r="L2906" s="101"/>
      <c r="M2906" s="102"/>
      <c r="N2906" s="102"/>
      <c r="O2906" s="95"/>
      <c r="P2906" s="94"/>
    </row>
    <row r="2907" spans="1:16" s="31" customFormat="1" ht="15.75" customHeight="1" x14ac:dyDescent="0.25">
      <c r="A2907" s="94"/>
      <c r="B2907" s="95"/>
      <c r="C2907" s="95"/>
      <c r="D2907" s="95"/>
      <c r="E2907" s="100"/>
      <c r="I2907" s="100"/>
      <c r="J2907" s="101"/>
      <c r="K2907" s="101"/>
      <c r="L2907" s="101"/>
      <c r="M2907" s="102"/>
      <c r="N2907" s="102"/>
      <c r="O2907" s="95"/>
      <c r="P2907" s="94"/>
    </row>
    <row r="2908" spans="1:16" s="31" customFormat="1" ht="15.75" customHeight="1" x14ac:dyDescent="0.25">
      <c r="A2908" s="94"/>
      <c r="B2908" s="95"/>
      <c r="C2908" s="95"/>
      <c r="D2908" s="95"/>
      <c r="E2908" s="100"/>
      <c r="I2908" s="100"/>
      <c r="J2908" s="101"/>
      <c r="K2908" s="101"/>
      <c r="L2908" s="101"/>
      <c r="M2908" s="102"/>
      <c r="N2908" s="102"/>
      <c r="O2908" s="95"/>
      <c r="P2908" s="94"/>
    </row>
    <row r="2909" spans="1:16" s="31" customFormat="1" ht="15.75" customHeight="1" x14ac:dyDescent="0.25">
      <c r="A2909" s="94"/>
      <c r="B2909" s="95"/>
      <c r="C2909" s="95"/>
      <c r="D2909" s="95"/>
      <c r="E2909" s="100"/>
      <c r="I2909" s="100"/>
      <c r="J2909" s="101"/>
      <c r="K2909" s="101"/>
      <c r="L2909" s="101"/>
      <c r="M2909" s="102"/>
      <c r="N2909" s="102"/>
      <c r="O2909" s="95"/>
      <c r="P2909" s="94"/>
    </row>
    <row r="2910" spans="1:16" s="31" customFormat="1" ht="15.75" customHeight="1" x14ac:dyDescent="0.25">
      <c r="A2910" s="94"/>
      <c r="B2910" s="95"/>
      <c r="C2910" s="95"/>
      <c r="D2910" s="95"/>
      <c r="E2910" s="100"/>
      <c r="I2910" s="100"/>
      <c r="J2910" s="101"/>
      <c r="K2910" s="101"/>
      <c r="L2910" s="101"/>
      <c r="M2910" s="102"/>
      <c r="N2910" s="102"/>
      <c r="O2910" s="95"/>
      <c r="P2910" s="94"/>
    </row>
    <row r="2911" spans="1:16" s="31" customFormat="1" ht="15.75" customHeight="1" x14ac:dyDescent="0.25">
      <c r="A2911" s="94"/>
      <c r="B2911" s="95"/>
      <c r="C2911" s="95"/>
      <c r="D2911" s="95"/>
      <c r="E2911" s="100"/>
      <c r="I2911" s="100"/>
      <c r="J2911" s="101"/>
      <c r="K2911" s="101"/>
      <c r="L2911" s="101"/>
      <c r="M2911" s="102"/>
      <c r="N2911" s="102"/>
      <c r="O2911" s="95"/>
      <c r="P2911" s="94"/>
    </row>
    <row r="2912" spans="1:16" s="31" customFormat="1" ht="15.75" customHeight="1" x14ac:dyDescent="0.25">
      <c r="A2912" s="94"/>
      <c r="B2912" s="95"/>
      <c r="C2912" s="95"/>
      <c r="D2912" s="95"/>
      <c r="E2912" s="100"/>
      <c r="I2912" s="100"/>
      <c r="J2912" s="101"/>
      <c r="K2912" s="101"/>
      <c r="L2912" s="101"/>
      <c r="M2912" s="102"/>
      <c r="N2912" s="102"/>
      <c r="O2912" s="95"/>
      <c r="P2912" s="94"/>
    </row>
    <row r="2913" spans="1:16" s="31" customFormat="1" ht="15.75" customHeight="1" x14ac:dyDescent="0.25">
      <c r="A2913" s="94"/>
      <c r="B2913" s="95"/>
      <c r="C2913" s="95"/>
      <c r="D2913" s="95"/>
      <c r="E2913" s="100"/>
      <c r="I2913" s="100"/>
      <c r="J2913" s="101"/>
      <c r="K2913" s="101"/>
      <c r="L2913" s="101"/>
      <c r="M2913" s="102"/>
      <c r="N2913" s="102"/>
      <c r="O2913" s="95"/>
      <c r="P2913" s="94"/>
    </row>
    <row r="2914" spans="1:16" s="31" customFormat="1" ht="15.75" customHeight="1" x14ac:dyDescent="0.25">
      <c r="A2914" s="94"/>
      <c r="B2914" s="95"/>
      <c r="C2914" s="95"/>
      <c r="D2914" s="95"/>
      <c r="E2914" s="100"/>
      <c r="I2914" s="100"/>
      <c r="J2914" s="101"/>
      <c r="K2914" s="101"/>
      <c r="L2914" s="101"/>
      <c r="M2914" s="102"/>
      <c r="N2914" s="102"/>
      <c r="O2914" s="95"/>
      <c r="P2914" s="94"/>
    </row>
    <row r="2915" spans="1:16" s="31" customFormat="1" ht="15.75" customHeight="1" x14ac:dyDescent="0.25">
      <c r="A2915" s="94"/>
      <c r="B2915" s="95"/>
      <c r="C2915" s="95"/>
      <c r="D2915" s="95"/>
      <c r="E2915" s="100"/>
      <c r="I2915" s="100"/>
      <c r="J2915" s="101"/>
      <c r="K2915" s="101"/>
      <c r="L2915" s="101"/>
      <c r="M2915" s="102"/>
      <c r="N2915" s="102"/>
      <c r="O2915" s="95"/>
      <c r="P2915" s="94"/>
    </row>
    <row r="2916" spans="1:16" s="31" customFormat="1" ht="15.75" customHeight="1" x14ac:dyDescent="0.25">
      <c r="A2916" s="94"/>
      <c r="B2916" s="95"/>
      <c r="C2916" s="95"/>
      <c r="D2916" s="95"/>
      <c r="E2916" s="100"/>
      <c r="I2916" s="100"/>
      <c r="J2916" s="101"/>
      <c r="K2916" s="101"/>
      <c r="L2916" s="101"/>
      <c r="M2916" s="102"/>
      <c r="N2916" s="102"/>
      <c r="O2916" s="95"/>
      <c r="P2916" s="94"/>
    </row>
    <row r="2917" spans="1:16" s="31" customFormat="1" ht="15.75" customHeight="1" x14ac:dyDescent="0.25">
      <c r="A2917" s="94"/>
      <c r="B2917" s="95"/>
      <c r="C2917" s="95"/>
      <c r="D2917" s="95"/>
      <c r="E2917" s="100"/>
      <c r="I2917" s="100"/>
      <c r="J2917" s="101"/>
      <c r="K2917" s="101"/>
      <c r="L2917" s="101"/>
      <c r="M2917" s="102"/>
      <c r="N2917" s="102"/>
      <c r="O2917" s="95"/>
      <c r="P2917" s="94"/>
    </row>
    <row r="2918" spans="1:16" s="31" customFormat="1" ht="15.75" customHeight="1" x14ac:dyDescent="0.25">
      <c r="A2918" s="94"/>
      <c r="B2918" s="95"/>
      <c r="C2918" s="95"/>
      <c r="D2918" s="95"/>
      <c r="E2918" s="100"/>
      <c r="I2918" s="100"/>
      <c r="J2918" s="101"/>
      <c r="K2918" s="101"/>
      <c r="L2918" s="101"/>
      <c r="M2918" s="102"/>
      <c r="N2918" s="102"/>
      <c r="O2918" s="95"/>
      <c r="P2918" s="94"/>
    </row>
    <row r="2919" spans="1:16" s="31" customFormat="1" ht="15.75" customHeight="1" x14ac:dyDescent="0.25">
      <c r="A2919" s="94"/>
      <c r="B2919" s="95"/>
      <c r="C2919" s="95"/>
      <c r="D2919" s="95"/>
      <c r="E2919" s="100"/>
      <c r="I2919" s="100"/>
      <c r="J2919" s="101"/>
      <c r="K2919" s="101"/>
      <c r="L2919" s="101"/>
      <c r="M2919" s="102"/>
      <c r="N2919" s="102"/>
      <c r="O2919" s="95"/>
      <c r="P2919" s="94"/>
    </row>
    <row r="2920" spans="1:16" s="31" customFormat="1" ht="15.75" customHeight="1" x14ac:dyDescent="0.25">
      <c r="A2920" s="94"/>
      <c r="B2920" s="95"/>
      <c r="C2920" s="95"/>
      <c r="D2920" s="95"/>
      <c r="E2920" s="100"/>
      <c r="I2920" s="100"/>
      <c r="J2920" s="101"/>
      <c r="K2920" s="101"/>
      <c r="L2920" s="101"/>
      <c r="M2920" s="102"/>
      <c r="N2920" s="102"/>
      <c r="O2920" s="95"/>
      <c r="P2920" s="94"/>
    </row>
    <row r="2921" spans="1:16" s="31" customFormat="1" ht="15.75" customHeight="1" x14ac:dyDescent="0.25">
      <c r="A2921" s="94"/>
      <c r="B2921" s="95"/>
      <c r="C2921" s="95"/>
      <c r="D2921" s="95"/>
      <c r="E2921" s="100"/>
      <c r="I2921" s="100"/>
      <c r="J2921" s="101"/>
      <c r="K2921" s="101"/>
      <c r="L2921" s="101"/>
      <c r="M2921" s="102"/>
      <c r="N2921" s="102"/>
      <c r="O2921" s="95"/>
      <c r="P2921" s="94"/>
    </row>
    <row r="2922" spans="1:16" s="31" customFormat="1" ht="15.75" customHeight="1" x14ac:dyDescent="0.25">
      <c r="A2922" s="94"/>
      <c r="B2922" s="95"/>
      <c r="C2922" s="95"/>
      <c r="D2922" s="95"/>
      <c r="E2922" s="100"/>
      <c r="I2922" s="100"/>
      <c r="J2922" s="101"/>
      <c r="K2922" s="101"/>
      <c r="L2922" s="101"/>
      <c r="M2922" s="102"/>
      <c r="N2922" s="102"/>
      <c r="O2922" s="95"/>
      <c r="P2922" s="94"/>
    </row>
    <row r="2923" spans="1:16" s="31" customFormat="1" ht="15.75" customHeight="1" x14ac:dyDescent="0.25">
      <c r="A2923" s="94"/>
      <c r="B2923" s="95"/>
      <c r="C2923" s="95"/>
      <c r="D2923" s="95"/>
      <c r="E2923" s="100"/>
      <c r="I2923" s="100"/>
      <c r="J2923" s="101"/>
      <c r="K2923" s="101"/>
      <c r="L2923" s="101"/>
      <c r="M2923" s="102"/>
      <c r="N2923" s="102"/>
      <c r="O2923" s="95"/>
      <c r="P2923" s="94"/>
    </row>
    <row r="2924" spans="1:16" s="31" customFormat="1" ht="15.75" customHeight="1" x14ac:dyDescent="0.25">
      <c r="A2924" s="94"/>
      <c r="B2924" s="95"/>
      <c r="C2924" s="95"/>
      <c r="D2924" s="95"/>
      <c r="E2924" s="100"/>
      <c r="I2924" s="100"/>
      <c r="J2924" s="101"/>
      <c r="K2924" s="101"/>
      <c r="L2924" s="101"/>
      <c r="M2924" s="102"/>
      <c r="N2924" s="102"/>
      <c r="O2924" s="95"/>
      <c r="P2924" s="94"/>
    </row>
    <row r="2925" spans="1:16" s="31" customFormat="1" ht="15.75" customHeight="1" x14ac:dyDescent="0.25">
      <c r="A2925" s="94"/>
      <c r="B2925" s="95"/>
      <c r="C2925" s="95"/>
      <c r="D2925" s="95"/>
      <c r="E2925" s="100"/>
      <c r="I2925" s="100"/>
      <c r="J2925" s="101"/>
      <c r="K2925" s="101"/>
      <c r="L2925" s="101"/>
      <c r="M2925" s="102"/>
      <c r="N2925" s="102"/>
      <c r="O2925" s="95"/>
      <c r="P2925" s="94"/>
    </row>
    <row r="2926" spans="1:16" s="31" customFormat="1" ht="15.75" customHeight="1" x14ac:dyDescent="0.25">
      <c r="A2926" s="94"/>
      <c r="B2926" s="95"/>
      <c r="C2926" s="95"/>
      <c r="D2926" s="95"/>
      <c r="E2926" s="100"/>
      <c r="I2926" s="100"/>
      <c r="J2926" s="101"/>
      <c r="K2926" s="101"/>
      <c r="L2926" s="101"/>
      <c r="M2926" s="102"/>
      <c r="N2926" s="102"/>
      <c r="O2926" s="95"/>
      <c r="P2926" s="94"/>
    </row>
    <row r="2927" spans="1:16" s="31" customFormat="1" ht="15.75" customHeight="1" x14ac:dyDescent="0.25">
      <c r="A2927" s="94"/>
      <c r="B2927" s="95"/>
      <c r="C2927" s="95"/>
      <c r="D2927" s="95"/>
      <c r="E2927" s="100"/>
      <c r="I2927" s="100"/>
      <c r="J2927" s="101"/>
      <c r="K2927" s="101"/>
      <c r="L2927" s="101"/>
      <c r="M2927" s="102"/>
      <c r="N2927" s="102"/>
      <c r="O2927" s="95"/>
      <c r="P2927" s="94"/>
    </row>
    <row r="2928" spans="1:16" s="31" customFormat="1" ht="15.75" customHeight="1" x14ac:dyDescent="0.25">
      <c r="A2928" s="94"/>
      <c r="B2928" s="95"/>
      <c r="C2928" s="95"/>
      <c r="D2928" s="95"/>
      <c r="E2928" s="100"/>
      <c r="I2928" s="100"/>
      <c r="J2928" s="101"/>
      <c r="K2928" s="101"/>
      <c r="L2928" s="101"/>
      <c r="M2928" s="102"/>
      <c r="N2928" s="102"/>
      <c r="O2928" s="95"/>
      <c r="P2928" s="94"/>
    </row>
    <row r="2929" spans="1:16" s="31" customFormat="1" ht="15.75" customHeight="1" x14ac:dyDescent="0.25">
      <c r="A2929" s="94"/>
      <c r="B2929" s="95"/>
      <c r="C2929" s="95"/>
      <c r="D2929" s="95"/>
      <c r="E2929" s="100"/>
      <c r="I2929" s="100"/>
      <c r="J2929" s="101"/>
      <c r="K2929" s="101"/>
      <c r="L2929" s="101"/>
      <c r="M2929" s="102"/>
      <c r="N2929" s="102"/>
      <c r="O2929" s="95"/>
      <c r="P2929" s="94"/>
    </row>
    <row r="2930" spans="1:16" s="31" customFormat="1" ht="15.75" customHeight="1" x14ac:dyDescent="0.25">
      <c r="A2930" s="94"/>
      <c r="B2930" s="95"/>
      <c r="C2930" s="95"/>
      <c r="D2930" s="95"/>
      <c r="E2930" s="100"/>
      <c r="I2930" s="100"/>
      <c r="J2930" s="101"/>
      <c r="K2930" s="101"/>
      <c r="L2930" s="101"/>
      <c r="M2930" s="102"/>
      <c r="N2930" s="102"/>
      <c r="O2930" s="95"/>
      <c r="P2930" s="94"/>
    </row>
    <row r="2931" spans="1:16" s="31" customFormat="1" ht="15.75" customHeight="1" x14ac:dyDescent="0.25">
      <c r="A2931" s="94"/>
      <c r="B2931" s="95"/>
      <c r="C2931" s="95"/>
      <c r="D2931" s="95"/>
      <c r="E2931" s="100"/>
      <c r="I2931" s="100"/>
      <c r="J2931" s="101"/>
      <c r="K2931" s="101"/>
      <c r="L2931" s="101"/>
      <c r="M2931" s="102"/>
      <c r="N2931" s="102"/>
      <c r="O2931" s="95"/>
      <c r="P2931" s="94"/>
    </row>
    <row r="2932" spans="1:16" s="31" customFormat="1" ht="15.75" customHeight="1" x14ac:dyDescent="0.25">
      <c r="A2932" s="94"/>
      <c r="B2932" s="95"/>
      <c r="C2932" s="95"/>
      <c r="D2932" s="95"/>
      <c r="E2932" s="100"/>
      <c r="I2932" s="100"/>
      <c r="J2932" s="101"/>
      <c r="K2932" s="101"/>
      <c r="L2932" s="101"/>
      <c r="M2932" s="102"/>
      <c r="N2932" s="102"/>
      <c r="O2932" s="95"/>
      <c r="P2932" s="94"/>
    </row>
    <row r="2933" spans="1:16" s="31" customFormat="1" ht="15.75" customHeight="1" x14ac:dyDescent="0.25">
      <c r="A2933" s="94"/>
      <c r="B2933" s="95"/>
      <c r="C2933" s="95"/>
      <c r="D2933" s="95"/>
      <c r="E2933" s="100"/>
      <c r="I2933" s="100"/>
      <c r="J2933" s="101"/>
      <c r="K2933" s="101"/>
      <c r="L2933" s="101"/>
      <c r="M2933" s="102"/>
      <c r="N2933" s="102"/>
      <c r="O2933" s="95"/>
      <c r="P2933" s="94"/>
    </row>
    <row r="2934" spans="1:16" s="31" customFormat="1" ht="15.75" customHeight="1" x14ac:dyDescent="0.25">
      <c r="A2934" s="94"/>
      <c r="B2934" s="95"/>
      <c r="C2934" s="95"/>
      <c r="D2934" s="95"/>
      <c r="E2934" s="100"/>
      <c r="I2934" s="100"/>
      <c r="J2934" s="101"/>
      <c r="K2934" s="101"/>
      <c r="L2934" s="101"/>
      <c r="M2934" s="102"/>
      <c r="N2934" s="102"/>
      <c r="O2934" s="95"/>
      <c r="P2934" s="94"/>
    </row>
    <row r="2935" spans="1:16" s="31" customFormat="1" ht="15.75" customHeight="1" x14ac:dyDescent="0.25">
      <c r="A2935" s="94"/>
      <c r="B2935" s="95"/>
      <c r="C2935" s="95"/>
      <c r="D2935" s="95"/>
      <c r="E2935" s="100"/>
      <c r="I2935" s="100"/>
      <c r="J2935" s="101"/>
      <c r="K2935" s="101"/>
      <c r="L2935" s="101"/>
      <c r="M2935" s="102"/>
      <c r="N2935" s="102"/>
      <c r="O2935" s="95"/>
      <c r="P2935" s="94"/>
    </row>
    <row r="2936" spans="1:16" s="31" customFormat="1" ht="15.75" customHeight="1" x14ac:dyDescent="0.25">
      <c r="A2936" s="94"/>
      <c r="B2936" s="95"/>
      <c r="C2936" s="95"/>
      <c r="D2936" s="95"/>
      <c r="E2936" s="100"/>
      <c r="I2936" s="100"/>
      <c r="J2936" s="101"/>
      <c r="K2936" s="101"/>
      <c r="L2936" s="101"/>
      <c r="M2936" s="102"/>
      <c r="N2936" s="102"/>
      <c r="O2936" s="95"/>
      <c r="P2936" s="94"/>
    </row>
    <row r="2937" spans="1:16" s="31" customFormat="1" ht="15.75" customHeight="1" x14ac:dyDescent="0.25">
      <c r="A2937" s="94"/>
      <c r="B2937" s="95"/>
      <c r="C2937" s="95"/>
      <c r="D2937" s="95"/>
      <c r="E2937" s="100"/>
      <c r="I2937" s="100"/>
      <c r="J2937" s="101"/>
      <c r="K2937" s="101"/>
      <c r="L2937" s="101"/>
      <c r="M2937" s="102"/>
      <c r="N2937" s="102"/>
      <c r="O2937" s="95"/>
      <c r="P2937" s="94"/>
    </row>
    <row r="2938" spans="1:16" s="31" customFormat="1" ht="15.75" customHeight="1" x14ac:dyDescent="0.25">
      <c r="A2938" s="94"/>
      <c r="B2938" s="95"/>
      <c r="C2938" s="95"/>
      <c r="D2938" s="95"/>
      <c r="E2938" s="100"/>
      <c r="I2938" s="100"/>
      <c r="J2938" s="101"/>
      <c r="K2938" s="101"/>
      <c r="L2938" s="101"/>
      <c r="M2938" s="102"/>
      <c r="N2938" s="102"/>
      <c r="O2938" s="95"/>
      <c r="P2938" s="94"/>
    </row>
    <row r="2939" spans="1:16" s="31" customFormat="1" ht="15.75" customHeight="1" x14ac:dyDescent="0.25">
      <c r="A2939" s="94"/>
      <c r="B2939" s="95"/>
      <c r="C2939" s="95"/>
      <c r="D2939" s="95"/>
      <c r="E2939" s="100"/>
      <c r="I2939" s="100"/>
      <c r="J2939" s="101"/>
      <c r="K2939" s="101"/>
      <c r="L2939" s="101"/>
      <c r="M2939" s="102"/>
      <c r="N2939" s="102"/>
      <c r="O2939" s="95"/>
      <c r="P2939" s="94"/>
    </row>
    <row r="2940" spans="1:16" s="31" customFormat="1" ht="15.75" customHeight="1" x14ac:dyDescent="0.25">
      <c r="A2940" s="94"/>
      <c r="B2940" s="95"/>
      <c r="C2940" s="95"/>
      <c r="D2940" s="95"/>
      <c r="E2940" s="100"/>
      <c r="I2940" s="100"/>
      <c r="J2940" s="101"/>
      <c r="K2940" s="101"/>
      <c r="L2940" s="101"/>
      <c r="M2940" s="102"/>
      <c r="N2940" s="102"/>
      <c r="O2940" s="95"/>
      <c r="P2940" s="94"/>
    </row>
    <row r="2941" spans="1:16" s="31" customFormat="1" ht="15.75" customHeight="1" x14ac:dyDescent="0.25">
      <c r="A2941" s="94"/>
      <c r="B2941" s="95"/>
      <c r="C2941" s="95"/>
      <c r="D2941" s="95"/>
      <c r="E2941" s="100"/>
      <c r="I2941" s="100"/>
      <c r="J2941" s="101"/>
      <c r="K2941" s="101"/>
      <c r="L2941" s="101"/>
      <c r="M2941" s="102"/>
      <c r="N2941" s="102"/>
      <c r="O2941" s="95"/>
      <c r="P2941" s="94"/>
    </row>
    <row r="2942" spans="1:16" s="31" customFormat="1" ht="15.75" customHeight="1" x14ac:dyDescent="0.25">
      <c r="A2942" s="94"/>
      <c r="B2942" s="95"/>
      <c r="C2942" s="95"/>
      <c r="D2942" s="95"/>
      <c r="E2942" s="100"/>
      <c r="I2942" s="100"/>
      <c r="J2942" s="101"/>
      <c r="K2942" s="101"/>
      <c r="L2942" s="101"/>
      <c r="M2942" s="102"/>
      <c r="N2942" s="102"/>
      <c r="O2942" s="95"/>
      <c r="P2942" s="94"/>
    </row>
    <row r="2943" spans="1:16" s="31" customFormat="1" ht="15.75" customHeight="1" x14ac:dyDescent="0.25">
      <c r="A2943" s="94"/>
      <c r="B2943" s="95"/>
      <c r="C2943" s="95"/>
      <c r="D2943" s="95"/>
      <c r="E2943" s="100"/>
      <c r="I2943" s="100"/>
      <c r="J2943" s="101"/>
      <c r="K2943" s="101"/>
      <c r="L2943" s="101"/>
      <c r="M2943" s="102"/>
      <c r="N2943" s="102"/>
      <c r="O2943" s="95"/>
      <c r="P2943" s="94"/>
    </row>
    <row r="2944" spans="1:16" s="31" customFormat="1" ht="15.75" customHeight="1" x14ac:dyDescent="0.25">
      <c r="A2944" s="94"/>
      <c r="B2944" s="95"/>
      <c r="C2944" s="95"/>
      <c r="D2944" s="95"/>
      <c r="E2944" s="100"/>
      <c r="I2944" s="100"/>
      <c r="J2944" s="101"/>
      <c r="K2944" s="101"/>
      <c r="L2944" s="101"/>
      <c r="M2944" s="102"/>
      <c r="N2944" s="102"/>
      <c r="O2944" s="95"/>
      <c r="P2944" s="94"/>
    </row>
    <row r="2945" spans="1:16" s="31" customFormat="1" ht="15.75" customHeight="1" x14ac:dyDescent="0.25">
      <c r="A2945" s="94"/>
      <c r="B2945" s="95"/>
      <c r="C2945" s="95"/>
      <c r="D2945" s="95"/>
      <c r="E2945" s="100"/>
      <c r="I2945" s="100"/>
      <c r="J2945" s="101"/>
      <c r="K2945" s="101"/>
      <c r="L2945" s="101"/>
      <c r="M2945" s="102"/>
      <c r="N2945" s="102"/>
      <c r="O2945" s="95"/>
      <c r="P2945" s="94"/>
    </row>
    <row r="2946" spans="1:16" s="31" customFormat="1" ht="15.75" customHeight="1" x14ac:dyDescent="0.25">
      <c r="A2946" s="94"/>
      <c r="B2946" s="95"/>
      <c r="C2946" s="95"/>
      <c r="D2946" s="95"/>
      <c r="E2946" s="100"/>
      <c r="I2946" s="100"/>
      <c r="J2946" s="101"/>
      <c r="K2946" s="101"/>
      <c r="L2946" s="101"/>
      <c r="M2946" s="102"/>
      <c r="N2946" s="102"/>
      <c r="O2946" s="95"/>
      <c r="P2946" s="94"/>
    </row>
    <row r="2947" spans="1:16" s="31" customFormat="1" ht="15.75" customHeight="1" x14ac:dyDescent="0.25">
      <c r="A2947" s="94"/>
      <c r="B2947" s="95"/>
      <c r="C2947" s="95"/>
      <c r="D2947" s="95"/>
      <c r="E2947" s="100"/>
      <c r="I2947" s="100"/>
      <c r="J2947" s="101"/>
      <c r="K2947" s="101"/>
      <c r="L2947" s="101"/>
      <c r="M2947" s="102"/>
      <c r="N2947" s="102"/>
      <c r="O2947" s="95"/>
      <c r="P2947" s="94"/>
    </row>
    <row r="2948" spans="1:16" s="31" customFormat="1" ht="15.75" customHeight="1" x14ac:dyDescent="0.25">
      <c r="A2948" s="94"/>
      <c r="B2948" s="95"/>
      <c r="C2948" s="95"/>
      <c r="D2948" s="95"/>
      <c r="E2948" s="100"/>
      <c r="I2948" s="100"/>
      <c r="J2948" s="101"/>
      <c r="K2948" s="101"/>
      <c r="L2948" s="101"/>
      <c r="M2948" s="102"/>
      <c r="N2948" s="102"/>
      <c r="O2948" s="95"/>
      <c r="P2948" s="94"/>
    </row>
    <row r="2949" spans="1:16" s="31" customFormat="1" ht="15.75" customHeight="1" x14ac:dyDescent="0.25">
      <c r="A2949" s="94"/>
      <c r="B2949" s="95"/>
      <c r="C2949" s="95"/>
      <c r="D2949" s="95"/>
      <c r="E2949" s="100"/>
      <c r="I2949" s="100"/>
      <c r="J2949" s="101"/>
      <c r="K2949" s="101"/>
      <c r="L2949" s="101"/>
      <c r="M2949" s="102"/>
      <c r="N2949" s="102"/>
      <c r="O2949" s="95"/>
      <c r="P2949" s="94"/>
    </row>
    <row r="2950" spans="1:16" s="31" customFormat="1" ht="15.75" customHeight="1" x14ac:dyDescent="0.25">
      <c r="A2950" s="94"/>
      <c r="B2950" s="95"/>
      <c r="C2950" s="95"/>
      <c r="D2950" s="95"/>
      <c r="E2950" s="100"/>
      <c r="I2950" s="100"/>
      <c r="J2950" s="101"/>
      <c r="K2950" s="101"/>
      <c r="L2950" s="101"/>
      <c r="M2950" s="102"/>
      <c r="N2950" s="102"/>
      <c r="O2950" s="95"/>
      <c r="P2950" s="94"/>
    </row>
    <row r="2951" spans="1:16" s="31" customFormat="1" ht="15.75" customHeight="1" x14ac:dyDescent="0.25">
      <c r="A2951" s="94"/>
      <c r="B2951" s="95"/>
      <c r="C2951" s="95"/>
      <c r="D2951" s="95"/>
      <c r="E2951" s="100"/>
      <c r="I2951" s="100"/>
      <c r="J2951" s="101"/>
      <c r="K2951" s="101"/>
      <c r="L2951" s="101"/>
      <c r="M2951" s="102"/>
      <c r="N2951" s="102"/>
      <c r="O2951" s="95"/>
      <c r="P2951" s="94"/>
    </row>
    <row r="2952" spans="1:16" s="31" customFormat="1" ht="15.75" customHeight="1" x14ac:dyDescent="0.25">
      <c r="A2952" s="94"/>
      <c r="B2952" s="95"/>
      <c r="C2952" s="95"/>
      <c r="D2952" s="95"/>
      <c r="E2952" s="100"/>
      <c r="I2952" s="100"/>
      <c r="J2952" s="101"/>
      <c r="K2952" s="101"/>
      <c r="L2952" s="101"/>
      <c r="M2952" s="102"/>
      <c r="N2952" s="102"/>
      <c r="O2952" s="95"/>
      <c r="P2952" s="94"/>
    </row>
    <row r="2953" spans="1:16" s="31" customFormat="1" ht="15.75" customHeight="1" x14ac:dyDescent="0.25">
      <c r="A2953" s="94"/>
      <c r="B2953" s="95"/>
      <c r="C2953" s="95"/>
      <c r="D2953" s="95"/>
      <c r="E2953" s="100"/>
      <c r="I2953" s="100"/>
      <c r="J2953" s="101"/>
      <c r="K2953" s="101"/>
      <c r="L2953" s="101"/>
      <c r="M2953" s="102"/>
      <c r="N2953" s="102"/>
      <c r="O2953" s="95"/>
      <c r="P2953" s="94"/>
    </row>
    <row r="2954" spans="1:16" s="31" customFormat="1" ht="15.75" customHeight="1" x14ac:dyDescent="0.25">
      <c r="A2954" s="94"/>
      <c r="B2954" s="95"/>
      <c r="C2954" s="95"/>
      <c r="D2954" s="95"/>
      <c r="E2954" s="100"/>
      <c r="I2954" s="100"/>
      <c r="J2954" s="101"/>
      <c r="K2954" s="101"/>
      <c r="L2954" s="101"/>
      <c r="M2954" s="102"/>
      <c r="N2954" s="102"/>
      <c r="O2954" s="95"/>
      <c r="P2954" s="94"/>
    </row>
    <row r="2955" spans="1:16" s="31" customFormat="1" ht="15.75" customHeight="1" x14ac:dyDescent="0.25">
      <c r="A2955" s="94"/>
      <c r="B2955" s="95"/>
      <c r="C2955" s="95"/>
      <c r="D2955" s="95"/>
      <c r="E2955" s="100"/>
      <c r="I2955" s="100"/>
      <c r="J2955" s="101"/>
      <c r="K2955" s="101"/>
      <c r="L2955" s="101"/>
      <c r="M2955" s="102"/>
      <c r="N2955" s="102"/>
      <c r="O2955" s="95"/>
      <c r="P2955" s="94"/>
    </row>
    <row r="2956" spans="1:16" s="31" customFormat="1" ht="15.75" customHeight="1" x14ac:dyDescent="0.25">
      <c r="A2956" s="94"/>
      <c r="B2956" s="95"/>
      <c r="C2956" s="95"/>
      <c r="D2956" s="95"/>
      <c r="E2956" s="100"/>
      <c r="I2956" s="100"/>
      <c r="J2956" s="101"/>
      <c r="K2956" s="101"/>
      <c r="L2956" s="101"/>
      <c r="M2956" s="102"/>
      <c r="N2956" s="102"/>
      <c r="O2956" s="95"/>
      <c r="P2956" s="94"/>
    </row>
    <row r="2957" spans="1:16" s="31" customFormat="1" ht="15.75" customHeight="1" x14ac:dyDescent="0.25">
      <c r="A2957" s="94"/>
      <c r="B2957" s="95"/>
      <c r="C2957" s="95"/>
      <c r="D2957" s="95"/>
      <c r="E2957" s="100"/>
      <c r="I2957" s="100"/>
      <c r="J2957" s="101"/>
      <c r="K2957" s="101"/>
      <c r="L2957" s="101"/>
      <c r="M2957" s="102"/>
      <c r="N2957" s="102"/>
      <c r="O2957" s="95"/>
      <c r="P2957" s="94"/>
    </row>
    <row r="2958" spans="1:16" s="31" customFormat="1" ht="15.75" customHeight="1" x14ac:dyDescent="0.25">
      <c r="A2958" s="94"/>
      <c r="B2958" s="95"/>
      <c r="C2958" s="95"/>
      <c r="D2958" s="95"/>
      <c r="E2958" s="100"/>
      <c r="I2958" s="100"/>
      <c r="J2958" s="101"/>
      <c r="K2958" s="101"/>
      <c r="L2958" s="101"/>
      <c r="M2958" s="102"/>
      <c r="N2958" s="102"/>
      <c r="O2958" s="95"/>
      <c r="P2958" s="94"/>
    </row>
    <row r="2959" spans="1:16" s="31" customFormat="1" ht="15.75" customHeight="1" x14ac:dyDescent="0.25">
      <c r="A2959" s="94"/>
      <c r="B2959" s="95"/>
      <c r="C2959" s="95"/>
      <c r="D2959" s="95"/>
      <c r="E2959" s="100"/>
      <c r="I2959" s="100"/>
      <c r="J2959" s="101"/>
      <c r="K2959" s="101"/>
      <c r="L2959" s="101"/>
      <c r="M2959" s="102"/>
      <c r="N2959" s="102"/>
      <c r="O2959" s="95"/>
      <c r="P2959" s="94"/>
    </row>
    <row r="2960" spans="1:16" s="31" customFormat="1" ht="15.75" customHeight="1" x14ac:dyDescent="0.25">
      <c r="A2960" s="94"/>
      <c r="B2960" s="95"/>
      <c r="C2960" s="95"/>
      <c r="D2960" s="95"/>
      <c r="E2960" s="100"/>
      <c r="I2960" s="100"/>
      <c r="J2960" s="101"/>
      <c r="K2960" s="101"/>
      <c r="L2960" s="101"/>
      <c r="M2960" s="102"/>
      <c r="N2960" s="102"/>
      <c r="O2960" s="95"/>
      <c r="P2960" s="94"/>
    </row>
    <row r="2961" spans="1:16" s="31" customFormat="1" ht="15.75" customHeight="1" x14ac:dyDescent="0.25">
      <c r="A2961" s="94"/>
      <c r="B2961" s="95"/>
      <c r="C2961" s="95"/>
      <c r="D2961" s="95"/>
      <c r="E2961" s="100"/>
      <c r="I2961" s="100"/>
      <c r="J2961" s="101"/>
      <c r="K2961" s="101"/>
      <c r="L2961" s="101"/>
      <c r="M2961" s="102"/>
      <c r="N2961" s="102"/>
      <c r="O2961" s="95"/>
      <c r="P2961" s="94"/>
    </row>
    <row r="2962" spans="1:16" s="31" customFormat="1" ht="15.75" customHeight="1" x14ac:dyDescent="0.25">
      <c r="A2962" s="94"/>
      <c r="B2962" s="95"/>
      <c r="C2962" s="95"/>
      <c r="D2962" s="95"/>
      <c r="E2962" s="100"/>
      <c r="I2962" s="100"/>
      <c r="J2962" s="101"/>
      <c r="K2962" s="101"/>
      <c r="L2962" s="101"/>
      <c r="M2962" s="102"/>
      <c r="N2962" s="102"/>
      <c r="O2962" s="95"/>
      <c r="P2962" s="94"/>
    </row>
    <row r="2963" spans="1:16" s="31" customFormat="1" ht="15.75" customHeight="1" x14ac:dyDescent="0.25">
      <c r="A2963" s="94"/>
      <c r="B2963" s="95"/>
      <c r="C2963" s="95"/>
      <c r="D2963" s="95"/>
      <c r="E2963" s="100"/>
      <c r="I2963" s="100"/>
      <c r="J2963" s="101"/>
      <c r="K2963" s="101"/>
      <c r="L2963" s="101"/>
      <c r="M2963" s="102"/>
      <c r="N2963" s="102"/>
      <c r="O2963" s="95"/>
      <c r="P2963" s="94"/>
    </row>
    <row r="2964" spans="1:16" s="31" customFormat="1" ht="15.75" customHeight="1" x14ac:dyDescent="0.25">
      <c r="A2964" s="94"/>
      <c r="B2964" s="95"/>
      <c r="C2964" s="95"/>
      <c r="D2964" s="95"/>
      <c r="E2964" s="100"/>
      <c r="I2964" s="100"/>
      <c r="J2964" s="101"/>
      <c r="K2964" s="101"/>
      <c r="L2964" s="101"/>
      <c r="M2964" s="102"/>
      <c r="N2964" s="102"/>
      <c r="O2964" s="95"/>
      <c r="P2964" s="94"/>
    </row>
    <row r="2965" spans="1:16" s="31" customFormat="1" ht="15.75" customHeight="1" x14ac:dyDescent="0.25">
      <c r="A2965" s="94"/>
      <c r="B2965" s="95"/>
      <c r="C2965" s="95"/>
      <c r="D2965" s="95"/>
      <c r="E2965" s="100"/>
      <c r="I2965" s="100"/>
      <c r="J2965" s="101"/>
      <c r="K2965" s="101"/>
      <c r="L2965" s="101"/>
      <c r="M2965" s="102"/>
      <c r="N2965" s="102"/>
      <c r="O2965" s="95"/>
      <c r="P2965" s="94"/>
    </row>
    <row r="2966" spans="1:16" s="31" customFormat="1" ht="15.75" customHeight="1" x14ac:dyDescent="0.25">
      <c r="A2966" s="94"/>
      <c r="B2966" s="95"/>
      <c r="C2966" s="95"/>
      <c r="D2966" s="95"/>
      <c r="E2966" s="100"/>
      <c r="I2966" s="100"/>
      <c r="J2966" s="101"/>
      <c r="K2966" s="101"/>
      <c r="L2966" s="101"/>
      <c r="M2966" s="102"/>
      <c r="N2966" s="102"/>
      <c r="O2966" s="95"/>
      <c r="P2966" s="94"/>
    </row>
    <row r="2967" spans="1:16" s="31" customFormat="1" ht="15.75" customHeight="1" x14ac:dyDescent="0.25">
      <c r="A2967" s="94"/>
      <c r="B2967" s="95"/>
      <c r="C2967" s="95"/>
      <c r="D2967" s="95"/>
      <c r="E2967" s="100"/>
      <c r="I2967" s="100"/>
      <c r="J2967" s="101"/>
      <c r="K2967" s="101"/>
      <c r="L2967" s="101"/>
      <c r="M2967" s="102"/>
      <c r="N2967" s="102"/>
      <c r="O2967" s="95"/>
      <c r="P2967" s="94"/>
    </row>
    <row r="2968" spans="1:16" s="31" customFormat="1" ht="15.75" customHeight="1" x14ac:dyDescent="0.25">
      <c r="A2968" s="94"/>
      <c r="B2968" s="95"/>
      <c r="C2968" s="95"/>
      <c r="D2968" s="95"/>
      <c r="E2968" s="100"/>
      <c r="I2968" s="100"/>
      <c r="J2968" s="101"/>
      <c r="K2968" s="101"/>
      <c r="L2968" s="101"/>
      <c r="M2968" s="102"/>
      <c r="N2968" s="102"/>
      <c r="O2968" s="95"/>
      <c r="P2968" s="94"/>
    </row>
    <row r="2969" spans="1:16" s="31" customFormat="1" ht="15.75" customHeight="1" x14ac:dyDescent="0.25">
      <c r="A2969" s="94"/>
      <c r="B2969" s="95"/>
      <c r="C2969" s="95"/>
      <c r="D2969" s="95"/>
      <c r="E2969" s="100"/>
      <c r="I2969" s="100"/>
      <c r="J2969" s="101"/>
      <c r="K2969" s="101"/>
      <c r="L2969" s="101"/>
      <c r="M2969" s="102"/>
      <c r="N2969" s="102"/>
      <c r="O2969" s="95"/>
      <c r="P2969" s="94"/>
    </row>
    <row r="2970" spans="1:16" s="31" customFormat="1" ht="15.75" customHeight="1" x14ac:dyDescent="0.25">
      <c r="A2970" s="94"/>
      <c r="B2970" s="95"/>
      <c r="C2970" s="95"/>
      <c r="D2970" s="95"/>
      <c r="E2970" s="100"/>
      <c r="I2970" s="100"/>
      <c r="J2970" s="101"/>
      <c r="K2970" s="101"/>
      <c r="L2970" s="101"/>
      <c r="M2970" s="102"/>
      <c r="N2970" s="102"/>
      <c r="O2970" s="95"/>
      <c r="P2970" s="94"/>
    </row>
    <row r="2971" spans="1:16" s="31" customFormat="1" ht="15.75" customHeight="1" x14ac:dyDescent="0.25">
      <c r="A2971" s="94"/>
      <c r="B2971" s="95"/>
      <c r="C2971" s="95"/>
      <c r="D2971" s="95"/>
      <c r="E2971" s="100"/>
      <c r="I2971" s="100"/>
      <c r="J2971" s="101"/>
      <c r="K2971" s="101"/>
      <c r="L2971" s="101"/>
      <c r="M2971" s="102"/>
      <c r="N2971" s="102"/>
      <c r="O2971" s="95"/>
      <c r="P2971" s="94"/>
    </row>
    <row r="2972" spans="1:16" s="31" customFormat="1" ht="15.75" customHeight="1" x14ac:dyDescent="0.25">
      <c r="A2972" s="94"/>
      <c r="B2972" s="95"/>
      <c r="C2972" s="95"/>
      <c r="D2972" s="95"/>
      <c r="E2972" s="100"/>
      <c r="I2972" s="100"/>
      <c r="J2972" s="101"/>
      <c r="K2972" s="101"/>
      <c r="L2972" s="101"/>
      <c r="M2972" s="102"/>
      <c r="N2972" s="102"/>
      <c r="O2972" s="95"/>
      <c r="P2972" s="94"/>
    </row>
    <row r="2973" spans="1:16" s="31" customFormat="1" ht="15.75" customHeight="1" x14ac:dyDescent="0.25">
      <c r="A2973" s="94"/>
      <c r="B2973" s="95"/>
      <c r="C2973" s="95"/>
      <c r="D2973" s="95"/>
      <c r="E2973" s="100"/>
      <c r="I2973" s="100"/>
      <c r="J2973" s="101"/>
      <c r="K2973" s="101"/>
      <c r="L2973" s="101"/>
      <c r="M2973" s="102"/>
      <c r="N2973" s="102"/>
      <c r="O2973" s="95"/>
      <c r="P2973" s="94"/>
    </row>
    <row r="2974" spans="1:16" s="31" customFormat="1" ht="15.75" customHeight="1" x14ac:dyDescent="0.25">
      <c r="A2974" s="94"/>
      <c r="B2974" s="95"/>
      <c r="C2974" s="95"/>
      <c r="D2974" s="95"/>
      <c r="E2974" s="100"/>
      <c r="I2974" s="100"/>
      <c r="J2974" s="101"/>
      <c r="K2974" s="101"/>
      <c r="L2974" s="101"/>
      <c r="M2974" s="102"/>
      <c r="N2974" s="102"/>
      <c r="O2974" s="95"/>
      <c r="P2974" s="94"/>
    </row>
    <row r="2975" spans="1:16" s="31" customFormat="1" ht="15.75" customHeight="1" x14ac:dyDescent="0.25">
      <c r="A2975" s="94"/>
      <c r="B2975" s="95"/>
      <c r="C2975" s="95"/>
      <c r="D2975" s="95"/>
      <c r="E2975" s="100"/>
      <c r="I2975" s="100"/>
      <c r="J2975" s="101"/>
      <c r="K2975" s="101"/>
      <c r="L2975" s="101"/>
      <c r="M2975" s="102"/>
      <c r="N2975" s="102"/>
      <c r="O2975" s="95"/>
      <c r="P2975" s="94"/>
    </row>
    <row r="2976" spans="1:16" s="31" customFormat="1" ht="15.75" customHeight="1" x14ac:dyDescent="0.25">
      <c r="A2976" s="94"/>
      <c r="B2976" s="95"/>
      <c r="C2976" s="95"/>
      <c r="D2976" s="95"/>
      <c r="E2976" s="100"/>
      <c r="I2976" s="100"/>
      <c r="J2976" s="101"/>
      <c r="K2976" s="101"/>
      <c r="L2976" s="101"/>
      <c r="M2976" s="102"/>
      <c r="N2976" s="102"/>
      <c r="O2976" s="95"/>
      <c r="P2976" s="94"/>
    </row>
    <row r="2977" spans="1:16" s="31" customFormat="1" ht="15.75" customHeight="1" x14ac:dyDescent="0.25">
      <c r="A2977" s="94"/>
      <c r="B2977" s="95"/>
      <c r="C2977" s="95"/>
      <c r="D2977" s="95"/>
      <c r="E2977" s="100"/>
      <c r="I2977" s="100"/>
      <c r="J2977" s="101"/>
      <c r="K2977" s="101"/>
      <c r="L2977" s="101"/>
      <c r="M2977" s="102"/>
      <c r="N2977" s="102"/>
      <c r="O2977" s="95"/>
      <c r="P2977" s="94"/>
    </row>
    <row r="2978" spans="1:16" s="31" customFormat="1" ht="15.75" customHeight="1" x14ac:dyDescent="0.25">
      <c r="A2978" s="94"/>
      <c r="B2978" s="95"/>
      <c r="C2978" s="95"/>
      <c r="D2978" s="95"/>
      <c r="E2978" s="100"/>
      <c r="I2978" s="100"/>
      <c r="J2978" s="101"/>
      <c r="K2978" s="101"/>
      <c r="L2978" s="101"/>
      <c r="M2978" s="102"/>
      <c r="N2978" s="102"/>
      <c r="O2978" s="95"/>
      <c r="P2978" s="94"/>
    </row>
    <row r="2979" spans="1:16" s="31" customFormat="1" ht="15.75" customHeight="1" x14ac:dyDescent="0.25">
      <c r="A2979" s="94"/>
      <c r="B2979" s="95"/>
      <c r="C2979" s="95"/>
      <c r="D2979" s="95"/>
      <c r="E2979" s="100"/>
      <c r="I2979" s="100"/>
      <c r="J2979" s="101"/>
      <c r="K2979" s="101"/>
      <c r="L2979" s="101"/>
      <c r="M2979" s="102"/>
      <c r="N2979" s="102"/>
      <c r="O2979" s="95"/>
      <c r="P2979" s="94"/>
    </row>
    <row r="2980" spans="1:16" s="31" customFormat="1" ht="15.75" customHeight="1" x14ac:dyDescent="0.25">
      <c r="A2980" s="94"/>
      <c r="B2980" s="95"/>
      <c r="C2980" s="95"/>
      <c r="D2980" s="95"/>
      <c r="E2980" s="100"/>
      <c r="I2980" s="100"/>
      <c r="J2980" s="101"/>
      <c r="K2980" s="101"/>
      <c r="L2980" s="101"/>
      <c r="M2980" s="102"/>
      <c r="N2980" s="102"/>
      <c r="O2980" s="95"/>
      <c r="P2980" s="94"/>
    </row>
    <row r="2981" spans="1:16" s="31" customFormat="1" ht="15.75" customHeight="1" x14ac:dyDescent="0.25">
      <c r="A2981" s="94"/>
      <c r="B2981" s="95"/>
      <c r="C2981" s="95"/>
      <c r="D2981" s="95"/>
      <c r="E2981" s="100"/>
      <c r="I2981" s="100"/>
      <c r="J2981" s="101"/>
      <c r="K2981" s="101"/>
      <c r="L2981" s="101"/>
      <c r="M2981" s="102"/>
      <c r="N2981" s="102"/>
      <c r="O2981" s="95"/>
      <c r="P2981" s="94"/>
    </row>
    <row r="2982" spans="1:16" s="31" customFormat="1" ht="15.75" customHeight="1" x14ac:dyDescent="0.25">
      <c r="A2982" s="94"/>
      <c r="B2982" s="95"/>
      <c r="C2982" s="95"/>
      <c r="D2982" s="95"/>
      <c r="E2982" s="100"/>
      <c r="I2982" s="100"/>
      <c r="J2982" s="101"/>
      <c r="K2982" s="101"/>
      <c r="L2982" s="101"/>
      <c r="M2982" s="102"/>
      <c r="N2982" s="102"/>
      <c r="O2982" s="95"/>
      <c r="P2982" s="94"/>
    </row>
    <row r="2983" spans="1:16" s="31" customFormat="1" ht="15.75" customHeight="1" x14ac:dyDescent="0.25">
      <c r="A2983" s="94"/>
      <c r="B2983" s="95"/>
      <c r="C2983" s="95"/>
      <c r="D2983" s="95"/>
      <c r="E2983" s="100"/>
      <c r="I2983" s="100"/>
      <c r="J2983" s="101"/>
      <c r="K2983" s="101"/>
      <c r="L2983" s="101"/>
      <c r="M2983" s="102"/>
      <c r="N2983" s="102"/>
      <c r="O2983" s="95"/>
      <c r="P2983" s="94"/>
    </row>
    <row r="2984" spans="1:16" s="31" customFormat="1" ht="15.75" customHeight="1" x14ac:dyDescent="0.25">
      <c r="A2984" s="94"/>
      <c r="B2984" s="95"/>
      <c r="C2984" s="95"/>
      <c r="D2984" s="95"/>
      <c r="E2984" s="100"/>
      <c r="I2984" s="100"/>
      <c r="J2984" s="101"/>
      <c r="K2984" s="101"/>
      <c r="L2984" s="101"/>
      <c r="M2984" s="102"/>
      <c r="N2984" s="102"/>
      <c r="O2984" s="95"/>
      <c r="P2984" s="94"/>
    </row>
    <row r="2985" spans="1:16" s="31" customFormat="1" ht="15.75" customHeight="1" x14ac:dyDescent="0.25">
      <c r="A2985" s="94"/>
      <c r="B2985" s="95"/>
      <c r="C2985" s="95"/>
      <c r="D2985" s="95"/>
      <c r="E2985" s="100"/>
      <c r="I2985" s="100"/>
      <c r="J2985" s="101"/>
      <c r="K2985" s="101"/>
      <c r="L2985" s="101"/>
      <c r="M2985" s="102"/>
      <c r="N2985" s="102"/>
      <c r="O2985" s="95"/>
      <c r="P2985" s="94"/>
    </row>
    <row r="2986" spans="1:16" s="31" customFormat="1" ht="15.75" customHeight="1" x14ac:dyDescent="0.25">
      <c r="A2986" s="94"/>
      <c r="B2986" s="95"/>
      <c r="C2986" s="95"/>
      <c r="D2986" s="95"/>
      <c r="E2986" s="100"/>
      <c r="I2986" s="100"/>
      <c r="J2986" s="101"/>
      <c r="K2986" s="101"/>
      <c r="L2986" s="101"/>
      <c r="M2986" s="102"/>
      <c r="N2986" s="102"/>
      <c r="O2986" s="95"/>
      <c r="P2986" s="94"/>
    </row>
    <row r="2987" spans="1:16" s="31" customFormat="1" ht="15.75" customHeight="1" x14ac:dyDescent="0.25">
      <c r="A2987" s="94"/>
      <c r="B2987" s="95"/>
      <c r="C2987" s="95"/>
      <c r="D2987" s="95"/>
      <c r="E2987" s="100"/>
      <c r="I2987" s="100"/>
      <c r="J2987" s="101"/>
      <c r="K2987" s="101"/>
      <c r="L2987" s="101"/>
      <c r="M2987" s="102"/>
      <c r="N2987" s="102"/>
      <c r="O2987" s="95"/>
      <c r="P2987" s="94"/>
    </row>
    <row r="2988" spans="1:16" s="31" customFormat="1" ht="15.75" customHeight="1" x14ac:dyDescent="0.25">
      <c r="A2988" s="94"/>
      <c r="B2988" s="95"/>
      <c r="C2988" s="95"/>
      <c r="D2988" s="95"/>
      <c r="E2988" s="100"/>
      <c r="I2988" s="100"/>
      <c r="J2988" s="101"/>
      <c r="K2988" s="101"/>
      <c r="L2988" s="101"/>
      <c r="M2988" s="102"/>
      <c r="N2988" s="102"/>
      <c r="O2988" s="95"/>
      <c r="P2988" s="94"/>
    </row>
    <row r="2989" spans="1:16" s="31" customFormat="1" ht="15.75" customHeight="1" x14ac:dyDescent="0.25">
      <c r="A2989" s="94"/>
      <c r="B2989" s="95"/>
      <c r="C2989" s="95"/>
      <c r="D2989" s="95"/>
      <c r="E2989" s="100"/>
      <c r="I2989" s="100"/>
      <c r="J2989" s="101"/>
      <c r="K2989" s="101"/>
      <c r="L2989" s="101"/>
      <c r="M2989" s="102"/>
      <c r="N2989" s="102"/>
      <c r="O2989" s="95"/>
      <c r="P2989" s="94"/>
    </row>
    <row r="2990" spans="1:16" s="31" customFormat="1" ht="15.75" customHeight="1" x14ac:dyDescent="0.25">
      <c r="A2990" s="94"/>
      <c r="B2990" s="95"/>
      <c r="C2990" s="95"/>
      <c r="D2990" s="95"/>
      <c r="E2990" s="100"/>
      <c r="I2990" s="100"/>
      <c r="J2990" s="101"/>
      <c r="K2990" s="101"/>
      <c r="L2990" s="101"/>
      <c r="M2990" s="102"/>
      <c r="N2990" s="102"/>
      <c r="O2990" s="95"/>
      <c r="P2990" s="94"/>
    </row>
    <row r="2991" spans="1:16" s="31" customFormat="1" ht="15.75" customHeight="1" x14ac:dyDescent="0.25">
      <c r="A2991" s="94"/>
      <c r="B2991" s="95"/>
      <c r="C2991" s="95"/>
      <c r="D2991" s="95"/>
      <c r="E2991" s="100"/>
      <c r="I2991" s="100"/>
      <c r="J2991" s="101"/>
      <c r="K2991" s="101"/>
      <c r="L2991" s="101"/>
      <c r="M2991" s="102"/>
      <c r="N2991" s="102"/>
      <c r="O2991" s="95"/>
      <c r="P2991" s="94"/>
    </row>
    <row r="2992" spans="1:16" s="31" customFormat="1" ht="15.75" customHeight="1" x14ac:dyDescent="0.25">
      <c r="A2992" s="94"/>
      <c r="B2992" s="95"/>
      <c r="C2992" s="95"/>
      <c r="D2992" s="95"/>
      <c r="E2992" s="100"/>
      <c r="I2992" s="100"/>
      <c r="J2992" s="101"/>
      <c r="K2992" s="101"/>
      <c r="L2992" s="101"/>
      <c r="M2992" s="102"/>
      <c r="N2992" s="102"/>
      <c r="O2992" s="95"/>
      <c r="P2992" s="94"/>
    </row>
    <row r="2993" spans="1:16" s="31" customFormat="1" ht="15.75" customHeight="1" x14ac:dyDescent="0.25">
      <c r="A2993" s="94"/>
      <c r="B2993" s="95"/>
      <c r="C2993" s="95"/>
      <c r="D2993" s="95"/>
      <c r="E2993" s="100"/>
      <c r="I2993" s="100"/>
      <c r="J2993" s="101"/>
      <c r="K2993" s="101"/>
      <c r="L2993" s="101"/>
      <c r="M2993" s="102"/>
      <c r="N2993" s="102"/>
      <c r="O2993" s="95"/>
      <c r="P2993" s="94"/>
    </row>
    <row r="2994" spans="1:16" s="31" customFormat="1" ht="15.75" customHeight="1" x14ac:dyDescent="0.25">
      <c r="A2994" s="94"/>
      <c r="B2994" s="95"/>
      <c r="C2994" s="95"/>
      <c r="D2994" s="95"/>
      <c r="E2994" s="100"/>
      <c r="I2994" s="100"/>
      <c r="J2994" s="101"/>
      <c r="K2994" s="101"/>
      <c r="L2994" s="101"/>
      <c r="M2994" s="102"/>
      <c r="N2994" s="102"/>
      <c r="O2994" s="95"/>
      <c r="P2994" s="94"/>
    </row>
    <row r="2995" spans="1:16" s="31" customFormat="1" ht="15.75" customHeight="1" x14ac:dyDescent="0.25">
      <c r="A2995" s="94"/>
      <c r="B2995" s="95"/>
      <c r="C2995" s="95"/>
      <c r="D2995" s="95"/>
      <c r="E2995" s="100"/>
      <c r="I2995" s="100"/>
      <c r="J2995" s="101"/>
      <c r="K2995" s="101"/>
      <c r="L2995" s="101"/>
      <c r="M2995" s="102"/>
      <c r="N2995" s="102"/>
      <c r="O2995" s="95"/>
      <c r="P2995" s="94"/>
    </row>
    <row r="2996" spans="1:16" s="31" customFormat="1" ht="15.75" customHeight="1" x14ac:dyDescent="0.25">
      <c r="A2996" s="94"/>
      <c r="B2996" s="95"/>
      <c r="C2996" s="95"/>
      <c r="D2996" s="95"/>
      <c r="E2996" s="100"/>
      <c r="I2996" s="100"/>
      <c r="J2996" s="101"/>
      <c r="K2996" s="101"/>
      <c r="L2996" s="101"/>
      <c r="M2996" s="102"/>
      <c r="N2996" s="102"/>
      <c r="O2996" s="95"/>
      <c r="P2996" s="94"/>
    </row>
    <row r="2997" spans="1:16" s="31" customFormat="1" ht="15.75" customHeight="1" x14ac:dyDescent="0.25">
      <c r="A2997" s="94"/>
      <c r="B2997" s="95"/>
      <c r="C2997" s="95"/>
      <c r="D2997" s="95"/>
      <c r="E2997" s="100"/>
      <c r="I2997" s="100"/>
      <c r="J2997" s="101"/>
      <c r="K2997" s="101"/>
      <c r="L2997" s="101"/>
      <c r="M2997" s="102"/>
      <c r="N2997" s="102"/>
      <c r="O2997" s="95"/>
      <c r="P2997" s="94"/>
    </row>
    <row r="2998" spans="1:16" s="31" customFormat="1" ht="15.75" customHeight="1" x14ac:dyDescent="0.25">
      <c r="A2998" s="94"/>
      <c r="B2998" s="95"/>
      <c r="C2998" s="95"/>
      <c r="D2998" s="95"/>
      <c r="E2998" s="100"/>
      <c r="I2998" s="100"/>
      <c r="J2998" s="101"/>
      <c r="K2998" s="101"/>
      <c r="L2998" s="101"/>
      <c r="M2998" s="102"/>
      <c r="N2998" s="102"/>
      <c r="O2998" s="95"/>
      <c r="P2998" s="94"/>
    </row>
    <row r="2999" spans="1:16" s="31" customFormat="1" ht="15.75" customHeight="1" x14ac:dyDescent="0.25">
      <c r="A2999" s="94"/>
      <c r="B2999" s="95"/>
      <c r="C2999" s="95"/>
      <c r="D2999" s="95"/>
      <c r="E2999" s="100"/>
      <c r="I2999" s="100"/>
      <c r="J2999" s="101"/>
      <c r="K2999" s="101"/>
      <c r="L2999" s="101"/>
      <c r="M2999" s="102"/>
      <c r="N2999" s="102"/>
      <c r="O2999" s="95"/>
      <c r="P2999" s="94"/>
    </row>
    <row r="3000" spans="1:16" s="31" customFormat="1" ht="15.75" customHeight="1" x14ac:dyDescent="0.25">
      <c r="A3000" s="94"/>
      <c r="B3000" s="95"/>
      <c r="C3000" s="95"/>
      <c r="D3000" s="95"/>
      <c r="E3000" s="100"/>
      <c r="I3000" s="100"/>
      <c r="J3000" s="101"/>
      <c r="K3000" s="101"/>
      <c r="L3000" s="101"/>
      <c r="M3000" s="102"/>
      <c r="N3000" s="102"/>
      <c r="O3000" s="95"/>
      <c r="P3000" s="94"/>
    </row>
    <row r="3001" spans="1:16" s="31" customFormat="1" ht="15.75" customHeight="1" x14ac:dyDescent="0.25">
      <c r="A3001" s="94"/>
      <c r="B3001" s="95"/>
      <c r="C3001" s="95"/>
      <c r="D3001" s="95"/>
      <c r="E3001" s="100"/>
      <c r="I3001" s="100"/>
      <c r="J3001" s="101"/>
      <c r="K3001" s="101"/>
      <c r="L3001" s="101"/>
      <c r="M3001" s="102"/>
      <c r="N3001" s="102"/>
      <c r="O3001" s="95"/>
      <c r="P3001" s="94"/>
    </row>
    <row r="3002" spans="1:16" s="31" customFormat="1" ht="15.75" customHeight="1" x14ac:dyDescent="0.25">
      <c r="A3002" s="94"/>
      <c r="B3002" s="95"/>
      <c r="C3002" s="95"/>
      <c r="D3002" s="95"/>
      <c r="E3002" s="100"/>
      <c r="I3002" s="100"/>
      <c r="J3002" s="101"/>
      <c r="K3002" s="101"/>
      <c r="L3002" s="101"/>
      <c r="M3002" s="102"/>
      <c r="N3002" s="102"/>
      <c r="O3002" s="95"/>
      <c r="P3002" s="94"/>
    </row>
    <row r="3003" spans="1:16" s="31" customFormat="1" ht="15.75" customHeight="1" x14ac:dyDescent="0.25">
      <c r="A3003" s="94"/>
      <c r="B3003" s="95"/>
      <c r="C3003" s="95"/>
      <c r="D3003" s="95"/>
      <c r="E3003" s="100"/>
      <c r="I3003" s="100"/>
      <c r="J3003" s="101"/>
      <c r="K3003" s="101"/>
      <c r="L3003" s="101"/>
      <c r="M3003" s="102"/>
      <c r="N3003" s="102"/>
      <c r="O3003" s="95"/>
      <c r="P3003" s="94"/>
    </row>
    <row r="3004" spans="1:16" s="31" customFormat="1" ht="15.75" customHeight="1" x14ac:dyDescent="0.25">
      <c r="A3004" s="94"/>
      <c r="B3004" s="95"/>
      <c r="C3004" s="95"/>
      <c r="D3004" s="95"/>
      <c r="E3004" s="100"/>
      <c r="I3004" s="100"/>
      <c r="J3004" s="101"/>
      <c r="K3004" s="101"/>
      <c r="L3004" s="101"/>
      <c r="M3004" s="102"/>
      <c r="N3004" s="102"/>
      <c r="O3004" s="95"/>
      <c r="P3004" s="94"/>
    </row>
    <row r="3005" spans="1:16" s="31" customFormat="1" ht="15.75" customHeight="1" x14ac:dyDescent="0.25">
      <c r="A3005" s="94"/>
      <c r="B3005" s="95"/>
      <c r="C3005" s="95"/>
      <c r="D3005" s="95"/>
      <c r="E3005" s="100"/>
      <c r="I3005" s="100"/>
      <c r="J3005" s="101"/>
      <c r="K3005" s="101"/>
      <c r="L3005" s="101"/>
      <c r="M3005" s="102"/>
      <c r="N3005" s="102"/>
      <c r="O3005" s="95"/>
      <c r="P3005" s="94"/>
    </row>
    <row r="3006" spans="1:16" s="31" customFormat="1" ht="15.75" customHeight="1" x14ac:dyDescent="0.25">
      <c r="A3006" s="94"/>
      <c r="B3006" s="95"/>
      <c r="C3006" s="95"/>
      <c r="D3006" s="95"/>
      <c r="E3006" s="100"/>
      <c r="I3006" s="100"/>
      <c r="J3006" s="101"/>
      <c r="K3006" s="101"/>
      <c r="L3006" s="101"/>
      <c r="M3006" s="102"/>
      <c r="N3006" s="102"/>
      <c r="O3006" s="95"/>
      <c r="P3006" s="94"/>
    </row>
    <row r="3007" spans="1:16" s="31" customFormat="1" ht="15.75" customHeight="1" x14ac:dyDescent="0.25">
      <c r="A3007" s="94"/>
      <c r="B3007" s="95"/>
      <c r="C3007" s="95"/>
      <c r="D3007" s="95"/>
      <c r="E3007" s="100"/>
      <c r="I3007" s="100"/>
      <c r="J3007" s="101"/>
      <c r="K3007" s="101"/>
      <c r="L3007" s="101"/>
      <c r="M3007" s="102"/>
      <c r="N3007" s="102"/>
      <c r="O3007" s="95"/>
      <c r="P3007" s="94"/>
    </row>
    <row r="3008" spans="1:16" s="31" customFormat="1" ht="15.75" customHeight="1" x14ac:dyDescent="0.25">
      <c r="A3008" s="94"/>
      <c r="B3008" s="95"/>
      <c r="C3008" s="95"/>
      <c r="D3008" s="95"/>
      <c r="E3008" s="100"/>
      <c r="I3008" s="100"/>
      <c r="J3008" s="101"/>
      <c r="K3008" s="101"/>
      <c r="L3008" s="101"/>
      <c r="M3008" s="102"/>
      <c r="N3008" s="102"/>
      <c r="O3008" s="95"/>
      <c r="P3008" s="94"/>
    </row>
    <row r="3009" spans="1:16" s="31" customFormat="1" ht="15.75" customHeight="1" x14ac:dyDescent="0.25">
      <c r="A3009" s="94"/>
      <c r="B3009" s="95"/>
      <c r="C3009" s="95"/>
      <c r="D3009" s="95"/>
      <c r="E3009" s="100"/>
      <c r="I3009" s="100"/>
      <c r="J3009" s="101"/>
      <c r="K3009" s="101"/>
      <c r="L3009" s="101"/>
      <c r="M3009" s="102"/>
      <c r="N3009" s="102"/>
      <c r="O3009" s="95"/>
      <c r="P3009" s="94"/>
    </row>
    <row r="3010" spans="1:16" s="31" customFormat="1" ht="15.75" customHeight="1" x14ac:dyDescent="0.25">
      <c r="A3010" s="94"/>
      <c r="B3010" s="95"/>
      <c r="C3010" s="95"/>
      <c r="D3010" s="95"/>
      <c r="E3010" s="100"/>
      <c r="F3010" s="34"/>
      <c r="G3010" s="34"/>
      <c r="H3010" s="34"/>
      <c r="I3010" s="103"/>
      <c r="J3010" s="104"/>
      <c r="K3010" s="104"/>
      <c r="L3010" s="104"/>
      <c r="M3010" s="105"/>
      <c r="N3010" s="105"/>
      <c r="O3010" s="95"/>
      <c r="P3010" s="94"/>
    </row>
    <row r="3011" spans="1:16" s="31" customFormat="1" ht="15.75" customHeight="1" x14ac:dyDescent="0.25">
      <c r="A3011" s="94"/>
      <c r="B3011" s="95"/>
      <c r="C3011" s="95"/>
      <c r="D3011" s="95"/>
      <c r="E3011" s="100"/>
      <c r="F3011" s="34"/>
      <c r="G3011" s="34"/>
      <c r="H3011" s="34"/>
      <c r="I3011" s="103"/>
      <c r="J3011" s="104"/>
      <c r="K3011" s="104"/>
      <c r="L3011" s="104"/>
      <c r="M3011" s="105"/>
      <c r="N3011" s="105"/>
      <c r="O3011" s="95"/>
      <c r="P3011" s="94"/>
    </row>
    <row r="3012" spans="1:16" s="31" customFormat="1" ht="15.75" customHeight="1" x14ac:dyDescent="0.25">
      <c r="A3012" s="94"/>
      <c r="B3012" s="95"/>
      <c r="C3012" s="95"/>
      <c r="D3012" s="95"/>
      <c r="E3012" s="100"/>
      <c r="F3012" s="34"/>
      <c r="G3012" s="34"/>
      <c r="H3012" s="34"/>
      <c r="I3012" s="103"/>
      <c r="J3012" s="104"/>
      <c r="K3012" s="104"/>
      <c r="L3012" s="104"/>
      <c r="M3012" s="105"/>
      <c r="N3012" s="105"/>
      <c r="O3012" s="95"/>
      <c r="P3012" s="94"/>
    </row>
    <row r="3013" spans="1:16" s="31" customFormat="1" ht="15.75" customHeight="1" x14ac:dyDescent="0.25">
      <c r="A3013" s="94"/>
      <c r="B3013" s="95"/>
      <c r="C3013" s="95"/>
      <c r="D3013" s="95"/>
      <c r="E3013" s="100"/>
      <c r="F3013" s="34"/>
      <c r="G3013" s="34"/>
      <c r="H3013" s="34"/>
      <c r="I3013" s="103"/>
      <c r="J3013" s="104"/>
      <c r="K3013" s="104"/>
      <c r="L3013" s="104"/>
      <c r="M3013" s="105"/>
      <c r="N3013" s="105"/>
      <c r="O3013" s="95"/>
      <c r="P3013" s="94"/>
    </row>
    <row r="3014" spans="1:16" s="31" customFormat="1" ht="15.75" customHeight="1" x14ac:dyDescent="0.25">
      <c r="A3014" s="94"/>
      <c r="B3014" s="95"/>
      <c r="C3014" s="95"/>
      <c r="D3014" s="95"/>
      <c r="E3014" s="100"/>
      <c r="F3014" s="34"/>
      <c r="G3014" s="34"/>
      <c r="H3014" s="34"/>
      <c r="I3014" s="103"/>
      <c r="J3014" s="104"/>
      <c r="K3014" s="104"/>
      <c r="L3014" s="104"/>
      <c r="M3014" s="105"/>
      <c r="N3014" s="105"/>
      <c r="O3014" s="95"/>
      <c r="P3014" s="94"/>
    </row>
    <row r="3015" spans="1:16" s="31" customFormat="1" ht="15.75" customHeight="1" x14ac:dyDescent="0.25">
      <c r="A3015" s="94"/>
      <c r="B3015" s="95"/>
      <c r="C3015" s="95"/>
      <c r="D3015" s="95"/>
      <c r="E3015" s="100"/>
      <c r="F3015" s="34"/>
      <c r="G3015" s="34"/>
      <c r="H3015" s="34"/>
      <c r="I3015" s="103"/>
      <c r="J3015" s="104"/>
      <c r="K3015" s="104"/>
      <c r="L3015" s="104"/>
      <c r="M3015" s="105"/>
      <c r="N3015" s="105"/>
      <c r="O3015" s="95"/>
      <c r="P3015" s="94"/>
    </row>
    <row r="3016" spans="1:16" s="31" customFormat="1" ht="15.75" customHeight="1" x14ac:dyDescent="0.25">
      <c r="A3016" s="94"/>
      <c r="B3016" s="95"/>
      <c r="C3016" s="95"/>
      <c r="D3016" s="95"/>
      <c r="E3016" s="100"/>
      <c r="F3016" s="34"/>
      <c r="G3016" s="34"/>
      <c r="H3016" s="34"/>
      <c r="I3016" s="103"/>
      <c r="J3016" s="104"/>
      <c r="K3016" s="104"/>
      <c r="L3016" s="104"/>
      <c r="M3016" s="105"/>
      <c r="N3016" s="105"/>
      <c r="O3016" s="95"/>
      <c r="P3016" s="94"/>
    </row>
    <row r="3017" spans="1:16" s="31" customFormat="1" ht="15.75" customHeight="1" x14ac:dyDescent="0.25">
      <c r="A3017" s="94"/>
      <c r="B3017" s="95"/>
      <c r="C3017" s="95"/>
      <c r="D3017" s="95"/>
      <c r="E3017" s="100"/>
      <c r="F3017" s="34"/>
      <c r="G3017" s="34"/>
      <c r="H3017" s="34"/>
      <c r="I3017" s="103"/>
      <c r="J3017" s="104"/>
      <c r="K3017" s="104"/>
      <c r="L3017" s="104"/>
      <c r="M3017" s="105"/>
      <c r="N3017" s="105"/>
      <c r="O3017" s="95"/>
      <c r="P3017" s="94"/>
    </row>
    <row r="3018" spans="1:16" s="31" customFormat="1" ht="15.75" customHeight="1" x14ac:dyDescent="0.25">
      <c r="A3018" s="94"/>
      <c r="B3018" s="95"/>
      <c r="C3018" s="95"/>
      <c r="D3018" s="95"/>
      <c r="E3018" s="100"/>
      <c r="F3018" s="34"/>
      <c r="G3018" s="34"/>
      <c r="H3018" s="34"/>
      <c r="I3018" s="103"/>
      <c r="J3018" s="104"/>
      <c r="K3018" s="104"/>
      <c r="L3018" s="104"/>
      <c r="M3018" s="105"/>
      <c r="N3018" s="105"/>
      <c r="O3018" s="95"/>
      <c r="P3018" s="94"/>
    </row>
    <row r="3019" spans="1:16" s="31" customFormat="1" ht="15.75" customHeight="1" x14ac:dyDescent="0.25">
      <c r="A3019" s="94"/>
      <c r="B3019" s="95"/>
      <c r="C3019" s="95"/>
      <c r="D3019" s="95"/>
      <c r="E3019" s="100"/>
      <c r="F3019" s="34"/>
      <c r="G3019" s="34"/>
      <c r="H3019" s="34"/>
      <c r="I3019" s="103"/>
      <c r="J3019" s="104"/>
      <c r="K3019" s="104"/>
      <c r="L3019" s="104"/>
      <c r="M3019" s="105"/>
      <c r="N3019" s="105"/>
      <c r="O3019" s="95"/>
      <c r="P3019" s="94"/>
    </row>
    <row r="3020" spans="1:16" s="31" customFormat="1" ht="15.75" customHeight="1" x14ac:dyDescent="0.25">
      <c r="A3020" s="94"/>
      <c r="B3020" s="95"/>
      <c r="C3020" s="95"/>
      <c r="D3020" s="95"/>
      <c r="E3020" s="100"/>
      <c r="F3020" s="34"/>
      <c r="G3020" s="34"/>
      <c r="H3020" s="34"/>
      <c r="I3020" s="103"/>
      <c r="J3020" s="104"/>
      <c r="K3020" s="104"/>
      <c r="L3020" s="104"/>
      <c r="M3020" s="105"/>
      <c r="N3020" s="105"/>
      <c r="O3020" s="95"/>
      <c r="P3020" s="94"/>
    </row>
    <row r="3021" spans="1:16" s="31" customFormat="1" ht="15.75" customHeight="1" x14ac:dyDescent="0.25">
      <c r="A3021" s="94"/>
      <c r="B3021" s="95"/>
      <c r="C3021" s="95"/>
      <c r="D3021" s="95"/>
      <c r="E3021" s="100"/>
      <c r="F3021" s="34"/>
      <c r="G3021" s="34"/>
      <c r="H3021" s="34"/>
      <c r="I3021" s="103"/>
      <c r="J3021" s="104"/>
      <c r="K3021" s="104"/>
      <c r="L3021" s="104"/>
      <c r="M3021" s="105"/>
      <c r="N3021" s="105"/>
      <c r="O3021" s="95"/>
      <c r="P3021" s="94"/>
    </row>
    <row r="3022" spans="1:16" s="31" customFormat="1" ht="15.75" customHeight="1" x14ac:dyDescent="0.25">
      <c r="A3022" s="94"/>
      <c r="B3022" s="95"/>
      <c r="C3022" s="95"/>
      <c r="D3022" s="95"/>
      <c r="E3022" s="100"/>
      <c r="F3022" s="34"/>
      <c r="G3022" s="34"/>
      <c r="H3022" s="34"/>
      <c r="I3022" s="103"/>
      <c r="J3022" s="104"/>
      <c r="K3022" s="104"/>
      <c r="L3022" s="104"/>
      <c r="M3022" s="105"/>
      <c r="N3022" s="105"/>
      <c r="O3022" s="95"/>
      <c r="P3022" s="94"/>
    </row>
    <row r="3023" spans="1:16" s="31" customFormat="1" ht="15.75" customHeight="1" x14ac:dyDescent="0.25">
      <c r="A3023" s="94"/>
      <c r="B3023" s="95"/>
      <c r="C3023" s="95"/>
      <c r="D3023" s="95"/>
      <c r="E3023" s="100"/>
      <c r="F3023" s="34"/>
      <c r="G3023" s="34"/>
      <c r="H3023" s="34"/>
      <c r="I3023" s="103"/>
      <c r="J3023" s="104"/>
      <c r="K3023" s="104"/>
      <c r="L3023" s="104"/>
      <c r="M3023" s="105"/>
      <c r="N3023" s="105"/>
      <c r="O3023" s="95"/>
      <c r="P3023" s="94"/>
    </row>
    <row r="3024" spans="1:16" s="31" customFormat="1" ht="15.75" customHeight="1" x14ac:dyDescent="0.25">
      <c r="A3024" s="94"/>
      <c r="B3024" s="95"/>
      <c r="C3024" s="95"/>
      <c r="D3024" s="95"/>
      <c r="E3024" s="100"/>
      <c r="F3024" s="34"/>
      <c r="G3024" s="34"/>
      <c r="H3024" s="34"/>
      <c r="I3024" s="103"/>
      <c r="J3024" s="104"/>
      <c r="K3024" s="104"/>
      <c r="L3024" s="104"/>
      <c r="M3024" s="105"/>
      <c r="N3024" s="105"/>
      <c r="O3024" s="95"/>
      <c r="P3024" s="94"/>
    </row>
    <row r="3025" spans="1:16" s="31" customFormat="1" ht="15.75" customHeight="1" x14ac:dyDescent="0.25">
      <c r="A3025" s="94"/>
      <c r="B3025" s="95"/>
      <c r="C3025" s="95"/>
      <c r="D3025" s="95"/>
      <c r="E3025" s="100"/>
      <c r="F3025" s="34"/>
      <c r="G3025" s="34"/>
      <c r="H3025" s="34"/>
      <c r="I3025" s="103"/>
      <c r="J3025" s="104"/>
      <c r="K3025" s="104"/>
      <c r="L3025" s="104"/>
      <c r="M3025" s="105"/>
      <c r="N3025" s="105"/>
      <c r="O3025" s="95"/>
      <c r="P3025" s="94"/>
    </row>
    <row r="3026" spans="1:16" s="31" customFormat="1" ht="15.75" customHeight="1" x14ac:dyDescent="0.25">
      <c r="A3026" s="94"/>
      <c r="B3026" s="95"/>
      <c r="C3026" s="95"/>
      <c r="D3026" s="95"/>
      <c r="E3026" s="100"/>
      <c r="F3026" s="34"/>
      <c r="G3026" s="34"/>
      <c r="H3026" s="34"/>
      <c r="I3026" s="103"/>
      <c r="J3026" s="104"/>
      <c r="K3026" s="104"/>
      <c r="L3026" s="104"/>
      <c r="M3026" s="105"/>
      <c r="N3026" s="105"/>
      <c r="O3026" s="95"/>
      <c r="P3026" s="94"/>
    </row>
    <row r="3027" spans="1:16" s="31" customFormat="1" ht="15.75" customHeight="1" x14ac:dyDescent="0.25">
      <c r="A3027" s="94"/>
      <c r="B3027" s="95"/>
      <c r="C3027" s="95"/>
      <c r="D3027" s="95"/>
      <c r="E3027" s="100"/>
      <c r="F3027" s="34"/>
      <c r="G3027" s="34"/>
      <c r="H3027" s="34"/>
      <c r="I3027" s="103"/>
      <c r="J3027" s="104"/>
      <c r="K3027" s="104"/>
      <c r="L3027" s="104"/>
      <c r="M3027" s="105"/>
      <c r="N3027" s="105"/>
      <c r="O3027" s="95"/>
      <c r="P3027" s="94"/>
    </row>
    <row r="3028" spans="1:16" s="31" customFormat="1" ht="15.75" customHeight="1" x14ac:dyDescent="0.25">
      <c r="A3028" s="94"/>
      <c r="B3028" s="95"/>
      <c r="C3028" s="95"/>
      <c r="D3028" s="95"/>
      <c r="E3028" s="100"/>
      <c r="F3028" s="34"/>
      <c r="G3028" s="34"/>
      <c r="H3028" s="34"/>
      <c r="I3028" s="103"/>
      <c r="J3028" s="104"/>
      <c r="K3028" s="104"/>
      <c r="L3028" s="104"/>
      <c r="M3028" s="105"/>
      <c r="N3028" s="105"/>
      <c r="O3028" s="95"/>
      <c r="P3028" s="94"/>
    </row>
    <row r="3029" spans="1:16" s="31" customFormat="1" ht="15.75" customHeight="1" x14ac:dyDescent="0.25">
      <c r="A3029" s="94"/>
      <c r="B3029" s="95"/>
      <c r="C3029" s="95"/>
      <c r="D3029" s="95"/>
      <c r="E3029" s="100"/>
      <c r="F3029" s="34"/>
      <c r="G3029" s="34"/>
      <c r="H3029" s="34"/>
      <c r="I3029" s="103"/>
      <c r="J3029" s="104"/>
      <c r="K3029" s="104"/>
      <c r="L3029" s="104"/>
      <c r="M3029" s="105"/>
      <c r="N3029" s="105"/>
      <c r="O3029" s="95"/>
      <c r="P3029" s="94"/>
    </row>
    <row r="3030" spans="1:16" s="31" customFormat="1" ht="15.75" customHeight="1" x14ac:dyDescent="0.25">
      <c r="A3030" s="94"/>
      <c r="B3030" s="95"/>
      <c r="C3030" s="95"/>
      <c r="D3030" s="95"/>
      <c r="E3030" s="100"/>
      <c r="F3030" s="34"/>
      <c r="G3030" s="34"/>
      <c r="H3030" s="34"/>
      <c r="I3030" s="103"/>
      <c r="J3030" s="104"/>
      <c r="K3030" s="104"/>
      <c r="L3030" s="104"/>
      <c r="M3030" s="105"/>
      <c r="N3030" s="105"/>
      <c r="O3030" s="95"/>
      <c r="P3030" s="94"/>
    </row>
    <row r="3031" spans="1:16" s="31" customFormat="1" ht="15.75" customHeight="1" x14ac:dyDescent="0.25">
      <c r="A3031" s="94"/>
      <c r="B3031" s="95"/>
      <c r="C3031" s="95"/>
      <c r="D3031" s="95"/>
      <c r="E3031" s="100"/>
      <c r="F3031" s="34"/>
      <c r="G3031" s="34"/>
      <c r="H3031" s="34"/>
      <c r="I3031" s="103"/>
      <c r="J3031" s="104"/>
      <c r="K3031" s="104"/>
      <c r="L3031" s="104"/>
      <c r="M3031" s="105"/>
      <c r="N3031" s="105"/>
      <c r="O3031" s="95"/>
      <c r="P3031" s="94"/>
    </row>
    <row r="3032" spans="1:16" s="31" customFormat="1" ht="15.75" customHeight="1" x14ac:dyDescent="0.25">
      <c r="A3032" s="94"/>
      <c r="B3032" s="95"/>
      <c r="C3032" s="95"/>
      <c r="D3032" s="95"/>
      <c r="E3032" s="100"/>
      <c r="F3032" s="34"/>
      <c r="G3032" s="34"/>
      <c r="H3032" s="34"/>
      <c r="I3032" s="103"/>
      <c r="J3032" s="104"/>
      <c r="K3032" s="104"/>
      <c r="L3032" s="104"/>
      <c r="M3032" s="105"/>
      <c r="N3032" s="105"/>
      <c r="O3032" s="95"/>
      <c r="P3032" s="94"/>
    </row>
    <row r="3033" spans="1:16" s="31" customFormat="1" ht="15.75" customHeight="1" x14ac:dyDescent="0.25">
      <c r="A3033" s="94"/>
      <c r="B3033" s="95"/>
      <c r="C3033" s="95"/>
      <c r="D3033" s="95"/>
      <c r="E3033" s="100"/>
      <c r="F3033" s="34"/>
      <c r="G3033" s="34"/>
      <c r="H3033" s="34"/>
      <c r="I3033" s="103"/>
      <c r="J3033" s="104"/>
      <c r="K3033" s="104"/>
      <c r="L3033" s="104"/>
      <c r="M3033" s="105"/>
      <c r="N3033" s="105"/>
      <c r="O3033" s="95"/>
      <c r="P3033" s="94"/>
    </row>
    <row r="3034" spans="1:16" s="31" customFormat="1" ht="15.75" customHeight="1" x14ac:dyDescent="0.25">
      <c r="A3034" s="94"/>
      <c r="B3034" s="95"/>
      <c r="C3034" s="95"/>
      <c r="D3034" s="95"/>
      <c r="E3034" s="100"/>
      <c r="F3034" s="34"/>
      <c r="G3034" s="34"/>
      <c r="H3034" s="34"/>
      <c r="I3034" s="103"/>
      <c r="J3034" s="104"/>
      <c r="K3034" s="104"/>
      <c r="L3034" s="104"/>
      <c r="M3034" s="105"/>
      <c r="N3034" s="105"/>
      <c r="O3034" s="95"/>
      <c r="P3034" s="94"/>
    </row>
    <row r="3035" spans="1:16" s="31" customFormat="1" ht="15.75" customHeight="1" x14ac:dyDescent="0.25">
      <c r="A3035" s="94"/>
      <c r="B3035" s="95"/>
      <c r="C3035" s="95"/>
      <c r="D3035" s="95"/>
      <c r="E3035" s="100"/>
      <c r="F3035" s="34"/>
      <c r="G3035" s="34"/>
      <c r="H3035" s="34"/>
      <c r="I3035" s="103"/>
      <c r="J3035" s="104"/>
      <c r="K3035" s="104"/>
      <c r="L3035" s="104"/>
      <c r="M3035" s="105"/>
      <c r="N3035" s="105"/>
      <c r="O3035" s="95"/>
      <c r="P3035" s="94"/>
    </row>
    <row r="3036" spans="1:16" s="31" customFormat="1" ht="15.75" customHeight="1" x14ac:dyDescent="0.25">
      <c r="A3036" s="94"/>
      <c r="B3036" s="95"/>
      <c r="C3036" s="95"/>
      <c r="D3036" s="95"/>
      <c r="E3036" s="100"/>
      <c r="F3036" s="34"/>
      <c r="G3036" s="34"/>
      <c r="H3036" s="34"/>
      <c r="I3036" s="103"/>
      <c r="J3036" s="104"/>
      <c r="K3036" s="104"/>
      <c r="L3036" s="104"/>
      <c r="M3036" s="105"/>
      <c r="N3036" s="105"/>
      <c r="O3036" s="95"/>
      <c r="P3036" s="94"/>
    </row>
    <row r="3037" spans="1:16" s="31" customFormat="1" ht="15.75" customHeight="1" x14ac:dyDescent="0.25">
      <c r="A3037" s="94"/>
      <c r="B3037" s="95"/>
      <c r="C3037" s="95"/>
      <c r="D3037" s="95"/>
      <c r="E3037" s="100"/>
      <c r="F3037" s="34"/>
      <c r="G3037" s="34"/>
      <c r="H3037" s="34"/>
      <c r="I3037" s="103"/>
      <c r="J3037" s="104"/>
      <c r="K3037" s="104"/>
      <c r="L3037" s="104"/>
      <c r="M3037" s="105"/>
      <c r="N3037" s="105"/>
      <c r="O3037" s="95"/>
      <c r="P3037" s="94"/>
    </row>
    <row r="3038" spans="1:16" s="31" customFormat="1" ht="15.75" customHeight="1" x14ac:dyDescent="0.25">
      <c r="A3038" s="94"/>
      <c r="B3038" s="95"/>
      <c r="C3038" s="95"/>
      <c r="D3038" s="95"/>
      <c r="E3038" s="100"/>
      <c r="F3038" s="34"/>
      <c r="G3038" s="34"/>
      <c r="H3038" s="34"/>
      <c r="I3038" s="103"/>
      <c r="J3038" s="104"/>
      <c r="K3038" s="104"/>
      <c r="L3038" s="104"/>
      <c r="M3038" s="105"/>
      <c r="N3038" s="105"/>
      <c r="O3038" s="95"/>
      <c r="P3038" s="94"/>
    </row>
    <row r="3039" spans="1:16" s="31" customFormat="1" ht="15.75" customHeight="1" x14ac:dyDescent="0.25">
      <c r="A3039" s="94"/>
      <c r="B3039" s="95"/>
      <c r="C3039" s="95"/>
      <c r="D3039" s="95"/>
      <c r="E3039" s="100"/>
      <c r="F3039" s="34"/>
      <c r="G3039" s="34"/>
      <c r="H3039" s="34"/>
      <c r="I3039" s="103"/>
      <c r="J3039" s="104"/>
      <c r="K3039" s="104"/>
      <c r="L3039" s="104"/>
      <c r="M3039" s="105"/>
      <c r="N3039" s="105"/>
      <c r="O3039" s="95"/>
      <c r="P3039" s="94"/>
    </row>
    <row r="3040" spans="1:16" s="31" customFormat="1" ht="15.75" customHeight="1" x14ac:dyDescent="0.25">
      <c r="A3040" s="94"/>
      <c r="B3040" s="95"/>
      <c r="C3040" s="95"/>
      <c r="D3040" s="95"/>
      <c r="E3040" s="100"/>
      <c r="F3040" s="34"/>
      <c r="G3040" s="34"/>
      <c r="H3040" s="34"/>
      <c r="I3040" s="103"/>
      <c r="J3040" s="104"/>
      <c r="K3040" s="104"/>
      <c r="L3040" s="104"/>
      <c r="M3040" s="105"/>
      <c r="N3040" s="105"/>
      <c r="O3040" s="95"/>
      <c r="P3040" s="94"/>
    </row>
    <row r="3041" spans="1:16" s="31" customFormat="1" ht="15.75" customHeight="1" x14ac:dyDescent="0.25">
      <c r="A3041" s="94"/>
      <c r="B3041" s="95"/>
      <c r="C3041" s="95"/>
      <c r="D3041" s="95"/>
      <c r="E3041" s="100"/>
      <c r="F3041" s="34"/>
      <c r="G3041" s="34"/>
      <c r="H3041" s="34"/>
      <c r="I3041" s="103"/>
      <c r="J3041" s="104"/>
      <c r="K3041" s="104"/>
      <c r="L3041" s="104"/>
      <c r="M3041" s="105"/>
      <c r="N3041" s="105"/>
      <c r="O3041" s="95"/>
      <c r="P3041" s="94"/>
    </row>
    <row r="3042" spans="1:16" s="31" customFormat="1" ht="15.75" customHeight="1" x14ac:dyDescent="0.25">
      <c r="A3042" s="94"/>
      <c r="B3042" s="95"/>
      <c r="C3042" s="95"/>
      <c r="D3042" s="95"/>
      <c r="E3042" s="100"/>
      <c r="F3042" s="34"/>
      <c r="G3042" s="34"/>
      <c r="H3042" s="34"/>
      <c r="I3042" s="103"/>
      <c r="J3042" s="104"/>
      <c r="K3042" s="104"/>
      <c r="L3042" s="104"/>
      <c r="M3042" s="105"/>
      <c r="N3042" s="105"/>
      <c r="O3042" s="95"/>
      <c r="P3042" s="94"/>
    </row>
    <row r="3043" spans="1:16" s="31" customFormat="1" ht="15.75" customHeight="1" x14ac:dyDescent="0.25">
      <c r="A3043" s="94"/>
      <c r="B3043" s="95"/>
      <c r="C3043" s="95"/>
      <c r="D3043" s="95"/>
      <c r="E3043" s="100"/>
      <c r="F3043" s="34"/>
      <c r="G3043" s="34"/>
      <c r="H3043" s="34"/>
      <c r="I3043" s="103"/>
      <c r="J3043" s="104"/>
      <c r="K3043" s="104"/>
      <c r="L3043" s="104"/>
      <c r="M3043" s="105"/>
      <c r="N3043" s="105"/>
      <c r="O3043" s="95"/>
      <c r="P3043" s="94"/>
    </row>
    <row r="3044" spans="1:16" s="31" customFormat="1" ht="15.75" customHeight="1" x14ac:dyDescent="0.25">
      <c r="A3044" s="94"/>
      <c r="B3044" s="95"/>
      <c r="C3044" s="95"/>
      <c r="D3044" s="95"/>
      <c r="E3044" s="100"/>
      <c r="F3044" s="34"/>
      <c r="G3044" s="34"/>
      <c r="H3044" s="34"/>
      <c r="I3044" s="103"/>
      <c r="J3044" s="104"/>
      <c r="K3044" s="104"/>
      <c r="L3044" s="104"/>
      <c r="M3044" s="105"/>
      <c r="N3044" s="105"/>
      <c r="O3044" s="95"/>
      <c r="P3044" s="94"/>
    </row>
    <row r="3045" spans="1:16" s="31" customFormat="1" ht="15.75" customHeight="1" x14ac:dyDescent="0.25">
      <c r="A3045" s="94"/>
      <c r="B3045" s="95"/>
      <c r="C3045" s="95"/>
      <c r="D3045" s="95"/>
      <c r="E3045" s="100"/>
      <c r="F3045" s="34"/>
      <c r="G3045" s="34"/>
      <c r="H3045" s="34"/>
      <c r="I3045" s="103"/>
      <c r="J3045" s="104"/>
      <c r="K3045" s="104"/>
      <c r="L3045" s="104"/>
      <c r="M3045" s="105"/>
      <c r="N3045" s="105"/>
      <c r="O3045" s="95"/>
      <c r="P3045" s="94"/>
    </row>
    <row r="3046" spans="1:16" s="31" customFormat="1" ht="15.75" customHeight="1" x14ac:dyDescent="0.25">
      <c r="A3046" s="94"/>
      <c r="B3046" s="95"/>
      <c r="C3046" s="95"/>
      <c r="D3046" s="95"/>
      <c r="E3046" s="100"/>
      <c r="F3046" s="34"/>
      <c r="G3046" s="34"/>
      <c r="H3046" s="34"/>
      <c r="I3046" s="103"/>
      <c r="J3046" s="104"/>
      <c r="K3046" s="104"/>
      <c r="L3046" s="104"/>
      <c r="M3046" s="105"/>
      <c r="N3046" s="105"/>
      <c r="O3046" s="95"/>
      <c r="P3046" s="94"/>
    </row>
    <row r="3047" spans="1:16" s="31" customFormat="1" ht="15.75" customHeight="1" x14ac:dyDescent="0.25">
      <c r="A3047" s="94"/>
      <c r="B3047" s="95"/>
      <c r="C3047" s="95"/>
      <c r="D3047" s="95"/>
      <c r="E3047" s="100"/>
      <c r="F3047" s="34"/>
      <c r="G3047" s="34"/>
      <c r="H3047" s="34"/>
      <c r="I3047" s="103"/>
      <c r="J3047" s="104"/>
      <c r="K3047" s="104"/>
      <c r="L3047" s="104"/>
      <c r="M3047" s="105"/>
      <c r="N3047" s="105"/>
      <c r="O3047" s="95"/>
      <c r="P3047" s="94"/>
    </row>
    <row r="3048" spans="1:16" s="31" customFormat="1" ht="15.75" customHeight="1" x14ac:dyDescent="0.25">
      <c r="A3048" s="94"/>
      <c r="B3048" s="95"/>
      <c r="C3048" s="95"/>
      <c r="D3048" s="95"/>
      <c r="E3048" s="100"/>
      <c r="F3048" s="34"/>
      <c r="G3048" s="34"/>
      <c r="H3048" s="34"/>
      <c r="I3048" s="103"/>
      <c r="J3048" s="104"/>
      <c r="K3048" s="104"/>
      <c r="L3048" s="104"/>
      <c r="M3048" s="105"/>
      <c r="N3048" s="105"/>
      <c r="O3048" s="95"/>
      <c r="P3048" s="94"/>
    </row>
    <row r="3049" spans="1:16" s="31" customFormat="1" ht="15.75" customHeight="1" x14ac:dyDescent="0.25">
      <c r="A3049" s="94"/>
      <c r="B3049" s="95"/>
      <c r="C3049" s="95"/>
      <c r="D3049" s="95"/>
      <c r="E3049" s="100"/>
      <c r="F3049" s="34"/>
      <c r="G3049" s="34"/>
      <c r="H3049" s="34"/>
      <c r="I3049" s="103"/>
      <c r="J3049" s="104"/>
      <c r="K3049" s="104"/>
      <c r="L3049" s="104"/>
      <c r="M3049" s="105"/>
      <c r="N3049" s="105"/>
      <c r="O3049" s="95"/>
      <c r="P3049" s="94"/>
    </row>
    <row r="3050" spans="1:16" s="31" customFormat="1" ht="15.75" customHeight="1" x14ac:dyDescent="0.25">
      <c r="A3050" s="94"/>
      <c r="B3050" s="95"/>
      <c r="C3050" s="95"/>
      <c r="D3050" s="95"/>
      <c r="E3050" s="100"/>
      <c r="F3050" s="34"/>
      <c r="G3050" s="34"/>
      <c r="H3050" s="34"/>
      <c r="I3050" s="103"/>
      <c r="J3050" s="104"/>
      <c r="K3050" s="104"/>
      <c r="L3050" s="104"/>
      <c r="M3050" s="105"/>
      <c r="N3050" s="105"/>
      <c r="O3050" s="95"/>
      <c r="P3050" s="94"/>
    </row>
    <row r="3051" spans="1:16" s="31" customFormat="1" ht="15.75" customHeight="1" x14ac:dyDescent="0.25">
      <c r="A3051" s="94"/>
      <c r="B3051" s="95"/>
      <c r="C3051" s="95"/>
      <c r="D3051" s="95"/>
      <c r="E3051" s="100"/>
      <c r="F3051" s="34"/>
      <c r="G3051" s="34"/>
      <c r="H3051" s="34"/>
      <c r="I3051" s="103"/>
      <c r="J3051" s="104"/>
      <c r="K3051" s="104"/>
      <c r="L3051" s="104"/>
      <c r="M3051" s="105"/>
      <c r="N3051" s="105"/>
      <c r="O3051" s="95"/>
      <c r="P3051" s="94"/>
    </row>
    <row r="3052" spans="1:16" s="31" customFormat="1" ht="15.75" customHeight="1" x14ac:dyDescent="0.25">
      <c r="A3052" s="94"/>
      <c r="B3052" s="95"/>
      <c r="C3052" s="95"/>
      <c r="D3052" s="95"/>
      <c r="E3052" s="100"/>
      <c r="F3052" s="34"/>
      <c r="G3052" s="34"/>
      <c r="H3052" s="34"/>
      <c r="I3052" s="103"/>
      <c r="J3052" s="104"/>
      <c r="K3052" s="104"/>
      <c r="L3052" s="104"/>
      <c r="M3052" s="105"/>
      <c r="N3052" s="105"/>
      <c r="O3052" s="95"/>
      <c r="P3052" s="94"/>
    </row>
    <row r="3053" spans="1:16" s="31" customFormat="1" ht="15.75" customHeight="1" x14ac:dyDescent="0.25">
      <c r="A3053" s="94"/>
      <c r="B3053" s="95"/>
      <c r="C3053" s="95"/>
      <c r="D3053" s="95"/>
      <c r="E3053" s="100"/>
      <c r="F3053" s="34"/>
      <c r="G3053" s="34"/>
      <c r="H3053" s="34"/>
      <c r="I3053" s="103"/>
      <c r="J3053" s="104"/>
      <c r="K3053" s="104"/>
      <c r="L3053" s="104"/>
      <c r="M3053" s="105"/>
      <c r="N3053" s="105"/>
      <c r="O3053" s="95"/>
      <c r="P3053" s="94"/>
    </row>
    <row r="3054" spans="1:16" s="31" customFormat="1" ht="15.75" customHeight="1" x14ac:dyDescent="0.25">
      <c r="A3054" s="94"/>
      <c r="B3054" s="95"/>
      <c r="C3054" s="95"/>
      <c r="D3054" s="95"/>
      <c r="E3054" s="100"/>
      <c r="F3054" s="34"/>
      <c r="G3054" s="34"/>
      <c r="H3054" s="34"/>
      <c r="I3054" s="103"/>
      <c r="J3054" s="104"/>
      <c r="K3054" s="104"/>
      <c r="L3054" s="104"/>
      <c r="M3054" s="105"/>
      <c r="N3054" s="105"/>
      <c r="O3054" s="95"/>
      <c r="P3054" s="94"/>
    </row>
    <row r="3055" spans="1:16" s="31" customFormat="1" ht="15.75" customHeight="1" x14ac:dyDescent="0.25">
      <c r="A3055" s="94"/>
      <c r="B3055" s="95"/>
      <c r="C3055" s="95"/>
      <c r="D3055" s="95"/>
      <c r="E3055" s="100"/>
      <c r="F3055" s="34"/>
      <c r="G3055" s="34"/>
      <c r="H3055" s="34"/>
      <c r="I3055" s="103"/>
      <c r="J3055" s="104"/>
      <c r="K3055" s="104"/>
      <c r="L3055" s="104"/>
      <c r="M3055" s="105"/>
      <c r="N3055" s="105"/>
      <c r="O3055" s="95"/>
      <c r="P3055" s="94"/>
    </row>
    <row r="3056" spans="1:16" s="31" customFormat="1" ht="15.75" customHeight="1" x14ac:dyDescent="0.25">
      <c r="A3056" s="94"/>
      <c r="B3056" s="95"/>
      <c r="C3056" s="95"/>
      <c r="D3056" s="95"/>
      <c r="E3056" s="100"/>
      <c r="F3056" s="34"/>
      <c r="G3056" s="34"/>
      <c r="H3056" s="34"/>
      <c r="I3056" s="103"/>
      <c r="J3056" s="104"/>
      <c r="K3056" s="104"/>
      <c r="L3056" s="104"/>
      <c r="M3056" s="105"/>
      <c r="N3056" s="105"/>
      <c r="O3056" s="95"/>
      <c r="P3056" s="94"/>
    </row>
    <row r="3057" spans="1:16" s="31" customFormat="1" ht="15.75" customHeight="1" x14ac:dyDescent="0.25">
      <c r="A3057" s="94"/>
      <c r="B3057" s="95"/>
      <c r="C3057" s="95"/>
      <c r="D3057" s="95"/>
      <c r="E3057" s="100"/>
      <c r="F3057" s="34"/>
      <c r="G3057" s="34"/>
      <c r="H3057" s="34"/>
      <c r="I3057" s="103"/>
      <c r="J3057" s="104"/>
      <c r="K3057" s="104"/>
      <c r="L3057" s="104"/>
      <c r="M3057" s="105"/>
      <c r="N3057" s="105"/>
      <c r="O3057" s="95"/>
      <c r="P3057" s="94"/>
    </row>
    <row r="3058" spans="1:16" s="31" customFormat="1" ht="15.75" customHeight="1" x14ac:dyDescent="0.25">
      <c r="A3058" s="94"/>
      <c r="B3058" s="95"/>
      <c r="C3058" s="95"/>
      <c r="D3058" s="95"/>
      <c r="E3058" s="100"/>
      <c r="F3058" s="34"/>
      <c r="G3058" s="34"/>
      <c r="H3058" s="34"/>
      <c r="I3058" s="103"/>
      <c r="J3058" s="104"/>
      <c r="K3058" s="104"/>
      <c r="L3058" s="104"/>
      <c r="M3058" s="105"/>
      <c r="N3058" s="105"/>
      <c r="O3058" s="95"/>
      <c r="P3058" s="94"/>
    </row>
    <row r="3059" spans="1:16" s="31" customFormat="1" ht="15.75" customHeight="1" x14ac:dyDescent="0.25">
      <c r="A3059" s="94"/>
      <c r="B3059" s="95"/>
      <c r="C3059" s="95"/>
      <c r="D3059" s="95"/>
      <c r="E3059" s="100"/>
      <c r="F3059" s="34"/>
      <c r="G3059" s="34"/>
      <c r="H3059" s="34"/>
      <c r="I3059" s="103"/>
      <c r="J3059" s="104"/>
      <c r="K3059" s="104"/>
      <c r="L3059" s="104"/>
      <c r="M3059" s="105"/>
      <c r="N3059" s="105"/>
      <c r="O3059" s="95"/>
      <c r="P3059" s="94"/>
    </row>
    <row r="3060" spans="1:16" s="31" customFormat="1" ht="15.75" customHeight="1" x14ac:dyDescent="0.25">
      <c r="A3060" s="94"/>
      <c r="B3060" s="95"/>
      <c r="C3060" s="95"/>
      <c r="D3060" s="95"/>
      <c r="E3060" s="100"/>
      <c r="F3060" s="34"/>
      <c r="G3060" s="34"/>
      <c r="H3060" s="34"/>
      <c r="I3060" s="103"/>
      <c r="J3060" s="104"/>
      <c r="K3060" s="104"/>
      <c r="L3060" s="104"/>
      <c r="M3060" s="105"/>
      <c r="N3060" s="105"/>
      <c r="O3060" s="95"/>
      <c r="P3060" s="94"/>
    </row>
    <row r="3061" spans="1:16" s="31" customFormat="1" ht="15.75" customHeight="1" x14ac:dyDescent="0.25">
      <c r="A3061" s="94"/>
      <c r="B3061" s="95"/>
      <c r="C3061" s="95"/>
      <c r="D3061" s="95"/>
      <c r="E3061" s="100"/>
      <c r="F3061" s="34"/>
      <c r="G3061" s="34"/>
      <c r="H3061" s="34"/>
      <c r="I3061" s="103"/>
      <c r="J3061" s="104"/>
      <c r="K3061" s="104"/>
      <c r="L3061" s="104"/>
      <c r="M3061" s="105"/>
      <c r="N3061" s="105"/>
      <c r="O3061" s="95"/>
      <c r="P3061" s="94"/>
    </row>
    <row r="3062" spans="1:16" s="31" customFormat="1" ht="15.75" customHeight="1" x14ac:dyDescent="0.25">
      <c r="A3062" s="94"/>
      <c r="B3062" s="95"/>
      <c r="C3062" s="95"/>
      <c r="D3062" s="95"/>
      <c r="E3062" s="100"/>
      <c r="F3062" s="34"/>
      <c r="G3062" s="34"/>
      <c r="H3062" s="34"/>
      <c r="I3062" s="103"/>
      <c r="J3062" s="104"/>
      <c r="K3062" s="104"/>
      <c r="L3062" s="104"/>
      <c r="M3062" s="105"/>
      <c r="N3062" s="105"/>
      <c r="O3062" s="95"/>
      <c r="P3062" s="94"/>
    </row>
    <row r="3063" spans="1:16" s="31" customFormat="1" ht="15.75" customHeight="1" x14ac:dyDescent="0.25">
      <c r="A3063" s="94"/>
      <c r="B3063" s="95"/>
      <c r="C3063" s="95"/>
      <c r="D3063" s="95"/>
      <c r="E3063" s="100"/>
      <c r="F3063" s="34"/>
      <c r="G3063" s="34"/>
      <c r="H3063" s="34"/>
      <c r="I3063" s="103"/>
      <c r="J3063" s="104"/>
      <c r="K3063" s="104"/>
      <c r="L3063" s="104"/>
      <c r="M3063" s="105"/>
      <c r="N3063" s="105"/>
      <c r="O3063" s="95"/>
      <c r="P3063" s="94"/>
    </row>
    <row r="3064" spans="1:16" s="31" customFormat="1" ht="15.75" customHeight="1" x14ac:dyDescent="0.25">
      <c r="A3064" s="94"/>
      <c r="B3064" s="95"/>
      <c r="C3064" s="95"/>
      <c r="D3064" s="95"/>
      <c r="E3064" s="100"/>
      <c r="F3064" s="34"/>
      <c r="G3064" s="34"/>
      <c r="H3064" s="34"/>
      <c r="I3064" s="103"/>
      <c r="J3064" s="104"/>
      <c r="K3064" s="104"/>
      <c r="L3064" s="104"/>
      <c r="M3064" s="105"/>
      <c r="N3064" s="105"/>
      <c r="O3064" s="95"/>
      <c r="P3064" s="94"/>
    </row>
    <row r="3065" spans="1:16" s="31" customFormat="1" ht="15.75" customHeight="1" x14ac:dyDescent="0.25">
      <c r="A3065" s="94"/>
      <c r="B3065" s="95"/>
      <c r="C3065" s="95"/>
      <c r="D3065" s="95"/>
      <c r="E3065" s="100"/>
      <c r="F3065" s="34"/>
      <c r="G3065" s="34"/>
      <c r="H3065" s="34"/>
      <c r="I3065" s="103"/>
      <c r="J3065" s="104"/>
      <c r="K3065" s="104"/>
      <c r="L3065" s="104"/>
      <c r="M3065" s="105"/>
      <c r="N3065" s="105"/>
      <c r="O3065" s="95"/>
      <c r="P3065" s="94"/>
    </row>
    <row r="3066" spans="1:16" s="31" customFormat="1" ht="15.75" customHeight="1" x14ac:dyDescent="0.25">
      <c r="A3066" s="94"/>
      <c r="B3066" s="95"/>
      <c r="C3066" s="95"/>
      <c r="D3066" s="95"/>
      <c r="E3066" s="100"/>
      <c r="F3066" s="34"/>
      <c r="G3066" s="34"/>
      <c r="H3066" s="34"/>
      <c r="I3066" s="103"/>
      <c r="J3066" s="104"/>
      <c r="K3066" s="104"/>
      <c r="L3066" s="104"/>
      <c r="M3066" s="105"/>
      <c r="N3066" s="105"/>
      <c r="O3066" s="95"/>
      <c r="P3066" s="94"/>
    </row>
    <row r="3067" spans="1:16" s="31" customFormat="1" ht="15.75" customHeight="1" x14ac:dyDescent="0.25">
      <c r="A3067" s="94"/>
      <c r="B3067" s="95"/>
      <c r="C3067" s="95"/>
      <c r="D3067" s="95"/>
      <c r="E3067" s="100"/>
      <c r="F3067" s="34"/>
      <c r="G3067" s="34"/>
      <c r="H3067" s="34"/>
      <c r="I3067" s="103"/>
      <c r="J3067" s="104"/>
      <c r="K3067" s="104"/>
      <c r="L3067" s="104"/>
      <c r="M3067" s="105"/>
      <c r="N3067" s="105"/>
      <c r="O3067" s="95"/>
      <c r="P3067" s="94"/>
    </row>
    <row r="3068" spans="1:16" s="31" customFormat="1" ht="15.75" customHeight="1" x14ac:dyDescent="0.25">
      <c r="A3068" s="94"/>
      <c r="B3068" s="95"/>
      <c r="C3068" s="95"/>
      <c r="D3068" s="95"/>
      <c r="E3068" s="100"/>
      <c r="F3068" s="34"/>
      <c r="G3068" s="34"/>
      <c r="H3068" s="34"/>
      <c r="I3068" s="103"/>
      <c r="J3068" s="104"/>
      <c r="K3068" s="104"/>
      <c r="L3068" s="104"/>
      <c r="M3068" s="105"/>
      <c r="N3068" s="105"/>
      <c r="O3068" s="95"/>
      <c r="P3068" s="94"/>
    </row>
    <row r="3069" spans="1:16" s="31" customFormat="1" ht="15.75" customHeight="1" x14ac:dyDescent="0.25">
      <c r="A3069" s="94"/>
      <c r="B3069" s="95"/>
      <c r="C3069" s="95"/>
      <c r="D3069" s="95"/>
      <c r="E3069" s="100"/>
      <c r="F3069" s="34"/>
      <c r="G3069" s="34"/>
      <c r="H3069" s="34"/>
      <c r="I3069" s="103"/>
      <c r="J3069" s="104"/>
      <c r="K3069" s="104"/>
      <c r="L3069" s="104"/>
      <c r="M3069" s="105"/>
      <c r="N3069" s="105"/>
      <c r="O3069" s="95"/>
      <c r="P3069" s="94"/>
    </row>
    <row r="3070" spans="1:16" s="31" customFormat="1" ht="15.75" customHeight="1" x14ac:dyDescent="0.25">
      <c r="A3070" s="94"/>
      <c r="B3070" s="95"/>
      <c r="C3070" s="95"/>
      <c r="D3070" s="95"/>
      <c r="E3070" s="100"/>
      <c r="F3070" s="34"/>
      <c r="G3070" s="34"/>
      <c r="H3070" s="34"/>
      <c r="I3070" s="103"/>
      <c r="J3070" s="104"/>
      <c r="K3070" s="104"/>
      <c r="L3070" s="104"/>
      <c r="M3070" s="105"/>
      <c r="N3070" s="105"/>
      <c r="O3070" s="95"/>
      <c r="P3070" s="94"/>
    </row>
    <row r="3071" spans="1:16" s="31" customFormat="1" ht="15.75" customHeight="1" x14ac:dyDescent="0.25">
      <c r="A3071" s="94"/>
      <c r="B3071" s="95"/>
      <c r="C3071" s="95"/>
      <c r="D3071" s="95"/>
      <c r="E3071" s="100"/>
      <c r="F3071" s="34"/>
      <c r="G3071" s="34"/>
      <c r="H3071" s="34"/>
      <c r="I3071" s="103"/>
      <c r="J3071" s="104"/>
      <c r="K3071" s="104"/>
      <c r="L3071" s="104"/>
      <c r="M3071" s="105"/>
      <c r="N3071" s="105"/>
      <c r="O3071" s="95"/>
      <c r="P3071" s="94"/>
    </row>
    <row r="3072" spans="1:16" s="31" customFormat="1" ht="15.75" customHeight="1" x14ac:dyDescent="0.25">
      <c r="A3072" s="94"/>
      <c r="B3072" s="95"/>
      <c r="C3072" s="95"/>
      <c r="D3072" s="95"/>
      <c r="E3072" s="100"/>
      <c r="F3072" s="34"/>
      <c r="G3072" s="34"/>
      <c r="H3072" s="34"/>
      <c r="I3072" s="103"/>
      <c r="J3072" s="104"/>
      <c r="K3072" s="104"/>
      <c r="L3072" s="104"/>
      <c r="M3072" s="105"/>
      <c r="N3072" s="105"/>
      <c r="O3072" s="95"/>
      <c r="P3072" s="94"/>
    </row>
    <row r="3073" spans="1:16" s="31" customFormat="1" ht="15.75" customHeight="1" x14ac:dyDescent="0.25">
      <c r="A3073" s="94"/>
      <c r="B3073" s="95"/>
      <c r="C3073" s="95"/>
      <c r="D3073" s="95"/>
      <c r="E3073" s="100"/>
      <c r="F3073" s="34"/>
      <c r="G3073" s="34"/>
      <c r="H3073" s="34"/>
      <c r="I3073" s="103"/>
      <c r="J3073" s="104"/>
      <c r="K3073" s="104"/>
      <c r="L3073" s="104"/>
      <c r="M3073" s="105"/>
      <c r="N3073" s="105"/>
      <c r="O3073" s="95"/>
      <c r="P3073" s="94"/>
    </row>
    <row r="3074" spans="1:16" s="31" customFormat="1" ht="15.75" customHeight="1" x14ac:dyDescent="0.25">
      <c r="A3074" s="94"/>
      <c r="B3074" s="95"/>
      <c r="C3074" s="95"/>
      <c r="D3074" s="95"/>
      <c r="E3074" s="100"/>
      <c r="F3074" s="34"/>
      <c r="G3074" s="34"/>
      <c r="H3074" s="34"/>
      <c r="I3074" s="103"/>
      <c r="J3074" s="104"/>
      <c r="K3074" s="104"/>
      <c r="L3074" s="104"/>
      <c r="M3074" s="105"/>
      <c r="N3074" s="105"/>
      <c r="O3074" s="95"/>
      <c r="P3074" s="94"/>
    </row>
    <row r="3075" spans="1:16" s="31" customFormat="1" ht="15.75" customHeight="1" x14ac:dyDescent="0.25">
      <c r="A3075" s="94"/>
      <c r="B3075" s="95"/>
      <c r="C3075" s="95"/>
      <c r="D3075" s="95"/>
      <c r="E3075" s="100"/>
      <c r="F3075" s="34"/>
      <c r="G3075" s="34"/>
      <c r="H3075" s="34"/>
      <c r="I3075" s="103"/>
      <c r="J3075" s="104"/>
      <c r="K3075" s="104"/>
      <c r="L3075" s="104"/>
      <c r="M3075" s="105"/>
      <c r="N3075" s="105"/>
      <c r="O3075" s="95"/>
      <c r="P3075" s="94"/>
    </row>
    <row r="3076" spans="1:16" s="31" customFormat="1" ht="15.75" customHeight="1" x14ac:dyDescent="0.25">
      <c r="A3076" s="94"/>
      <c r="B3076" s="95"/>
      <c r="C3076" s="95"/>
      <c r="D3076" s="95"/>
      <c r="E3076" s="100"/>
      <c r="F3076" s="34"/>
      <c r="G3076" s="34"/>
      <c r="H3076" s="34"/>
      <c r="I3076" s="103"/>
      <c r="J3076" s="104"/>
      <c r="K3076" s="104"/>
      <c r="L3076" s="104"/>
      <c r="M3076" s="105"/>
      <c r="N3076" s="105"/>
      <c r="O3076" s="95"/>
      <c r="P3076" s="94"/>
    </row>
    <row r="3077" spans="1:16" s="31" customFormat="1" ht="15.75" customHeight="1" x14ac:dyDescent="0.25">
      <c r="A3077" s="94"/>
      <c r="B3077" s="95"/>
      <c r="C3077" s="95"/>
      <c r="D3077" s="95"/>
      <c r="E3077" s="100"/>
      <c r="F3077" s="34"/>
      <c r="G3077" s="34"/>
      <c r="H3077" s="34"/>
      <c r="I3077" s="103"/>
      <c r="J3077" s="104"/>
      <c r="K3077" s="104"/>
      <c r="L3077" s="104"/>
      <c r="M3077" s="105"/>
      <c r="N3077" s="105"/>
      <c r="O3077" s="95"/>
      <c r="P3077" s="94"/>
    </row>
    <row r="3078" spans="1:16" s="31" customFormat="1" ht="15.75" customHeight="1" x14ac:dyDescent="0.25">
      <c r="A3078" s="94"/>
      <c r="B3078" s="95"/>
      <c r="C3078" s="95"/>
      <c r="D3078" s="95"/>
      <c r="E3078" s="100"/>
      <c r="F3078" s="34"/>
      <c r="G3078" s="34"/>
      <c r="H3078" s="34"/>
      <c r="I3078" s="103"/>
      <c r="J3078" s="104"/>
      <c r="K3078" s="104"/>
      <c r="L3078" s="104"/>
      <c r="M3078" s="105"/>
      <c r="N3078" s="105"/>
      <c r="O3078" s="95"/>
      <c r="P3078" s="94"/>
    </row>
    <row r="3079" spans="1:16" s="31" customFormat="1" ht="15.75" customHeight="1" x14ac:dyDescent="0.25">
      <c r="A3079" s="94"/>
      <c r="B3079" s="95"/>
      <c r="C3079" s="95"/>
      <c r="D3079" s="95"/>
      <c r="E3079" s="100"/>
      <c r="F3079" s="34"/>
      <c r="G3079" s="34"/>
      <c r="H3079" s="34"/>
      <c r="I3079" s="103"/>
      <c r="J3079" s="104"/>
      <c r="K3079" s="104"/>
      <c r="L3079" s="104"/>
      <c r="M3079" s="105"/>
      <c r="N3079" s="105"/>
      <c r="O3079" s="95"/>
      <c r="P3079" s="94"/>
    </row>
    <row r="3080" spans="1:16" s="31" customFormat="1" ht="15.75" customHeight="1" x14ac:dyDescent="0.25">
      <c r="A3080" s="94"/>
      <c r="B3080" s="95"/>
      <c r="C3080" s="95"/>
      <c r="D3080" s="95"/>
      <c r="E3080" s="100"/>
      <c r="F3080" s="34"/>
      <c r="G3080" s="34"/>
      <c r="H3080" s="34"/>
      <c r="I3080" s="103"/>
      <c r="J3080" s="104"/>
      <c r="K3080" s="104"/>
      <c r="L3080" s="104"/>
      <c r="M3080" s="105"/>
      <c r="N3080" s="105"/>
      <c r="O3080" s="95"/>
      <c r="P3080" s="94"/>
    </row>
    <row r="3081" spans="1:16" s="31" customFormat="1" ht="15.75" customHeight="1" x14ac:dyDescent="0.25">
      <c r="A3081" s="94"/>
      <c r="B3081" s="95"/>
      <c r="C3081" s="95"/>
      <c r="D3081" s="95"/>
      <c r="E3081" s="100"/>
      <c r="F3081" s="34"/>
      <c r="G3081" s="34"/>
      <c r="H3081" s="34"/>
      <c r="I3081" s="103"/>
      <c r="J3081" s="104"/>
      <c r="K3081" s="104"/>
      <c r="L3081" s="104"/>
      <c r="M3081" s="105"/>
      <c r="N3081" s="105"/>
      <c r="O3081" s="95"/>
      <c r="P3081" s="94"/>
    </row>
    <row r="3082" spans="1:16" s="31" customFormat="1" ht="15.75" customHeight="1" x14ac:dyDescent="0.25">
      <c r="A3082" s="94"/>
      <c r="B3082" s="95"/>
      <c r="C3082" s="95"/>
      <c r="D3082" s="95"/>
      <c r="E3082" s="100"/>
      <c r="F3082" s="34"/>
      <c r="G3082" s="34"/>
      <c r="H3082" s="34"/>
      <c r="I3082" s="103"/>
      <c r="J3082" s="104"/>
      <c r="K3082" s="104"/>
      <c r="L3082" s="104"/>
      <c r="M3082" s="105"/>
      <c r="N3082" s="105"/>
      <c r="O3082" s="95"/>
      <c r="P3082" s="94"/>
    </row>
    <row r="3083" spans="1:16" s="31" customFormat="1" ht="15.75" customHeight="1" x14ac:dyDescent="0.25">
      <c r="A3083" s="94"/>
      <c r="B3083" s="95"/>
      <c r="C3083" s="95"/>
      <c r="D3083" s="95"/>
      <c r="E3083" s="100"/>
      <c r="F3083" s="34"/>
      <c r="G3083" s="34"/>
      <c r="H3083" s="34"/>
      <c r="I3083" s="103"/>
      <c r="J3083" s="104"/>
      <c r="K3083" s="104"/>
      <c r="L3083" s="104"/>
      <c r="M3083" s="105"/>
      <c r="N3083" s="105"/>
      <c r="O3083" s="95"/>
      <c r="P3083" s="94"/>
    </row>
    <row r="3084" spans="1:16" s="31" customFormat="1" ht="15.75" customHeight="1" x14ac:dyDescent="0.25">
      <c r="A3084" s="94"/>
      <c r="B3084" s="95"/>
      <c r="C3084" s="95"/>
      <c r="D3084" s="95"/>
      <c r="E3084" s="100"/>
      <c r="F3084" s="34"/>
      <c r="G3084" s="34"/>
      <c r="H3084" s="34"/>
      <c r="I3084" s="103"/>
      <c r="J3084" s="104"/>
      <c r="K3084" s="104"/>
      <c r="L3084" s="104"/>
      <c r="M3084" s="105"/>
      <c r="N3084" s="105"/>
      <c r="O3084" s="95"/>
      <c r="P3084" s="94"/>
    </row>
    <row r="3085" spans="1:16" s="31" customFormat="1" ht="15.75" customHeight="1" x14ac:dyDescent="0.25">
      <c r="A3085" s="94"/>
      <c r="B3085" s="95"/>
      <c r="C3085" s="95"/>
      <c r="D3085" s="95"/>
      <c r="E3085" s="100"/>
      <c r="F3085" s="34"/>
      <c r="G3085" s="34"/>
      <c r="H3085" s="34"/>
      <c r="I3085" s="103"/>
      <c r="J3085" s="104"/>
      <c r="K3085" s="104"/>
      <c r="L3085" s="104"/>
      <c r="M3085" s="105"/>
      <c r="N3085" s="105"/>
      <c r="O3085" s="95"/>
      <c r="P3085" s="94"/>
    </row>
    <row r="3086" spans="1:16" s="31" customFormat="1" ht="15.75" customHeight="1" x14ac:dyDescent="0.25">
      <c r="A3086" s="94"/>
      <c r="B3086" s="95"/>
      <c r="C3086" s="95"/>
      <c r="D3086" s="95"/>
      <c r="E3086" s="100"/>
      <c r="F3086" s="34"/>
      <c r="G3086" s="34"/>
      <c r="H3086" s="34"/>
      <c r="I3086" s="103"/>
      <c r="J3086" s="104"/>
      <c r="K3086" s="104"/>
      <c r="L3086" s="104"/>
      <c r="M3086" s="105"/>
      <c r="N3086" s="105"/>
      <c r="O3086" s="95"/>
      <c r="P3086" s="94"/>
    </row>
    <row r="3087" spans="1:16" s="31" customFormat="1" ht="15.75" customHeight="1" x14ac:dyDescent="0.25">
      <c r="A3087" s="94"/>
      <c r="B3087" s="95"/>
      <c r="C3087" s="95"/>
      <c r="D3087" s="95"/>
      <c r="E3087" s="100"/>
      <c r="F3087" s="34"/>
      <c r="G3087" s="34"/>
      <c r="H3087" s="34"/>
      <c r="I3087" s="103"/>
      <c r="J3087" s="104"/>
      <c r="K3087" s="104"/>
      <c r="L3087" s="104"/>
      <c r="M3087" s="105"/>
      <c r="N3087" s="105"/>
      <c r="O3087" s="95"/>
      <c r="P3087" s="94"/>
    </row>
    <row r="3088" spans="1:16" s="31" customFormat="1" ht="15.75" customHeight="1" x14ac:dyDescent="0.25">
      <c r="A3088" s="94"/>
      <c r="B3088" s="95"/>
      <c r="C3088" s="95"/>
      <c r="D3088" s="95"/>
      <c r="E3088" s="100"/>
      <c r="F3088" s="34"/>
      <c r="G3088" s="34"/>
      <c r="H3088" s="34"/>
      <c r="I3088" s="103"/>
      <c r="J3088" s="104"/>
      <c r="K3088" s="104"/>
      <c r="L3088" s="104"/>
      <c r="M3088" s="105"/>
      <c r="N3088" s="105"/>
      <c r="O3088" s="95"/>
      <c r="P3088" s="94"/>
    </row>
    <row r="3089" spans="1:16" s="31" customFormat="1" ht="15.75" customHeight="1" x14ac:dyDescent="0.25">
      <c r="A3089" s="94"/>
      <c r="B3089" s="95"/>
      <c r="C3089" s="95"/>
      <c r="D3089" s="95"/>
      <c r="E3089" s="100"/>
      <c r="F3089" s="34"/>
      <c r="G3089" s="34"/>
      <c r="H3089" s="34"/>
      <c r="I3089" s="103"/>
      <c r="J3089" s="104"/>
      <c r="K3089" s="104"/>
      <c r="L3089" s="104"/>
      <c r="M3089" s="105"/>
      <c r="N3089" s="105"/>
      <c r="O3089" s="95"/>
      <c r="P3089" s="94"/>
    </row>
    <row r="3090" spans="1:16" s="31" customFormat="1" ht="15.75" customHeight="1" x14ac:dyDescent="0.25">
      <c r="A3090" s="94"/>
      <c r="B3090" s="95"/>
      <c r="C3090" s="95"/>
      <c r="D3090" s="95"/>
      <c r="E3090" s="100"/>
      <c r="F3090" s="34"/>
      <c r="G3090" s="34"/>
      <c r="H3090" s="34"/>
      <c r="I3090" s="103"/>
      <c r="J3090" s="104"/>
      <c r="K3090" s="104"/>
      <c r="L3090" s="104"/>
      <c r="M3090" s="105"/>
      <c r="N3090" s="105"/>
      <c r="O3090" s="95"/>
      <c r="P3090" s="94"/>
    </row>
    <row r="3091" spans="1:16" s="31" customFormat="1" ht="15.75" customHeight="1" x14ac:dyDescent="0.25">
      <c r="A3091" s="94"/>
      <c r="B3091" s="95"/>
      <c r="C3091" s="95"/>
      <c r="D3091" s="95"/>
      <c r="E3091" s="100"/>
      <c r="F3091" s="34"/>
      <c r="G3091" s="34"/>
      <c r="H3091" s="34"/>
      <c r="I3091" s="103"/>
      <c r="J3091" s="104"/>
      <c r="K3091" s="104"/>
      <c r="L3091" s="104"/>
      <c r="M3091" s="105"/>
      <c r="N3091" s="105"/>
      <c r="O3091" s="95"/>
      <c r="P3091" s="94"/>
    </row>
    <row r="3092" spans="1:16" s="31" customFormat="1" ht="15.75" customHeight="1" x14ac:dyDescent="0.25">
      <c r="A3092" s="94"/>
      <c r="B3092" s="95"/>
      <c r="C3092" s="95"/>
      <c r="D3092" s="95"/>
      <c r="E3092" s="100"/>
      <c r="F3092" s="34"/>
      <c r="G3092" s="34"/>
      <c r="H3092" s="34"/>
      <c r="I3092" s="103"/>
      <c r="J3092" s="104"/>
      <c r="K3092" s="104"/>
      <c r="L3092" s="104"/>
      <c r="M3092" s="105"/>
      <c r="N3092" s="105"/>
      <c r="O3092" s="95"/>
      <c r="P3092" s="94"/>
    </row>
    <row r="3093" spans="1:16" s="31" customFormat="1" ht="15.75" customHeight="1" x14ac:dyDescent="0.25">
      <c r="A3093" s="94"/>
      <c r="B3093" s="95"/>
      <c r="C3093" s="95"/>
      <c r="D3093" s="95"/>
      <c r="E3093" s="100"/>
      <c r="F3093" s="34"/>
      <c r="G3093" s="34"/>
      <c r="H3093" s="34"/>
      <c r="I3093" s="103"/>
      <c r="J3093" s="104"/>
      <c r="K3093" s="104"/>
      <c r="L3093" s="104"/>
      <c r="M3093" s="105"/>
      <c r="N3093" s="105"/>
      <c r="O3093" s="95"/>
      <c r="P3093" s="94"/>
    </row>
    <row r="3094" spans="1:16" s="31" customFormat="1" ht="15.75" customHeight="1" x14ac:dyDescent="0.25">
      <c r="A3094" s="94"/>
      <c r="B3094" s="95"/>
      <c r="C3094" s="95"/>
      <c r="D3094" s="95"/>
      <c r="E3094" s="100"/>
      <c r="F3094" s="34"/>
      <c r="G3094" s="34"/>
      <c r="H3094" s="34"/>
      <c r="I3094" s="103"/>
      <c r="J3094" s="104"/>
      <c r="K3094" s="104"/>
      <c r="L3094" s="104"/>
      <c r="M3094" s="105"/>
      <c r="N3094" s="105"/>
      <c r="O3094" s="95"/>
      <c r="P3094" s="94"/>
    </row>
    <row r="3095" spans="1:16" s="31" customFormat="1" ht="15.75" customHeight="1" x14ac:dyDescent="0.25">
      <c r="A3095" s="94"/>
      <c r="B3095" s="95"/>
      <c r="C3095" s="95"/>
      <c r="D3095" s="95"/>
      <c r="E3095" s="100"/>
      <c r="F3095" s="34"/>
      <c r="G3095" s="34"/>
      <c r="H3095" s="34"/>
      <c r="I3095" s="103"/>
      <c r="J3095" s="104"/>
      <c r="K3095" s="104"/>
      <c r="L3095" s="104"/>
      <c r="M3095" s="105"/>
      <c r="N3095" s="105"/>
      <c r="O3095" s="95"/>
      <c r="P3095" s="94"/>
    </row>
    <row r="3096" spans="1:16" s="31" customFormat="1" ht="15.75" customHeight="1" x14ac:dyDescent="0.25">
      <c r="A3096" s="94"/>
      <c r="B3096" s="95"/>
      <c r="C3096" s="95"/>
      <c r="D3096" s="95"/>
      <c r="E3096" s="100"/>
      <c r="F3096" s="34"/>
      <c r="G3096" s="34"/>
      <c r="H3096" s="34"/>
      <c r="I3096" s="103"/>
      <c r="J3096" s="104"/>
      <c r="K3096" s="104"/>
      <c r="L3096" s="104"/>
      <c r="M3096" s="105"/>
      <c r="N3096" s="105"/>
      <c r="O3096" s="95"/>
      <c r="P3096" s="94"/>
    </row>
    <row r="3097" spans="1:16" s="31" customFormat="1" ht="15.75" customHeight="1" x14ac:dyDescent="0.25">
      <c r="A3097" s="94"/>
      <c r="B3097" s="95"/>
      <c r="C3097" s="95"/>
      <c r="D3097" s="95"/>
      <c r="E3097" s="100"/>
      <c r="F3097" s="34"/>
      <c r="G3097" s="34"/>
      <c r="H3097" s="34"/>
      <c r="I3097" s="103"/>
      <c r="J3097" s="104"/>
      <c r="K3097" s="104"/>
      <c r="L3097" s="104"/>
      <c r="M3097" s="105"/>
      <c r="N3097" s="105"/>
      <c r="O3097" s="95"/>
      <c r="P3097" s="94"/>
    </row>
    <row r="3098" spans="1:16" s="31" customFormat="1" ht="15.75" customHeight="1" x14ac:dyDescent="0.25">
      <c r="A3098" s="94"/>
      <c r="B3098" s="95"/>
      <c r="C3098" s="95"/>
      <c r="D3098" s="95"/>
      <c r="E3098" s="100"/>
      <c r="F3098" s="34"/>
      <c r="G3098" s="34"/>
      <c r="H3098" s="34"/>
      <c r="I3098" s="103"/>
      <c r="J3098" s="104"/>
      <c r="K3098" s="104"/>
      <c r="L3098" s="104"/>
      <c r="M3098" s="105"/>
      <c r="N3098" s="105"/>
      <c r="O3098" s="95"/>
      <c r="P3098" s="94"/>
    </row>
    <row r="3099" spans="1:16" s="31" customFormat="1" ht="15.75" customHeight="1" x14ac:dyDescent="0.25">
      <c r="A3099" s="94"/>
      <c r="B3099" s="95"/>
      <c r="C3099" s="95"/>
      <c r="D3099" s="95"/>
      <c r="E3099" s="100"/>
      <c r="F3099" s="34"/>
      <c r="G3099" s="34"/>
      <c r="H3099" s="34"/>
      <c r="I3099" s="103"/>
      <c r="J3099" s="104"/>
      <c r="K3099" s="104"/>
      <c r="L3099" s="104"/>
      <c r="M3099" s="105"/>
      <c r="N3099" s="105"/>
      <c r="O3099" s="95"/>
      <c r="P3099" s="94"/>
    </row>
    <row r="3100" spans="1:16" s="31" customFormat="1" ht="15.75" customHeight="1" x14ac:dyDescent="0.25">
      <c r="A3100" s="94"/>
      <c r="B3100" s="95"/>
      <c r="C3100" s="95"/>
      <c r="D3100" s="95"/>
      <c r="E3100" s="100"/>
      <c r="F3100" s="34"/>
      <c r="G3100" s="34"/>
      <c r="H3100" s="34"/>
      <c r="I3100" s="103"/>
      <c r="J3100" s="104"/>
      <c r="K3100" s="104"/>
      <c r="L3100" s="104"/>
      <c r="M3100" s="105"/>
      <c r="N3100" s="105"/>
      <c r="O3100" s="95"/>
      <c r="P3100" s="94"/>
    </row>
    <row r="3101" spans="1:16" s="31" customFormat="1" ht="15.75" customHeight="1" x14ac:dyDescent="0.25">
      <c r="A3101" s="94"/>
      <c r="B3101" s="95"/>
      <c r="C3101" s="95"/>
      <c r="D3101" s="95"/>
      <c r="E3101" s="100"/>
      <c r="F3101" s="34"/>
      <c r="G3101" s="34"/>
      <c r="H3101" s="34"/>
      <c r="I3101" s="103"/>
      <c r="J3101" s="104"/>
      <c r="K3101" s="104"/>
      <c r="L3101" s="104"/>
      <c r="M3101" s="105"/>
      <c r="N3101" s="105"/>
      <c r="O3101" s="95"/>
      <c r="P3101" s="94"/>
    </row>
    <row r="3102" spans="1:16" s="31" customFormat="1" ht="15.75" customHeight="1" x14ac:dyDescent="0.25">
      <c r="A3102" s="94"/>
      <c r="B3102" s="95"/>
      <c r="C3102" s="95"/>
      <c r="D3102" s="95"/>
      <c r="E3102" s="100"/>
      <c r="F3102" s="34"/>
      <c r="G3102" s="34"/>
      <c r="H3102" s="34"/>
      <c r="I3102" s="103"/>
      <c r="J3102" s="104"/>
      <c r="K3102" s="104"/>
      <c r="L3102" s="104"/>
      <c r="M3102" s="105"/>
      <c r="N3102" s="105"/>
      <c r="O3102" s="95"/>
      <c r="P3102" s="94"/>
    </row>
    <row r="3103" spans="1:16" s="31" customFormat="1" ht="15.75" customHeight="1" x14ac:dyDescent="0.25">
      <c r="A3103" s="94"/>
      <c r="B3103" s="95"/>
      <c r="C3103" s="95"/>
      <c r="D3103" s="95"/>
      <c r="E3103" s="100"/>
      <c r="F3103" s="34"/>
      <c r="G3103" s="34"/>
      <c r="H3103" s="34"/>
      <c r="I3103" s="103"/>
      <c r="J3103" s="104"/>
      <c r="K3103" s="104"/>
      <c r="L3103" s="104"/>
      <c r="M3103" s="105"/>
      <c r="N3103" s="105"/>
      <c r="O3103" s="95"/>
      <c r="P3103" s="94"/>
    </row>
    <row r="3104" spans="1:16" s="31" customFormat="1" ht="15.75" customHeight="1" x14ac:dyDescent="0.25">
      <c r="A3104" s="94"/>
      <c r="B3104" s="95"/>
      <c r="C3104" s="95"/>
      <c r="D3104" s="95"/>
      <c r="E3104" s="100"/>
      <c r="F3104" s="34"/>
      <c r="G3104" s="34"/>
      <c r="H3104" s="34"/>
      <c r="I3104" s="103"/>
      <c r="J3104" s="104"/>
      <c r="K3104" s="104"/>
      <c r="L3104" s="104"/>
      <c r="M3104" s="105"/>
      <c r="N3104" s="105"/>
      <c r="O3104" s="95"/>
      <c r="P3104" s="94"/>
    </row>
    <row r="3105" spans="1:16" s="31" customFormat="1" ht="15.75" customHeight="1" x14ac:dyDescent="0.25">
      <c r="A3105" s="94"/>
      <c r="B3105" s="95"/>
      <c r="C3105" s="95"/>
      <c r="D3105" s="95"/>
      <c r="E3105" s="100"/>
      <c r="F3105" s="34"/>
      <c r="G3105" s="34"/>
      <c r="H3105" s="34"/>
      <c r="I3105" s="103"/>
      <c r="J3105" s="104"/>
      <c r="K3105" s="104"/>
      <c r="L3105" s="104"/>
      <c r="M3105" s="105"/>
      <c r="N3105" s="105"/>
      <c r="O3105" s="95"/>
      <c r="P3105" s="94"/>
    </row>
    <row r="3106" spans="1:16" s="31" customFormat="1" ht="15.75" customHeight="1" x14ac:dyDescent="0.25">
      <c r="A3106" s="94"/>
      <c r="B3106" s="95"/>
      <c r="C3106" s="95"/>
      <c r="D3106" s="95"/>
      <c r="E3106" s="100"/>
      <c r="F3106" s="34"/>
      <c r="G3106" s="34"/>
      <c r="H3106" s="34"/>
      <c r="I3106" s="103"/>
      <c r="J3106" s="104"/>
      <c r="K3106" s="104"/>
      <c r="L3106" s="104"/>
      <c r="M3106" s="105"/>
      <c r="N3106" s="105"/>
      <c r="O3106" s="95"/>
      <c r="P3106" s="94"/>
    </row>
    <row r="3107" spans="1:16" s="31" customFormat="1" ht="15.75" customHeight="1" x14ac:dyDescent="0.25">
      <c r="A3107" s="94"/>
      <c r="B3107" s="95"/>
      <c r="C3107" s="95"/>
      <c r="D3107" s="95"/>
      <c r="E3107" s="100"/>
      <c r="F3107" s="34"/>
      <c r="G3107" s="34"/>
      <c r="H3107" s="34"/>
      <c r="I3107" s="103"/>
      <c r="J3107" s="104"/>
      <c r="K3107" s="104"/>
      <c r="L3107" s="104"/>
      <c r="M3107" s="105"/>
      <c r="N3107" s="105"/>
      <c r="O3107" s="95"/>
      <c r="P3107" s="94"/>
    </row>
    <row r="3108" spans="1:16" s="31" customFormat="1" ht="15.75" customHeight="1" x14ac:dyDescent="0.25">
      <c r="A3108" s="94"/>
      <c r="B3108" s="95"/>
      <c r="C3108" s="95"/>
      <c r="D3108" s="95"/>
      <c r="E3108" s="100"/>
      <c r="F3108" s="34"/>
      <c r="G3108" s="34"/>
      <c r="H3108" s="34"/>
      <c r="I3108" s="103"/>
      <c r="J3108" s="104"/>
      <c r="K3108" s="104"/>
      <c r="L3108" s="104"/>
      <c r="M3108" s="105"/>
      <c r="N3108" s="105"/>
      <c r="O3108" s="95"/>
      <c r="P3108" s="94"/>
    </row>
    <row r="3109" spans="1:16" s="31" customFormat="1" ht="15.75" customHeight="1" x14ac:dyDescent="0.25">
      <c r="A3109" s="94"/>
      <c r="B3109" s="95"/>
      <c r="C3109" s="95"/>
      <c r="D3109" s="95"/>
      <c r="E3109" s="100"/>
      <c r="F3109" s="34"/>
      <c r="G3109" s="34"/>
      <c r="H3109" s="34"/>
      <c r="I3109" s="103"/>
      <c r="J3109" s="104"/>
      <c r="K3109" s="104"/>
      <c r="L3109" s="104"/>
      <c r="M3109" s="105"/>
      <c r="N3109" s="105"/>
      <c r="O3109" s="95"/>
      <c r="P3109" s="94"/>
    </row>
    <row r="3110" spans="1:16" s="31" customFormat="1" ht="15.75" customHeight="1" x14ac:dyDescent="0.25">
      <c r="A3110" s="94"/>
      <c r="B3110" s="95"/>
      <c r="C3110" s="95"/>
      <c r="D3110" s="95"/>
      <c r="E3110" s="100"/>
      <c r="F3110" s="34"/>
      <c r="G3110" s="34"/>
      <c r="H3110" s="34"/>
      <c r="I3110" s="103"/>
      <c r="J3110" s="104"/>
      <c r="K3110" s="104"/>
      <c r="L3110" s="104"/>
      <c r="M3110" s="105"/>
      <c r="N3110" s="105"/>
      <c r="O3110" s="95"/>
      <c r="P3110" s="94"/>
    </row>
    <row r="3111" spans="1:16" s="31" customFormat="1" ht="15.75" customHeight="1" x14ac:dyDescent="0.25">
      <c r="A3111" s="94"/>
      <c r="B3111" s="95"/>
      <c r="C3111" s="95"/>
      <c r="D3111" s="95"/>
      <c r="E3111" s="100"/>
      <c r="F3111" s="34"/>
      <c r="G3111" s="34"/>
      <c r="H3111" s="34"/>
      <c r="I3111" s="103"/>
      <c r="J3111" s="104"/>
      <c r="K3111" s="104"/>
      <c r="L3111" s="104"/>
      <c r="M3111" s="105"/>
      <c r="N3111" s="105"/>
      <c r="O3111" s="95"/>
      <c r="P3111" s="94"/>
    </row>
    <row r="3112" spans="1:16" s="31" customFormat="1" ht="15.75" customHeight="1" x14ac:dyDescent="0.25">
      <c r="A3112" s="94"/>
      <c r="B3112" s="95"/>
      <c r="C3112" s="95"/>
      <c r="D3112" s="95"/>
      <c r="E3112" s="100"/>
      <c r="F3112" s="34"/>
      <c r="G3112" s="34"/>
      <c r="H3112" s="34"/>
      <c r="I3112" s="103"/>
      <c r="J3112" s="104"/>
      <c r="K3112" s="104"/>
      <c r="L3112" s="104"/>
      <c r="M3112" s="105"/>
      <c r="N3112" s="105"/>
      <c r="O3112" s="95"/>
      <c r="P3112" s="94"/>
    </row>
    <row r="3113" spans="1:16" s="31" customFormat="1" ht="15.75" customHeight="1" x14ac:dyDescent="0.25">
      <c r="A3113" s="94"/>
      <c r="B3113" s="95"/>
      <c r="C3113" s="95"/>
      <c r="D3113" s="95"/>
      <c r="E3113" s="100"/>
      <c r="F3113" s="34"/>
      <c r="G3113" s="34"/>
      <c r="H3113" s="34"/>
      <c r="I3113" s="103"/>
      <c r="J3113" s="104"/>
      <c r="K3113" s="104"/>
      <c r="L3113" s="104"/>
      <c r="M3113" s="105"/>
      <c r="N3113" s="105"/>
      <c r="O3113" s="95"/>
      <c r="P3113" s="94"/>
    </row>
    <row r="3114" spans="1:16" s="31" customFormat="1" ht="15.75" customHeight="1" x14ac:dyDescent="0.25">
      <c r="A3114" s="94"/>
      <c r="B3114" s="95"/>
      <c r="C3114" s="95"/>
      <c r="D3114" s="95"/>
      <c r="E3114" s="100"/>
      <c r="F3114" s="34"/>
      <c r="G3114" s="34"/>
      <c r="H3114" s="34"/>
      <c r="I3114" s="103"/>
      <c r="J3114" s="104"/>
      <c r="K3114" s="104"/>
      <c r="L3114" s="104"/>
      <c r="M3114" s="105"/>
      <c r="N3114" s="105"/>
      <c r="O3114" s="95"/>
      <c r="P3114" s="94"/>
    </row>
    <row r="3115" spans="1:16" s="31" customFormat="1" ht="15.75" customHeight="1" x14ac:dyDescent="0.25">
      <c r="A3115" s="94"/>
      <c r="B3115" s="95"/>
      <c r="C3115" s="95"/>
      <c r="D3115" s="95"/>
      <c r="E3115" s="100"/>
      <c r="F3115" s="34"/>
      <c r="G3115" s="34"/>
      <c r="H3115" s="34"/>
      <c r="I3115" s="103"/>
      <c r="J3115" s="104"/>
      <c r="K3115" s="104"/>
      <c r="L3115" s="104"/>
      <c r="M3115" s="105"/>
      <c r="N3115" s="105"/>
      <c r="O3115" s="95"/>
      <c r="P3115" s="94"/>
    </row>
    <row r="3116" spans="1:16" s="31" customFormat="1" ht="15.75" customHeight="1" x14ac:dyDescent="0.25">
      <c r="A3116" s="94"/>
      <c r="B3116" s="95"/>
      <c r="C3116" s="95"/>
      <c r="D3116" s="95"/>
      <c r="E3116" s="100"/>
      <c r="F3116" s="34"/>
      <c r="G3116" s="34"/>
      <c r="H3116" s="34"/>
      <c r="I3116" s="103"/>
      <c r="J3116" s="104"/>
      <c r="K3116" s="104"/>
      <c r="L3116" s="104"/>
      <c r="M3116" s="105"/>
      <c r="N3116" s="105"/>
      <c r="O3116" s="95"/>
      <c r="P3116" s="94"/>
    </row>
    <row r="3117" spans="1:16" s="31" customFormat="1" ht="15.75" customHeight="1" x14ac:dyDescent="0.25">
      <c r="A3117" s="94"/>
      <c r="B3117" s="95"/>
      <c r="C3117" s="95"/>
      <c r="D3117" s="95"/>
      <c r="E3117" s="100"/>
      <c r="F3117" s="34"/>
      <c r="G3117" s="34"/>
      <c r="H3117" s="34"/>
      <c r="I3117" s="103"/>
      <c r="J3117" s="104"/>
      <c r="K3117" s="104"/>
      <c r="L3117" s="104"/>
      <c r="M3117" s="105"/>
      <c r="N3117" s="105"/>
      <c r="O3117" s="95"/>
      <c r="P3117" s="94"/>
    </row>
    <row r="3118" spans="1:16" s="31" customFormat="1" ht="15.75" customHeight="1" x14ac:dyDescent="0.25">
      <c r="A3118" s="94"/>
      <c r="B3118" s="95"/>
      <c r="C3118" s="95"/>
      <c r="D3118" s="95"/>
      <c r="E3118" s="100"/>
      <c r="F3118" s="34"/>
      <c r="G3118" s="34"/>
      <c r="H3118" s="34"/>
      <c r="I3118" s="103"/>
      <c r="J3118" s="104"/>
      <c r="K3118" s="104"/>
      <c r="L3118" s="104"/>
      <c r="M3118" s="105"/>
      <c r="N3118" s="105"/>
      <c r="O3118" s="95"/>
      <c r="P3118" s="94"/>
    </row>
    <row r="3119" spans="1:16" s="31" customFormat="1" ht="15.75" customHeight="1" x14ac:dyDescent="0.25">
      <c r="A3119" s="94"/>
      <c r="B3119" s="95"/>
      <c r="C3119" s="95"/>
      <c r="D3119" s="95"/>
      <c r="E3119" s="100"/>
      <c r="F3119" s="34"/>
      <c r="G3119" s="34"/>
      <c r="H3119" s="34"/>
      <c r="I3119" s="103"/>
      <c r="J3119" s="104"/>
      <c r="K3119" s="104"/>
      <c r="L3119" s="104"/>
      <c r="M3119" s="105"/>
      <c r="N3119" s="105"/>
      <c r="O3119" s="95"/>
      <c r="P3119" s="94"/>
    </row>
    <row r="3120" spans="1:16" s="31" customFormat="1" ht="15.75" customHeight="1" x14ac:dyDescent="0.25">
      <c r="A3120" s="94"/>
      <c r="B3120" s="95"/>
      <c r="C3120" s="95"/>
      <c r="D3120" s="95"/>
      <c r="E3120" s="100"/>
      <c r="F3120" s="34"/>
      <c r="G3120" s="34"/>
      <c r="H3120" s="34"/>
      <c r="I3120" s="103"/>
      <c r="J3120" s="104"/>
      <c r="K3120" s="104"/>
      <c r="L3120" s="104"/>
      <c r="M3120" s="105"/>
      <c r="N3120" s="105"/>
      <c r="O3120" s="95"/>
      <c r="P3120" s="94"/>
    </row>
    <row r="3121" spans="1:16" s="31" customFormat="1" ht="15.75" customHeight="1" x14ac:dyDescent="0.25">
      <c r="A3121" s="94"/>
      <c r="B3121" s="95"/>
      <c r="C3121" s="95"/>
      <c r="D3121" s="95"/>
      <c r="E3121" s="100"/>
      <c r="F3121" s="34"/>
      <c r="G3121" s="34"/>
      <c r="H3121" s="34"/>
      <c r="I3121" s="103"/>
      <c r="J3121" s="104"/>
      <c r="K3121" s="104"/>
      <c r="L3121" s="104"/>
      <c r="M3121" s="105"/>
      <c r="N3121" s="105"/>
      <c r="O3121" s="95"/>
      <c r="P3121" s="94"/>
    </row>
    <row r="3122" spans="1:16" s="31" customFormat="1" ht="15.75" customHeight="1" x14ac:dyDescent="0.25">
      <c r="A3122" s="94"/>
      <c r="B3122" s="95"/>
      <c r="C3122" s="95"/>
      <c r="D3122" s="95"/>
      <c r="E3122" s="100"/>
      <c r="F3122" s="34"/>
      <c r="G3122" s="34"/>
      <c r="H3122" s="34"/>
      <c r="I3122" s="103"/>
      <c r="J3122" s="104"/>
      <c r="K3122" s="104"/>
      <c r="L3122" s="104"/>
      <c r="M3122" s="105"/>
      <c r="N3122" s="105"/>
      <c r="O3122" s="95"/>
      <c r="P3122" s="94"/>
    </row>
    <row r="3123" spans="1:16" s="31" customFormat="1" ht="15.75" customHeight="1" x14ac:dyDescent="0.25">
      <c r="A3123" s="94"/>
      <c r="B3123" s="95"/>
      <c r="C3123" s="95"/>
      <c r="D3123" s="95"/>
      <c r="E3123" s="100"/>
      <c r="F3123" s="34"/>
      <c r="G3123" s="34"/>
      <c r="H3123" s="34"/>
      <c r="I3123" s="103"/>
      <c r="J3123" s="104"/>
      <c r="K3123" s="104"/>
      <c r="L3123" s="104"/>
      <c r="M3123" s="105"/>
      <c r="N3123" s="105"/>
      <c r="O3123" s="95"/>
      <c r="P3123" s="94"/>
    </row>
    <row r="3124" spans="1:16" s="31" customFormat="1" ht="15.75" customHeight="1" x14ac:dyDescent="0.25">
      <c r="A3124" s="94"/>
      <c r="B3124" s="95"/>
      <c r="C3124" s="95"/>
      <c r="D3124" s="95"/>
      <c r="E3124" s="100"/>
      <c r="F3124" s="34"/>
      <c r="G3124" s="34"/>
      <c r="H3124" s="34"/>
      <c r="I3124" s="103"/>
      <c r="J3124" s="104"/>
      <c r="K3124" s="104"/>
      <c r="L3124" s="104"/>
      <c r="M3124" s="105"/>
      <c r="N3124" s="105"/>
      <c r="O3124" s="95"/>
      <c r="P3124" s="94"/>
    </row>
    <row r="3125" spans="1:16" s="31" customFormat="1" ht="15.75" customHeight="1" x14ac:dyDescent="0.25">
      <c r="A3125" s="94"/>
      <c r="B3125" s="95"/>
      <c r="C3125" s="95"/>
      <c r="D3125" s="95"/>
      <c r="E3125" s="100"/>
      <c r="F3125" s="34"/>
      <c r="G3125" s="34"/>
      <c r="H3125" s="34"/>
      <c r="I3125" s="103"/>
      <c r="J3125" s="104"/>
      <c r="K3125" s="104"/>
      <c r="L3125" s="104"/>
      <c r="M3125" s="105"/>
      <c r="N3125" s="105"/>
      <c r="O3125" s="95"/>
      <c r="P3125" s="94"/>
    </row>
    <row r="3126" spans="1:16" s="31" customFormat="1" ht="15.75" customHeight="1" x14ac:dyDescent="0.25">
      <c r="A3126" s="94"/>
      <c r="B3126" s="95"/>
      <c r="C3126" s="95"/>
      <c r="D3126" s="95"/>
      <c r="E3126" s="100"/>
      <c r="F3126" s="34"/>
      <c r="G3126" s="34"/>
      <c r="H3126" s="34"/>
      <c r="I3126" s="103"/>
      <c r="J3126" s="104"/>
      <c r="K3126" s="104"/>
      <c r="L3126" s="104"/>
      <c r="M3126" s="105"/>
      <c r="N3126" s="105"/>
      <c r="O3126" s="95"/>
      <c r="P3126" s="94"/>
    </row>
    <row r="3127" spans="1:16" s="31" customFormat="1" ht="15.75" customHeight="1" x14ac:dyDescent="0.25">
      <c r="A3127" s="94"/>
      <c r="B3127" s="95"/>
      <c r="C3127" s="95"/>
      <c r="D3127" s="95"/>
      <c r="E3127" s="100"/>
      <c r="F3127" s="34"/>
      <c r="G3127" s="34"/>
      <c r="H3127" s="34"/>
      <c r="I3127" s="103"/>
      <c r="J3127" s="104"/>
      <c r="K3127" s="104"/>
      <c r="L3127" s="104"/>
      <c r="M3127" s="105"/>
      <c r="N3127" s="105"/>
      <c r="O3127" s="95"/>
      <c r="P3127" s="94"/>
    </row>
    <row r="3128" spans="1:16" s="31" customFormat="1" ht="15.75" customHeight="1" x14ac:dyDescent="0.25">
      <c r="A3128" s="94"/>
      <c r="B3128" s="95"/>
      <c r="C3128" s="95"/>
      <c r="D3128" s="95"/>
      <c r="E3128" s="100"/>
      <c r="F3128" s="34"/>
      <c r="G3128" s="34"/>
      <c r="H3128" s="34"/>
      <c r="I3128" s="103"/>
      <c r="J3128" s="104"/>
      <c r="K3128" s="104"/>
      <c r="L3128" s="104"/>
      <c r="M3128" s="105"/>
      <c r="N3128" s="105"/>
      <c r="O3128" s="95"/>
      <c r="P3128" s="94"/>
    </row>
    <row r="3129" spans="1:16" s="31" customFormat="1" ht="15.75" customHeight="1" x14ac:dyDescent="0.25">
      <c r="A3129" s="94"/>
      <c r="B3129" s="95"/>
      <c r="C3129" s="95"/>
      <c r="D3129" s="95"/>
      <c r="E3129" s="100"/>
      <c r="F3129" s="34"/>
      <c r="G3129" s="34"/>
      <c r="H3129" s="34"/>
      <c r="I3129" s="103"/>
      <c r="J3129" s="104"/>
      <c r="K3129" s="104"/>
      <c r="L3129" s="104"/>
      <c r="M3129" s="105"/>
      <c r="N3129" s="105"/>
      <c r="O3129" s="95"/>
      <c r="P3129" s="94"/>
    </row>
    <row r="3130" spans="1:16" s="31" customFormat="1" ht="15.75" customHeight="1" x14ac:dyDescent="0.25">
      <c r="A3130" s="94"/>
      <c r="B3130" s="95"/>
      <c r="C3130" s="95"/>
      <c r="D3130" s="95"/>
      <c r="E3130" s="100"/>
      <c r="F3130" s="34"/>
      <c r="G3130" s="34"/>
      <c r="H3130" s="34"/>
      <c r="I3130" s="103"/>
      <c r="J3130" s="104"/>
      <c r="K3130" s="104"/>
      <c r="L3130" s="104"/>
      <c r="M3130" s="105"/>
      <c r="N3130" s="105"/>
      <c r="O3130" s="95"/>
      <c r="P3130" s="94"/>
    </row>
    <row r="3131" spans="1:16" s="31" customFormat="1" ht="15.75" customHeight="1" x14ac:dyDescent="0.25">
      <c r="A3131" s="94"/>
      <c r="B3131" s="95"/>
      <c r="C3131" s="95"/>
      <c r="D3131" s="95"/>
      <c r="E3131" s="100"/>
      <c r="F3131" s="34"/>
      <c r="G3131" s="34"/>
      <c r="H3131" s="34"/>
      <c r="I3131" s="103"/>
      <c r="J3131" s="104"/>
      <c r="K3131" s="104"/>
      <c r="L3131" s="104"/>
      <c r="M3131" s="105"/>
      <c r="N3131" s="105"/>
      <c r="O3131" s="95"/>
      <c r="P3131" s="94"/>
    </row>
    <row r="3132" spans="1:16" s="31" customFormat="1" ht="15.75" customHeight="1" x14ac:dyDescent="0.25">
      <c r="A3132" s="94"/>
      <c r="B3132" s="95"/>
      <c r="C3132" s="95"/>
      <c r="D3132" s="95"/>
      <c r="E3132" s="100"/>
      <c r="F3132" s="34"/>
      <c r="G3132" s="34"/>
      <c r="H3132" s="34"/>
      <c r="I3132" s="103"/>
      <c r="J3132" s="104"/>
      <c r="K3132" s="104"/>
      <c r="L3132" s="104"/>
      <c r="M3132" s="105"/>
      <c r="N3132" s="105"/>
      <c r="O3132" s="95"/>
      <c r="P3132" s="94"/>
    </row>
    <row r="3133" spans="1:16" s="31" customFormat="1" ht="15.75" customHeight="1" x14ac:dyDescent="0.25">
      <c r="A3133" s="94"/>
      <c r="B3133" s="95"/>
      <c r="C3133" s="95"/>
      <c r="D3133" s="95"/>
      <c r="E3133" s="100"/>
      <c r="F3133" s="34"/>
      <c r="G3133" s="34"/>
      <c r="H3133" s="34"/>
      <c r="I3133" s="103"/>
      <c r="J3133" s="104"/>
      <c r="K3133" s="104"/>
      <c r="L3133" s="104"/>
      <c r="M3133" s="105"/>
      <c r="N3133" s="105"/>
      <c r="O3133" s="95"/>
      <c r="P3133" s="94"/>
    </row>
    <row r="3134" spans="1:16" s="31" customFormat="1" ht="15.75" customHeight="1" x14ac:dyDescent="0.25">
      <c r="A3134" s="94"/>
      <c r="B3134" s="95"/>
      <c r="C3134" s="95"/>
      <c r="D3134" s="95"/>
      <c r="E3134" s="100"/>
      <c r="F3134" s="34"/>
      <c r="G3134" s="34"/>
      <c r="H3134" s="34"/>
      <c r="I3134" s="103"/>
      <c r="J3134" s="104"/>
      <c r="K3134" s="104"/>
      <c r="L3134" s="104"/>
      <c r="M3134" s="105"/>
      <c r="N3134" s="105"/>
      <c r="O3134" s="95"/>
      <c r="P3134" s="94"/>
    </row>
    <row r="3135" spans="1:16" s="31" customFormat="1" ht="15.75" customHeight="1" x14ac:dyDescent="0.25">
      <c r="A3135" s="94"/>
      <c r="B3135" s="95"/>
      <c r="C3135" s="95"/>
      <c r="D3135" s="95"/>
      <c r="E3135" s="100"/>
      <c r="F3135" s="34"/>
      <c r="G3135" s="34"/>
      <c r="H3135" s="34"/>
      <c r="I3135" s="103"/>
      <c r="J3135" s="104"/>
      <c r="K3135" s="104"/>
      <c r="L3135" s="104"/>
      <c r="M3135" s="105"/>
      <c r="N3135" s="105"/>
      <c r="O3135" s="95"/>
      <c r="P3135" s="94"/>
    </row>
    <row r="3136" spans="1:16" s="31" customFormat="1" ht="15.75" customHeight="1" x14ac:dyDescent="0.25">
      <c r="A3136" s="94"/>
      <c r="B3136" s="95"/>
      <c r="C3136" s="95"/>
      <c r="D3136" s="95"/>
      <c r="E3136" s="100"/>
      <c r="F3136" s="34"/>
      <c r="G3136" s="34"/>
      <c r="H3136" s="34"/>
      <c r="I3136" s="103"/>
      <c r="J3136" s="104"/>
      <c r="K3136" s="104"/>
      <c r="L3136" s="104"/>
      <c r="M3136" s="105"/>
      <c r="N3136" s="105"/>
      <c r="O3136" s="95"/>
      <c r="P3136" s="94"/>
    </row>
    <row r="3137" spans="1:16" s="31" customFormat="1" ht="15.75" customHeight="1" x14ac:dyDescent="0.25">
      <c r="A3137" s="94"/>
      <c r="B3137" s="95"/>
      <c r="C3137" s="95"/>
      <c r="D3137" s="95"/>
      <c r="E3137" s="100"/>
      <c r="F3137" s="34"/>
      <c r="G3137" s="34"/>
      <c r="H3137" s="34"/>
      <c r="I3137" s="103"/>
      <c r="J3137" s="104"/>
      <c r="K3137" s="104"/>
      <c r="L3137" s="104"/>
      <c r="M3137" s="105"/>
      <c r="N3137" s="105"/>
      <c r="O3137" s="95"/>
      <c r="P3137" s="94"/>
    </row>
    <row r="3138" spans="1:16" s="31" customFormat="1" ht="15.75" customHeight="1" x14ac:dyDescent="0.25">
      <c r="A3138" s="94"/>
      <c r="B3138" s="95"/>
      <c r="C3138" s="95"/>
      <c r="D3138" s="95"/>
      <c r="E3138" s="100"/>
      <c r="F3138" s="34"/>
      <c r="G3138" s="34"/>
      <c r="H3138" s="34"/>
      <c r="I3138" s="103"/>
      <c r="J3138" s="104"/>
      <c r="K3138" s="104"/>
      <c r="L3138" s="104"/>
      <c r="M3138" s="105"/>
      <c r="N3138" s="105"/>
      <c r="O3138" s="95"/>
      <c r="P3138" s="94"/>
    </row>
    <row r="3139" spans="1:16" s="31" customFormat="1" ht="15.75" customHeight="1" x14ac:dyDescent="0.25">
      <c r="A3139" s="94"/>
      <c r="B3139" s="95"/>
      <c r="C3139" s="95"/>
      <c r="D3139" s="95"/>
      <c r="E3139" s="100"/>
      <c r="F3139" s="34"/>
      <c r="G3139" s="34"/>
      <c r="H3139" s="34"/>
      <c r="I3139" s="103"/>
      <c r="J3139" s="104"/>
      <c r="K3139" s="104"/>
      <c r="L3139" s="104"/>
      <c r="M3139" s="105"/>
      <c r="N3139" s="105"/>
      <c r="O3139" s="95"/>
      <c r="P3139" s="94"/>
    </row>
    <row r="3140" spans="1:16" s="31" customFormat="1" ht="15.75" customHeight="1" x14ac:dyDescent="0.25">
      <c r="A3140" s="94"/>
      <c r="B3140" s="95"/>
      <c r="C3140" s="95"/>
      <c r="D3140" s="95"/>
      <c r="E3140" s="100"/>
      <c r="F3140" s="34"/>
      <c r="G3140" s="34"/>
      <c r="H3140" s="34"/>
      <c r="I3140" s="103"/>
      <c r="J3140" s="104"/>
      <c r="K3140" s="104"/>
      <c r="L3140" s="104"/>
      <c r="M3140" s="105"/>
      <c r="N3140" s="105"/>
      <c r="O3140" s="95"/>
      <c r="P3140" s="94"/>
    </row>
    <row r="3141" spans="1:16" s="31" customFormat="1" ht="15.75" customHeight="1" x14ac:dyDescent="0.25">
      <c r="A3141" s="94"/>
      <c r="B3141" s="95"/>
      <c r="C3141" s="95"/>
      <c r="D3141" s="95"/>
      <c r="E3141" s="100"/>
      <c r="F3141" s="34"/>
      <c r="G3141" s="34"/>
      <c r="H3141" s="34"/>
      <c r="I3141" s="103"/>
      <c r="J3141" s="104"/>
      <c r="K3141" s="104"/>
      <c r="L3141" s="104"/>
      <c r="M3141" s="105"/>
      <c r="N3141" s="105"/>
      <c r="O3141" s="95"/>
      <c r="P3141" s="94"/>
    </row>
    <row r="3142" spans="1:16" s="31" customFormat="1" ht="15.75" customHeight="1" x14ac:dyDescent="0.25">
      <c r="A3142" s="94"/>
      <c r="B3142" s="95"/>
      <c r="C3142" s="95"/>
      <c r="D3142" s="95"/>
      <c r="E3142" s="100"/>
      <c r="F3142" s="34"/>
      <c r="G3142" s="34"/>
      <c r="H3142" s="34"/>
      <c r="I3142" s="103"/>
      <c r="J3142" s="104"/>
      <c r="K3142" s="104"/>
      <c r="L3142" s="104"/>
      <c r="M3142" s="105"/>
      <c r="N3142" s="105"/>
      <c r="O3142" s="95"/>
      <c r="P3142" s="94"/>
    </row>
    <row r="3143" spans="1:16" s="31" customFormat="1" ht="15.75" customHeight="1" x14ac:dyDescent="0.25">
      <c r="A3143" s="94"/>
      <c r="B3143" s="95"/>
      <c r="C3143" s="95"/>
      <c r="D3143" s="95"/>
      <c r="E3143" s="100"/>
      <c r="F3143" s="34"/>
      <c r="G3143" s="34"/>
      <c r="H3143" s="34"/>
      <c r="I3143" s="103"/>
      <c r="J3143" s="104"/>
      <c r="K3143" s="104"/>
      <c r="L3143" s="104"/>
      <c r="M3143" s="105"/>
      <c r="N3143" s="105"/>
      <c r="O3143" s="95"/>
      <c r="P3143" s="94"/>
    </row>
    <row r="3144" spans="1:16" s="31" customFormat="1" ht="15.75" customHeight="1" x14ac:dyDescent="0.25">
      <c r="A3144" s="94"/>
      <c r="B3144" s="95"/>
      <c r="C3144" s="95"/>
      <c r="D3144" s="95"/>
      <c r="E3144" s="100"/>
      <c r="F3144" s="34"/>
      <c r="G3144" s="34"/>
      <c r="H3144" s="34"/>
      <c r="I3144" s="103"/>
      <c r="J3144" s="104"/>
      <c r="K3144" s="104"/>
      <c r="L3144" s="104"/>
      <c r="M3144" s="105"/>
      <c r="N3144" s="105"/>
      <c r="O3144" s="95"/>
      <c r="P3144" s="94"/>
    </row>
    <row r="3145" spans="1:16" s="31" customFormat="1" ht="15.75" customHeight="1" x14ac:dyDescent="0.25">
      <c r="A3145" s="94"/>
      <c r="B3145" s="95"/>
      <c r="C3145" s="95"/>
      <c r="D3145" s="95"/>
      <c r="E3145" s="100"/>
      <c r="F3145" s="34"/>
      <c r="G3145" s="34"/>
      <c r="H3145" s="34"/>
      <c r="I3145" s="103"/>
      <c r="J3145" s="104"/>
      <c r="K3145" s="104"/>
      <c r="L3145" s="104"/>
      <c r="M3145" s="105"/>
      <c r="N3145" s="105"/>
      <c r="O3145" s="95"/>
      <c r="P3145" s="94"/>
    </row>
    <row r="3146" spans="1:16" s="31" customFormat="1" ht="15.75" customHeight="1" x14ac:dyDescent="0.25">
      <c r="A3146" s="94"/>
      <c r="B3146" s="95"/>
      <c r="C3146" s="95"/>
      <c r="D3146" s="95"/>
      <c r="E3146" s="100"/>
      <c r="F3146" s="34"/>
      <c r="G3146" s="34"/>
      <c r="H3146" s="34"/>
      <c r="I3146" s="103"/>
      <c r="J3146" s="104"/>
      <c r="K3146" s="104"/>
      <c r="L3146" s="104"/>
      <c r="M3146" s="105"/>
      <c r="N3146" s="105"/>
      <c r="O3146" s="95"/>
      <c r="P3146" s="94"/>
    </row>
    <row r="3147" spans="1:16" s="31" customFormat="1" ht="15.75" customHeight="1" x14ac:dyDescent="0.25">
      <c r="A3147" s="94"/>
      <c r="B3147" s="95"/>
      <c r="C3147" s="95"/>
      <c r="D3147" s="95"/>
      <c r="E3147" s="100"/>
      <c r="F3147" s="34"/>
      <c r="G3147" s="34"/>
      <c r="H3147" s="34"/>
      <c r="I3147" s="103"/>
      <c r="J3147" s="104"/>
      <c r="K3147" s="104"/>
      <c r="L3147" s="104"/>
      <c r="M3147" s="105"/>
      <c r="N3147" s="105"/>
      <c r="O3147" s="95"/>
      <c r="P3147" s="94"/>
    </row>
    <row r="3148" spans="1:16" s="31" customFormat="1" ht="15.75" customHeight="1" x14ac:dyDescent="0.25">
      <c r="A3148" s="94"/>
      <c r="B3148" s="95"/>
      <c r="C3148" s="95"/>
      <c r="D3148" s="95"/>
      <c r="E3148" s="100"/>
      <c r="F3148" s="34"/>
      <c r="G3148" s="34"/>
      <c r="H3148" s="34"/>
      <c r="I3148" s="103"/>
      <c r="J3148" s="104"/>
      <c r="K3148" s="104"/>
      <c r="L3148" s="104"/>
      <c r="M3148" s="105"/>
      <c r="N3148" s="105"/>
      <c r="O3148" s="95"/>
      <c r="P3148" s="94"/>
    </row>
    <row r="3149" spans="1:16" s="31" customFormat="1" ht="15.75" customHeight="1" x14ac:dyDescent="0.25">
      <c r="A3149" s="94"/>
      <c r="B3149" s="95"/>
      <c r="C3149" s="95"/>
      <c r="D3149" s="95"/>
      <c r="E3149" s="100"/>
      <c r="F3149" s="34"/>
      <c r="G3149" s="34"/>
      <c r="H3149" s="34"/>
      <c r="I3149" s="103"/>
      <c r="J3149" s="104"/>
      <c r="K3149" s="104"/>
      <c r="L3149" s="104"/>
      <c r="M3149" s="105"/>
      <c r="N3149" s="105"/>
      <c r="O3149" s="95"/>
      <c r="P3149" s="94"/>
    </row>
    <row r="3150" spans="1:16" s="31" customFormat="1" ht="15.75" customHeight="1" x14ac:dyDescent="0.25">
      <c r="A3150" s="94"/>
      <c r="B3150" s="95"/>
      <c r="C3150" s="95"/>
      <c r="D3150" s="95"/>
      <c r="E3150" s="100"/>
      <c r="F3150" s="34"/>
      <c r="G3150" s="34"/>
      <c r="H3150" s="34"/>
      <c r="I3150" s="103"/>
      <c r="J3150" s="104"/>
      <c r="K3150" s="104"/>
      <c r="L3150" s="104"/>
      <c r="M3150" s="105"/>
      <c r="N3150" s="105"/>
      <c r="O3150" s="95"/>
      <c r="P3150" s="94"/>
    </row>
    <row r="3151" spans="1:16" s="31" customFormat="1" ht="15.75" customHeight="1" x14ac:dyDescent="0.25">
      <c r="A3151" s="94"/>
      <c r="B3151" s="95"/>
      <c r="C3151" s="95"/>
      <c r="D3151" s="95"/>
      <c r="E3151" s="100"/>
      <c r="F3151" s="34"/>
      <c r="G3151" s="34"/>
      <c r="H3151" s="34"/>
      <c r="I3151" s="103"/>
      <c r="J3151" s="104"/>
      <c r="K3151" s="104"/>
      <c r="L3151" s="104"/>
      <c r="M3151" s="105"/>
      <c r="N3151" s="105"/>
      <c r="O3151" s="95"/>
      <c r="P3151" s="94"/>
    </row>
    <row r="3152" spans="1:16" s="31" customFormat="1" ht="15.75" customHeight="1" x14ac:dyDescent="0.25">
      <c r="A3152" s="94"/>
      <c r="B3152" s="95"/>
      <c r="C3152" s="95"/>
      <c r="D3152" s="95"/>
      <c r="E3152" s="100"/>
      <c r="F3152" s="34"/>
      <c r="G3152" s="34"/>
      <c r="H3152" s="34"/>
      <c r="I3152" s="103"/>
      <c r="J3152" s="104"/>
      <c r="K3152" s="104"/>
      <c r="L3152" s="104"/>
      <c r="M3152" s="105"/>
      <c r="N3152" s="105"/>
      <c r="O3152" s="95"/>
      <c r="P3152" s="94"/>
    </row>
    <row r="3153" spans="1:16" s="31" customFormat="1" ht="15.75" customHeight="1" x14ac:dyDescent="0.25">
      <c r="A3153" s="94"/>
      <c r="B3153" s="95"/>
      <c r="C3153" s="95"/>
      <c r="D3153" s="95"/>
      <c r="E3153" s="100"/>
      <c r="F3153" s="34"/>
      <c r="G3153" s="34"/>
      <c r="H3153" s="34"/>
      <c r="I3153" s="103"/>
      <c r="J3153" s="104"/>
      <c r="K3153" s="104"/>
      <c r="L3153" s="104"/>
      <c r="M3153" s="105"/>
      <c r="N3153" s="105"/>
      <c r="O3153" s="95"/>
      <c r="P3153" s="94"/>
    </row>
    <row r="3154" spans="1:16" s="31" customFormat="1" ht="15.75" customHeight="1" x14ac:dyDescent="0.25">
      <c r="A3154" s="94"/>
      <c r="B3154" s="95"/>
      <c r="C3154" s="95"/>
      <c r="D3154" s="95"/>
      <c r="E3154" s="100"/>
      <c r="F3154" s="34"/>
      <c r="G3154" s="34"/>
      <c r="H3154" s="34"/>
      <c r="I3154" s="103"/>
      <c r="J3154" s="104"/>
      <c r="K3154" s="104"/>
      <c r="L3154" s="104"/>
      <c r="M3154" s="105"/>
      <c r="N3154" s="105"/>
      <c r="O3154" s="95"/>
      <c r="P3154" s="94"/>
    </row>
    <row r="3155" spans="1:16" s="31" customFormat="1" ht="15.75" customHeight="1" x14ac:dyDescent="0.25">
      <c r="A3155" s="94"/>
      <c r="B3155" s="95"/>
      <c r="C3155" s="95"/>
      <c r="D3155" s="95"/>
      <c r="E3155" s="100"/>
      <c r="F3155" s="34"/>
      <c r="G3155" s="34"/>
      <c r="H3155" s="34"/>
      <c r="I3155" s="103"/>
      <c r="J3155" s="104"/>
      <c r="K3155" s="104"/>
      <c r="L3155" s="104"/>
      <c r="M3155" s="105"/>
      <c r="N3155" s="105"/>
      <c r="O3155" s="95"/>
      <c r="P3155" s="94"/>
    </row>
    <row r="3156" spans="1:16" s="31" customFormat="1" ht="15.75" customHeight="1" x14ac:dyDescent="0.25">
      <c r="A3156" s="94"/>
      <c r="B3156" s="95"/>
      <c r="C3156" s="95"/>
      <c r="D3156" s="95"/>
      <c r="E3156" s="100"/>
      <c r="F3156" s="34"/>
      <c r="G3156" s="34"/>
      <c r="H3156" s="34"/>
      <c r="I3156" s="103"/>
      <c r="J3156" s="104"/>
      <c r="K3156" s="104"/>
      <c r="L3156" s="104"/>
      <c r="M3156" s="105"/>
      <c r="N3156" s="105"/>
      <c r="O3156" s="95"/>
      <c r="P3156" s="94"/>
    </row>
    <row r="3157" spans="1:16" s="31" customFormat="1" ht="15.75" customHeight="1" x14ac:dyDescent="0.25">
      <c r="A3157" s="94"/>
      <c r="B3157" s="95"/>
      <c r="C3157" s="95"/>
      <c r="D3157" s="95"/>
      <c r="E3157" s="100"/>
      <c r="F3157" s="34"/>
      <c r="G3157" s="34"/>
      <c r="H3157" s="34"/>
      <c r="I3157" s="103"/>
      <c r="J3157" s="104"/>
      <c r="K3157" s="104"/>
      <c r="L3157" s="104"/>
      <c r="M3157" s="105"/>
      <c r="N3157" s="105"/>
      <c r="O3157" s="95"/>
      <c r="P3157" s="94"/>
    </row>
    <row r="3158" spans="1:16" s="31" customFormat="1" ht="15.75" customHeight="1" x14ac:dyDescent="0.25">
      <c r="A3158" s="94"/>
      <c r="B3158" s="95"/>
      <c r="C3158" s="95"/>
      <c r="D3158" s="95"/>
      <c r="E3158" s="100"/>
      <c r="F3158" s="34"/>
      <c r="G3158" s="34"/>
      <c r="H3158" s="34"/>
      <c r="I3158" s="103"/>
      <c r="J3158" s="104"/>
      <c r="K3158" s="104"/>
      <c r="L3158" s="104"/>
      <c r="M3158" s="105"/>
      <c r="N3158" s="105"/>
      <c r="O3158" s="95"/>
      <c r="P3158" s="94"/>
    </row>
    <row r="3159" spans="1:16" s="31" customFormat="1" ht="15.75" customHeight="1" x14ac:dyDescent="0.25">
      <c r="A3159" s="94"/>
      <c r="B3159" s="95"/>
      <c r="C3159" s="95"/>
      <c r="D3159" s="95"/>
      <c r="E3159" s="100"/>
      <c r="F3159" s="34"/>
      <c r="G3159" s="34"/>
      <c r="H3159" s="34"/>
      <c r="I3159" s="103"/>
      <c r="J3159" s="104"/>
      <c r="K3159" s="104"/>
      <c r="L3159" s="104"/>
      <c r="M3159" s="105"/>
      <c r="N3159" s="105"/>
      <c r="O3159" s="95"/>
      <c r="P3159" s="94"/>
    </row>
    <row r="3160" spans="1:16" s="31" customFormat="1" ht="15.75" customHeight="1" x14ac:dyDescent="0.25">
      <c r="A3160" s="94"/>
      <c r="B3160" s="95"/>
      <c r="C3160" s="95"/>
      <c r="D3160" s="95"/>
      <c r="E3160" s="100"/>
      <c r="F3160" s="34"/>
      <c r="G3160" s="34"/>
      <c r="H3160" s="34"/>
      <c r="I3160" s="103"/>
      <c r="J3160" s="104"/>
      <c r="K3160" s="104"/>
      <c r="L3160" s="104"/>
      <c r="M3160" s="105"/>
      <c r="N3160" s="105"/>
      <c r="O3160" s="95"/>
      <c r="P3160" s="94"/>
    </row>
    <row r="3161" spans="1:16" s="31" customFormat="1" ht="15.75" customHeight="1" x14ac:dyDescent="0.25">
      <c r="A3161" s="94"/>
      <c r="B3161" s="95"/>
      <c r="C3161" s="95"/>
      <c r="D3161" s="95"/>
      <c r="E3161" s="100"/>
      <c r="F3161" s="34"/>
      <c r="G3161" s="34"/>
      <c r="H3161" s="34"/>
      <c r="I3161" s="103"/>
      <c r="J3161" s="104"/>
      <c r="K3161" s="104"/>
      <c r="L3161" s="104"/>
      <c r="M3161" s="105"/>
      <c r="N3161" s="105"/>
      <c r="O3161" s="95"/>
      <c r="P3161" s="94"/>
    </row>
    <row r="3162" spans="1:16" s="31" customFormat="1" ht="15.75" customHeight="1" x14ac:dyDescent="0.25">
      <c r="A3162" s="94"/>
      <c r="B3162" s="95"/>
      <c r="C3162" s="95"/>
      <c r="D3162" s="95"/>
      <c r="E3162" s="100"/>
      <c r="F3162" s="34"/>
      <c r="G3162" s="34"/>
      <c r="H3162" s="34"/>
      <c r="I3162" s="103"/>
      <c r="J3162" s="104"/>
      <c r="K3162" s="104"/>
      <c r="L3162" s="104"/>
      <c r="M3162" s="105"/>
      <c r="N3162" s="105"/>
      <c r="O3162" s="95"/>
      <c r="P3162" s="94"/>
    </row>
    <row r="3163" spans="1:16" s="31" customFormat="1" ht="15.75" customHeight="1" x14ac:dyDescent="0.25">
      <c r="A3163" s="94"/>
      <c r="B3163" s="95"/>
      <c r="C3163" s="95"/>
      <c r="D3163" s="95"/>
      <c r="E3163" s="100"/>
      <c r="F3163" s="34"/>
      <c r="G3163" s="34"/>
      <c r="H3163" s="34"/>
      <c r="I3163" s="103"/>
      <c r="J3163" s="104"/>
      <c r="K3163" s="104"/>
      <c r="L3163" s="104"/>
      <c r="M3163" s="105"/>
      <c r="N3163" s="105"/>
      <c r="O3163" s="95"/>
      <c r="P3163" s="94"/>
    </row>
    <row r="3164" spans="1:16" s="31" customFormat="1" ht="15.75" customHeight="1" x14ac:dyDescent="0.25">
      <c r="A3164" s="94"/>
      <c r="B3164" s="95"/>
      <c r="C3164" s="95"/>
      <c r="D3164" s="95"/>
      <c r="E3164" s="100"/>
      <c r="F3164" s="34"/>
      <c r="G3164" s="34"/>
      <c r="H3164" s="34"/>
      <c r="I3164" s="103"/>
      <c r="J3164" s="104"/>
      <c r="K3164" s="104"/>
      <c r="L3164" s="104"/>
      <c r="M3164" s="105"/>
      <c r="N3164" s="105"/>
      <c r="O3164" s="95"/>
      <c r="P3164" s="94"/>
    </row>
    <row r="3165" spans="1:16" s="31" customFormat="1" ht="15.75" customHeight="1" x14ac:dyDescent="0.25">
      <c r="A3165" s="94"/>
      <c r="B3165" s="95"/>
      <c r="C3165" s="95"/>
      <c r="D3165" s="95"/>
      <c r="E3165" s="100"/>
      <c r="F3165" s="34"/>
      <c r="G3165" s="34"/>
      <c r="H3165" s="34"/>
      <c r="I3165" s="103"/>
      <c r="J3165" s="104"/>
      <c r="K3165" s="104"/>
      <c r="L3165" s="104"/>
      <c r="M3165" s="105"/>
      <c r="N3165" s="105"/>
      <c r="O3165" s="95"/>
      <c r="P3165" s="94"/>
    </row>
    <row r="3166" spans="1:16" s="31" customFormat="1" ht="15.75" customHeight="1" x14ac:dyDescent="0.25">
      <c r="A3166" s="94"/>
      <c r="B3166" s="95"/>
      <c r="C3166" s="95"/>
      <c r="D3166" s="95"/>
      <c r="E3166" s="100"/>
      <c r="F3166" s="34"/>
      <c r="G3166" s="34"/>
      <c r="H3166" s="34"/>
      <c r="I3166" s="103"/>
      <c r="J3166" s="104"/>
      <c r="K3166" s="104"/>
      <c r="L3166" s="104"/>
      <c r="M3166" s="105"/>
      <c r="N3166" s="105"/>
      <c r="O3166" s="95"/>
      <c r="P3166" s="94"/>
    </row>
    <row r="3167" spans="1:16" s="31" customFormat="1" ht="15.75" customHeight="1" x14ac:dyDescent="0.25">
      <c r="A3167" s="94"/>
      <c r="B3167" s="95"/>
      <c r="C3167" s="95"/>
      <c r="D3167" s="95"/>
      <c r="E3167" s="100"/>
      <c r="F3167" s="34"/>
      <c r="G3167" s="34"/>
      <c r="H3167" s="34"/>
      <c r="I3167" s="103"/>
      <c r="J3167" s="104"/>
      <c r="K3167" s="104"/>
      <c r="L3167" s="104"/>
      <c r="M3167" s="105"/>
      <c r="N3167" s="105"/>
      <c r="O3167" s="95"/>
      <c r="P3167" s="94"/>
    </row>
    <row r="3168" spans="1:16" s="31" customFormat="1" ht="15.75" customHeight="1" x14ac:dyDescent="0.25">
      <c r="A3168" s="94"/>
      <c r="B3168" s="95"/>
      <c r="C3168" s="95"/>
      <c r="D3168" s="95"/>
      <c r="E3168" s="100"/>
      <c r="F3168" s="34"/>
      <c r="G3168" s="34"/>
      <c r="H3168" s="34"/>
      <c r="I3168" s="103"/>
      <c r="J3168" s="104"/>
      <c r="K3168" s="104"/>
      <c r="L3168" s="104"/>
      <c r="M3168" s="105"/>
      <c r="N3168" s="105"/>
      <c r="O3168" s="95"/>
      <c r="P3168" s="94"/>
    </row>
    <row r="3169" spans="1:16" s="31" customFormat="1" ht="15.75" customHeight="1" x14ac:dyDescent="0.25">
      <c r="A3169" s="94"/>
      <c r="B3169" s="95"/>
      <c r="C3169" s="95"/>
      <c r="D3169" s="95"/>
      <c r="E3169" s="100"/>
      <c r="F3169" s="34"/>
      <c r="G3169" s="34"/>
      <c r="H3169" s="34"/>
      <c r="I3169" s="103"/>
      <c r="J3169" s="104"/>
      <c r="K3169" s="104"/>
      <c r="L3169" s="104"/>
      <c r="M3169" s="105"/>
      <c r="N3169" s="105"/>
      <c r="O3169" s="95"/>
      <c r="P3169" s="94"/>
    </row>
    <row r="3170" spans="1:16" s="31" customFormat="1" ht="15.75" customHeight="1" x14ac:dyDescent="0.25">
      <c r="A3170" s="94"/>
      <c r="B3170" s="95"/>
      <c r="C3170" s="95"/>
      <c r="D3170" s="95"/>
      <c r="E3170" s="100"/>
      <c r="F3170" s="34"/>
      <c r="G3170" s="34"/>
      <c r="H3170" s="34"/>
      <c r="I3170" s="103"/>
      <c r="J3170" s="104"/>
      <c r="K3170" s="104"/>
      <c r="L3170" s="104"/>
      <c r="M3170" s="105"/>
      <c r="N3170" s="105"/>
      <c r="O3170" s="95"/>
      <c r="P3170" s="94"/>
    </row>
    <row r="3171" spans="1:16" s="31" customFormat="1" ht="15.75" customHeight="1" x14ac:dyDescent="0.25">
      <c r="A3171" s="94"/>
      <c r="B3171" s="95"/>
      <c r="C3171" s="95"/>
      <c r="D3171" s="95"/>
      <c r="E3171" s="100"/>
      <c r="F3171" s="34"/>
      <c r="G3171" s="34"/>
      <c r="H3171" s="34"/>
      <c r="I3171" s="103"/>
      <c r="J3171" s="104"/>
      <c r="K3171" s="104"/>
      <c r="L3171" s="104"/>
      <c r="M3171" s="105"/>
      <c r="N3171" s="105"/>
      <c r="O3171" s="95"/>
      <c r="P3171" s="94"/>
    </row>
    <row r="3172" spans="1:16" s="31" customFormat="1" ht="15.75" customHeight="1" x14ac:dyDescent="0.25">
      <c r="A3172" s="94"/>
      <c r="B3172" s="95"/>
      <c r="C3172" s="95"/>
      <c r="D3172" s="95"/>
      <c r="E3172" s="100"/>
      <c r="F3172" s="34"/>
      <c r="G3172" s="34"/>
      <c r="H3172" s="34"/>
      <c r="I3172" s="103"/>
      <c r="J3172" s="104"/>
      <c r="K3172" s="104"/>
      <c r="L3172" s="104"/>
      <c r="M3172" s="105"/>
      <c r="N3172" s="105"/>
      <c r="O3172" s="95"/>
      <c r="P3172" s="94"/>
    </row>
    <row r="3173" spans="1:16" s="31" customFormat="1" ht="15.75" customHeight="1" x14ac:dyDescent="0.25">
      <c r="A3173" s="94"/>
      <c r="B3173" s="95"/>
      <c r="C3173" s="95"/>
      <c r="D3173" s="95"/>
      <c r="E3173" s="100"/>
      <c r="F3173" s="34"/>
      <c r="G3173" s="34"/>
      <c r="H3173" s="34"/>
      <c r="I3173" s="103"/>
      <c r="J3173" s="104"/>
      <c r="K3173" s="104"/>
      <c r="L3173" s="104"/>
      <c r="M3173" s="105"/>
      <c r="N3173" s="105"/>
      <c r="O3173" s="95"/>
      <c r="P3173" s="94"/>
    </row>
    <row r="3174" spans="1:16" s="31" customFormat="1" ht="15.75" customHeight="1" x14ac:dyDescent="0.25">
      <c r="A3174" s="94"/>
      <c r="B3174" s="95"/>
      <c r="C3174" s="95"/>
      <c r="D3174" s="95"/>
      <c r="E3174" s="100"/>
      <c r="F3174" s="34"/>
      <c r="G3174" s="34"/>
      <c r="H3174" s="34"/>
      <c r="I3174" s="103"/>
      <c r="J3174" s="104"/>
      <c r="K3174" s="104"/>
      <c r="L3174" s="104"/>
      <c r="M3174" s="105"/>
      <c r="N3174" s="105"/>
      <c r="O3174" s="95"/>
      <c r="P3174" s="94"/>
    </row>
    <row r="3175" spans="1:16" s="31" customFormat="1" ht="15.75" customHeight="1" x14ac:dyDescent="0.25">
      <c r="A3175" s="94"/>
      <c r="B3175" s="95"/>
      <c r="C3175" s="95"/>
      <c r="D3175" s="95"/>
      <c r="E3175" s="100"/>
      <c r="F3175" s="34"/>
      <c r="G3175" s="34"/>
      <c r="H3175" s="34"/>
      <c r="I3175" s="103"/>
      <c r="J3175" s="104"/>
      <c r="K3175" s="104"/>
      <c r="L3175" s="104"/>
      <c r="M3175" s="105"/>
      <c r="N3175" s="105"/>
      <c r="O3175" s="95"/>
      <c r="P3175" s="94"/>
    </row>
    <row r="3176" spans="1:16" s="31" customFormat="1" ht="15.75" customHeight="1" x14ac:dyDescent="0.25">
      <c r="A3176" s="94"/>
      <c r="B3176" s="95"/>
      <c r="C3176" s="95"/>
      <c r="D3176" s="95"/>
      <c r="E3176" s="100"/>
      <c r="F3176" s="34"/>
      <c r="G3176" s="34"/>
      <c r="H3176" s="34"/>
      <c r="I3176" s="103"/>
      <c r="J3176" s="104"/>
      <c r="K3176" s="104"/>
      <c r="L3176" s="104"/>
      <c r="M3176" s="105"/>
      <c r="N3176" s="105"/>
      <c r="O3176" s="95"/>
      <c r="P3176" s="94"/>
    </row>
    <row r="3177" spans="1:16" s="31" customFormat="1" ht="15.75" customHeight="1" x14ac:dyDescent="0.25">
      <c r="A3177" s="94"/>
      <c r="B3177" s="95"/>
      <c r="C3177" s="95"/>
      <c r="D3177" s="95"/>
      <c r="E3177" s="100"/>
      <c r="F3177" s="34"/>
      <c r="G3177" s="34"/>
      <c r="H3177" s="34"/>
      <c r="I3177" s="103"/>
      <c r="J3177" s="104"/>
      <c r="K3177" s="104"/>
      <c r="L3177" s="104"/>
      <c r="M3177" s="105"/>
      <c r="N3177" s="105"/>
      <c r="O3177" s="95"/>
      <c r="P3177" s="94"/>
    </row>
    <row r="3178" spans="1:16" s="31" customFormat="1" ht="15.75" customHeight="1" x14ac:dyDescent="0.25">
      <c r="A3178" s="94"/>
      <c r="B3178" s="95"/>
      <c r="C3178" s="95"/>
      <c r="D3178" s="95"/>
      <c r="E3178" s="100"/>
      <c r="F3178" s="34"/>
      <c r="G3178" s="34"/>
      <c r="H3178" s="34"/>
      <c r="I3178" s="103"/>
      <c r="J3178" s="104"/>
      <c r="K3178" s="104"/>
      <c r="L3178" s="104"/>
      <c r="M3178" s="105"/>
      <c r="N3178" s="105"/>
      <c r="O3178" s="95"/>
      <c r="P3178" s="94"/>
    </row>
    <row r="3179" spans="1:16" s="31" customFormat="1" ht="15.75" customHeight="1" x14ac:dyDescent="0.25">
      <c r="A3179" s="94"/>
      <c r="B3179" s="95"/>
      <c r="C3179" s="95"/>
      <c r="D3179" s="95"/>
      <c r="E3179" s="100"/>
      <c r="F3179" s="34"/>
      <c r="G3179" s="34"/>
      <c r="H3179" s="34"/>
      <c r="I3179" s="103"/>
      <c r="J3179" s="104"/>
      <c r="K3179" s="104"/>
      <c r="L3179" s="104"/>
      <c r="M3179" s="105"/>
      <c r="N3179" s="105"/>
      <c r="O3179" s="95"/>
      <c r="P3179" s="94"/>
    </row>
    <row r="3180" spans="1:16" s="31" customFormat="1" ht="15.75" customHeight="1" x14ac:dyDescent="0.25">
      <c r="A3180" s="94"/>
      <c r="B3180" s="95"/>
      <c r="C3180" s="95"/>
      <c r="D3180" s="95"/>
      <c r="E3180" s="100"/>
      <c r="F3180" s="34"/>
      <c r="G3180" s="34"/>
      <c r="H3180" s="34"/>
      <c r="I3180" s="103"/>
      <c r="J3180" s="104"/>
      <c r="K3180" s="104"/>
      <c r="L3180" s="104"/>
      <c r="M3180" s="105"/>
      <c r="N3180" s="105"/>
      <c r="O3180" s="95"/>
      <c r="P3180" s="94"/>
    </row>
    <row r="3181" spans="1:16" s="31" customFormat="1" ht="15.75" customHeight="1" x14ac:dyDescent="0.25">
      <c r="A3181" s="94"/>
      <c r="B3181" s="95"/>
      <c r="C3181" s="95"/>
      <c r="D3181" s="95"/>
      <c r="E3181" s="100"/>
      <c r="F3181" s="34"/>
      <c r="G3181" s="34"/>
      <c r="H3181" s="34"/>
      <c r="I3181" s="103"/>
      <c r="J3181" s="104"/>
      <c r="K3181" s="104"/>
      <c r="L3181" s="104"/>
      <c r="M3181" s="105"/>
      <c r="N3181" s="105"/>
      <c r="O3181" s="95"/>
      <c r="P3181" s="94"/>
    </row>
    <row r="3182" spans="1:16" s="31" customFormat="1" ht="15.75" customHeight="1" x14ac:dyDescent="0.25">
      <c r="A3182" s="94"/>
      <c r="B3182" s="95"/>
      <c r="C3182" s="95"/>
      <c r="D3182" s="95"/>
      <c r="E3182" s="100"/>
      <c r="F3182" s="34"/>
      <c r="G3182" s="34"/>
      <c r="H3182" s="34"/>
      <c r="I3182" s="103"/>
      <c r="J3182" s="104"/>
      <c r="K3182" s="104"/>
      <c r="L3182" s="104"/>
      <c r="M3182" s="105"/>
      <c r="N3182" s="105"/>
      <c r="O3182" s="95"/>
      <c r="P3182" s="94"/>
    </row>
    <row r="3183" spans="1:16" s="31" customFormat="1" ht="15.75" customHeight="1" x14ac:dyDescent="0.25">
      <c r="A3183" s="94"/>
      <c r="B3183" s="95"/>
      <c r="C3183" s="95"/>
      <c r="D3183" s="95"/>
      <c r="E3183" s="100"/>
      <c r="F3183" s="34"/>
      <c r="G3183" s="34"/>
      <c r="H3183" s="34"/>
      <c r="I3183" s="103"/>
      <c r="J3183" s="104"/>
      <c r="K3183" s="104"/>
      <c r="L3183" s="104"/>
      <c r="M3183" s="105"/>
      <c r="N3183" s="105"/>
      <c r="O3183" s="95"/>
      <c r="P3183" s="94"/>
    </row>
    <row r="3184" spans="1:16" s="31" customFormat="1" ht="15.75" customHeight="1" x14ac:dyDescent="0.25">
      <c r="A3184" s="94"/>
      <c r="B3184" s="95"/>
      <c r="C3184" s="95"/>
      <c r="D3184" s="95"/>
      <c r="E3184" s="100"/>
      <c r="F3184" s="34"/>
      <c r="G3184" s="34"/>
      <c r="H3184" s="34"/>
      <c r="I3184" s="103"/>
      <c r="J3184" s="104"/>
      <c r="K3184" s="104"/>
      <c r="L3184" s="104"/>
      <c r="M3184" s="105"/>
      <c r="N3184" s="105"/>
      <c r="O3184" s="95"/>
      <c r="P3184" s="94"/>
    </row>
    <row r="3185" spans="1:16" s="31" customFormat="1" ht="15.75" customHeight="1" x14ac:dyDescent="0.25">
      <c r="A3185" s="94"/>
      <c r="B3185" s="95"/>
      <c r="C3185" s="95"/>
      <c r="D3185" s="95"/>
      <c r="E3185" s="100"/>
      <c r="F3185" s="34"/>
      <c r="G3185" s="34"/>
      <c r="H3185" s="34"/>
      <c r="I3185" s="103"/>
      <c r="J3185" s="104"/>
      <c r="K3185" s="104"/>
      <c r="L3185" s="104"/>
      <c r="M3185" s="105"/>
      <c r="N3185" s="105"/>
      <c r="O3185" s="95"/>
      <c r="P3185" s="94"/>
    </row>
    <row r="3186" spans="1:16" s="31" customFormat="1" ht="15.75" customHeight="1" x14ac:dyDescent="0.25">
      <c r="A3186" s="94"/>
      <c r="B3186" s="95"/>
      <c r="C3186" s="95"/>
      <c r="D3186" s="95"/>
      <c r="E3186" s="100"/>
      <c r="F3186" s="34"/>
      <c r="G3186" s="34"/>
      <c r="H3186" s="34"/>
      <c r="I3186" s="103"/>
      <c r="J3186" s="104"/>
      <c r="K3186" s="104"/>
      <c r="L3186" s="104"/>
      <c r="M3186" s="105"/>
      <c r="N3186" s="105"/>
      <c r="O3186" s="95"/>
      <c r="P3186" s="94"/>
    </row>
    <row r="3187" spans="1:16" s="31" customFormat="1" ht="15.75" customHeight="1" x14ac:dyDescent="0.25">
      <c r="A3187" s="94"/>
      <c r="B3187" s="95"/>
      <c r="C3187" s="95"/>
      <c r="D3187" s="95"/>
      <c r="E3187" s="100"/>
      <c r="F3187" s="34"/>
      <c r="G3187" s="34"/>
      <c r="H3187" s="34"/>
      <c r="I3187" s="103"/>
      <c r="J3187" s="104"/>
      <c r="K3187" s="104"/>
      <c r="L3187" s="104"/>
      <c r="M3187" s="105"/>
      <c r="N3187" s="105"/>
      <c r="O3187" s="95"/>
      <c r="P3187" s="94"/>
    </row>
    <row r="3188" spans="1:16" s="31" customFormat="1" ht="15.75" customHeight="1" x14ac:dyDescent="0.25">
      <c r="A3188" s="94"/>
      <c r="B3188" s="95"/>
      <c r="C3188" s="95"/>
      <c r="D3188" s="95"/>
      <c r="E3188" s="100"/>
      <c r="F3188" s="34"/>
      <c r="G3188" s="34"/>
      <c r="H3188" s="34"/>
      <c r="I3188" s="103"/>
      <c r="J3188" s="104"/>
      <c r="K3188" s="104"/>
      <c r="L3188" s="104"/>
      <c r="M3188" s="105"/>
      <c r="N3188" s="105"/>
      <c r="O3188" s="95"/>
      <c r="P3188" s="94"/>
    </row>
    <row r="3189" spans="1:16" s="31" customFormat="1" ht="15.75" customHeight="1" x14ac:dyDescent="0.25">
      <c r="A3189" s="94"/>
      <c r="B3189" s="95"/>
      <c r="C3189" s="95"/>
      <c r="D3189" s="95"/>
      <c r="E3189" s="100"/>
      <c r="F3189" s="34"/>
      <c r="G3189" s="34"/>
      <c r="H3189" s="34"/>
      <c r="I3189" s="103"/>
      <c r="J3189" s="104"/>
      <c r="K3189" s="104"/>
      <c r="L3189" s="104"/>
      <c r="M3189" s="105"/>
      <c r="N3189" s="105"/>
      <c r="O3189" s="95"/>
      <c r="P3189" s="94"/>
    </row>
    <row r="3190" spans="1:16" s="31" customFormat="1" ht="15.75" customHeight="1" x14ac:dyDescent="0.25">
      <c r="A3190" s="94"/>
      <c r="B3190" s="95"/>
      <c r="C3190" s="95"/>
      <c r="D3190" s="95"/>
      <c r="E3190" s="100"/>
      <c r="F3190" s="34"/>
      <c r="G3190" s="34"/>
      <c r="H3190" s="34"/>
      <c r="I3190" s="103"/>
      <c r="J3190" s="104"/>
      <c r="K3190" s="104"/>
      <c r="L3190" s="104"/>
      <c r="M3190" s="105"/>
      <c r="N3190" s="105"/>
      <c r="O3190" s="95"/>
      <c r="P3190" s="94"/>
    </row>
    <row r="3191" spans="1:16" s="31" customFormat="1" ht="15.75" customHeight="1" x14ac:dyDescent="0.25">
      <c r="A3191" s="94"/>
      <c r="B3191" s="95"/>
      <c r="C3191" s="95"/>
      <c r="D3191" s="95"/>
      <c r="E3191" s="100"/>
      <c r="F3191" s="34"/>
      <c r="G3191" s="34"/>
      <c r="H3191" s="34"/>
      <c r="I3191" s="103"/>
      <c r="J3191" s="104"/>
      <c r="K3191" s="104"/>
      <c r="L3191" s="104"/>
      <c r="M3191" s="105"/>
      <c r="N3191" s="105"/>
      <c r="O3191" s="95"/>
      <c r="P3191" s="94"/>
    </row>
    <row r="3192" spans="1:16" s="31" customFormat="1" ht="15.75" customHeight="1" x14ac:dyDescent="0.25">
      <c r="A3192" s="94"/>
      <c r="B3192" s="95"/>
      <c r="C3192" s="95"/>
      <c r="D3192" s="95"/>
      <c r="E3192" s="100"/>
      <c r="F3192" s="34"/>
      <c r="G3192" s="34"/>
      <c r="H3192" s="34"/>
      <c r="I3192" s="103"/>
      <c r="J3192" s="104"/>
      <c r="K3192" s="104"/>
      <c r="L3192" s="104"/>
      <c r="M3192" s="105"/>
      <c r="N3192" s="105"/>
      <c r="O3192" s="95"/>
      <c r="P3192" s="94"/>
    </row>
    <row r="3193" spans="1:16" s="31" customFormat="1" ht="15.75" customHeight="1" x14ac:dyDescent="0.25">
      <c r="A3193" s="94"/>
      <c r="B3193" s="95"/>
      <c r="C3193" s="95"/>
      <c r="D3193" s="95"/>
      <c r="E3193" s="100"/>
      <c r="F3193" s="34"/>
      <c r="G3193" s="34"/>
      <c r="H3193" s="34"/>
      <c r="I3193" s="103"/>
      <c r="J3193" s="104"/>
      <c r="K3193" s="104"/>
      <c r="L3193" s="104"/>
      <c r="M3193" s="105"/>
      <c r="N3193" s="105"/>
      <c r="O3193" s="95"/>
      <c r="P3193" s="94"/>
    </row>
    <row r="3194" spans="1:16" s="31" customFormat="1" ht="15.75" customHeight="1" x14ac:dyDescent="0.25">
      <c r="A3194" s="94"/>
      <c r="B3194" s="95"/>
      <c r="C3194" s="95"/>
      <c r="D3194" s="95"/>
      <c r="E3194" s="100"/>
      <c r="F3194" s="34"/>
      <c r="G3194" s="34"/>
      <c r="H3194" s="34"/>
      <c r="I3194" s="103"/>
      <c r="J3194" s="104"/>
      <c r="K3194" s="104"/>
      <c r="L3194" s="104"/>
      <c r="M3194" s="105"/>
      <c r="N3194" s="105"/>
      <c r="O3194" s="95"/>
      <c r="P3194" s="94"/>
    </row>
    <row r="3195" spans="1:16" s="31" customFormat="1" ht="15.75" customHeight="1" x14ac:dyDescent="0.25">
      <c r="A3195" s="94"/>
      <c r="B3195" s="95"/>
      <c r="C3195" s="95"/>
      <c r="D3195" s="95"/>
      <c r="E3195" s="100"/>
      <c r="F3195" s="34"/>
      <c r="G3195" s="34"/>
      <c r="H3195" s="34"/>
      <c r="I3195" s="103"/>
      <c r="J3195" s="104"/>
      <c r="K3195" s="104"/>
      <c r="L3195" s="104"/>
      <c r="M3195" s="105"/>
      <c r="N3195" s="105"/>
      <c r="O3195" s="95"/>
      <c r="P3195" s="94"/>
    </row>
    <row r="3196" spans="1:16" s="31" customFormat="1" ht="15.75" customHeight="1" x14ac:dyDescent="0.25">
      <c r="A3196" s="94"/>
      <c r="B3196" s="95"/>
      <c r="C3196" s="95"/>
      <c r="D3196" s="95"/>
      <c r="E3196" s="100"/>
      <c r="F3196" s="34"/>
      <c r="G3196" s="34"/>
      <c r="H3196" s="34"/>
      <c r="I3196" s="103"/>
      <c r="J3196" s="104"/>
      <c r="K3196" s="104"/>
      <c r="L3196" s="104"/>
      <c r="M3196" s="105"/>
      <c r="N3196" s="105"/>
      <c r="O3196" s="95"/>
      <c r="P3196" s="94"/>
    </row>
    <row r="3197" spans="1:16" s="31" customFormat="1" ht="15.75" customHeight="1" x14ac:dyDescent="0.25">
      <c r="A3197" s="94"/>
      <c r="B3197" s="95"/>
      <c r="C3197" s="95"/>
      <c r="D3197" s="95"/>
      <c r="E3197" s="100"/>
      <c r="F3197" s="34"/>
      <c r="G3197" s="34"/>
      <c r="H3197" s="34"/>
      <c r="I3197" s="103"/>
      <c r="J3197" s="104"/>
      <c r="K3197" s="104"/>
      <c r="L3197" s="104"/>
      <c r="M3197" s="105"/>
      <c r="N3197" s="105"/>
      <c r="O3197" s="95"/>
      <c r="P3197" s="94"/>
    </row>
    <row r="3198" spans="1:16" s="31" customFormat="1" ht="15.75" customHeight="1" x14ac:dyDescent="0.25">
      <c r="A3198" s="94"/>
      <c r="B3198" s="95"/>
      <c r="C3198" s="95"/>
      <c r="D3198" s="95"/>
      <c r="E3198" s="100"/>
      <c r="F3198" s="34"/>
      <c r="G3198" s="34"/>
      <c r="H3198" s="34"/>
      <c r="I3198" s="103"/>
      <c r="J3198" s="104"/>
      <c r="K3198" s="104"/>
      <c r="L3198" s="104"/>
      <c r="M3198" s="105"/>
      <c r="N3198" s="105"/>
      <c r="O3198" s="95"/>
      <c r="P3198" s="94"/>
    </row>
    <row r="3199" spans="1:16" s="31" customFormat="1" ht="15.75" customHeight="1" x14ac:dyDescent="0.25">
      <c r="A3199" s="94"/>
      <c r="B3199" s="95"/>
      <c r="C3199" s="95"/>
      <c r="D3199" s="95"/>
      <c r="E3199" s="100"/>
      <c r="F3199" s="34"/>
      <c r="G3199" s="34"/>
      <c r="H3199" s="34"/>
      <c r="I3199" s="103"/>
      <c r="J3199" s="104"/>
      <c r="K3199" s="104"/>
      <c r="L3199" s="104"/>
      <c r="M3199" s="105"/>
      <c r="N3199" s="105"/>
      <c r="O3199" s="95"/>
      <c r="P3199" s="94"/>
    </row>
    <row r="3200" spans="1:16" s="31" customFormat="1" ht="15.75" customHeight="1" x14ac:dyDescent="0.25">
      <c r="A3200" s="94"/>
      <c r="B3200" s="95"/>
      <c r="C3200" s="95"/>
      <c r="D3200" s="95"/>
      <c r="E3200" s="100"/>
      <c r="F3200" s="34"/>
      <c r="G3200" s="34"/>
      <c r="H3200" s="34"/>
      <c r="I3200" s="103"/>
      <c r="J3200" s="104"/>
      <c r="K3200" s="104"/>
      <c r="L3200" s="104"/>
      <c r="M3200" s="105"/>
      <c r="N3200" s="105"/>
      <c r="O3200" s="95"/>
      <c r="P3200" s="94"/>
    </row>
    <row r="3201" spans="1:16" s="31" customFormat="1" ht="15.75" customHeight="1" x14ac:dyDescent="0.25">
      <c r="A3201" s="94"/>
      <c r="B3201" s="95"/>
      <c r="C3201" s="95"/>
      <c r="D3201" s="95"/>
      <c r="E3201" s="100"/>
      <c r="F3201" s="34"/>
      <c r="G3201" s="34"/>
      <c r="H3201" s="34"/>
      <c r="I3201" s="103"/>
      <c r="J3201" s="104"/>
      <c r="K3201" s="104"/>
      <c r="L3201" s="104"/>
      <c r="M3201" s="105"/>
      <c r="N3201" s="105"/>
      <c r="O3201" s="95"/>
      <c r="P3201" s="94"/>
    </row>
    <row r="3202" spans="1:16" s="31" customFormat="1" ht="15.75" customHeight="1" x14ac:dyDescent="0.25">
      <c r="A3202" s="94"/>
      <c r="B3202" s="95"/>
      <c r="C3202" s="95"/>
      <c r="D3202" s="95"/>
      <c r="E3202" s="100"/>
      <c r="F3202" s="34"/>
      <c r="G3202" s="34"/>
      <c r="H3202" s="34"/>
      <c r="I3202" s="103"/>
      <c r="J3202" s="104"/>
      <c r="K3202" s="104"/>
      <c r="L3202" s="104"/>
      <c r="M3202" s="105"/>
      <c r="N3202" s="105"/>
      <c r="O3202" s="95"/>
      <c r="P3202" s="94"/>
    </row>
    <row r="3203" spans="1:16" s="31" customFormat="1" ht="15.75" customHeight="1" x14ac:dyDescent="0.25">
      <c r="A3203" s="94"/>
      <c r="B3203" s="95"/>
      <c r="C3203" s="95"/>
      <c r="D3203" s="95"/>
      <c r="E3203" s="100"/>
      <c r="F3203" s="34"/>
      <c r="G3203" s="34"/>
      <c r="H3203" s="34"/>
      <c r="I3203" s="103"/>
      <c r="J3203" s="104"/>
      <c r="K3203" s="104"/>
      <c r="L3203" s="104"/>
      <c r="M3203" s="105"/>
      <c r="N3203" s="105"/>
      <c r="O3203" s="95"/>
      <c r="P3203" s="94"/>
    </row>
    <row r="3204" spans="1:16" s="31" customFormat="1" ht="15.75" customHeight="1" x14ac:dyDescent="0.25">
      <c r="A3204" s="94"/>
      <c r="B3204" s="95"/>
      <c r="C3204" s="95"/>
      <c r="D3204" s="95"/>
      <c r="E3204" s="100"/>
      <c r="F3204" s="34"/>
      <c r="G3204" s="34"/>
      <c r="H3204" s="34"/>
      <c r="I3204" s="103"/>
      <c r="J3204" s="104"/>
      <c r="K3204" s="104"/>
      <c r="L3204" s="104"/>
      <c r="M3204" s="105"/>
      <c r="N3204" s="105"/>
      <c r="O3204" s="95"/>
      <c r="P3204" s="94"/>
    </row>
    <row r="3205" spans="1:16" s="31" customFormat="1" ht="15.75" customHeight="1" x14ac:dyDescent="0.25">
      <c r="A3205" s="94"/>
      <c r="B3205" s="95"/>
      <c r="C3205" s="95"/>
      <c r="D3205" s="95"/>
      <c r="E3205" s="100"/>
      <c r="F3205" s="34"/>
      <c r="G3205" s="34"/>
      <c r="H3205" s="34"/>
      <c r="I3205" s="103"/>
      <c r="J3205" s="104"/>
      <c r="K3205" s="104"/>
      <c r="L3205" s="104"/>
      <c r="M3205" s="105"/>
      <c r="N3205" s="105"/>
      <c r="O3205" s="95"/>
      <c r="P3205" s="94"/>
    </row>
    <row r="3206" spans="1:16" s="31" customFormat="1" ht="15.75" customHeight="1" x14ac:dyDescent="0.25">
      <c r="A3206" s="94"/>
      <c r="B3206" s="95"/>
      <c r="C3206" s="95"/>
      <c r="D3206" s="95"/>
      <c r="E3206" s="100"/>
      <c r="F3206" s="34"/>
      <c r="G3206" s="34"/>
      <c r="H3206" s="34"/>
      <c r="I3206" s="103"/>
      <c r="J3206" s="104"/>
      <c r="K3206" s="104"/>
      <c r="L3206" s="104"/>
      <c r="M3206" s="105"/>
      <c r="N3206" s="105"/>
      <c r="O3206" s="95"/>
      <c r="P3206" s="94"/>
    </row>
    <row r="3207" spans="1:16" s="31" customFormat="1" ht="15.75" customHeight="1" x14ac:dyDescent="0.25">
      <c r="A3207" s="94"/>
      <c r="B3207" s="95"/>
      <c r="C3207" s="95"/>
      <c r="D3207" s="95"/>
      <c r="E3207" s="100"/>
      <c r="F3207" s="34"/>
      <c r="G3207" s="34"/>
      <c r="H3207" s="34"/>
      <c r="I3207" s="103"/>
      <c r="J3207" s="104"/>
      <c r="K3207" s="104"/>
      <c r="L3207" s="104"/>
      <c r="M3207" s="105"/>
      <c r="N3207" s="105"/>
      <c r="O3207" s="95"/>
      <c r="P3207" s="94"/>
    </row>
    <row r="3208" spans="1:16" s="31" customFormat="1" ht="15.75" customHeight="1" x14ac:dyDescent="0.25">
      <c r="A3208" s="94"/>
      <c r="B3208" s="95"/>
      <c r="C3208" s="95"/>
      <c r="D3208" s="95"/>
      <c r="E3208" s="100"/>
      <c r="F3208" s="34"/>
      <c r="G3208" s="34"/>
      <c r="H3208" s="34"/>
      <c r="I3208" s="103"/>
      <c r="J3208" s="104"/>
      <c r="K3208" s="104"/>
      <c r="L3208" s="104"/>
      <c r="M3208" s="105"/>
      <c r="N3208" s="105"/>
      <c r="O3208" s="95"/>
      <c r="P3208" s="94"/>
    </row>
    <row r="3209" spans="1:16" s="31" customFormat="1" ht="15.75" customHeight="1" x14ac:dyDescent="0.25">
      <c r="A3209" s="94"/>
      <c r="B3209" s="95"/>
      <c r="C3209" s="95"/>
      <c r="D3209" s="95"/>
      <c r="E3209" s="100"/>
      <c r="F3209" s="34"/>
      <c r="G3209" s="34"/>
      <c r="H3209" s="34"/>
      <c r="I3209" s="103"/>
      <c r="J3209" s="104"/>
      <c r="K3209" s="104"/>
      <c r="L3209" s="104"/>
      <c r="M3209" s="105"/>
      <c r="N3209" s="105"/>
      <c r="O3209" s="95"/>
      <c r="P3209" s="94"/>
    </row>
    <row r="3210" spans="1:16" s="31" customFormat="1" ht="15.75" customHeight="1" x14ac:dyDescent="0.25">
      <c r="A3210" s="94"/>
      <c r="B3210" s="95"/>
      <c r="C3210" s="95"/>
      <c r="D3210" s="95"/>
      <c r="E3210" s="100"/>
      <c r="F3210" s="34"/>
      <c r="G3210" s="34"/>
      <c r="H3210" s="34"/>
      <c r="I3210" s="103"/>
      <c r="J3210" s="104"/>
      <c r="K3210" s="104"/>
      <c r="L3210" s="104"/>
      <c r="M3210" s="105"/>
      <c r="N3210" s="105"/>
      <c r="O3210" s="95"/>
      <c r="P3210" s="94"/>
    </row>
    <row r="3211" spans="1:16" s="31" customFormat="1" ht="15.75" customHeight="1" x14ac:dyDescent="0.25">
      <c r="A3211" s="94"/>
      <c r="B3211" s="95"/>
      <c r="C3211" s="95"/>
      <c r="D3211" s="95"/>
      <c r="E3211" s="100"/>
      <c r="F3211" s="34"/>
      <c r="G3211" s="34"/>
      <c r="H3211" s="34"/>
      <c r="I3211" s="103"/>
      <c r="J3211" s="104"/>
      <c r="K3211" s="104"/>
      <c r="L3211" s="104"/>
      <c r="M3211" s="105"/>
      <c r="N3211" s="105"/>
      <c r="O3211" s="95"/>
      <c r="P3211" s="94"/>
    </row>
    <row r="3212" spans="1:16" s="31" customFormat="1" ht="15.75" customHeight="1" x14ac:dyDescent="0.25">
      <c r="A3212" s="94"/>
      <c r="B3212" s="95"/>
      <c r="C3212" s="95"/>
      <c r="D3212" s="95"/>
      <c r="E3212" s="100"/>
      <c r="F3212" s="34"/>
      <c r="G3212" s="34"/>
      <c r="H3212" s="34"/>
      <c r="I3212" s="103"/>
      <c r="J3212" s="104"/>
      <c r="K3212" s="104"/>
      <c r="L3212" s="104"/>
      <c r="M3212" s="105"/>
      <c r="N3212" s="105"/>
      <c r="O3212" s="95"/>
      <c r="P3212" s="94"/>
    </row>
    <row r="3213" spans="1:16" s="31" customFormat="1" ht="15.75" customHeight="1" x14ac:dyDescent="0.25">
      <c r="A3213" s="94"/>
      <c r="B3213" s="95"/>
      <c r="C3213" s="95"/>
      <c r="D3213" s="95"/>
      <c r="E3213" s="100"/>
      <c r="F3213" s="34"/>
      <c r="G3213" s="34"/>
      <c r="H3213" s="34"/>
      <c r="I3213" s="103"/>
      <c r="J3213" s="104"/>
      <c r="K3213" s="104"/>
      <c r="L3213" s="104"/>
      <c r="M3213" s="105"/>
      <c r="N3213" s="105"/>
      <c r="O3213" s="95"/>
      <c r="P3213" s="94"/>
    </row>
    <row r="3214" spans="1:16" s="31" customFormat="1" ht="15.75" customHeight="1" x14ac:dyDescent="0.25">
      <c r="A3214" s="94"/>
      <c r="B3214" s="95"/>
      <c r="C3214" s="95"/>
      <c r="D3214" s="95"/>
      <c r="E3214" s="100"/>
      <c r="F3214" s="34"/>
      <c r="G3214" s="34"/>
      <c r="H3214" s="34"/>
      <c r="I3214" s="103"/>
      <c r="J3214" s="104"/>
      <c r="K3214" s="104"/>
      <c r="L3214" s="104"/>
      <c r="M3214" s="105"/>
      <c r="N3214" s="105"/>
      <c r="O3214" s="95"/>
      <c r="P3214" s="94"/>
    </row>
    <row r="3215" spans="1:16" s="31" customFormat="1" ht="15.75" customHeight="1" x14ac:dyDescent="0.25">
      <c r="A3215" s="94"/>
      <c r="B3215" s="95"/>
      <c r="C3215" s="95"/>
      <c r="D3215" s="95"/>
      <c r="E3215" s="100"/>
      <c r="F3215" s="34"/>
      <c r="G3215" s="34"/>
      <c r="H3215" s="34"/>
      <c r="I3215" s="103"/>
      <c r="J3215" s="104"/>
      <c r="K3215" s="104"/>
      <c r="L3215" s="104"/>
      <c r="M3215" s="105"/>
      <c r="N3215" s="105"/>
      <c r="O3215" s="95"/>
      <c r="P3215" s="94"/>
    </row>
    <row r="3216" spans="1:16" s="31" customFormat="1" ht="15.75" customHeight="1" x14ac:dyDescent="0.25">
      <c r="A3216" s="94"/>
      <c r="B3216" s="95"/>
      <c r="C3216" s="95"/>
      <c r="D3216" s="95"/>
      <c r="E3216" s="100"/>
      <c r="F3216" s="34"/>
      <c r="G3216" s="34"/>
      <c r="H3216" s="34"/>
      <c r="I3216" s="103"/>
      <c r="J3216" s="104"/>
      <c r="K3216" s="104"/>
      <c r="L3216" s="104"/>
      <c r="M3216" s="105"/>
      <c r="N3216" s="105"/>
      <c r="O3216" s="95"/>
      <c r="P3216" s="94"/>
    </row>
    <row r="3217" spans="1:16" s="31" customFormat="1" ht="15.75" customHeight="1" x14ac:dyDescent="0.25">
      <c r="A3217" s="94"/>
      <c r="B3217" s="95"/>
      <c r="C3217" s="95"/>
      <c r="D3217" s="95"/>
      <c r="E3217" s="100"/>
      <c r="F3217" s="34"/>
      <c r="G3217" s="34"/>
      <c r="H3217" s="34"/>
      <c r="I3217" s="103"/>
      <c r="J3217" s="104"/>
      <c r="K3217" s="104"/>
      <c r="L3217" s="104"/>
      <c r="M3217" s="105"/>
      <c r="N3217" s="105"/>
      <c r="O3217" s="95"/>
      <c r="P3217" s="94"/>
    </row>
    <row r="3218" spans="1:16" s="31" customFormat="1" ht="15.75" customHeight="1" x14ac:dyDescent="0.25">
      <c r="A3218" s="94"/>
      <c r="B3218" s="95"/>
      <c r="C3218" s="95"/>
      <c r="D3218" s="95"/>
      <c r="E3218" s="100"/>
      <c r="F3218" s="34"/>
      <c r="G3218" s="34"/>
      <c r="H3218" s="34"/>
      <c r="I3218" s="103"/>
      <c r="J3218" s="104"/>
      <c r="K3218" s="104"/>
      <c r="L3218" s="104"/>
      <c r="M3218" s="105"/>
      <c r="N3218" s="105"/>
      <c r="O3218" s="95"/>
      <c r="P3218" s="94"/>
    </row>
    <row r="3219" spans="1:16" s="31" customFormat="1" ht="15.75" customHeight="1" x14ac:dyDescent="0.25">
      <c r="A3219" s="94"/>
      <c r="B3219" s="95"/>
      <c r="C3219" s="95"/>
      <c r="D3219" s="95"/>
      <c r="E3219" s="100"/>
      <c r="F3219" s="34"/>
      <c r="G3219" s="34"/>
      <c r="H3219" s="34"/>
      <c r="I3219" s="103"/>
      <c r="J3219" s="104"/>
      <c r="K3219" s="104"/>
      <c r="L3219" s="104"/>
      <c r="M3219" s="105"/>
      <c r="N3219" s="105"/>
      <c r="O3219" s="95"/>
      <c r="P3219" s="94"/>
    </row>
    <row r="3220" spans="1:16" s="31" customFormat="1" ht="15.75" customHeight="1" x14ac:dyDescent="0.25">
      <c r="A3220" s="94"/>
      <c r="B3220" s="95"/>
      <c r="C3220" s="95"/>
      <c r="D3220" s="95"/>
      <c r="E3220" s="100"/>
      <c r="F3220" s="34"/>
      <c r="G3220" s="34"/>
      <c r="H3220" s="34"/>
      <c r="I3220" s="103"/>
      <c r="J3220" s="104"/>
      <c r="K3220" s="104"/>
      <c r="L3220" s="104"/>
      <c r="M3220" s="105"/>
      <c r="N3220" s="105"/>
      <c r="O3220" s="95"/>
      <c r="P3220" s="94"/>
    </row>
    <row r="3221" spans="1:16" s="31" customFormat="1" ht="15.75" customHeight="1" x14ac:dyDescent="0.25">
      <c r="A3221" s="94"/>
      <c r="B3221" s="95"/>
      <c r="C3221" s="95"/>
      <c r="D3221" s="95"/>
      <c r="E3221" s="100"/>
      <c r="F3221" s="34"/>
      <c r="G3221" s="34"/>
      <c r="H3221" s="34"/>
      <c r="I3221" s="103"/>
      <c r="J3221" s="104"/>
      <c r="K3221" s="104"/>
      <c r="L3221" s="104"/>
      <c r="M3221" s="105"/>
      <c r="N3221" s="105"/>
      <c r="O3221" s="95"/>
      <c r="P3221" s="94"/>
    </row>
    <row r="3222" spans="1:16" s="31" customFormat="1" ht="15.75" customHeight="1" x14ac:dyDescent="0.25">
      <c r="A3222" s="94"/>
      <c r="B3222" s="95"/>
      <c r="C3222" s="95"/>
      <c r="D3222" s="95"/>
      <c r="E3222" s="100"/>
      <c r="F3222" s="34"/>
      <c r="G3222" s="34"/>
      <c r="H3222" s="34"/>
      <c r="I3222" s="103"/>
      <c r="J3222" s="104"/>
      <c r="K3222" s="104"/>
      <c r="L3222" s="104"/>
      <c r="M3222" s="105"/>
      <c r="N3222" s="105"/>
      <c r="O3222" s="95"/>
      <c r="P3222" s="94"/>
    </row>
    <row r="3223" spans="1:16" s="31" customFormat="1" ht="15.75" customHeight="1" x14ac:dyDescent="0.25">
      <c r="A3223" s="94"/>
      <c r="B3223" s="95"/>
      <c r="C3223" s="95"/>
      <c r="D3223" s="95"/>
      <c r="E3223" s="100"/>
      <c r="F3223" s="34"/>
      <c r="G3223" s="34"/>
      <c r="H3223" s="34"/>
      <c r="I3223" s="103"/>
      <c r="J3223" s="104"/>
      <c r="K3223" s="104"/>
      <c r="L3223" s="104"/>
      <c r="M3223" s="105"/>
      <c r="N3223" s="105"/>
      <c r="O3223" s="95"/>
      <c r="P3223" s="94"/>
    </row>
    <row r="3224" spans="1:16" s="31" customFormat="1" ht="15.75" customHeight="1" x14ac:dyDescent="0.25">
      <c r="A3224" s="94"/>
      <c r="B3224" s="95"/>
      <c r="C3224" s="95"/>
      <c r="D3224" s="95"/>
      <c r="E3224" s="100"/>
      <c r="F3224" s="34"/>
      <c r="G3224" s="34"/>
      <c r="H3224" s="34"/>
      <c r="I3224" s="103"/>
      <c r="J3224" s="104"/>
      <c r="K3224" s="104"/>
      <c r="L3224" s="104"/>
      <c r="M3224" s="105"/>
      <c r="N3224" s="105"/>
      <c r="O3224" s="95"/>
      <c r="P3224" s="94"/>
    </row>
    <row r="3225" spans="1:16" s="31" customFormat="1" ht="15.75" customHeight="1" x14ac:dyDescent="0.25">
      <c r="A3225" s="94"/>
      <c r="B3225" s="95"/>
      <c r="C3225" s="95"/>
      <c r="D3225" s="95"/>
      <c r="E3225" s="100"/>
      <c r="F3225" s="34"/>
      <c r="G3225" s="34"/>
      <c r="H3225" s="34"/>
      <c r="I3225" s="103"/>
      <c r="J3225" s="104"/>
      <c r="K3225" s="104"/>
      <c r="L3225" s="104"/>
      <c r="M3225" s="105"/>
      <c r="N3225" s="105"/>
      <c r="O3225" s="95"/>
      <c r="P3225" s="94"/>
    </row>
    <row r="3226" spans="1:16" s="31" customFormat="1" ht="15.75" customHeight="1" x14ac:dyDescent="0.25">
      <c r="A3226" s="94"/>
      <c r="B3226" s="95"/>
      <c r="C3226" s="95"/>
      <c r="D3226" s="95"/>
      <c r="E3226" s="100"/>
      <c r="F3226" s="34"/>
      <c r="G3226" s="34"/>
      <c r="H3226" s="34"/>
      <c r="I3226" s="103"/>
      <c r="J3226" s="104"/>
      <c r="K3226" s="104"/>
      <c r="L3226" s="104"/>
      <c r="M3226" s="105"/>
      <c r="N3226" s="105"/>
      <c r="O3226" s="95"/>
      <c r="P3226" s="94"/>
    </row>
    <row r="3227" spans="1:16" s="31" customFormat="1" ht="15.75" customHeight="1" x14ac:dyDescent="0.25">
      <c r="A3227" s="94"/>
      <c r="B3227" s="95"/>
      <c r="C3227" s="95"/>
      <c r="D3227" s="95"/>
      <c r="E3227" s="100"/>
      <c r="F3227" s="34"/>
      <c r="G3227" s="34"/>
      <c r="H3227" s="34"/>
      <c r="I3227" s="103"/>
      <c r="J3227" s="104"/>
      <c r="K3227" s="104"/>
      <c r="L3227" s="104"/>
      <c r="M3227" s="105"/>
      <c r="N3227" s="105"/>
      <c r="O3227" s="95"/>
      <c r="P3227" s="94"/>
    </row>
    <row r="3228" spans="1:16" s="31" customFormat="1" ht="15.75" customHeight="1" x14ac:dyDescent="0.25">
      <c r="A3228" s="94"/>
      <c r="B3228" s="95"/>
      <c r="C3228" s="95"/>
      <c r="D3228" s="95"/>
      <c r="E3228" s="100"/>
      <c r="F3228" s="34"/>
      <c r="G3228" s="34"/>
      <c r="H3228" s="34"/>
      <c r="I3228" s="103"/>
      <c r="J3228" s="104"/>
      <c r="K3228" s="104"/>
      <c r="L3228" s="104"/>
      <c r="M3228" s="105"/>
      <c r="N3228" s="105"/>
      <c r="O3228" s="95"/>
      <c r="P3228" s="94"/>
    </row>
    <row r="3229" spans="1:16" s="31" customFormat="1" ht="15.75" customHeight="1" x14ac:dyDescent="0.25">
      <c r="A3229" s="94"/>
      <c r="B3229" s="95"/>
      <c r="C3229" s="95"/>
      <c r="D3229" s="95"/>
      <c r="E3229" s="100"/>
      <c r="F3229" s="34"/>
      <c r="G3229" s="34"/>
      <c r="H3229" s="34"/>
      <c r="I3229" s="103"/>
      <c r="J3229" s="104"/>
      <c r="K3229" s="104"/>
      <c r="L3229" s="104"/>
      <c r="M3229" s="105"/>
      <c r="N3229" s="105"/>
      <c r="O3229" s="95"/>
      <c r="P3229" s="94"/>
    </row>
    <row r="3230" spans="1:16" s="31" customFormat="1" ht="15.75" customHeight="1" x14ac:dyDescent="0.25">
      <c r="A3230" s="94"/>
      <c r="B3230" s="95"/>
      <c r="C3230" s="95"/>
      <c r="D3230" s="95"/>
      <c r="E3230" s="100"/>
      <c r="F3230" s="34"/>
      <c r="G3230" s="34"/>
      <c r="H3230" s="34"/>
      <c r="I3230" s="103"/>
      <c r="J3230" s="104"/>
      <c r="K3230" s="104"/>
      <c r="L3230" s="104"/>
      <c r="M3230" s="105"/>
      <c r="N3230" s="105"/>
      <c r="O3230" s="95"/>
      <c r="P3230" s="94"/>
    </row>
    <row r="3231" spans="1:16" s="31" customFormat="1" ht="15.75" customHeight="1" x14ac:dyDescent="0.25">
      <c r="A3231" s="94"/>
      <c r="B3231" s="95"/>
      <c r="C3231" s="95"/>
      <c r="D3231" s="95"/>
      <c r="E3231" s="100"/>
      <c r="F3231" s="34"/>
      <c r="G3231" s="34"/>
      <c r="H3231" s="34"/>
      <c r="I3231" s="103"/>
      <c r="J3231" s="104"/>
      <c r="K3231" s="104"/>
      <c r="L3231" s="104"/>
      <c r="M3231" s="105"/>
      <c r="N3231" s="105"/>
      <c r="O3231" s="95"/>
      <c r="P3231" s="94"/>
    </row>
    <row r="3232" spans="1:16" s="31" customFormat="1" ht="15.75" customHeight="1" x14ac:dyDescent="0.25">
      <c r="A3232" s="94"/>
      <c r="B3232" s="95"/>
      <c r="C3232" s="95"/>
      <c r="D3232" s="95"/>
      <c r="E3232" s="100"/>
      <c r="F3232" s="34"/>
      <c r="G3232" s="34"/>
      <c r="H3232" s="34"/>
      <c r="I3232" s="103"/>
      <c r="J3232" s="104"/>
      <c r="K3232" s="104"/>
      <c r="L3232" s="104"/>
      <c r="M3232" s="105"/>
      <c r="N3232" s="105"/>
      <c r="O3232" s="95"/>
      <c r="P3232" s="94"/>
    </row>
    <row r="3233" spans="1:16" s="31" customFormat="1" ht="15.75" customHeight="1" x14ac:dyDescent="0.25">
      <c r="A3233" s="94"/>
      <c r="B3233" s="95"/>
      <c r="C3233" s="95"/>
      <c r="D3233" s="95"/>
      <c r="E3233" s="100"/>
      <c r="F3233" s="34"/>
      <c r="G3233" s="34"/>
      <c r="H3233" s="34"/>
      <c r="I3233" s="103"/>
      <c r="J3233" s="104"/>
      <c r="K3233" s="104"/>
      <c r="L3233" s="104"/>
      <c r="M3233" s="105"/>
      <c r="N3233" s="105"/>
      <c r="O3233" s="95"/>
      <c r="P3233" s="94"/>
    </row>
    <row r="3234" spans="1:16" s="31" customFormat="1" ht="15.75" customHeight="1" x14ac:dyDescent="0.25">
      <c r="A3234" s="94"/>
      <c r="B3234" s="95"/>
      <c r="C3234" s="95"/>
      <c r="D3234" s="95"/>
      <c r="E3234" s="100"/>
      <c r="F3234" s="34"/>
      <c r="G3234" s="34"/>
      <c r="H3234" s="34"/>
      <c r="I3234" s="103"/>
      <c r="J3234" s="104"/>
      <c r="K3234" s="104"/>
      <c r="L3234" s="104"/>
      <c r="M3234" s="105"/>
      <c r="N3234" s="105"/>
      <c r="O3234" s="95"/>
      <c r="P3234" s="94"/>
    </row>
    <row r="3235" spans="1:16" s="31" customFormat="1" ht="15.75" customHeight="1" x14ac:dyDescent="0.25">
      <c r="A3235" s="94"/>
      <c r="B3235" s="95"/>
      <c r="C3235" s="95"/>
      <c r="D3235" s="95"/>
      <c r="E3235" s="100"/>
      <c r="F3235" s="34"/>
      <c r="G3235" s="34"/>
      <c r="H3235" s="34"/>
      <c r="I3235" s="103"/>
      <c r="J3235" s="104"/>
      <c r="K3235" s="104"/>
      <c r="L3235" s="104"/>
      <c r="M3235" s="105"/>
      <c r="N3235" s="105"/>
      <c r="O3235" s="95"/>
      <c r="P3235" s="94"/>
    </row>
    <row r="3236" spans="1:16" s="31" customFormat="1" ht="15.75" customHeight="1" x14ac:dyDescent="0.25">
      <c r="A3236" s="94"/>
      <c r="B3236" s="95"/>
      <c r="C3236" s="95"/>
      <c r="D3236" s="95"/>
      <c r="E3236" s="100"/>
      <c r="F3236" s="34"/>
      <c r="G3236" s="34"/>
      <c r="H3236" s="34"/>
      <c r="I3236" s="103"/>
      <c r="J3236" s="104"/>
      <c r="K3236" s="104"/>
      <c r="L3236" s="104"/>
      <c r="M3236" s="105"/>
      <c r="N3236" s="105"/>
      <c r="O3236" s="95"/>
      <c r="P3236" s="94"/>
    </row>
    <row r="3237" spans="1:16" s="31" customFormat="1" ht="15.75" customHeight="1" x14ac:dyDescent="0.25">
      <c r="A3237" s="94"/>
      <c r="B3237" s="95"/>
      <c r="C3237" s="95"/>
      <c r="D3237" s="95"/>
      <c r="E3237" s="100"/>
      <c r="F3237" s="34"/>
      <c r="G3237" s="34"/>
      <c r="H3237" s="34"/>
      <c r="I3237" s="103"/>
      <c r="J3237" s="104"/>
      <c r="K3237" s="104"/>
      <c r="L3237" s="104"/>
      <c r="M3237" s="105"/>
      <c r="N3237" s="105"/>
      <c r="O3237" s="95"/>
      <c r="P3237" s="94"/>
    </row>
    <row r="3238" spans="1:16" s="31" customFormat="1" ht="15.75" customHeight="1" x14ac:dyDescent="0.25">
      <c r="A3238" s="94"/>
      <c r="B3238" s="95"/>
      <c r="C3238" s="95"/>
      <c r="D3238" s="95"/>
      <c r="E3238" s="100"/>
      <c r="F3238" s="34"/>
      <c r="G3238" s="34"/>
      <c r="H3238" s="34"/>
      <c r="I3238" s="103"/>
      <c r="J3238" s="104"/>
      <c r="K3238" s="104"/>
      <c r="L3238" s="104"/>
      <c r="M3238" s="105"/>
      <c r="N3238" s="105"/>
      <c r="O3238" s="95"/>
      <c r="P3238" s="94"/>
    </row>
    <row r="3239" spans="1:16" s="31" customFormat="1" ht="15.75" customHeight="1" x14ac:dyDescent="0.25">
      <c r="A3239" s="94"/>
      <c r="B3239" s="95"/>
      <c r="C3239" s="95"/>
      <c r="D3239" s="95"/>
      <c r="E3239" s="100"/>
      <c r="F3239" s="34"/>
      <c r="G3239" s="34"/>
      <c r="H3239" s="34"/>
      <c r="I3239" s="103"/>
      <c r="J3239" s="104"/>
      <c r="K3239" s="104"/>
      <c r="L3239" s="104"/>
      <c r="M3239" s="105"/>
      <c r="N3239" s="105"/>
      <c r="O3239" s="95"/>
      <c r="P3239" s="94"/>
    </row>
    <row r="3240" spans="1:16" s="31" customFormat="1" ht="15.75" customHeight="1" x14ac:dyDescent="0.25">
      <c r="A3240" s="94"/>
      <c r="B3240" s="95"/>
      <c r="C3240" s="95"/>
      <c r="D3240" s="95"/>
      <c r="E3240" s="100"/>
      <c r="F3240" s="34"/>
      <c r="G3240" s="34"/>
      <c r="H3240" s="34"/>
      <c r="I3240" s="103"/>
      <c r="J3240" s="104"/>
      <c r="K3240" s="104"/>
      <c r="L3240" s="104"/>
      <c r="M3240" s="105"/>
      <c r="N3240" s="105"/>
      <c r="O3240" s="95"/>
      <c r="P3240" s="94"/>
    </row>
    <row r="3241" spans="1:16" s="31" customFormat="1" ht="15.75" customHeight="1" x14ac:dyDescent="0.25">
      <c r="A3241" s="94"/>
      <c r="B3241" s="95"/>
      <c r="C3241" s="95"/>
      <c r="D3241" s="95"/>
      <c r="E3241" s="100"/>
      <c r="F3241" s="34"/>
      <c r="G3241" s="34"/>
      <c r="H3241" s="34"/>
      <c r="I3241" s="103"/>
      <c r="J3241" s="104"/>
      <c r="K3241" s="104"/>
      <c r="L3241" s="104"/>
      <c r="M3241" s="105"/>
      <c r="N3241" s="105"/>
      <c r="O3241" s="95"/>
      <c r="P3241" s="94"/>
    </row>
    <row r="3242" spans="1:16" s="31" customFormat="1" ht="15.75" customHeight="1" x14ac:dyDescent="0.25">
      <c r="A3242" s="94"/>
      <c r="B3242" s="95"/>
      <c r="C3242" s="95"/>
      <c r="D3242" s="95"/>
      <c r="E3242" s="100"/>
      <c r="F3242" s="34"/>
      <c r="G3242" s="34"/>
      <c r="H3242" s="34"/>
      <c r="I3242" s="103"/>
      <c r="J3242" s="104"/>
      <c r="K3242" s="104"/>
      <c r="L3242" s="104"/>
      <c r="M3242" s="105"/>
      <c r="N3242" s="105"/>
      <c r="O3242" s="95"/>
      <c r="P3242" s="94"/>
    </row>
    <row r="3243" spans="1:16" s="31" customFormat="1" ht="15.75" customHeight="1" x14ac:dyDescent="0.25">
      <c r="A3243" s="94"/>
      <c r="B3243" s="95"/>
      <c r="C3243" s="95"/>
      <c r="D3243" s="95"/>
      <c r="E3243" s="100"/>
      <c r="F3243" s="34"/>
      <c r="G3243" s="34"/>
      <c r="H3243" s="34"/>
      <c r="I3243" s="103"/>
      <c r="J3243" s="104"/>
      <c r="K3243" s="104"/>
      <c r="L3243" s="104"/>
      <c r="M3243" s="105"/>
      <c r="N3243" s="105"/>
      <c r="O3243" s="95"/>
      <c r="P3243" s="94"/>
    </row>
    <row r="3244" spans="1:16" s="31" customFormat="1" ht="15.75" customHeight="1" x14ac:dyDescent="0.25">
      <c r="A3244" s="94"/>
      <c r="B3244" s="95"/>
      <c r="C3244" s="95"/>
      <c r="D3244" s="95"/>
      <c r="E3244" s="100"/>
      <c r="F3244" s="34"/>
      <c r="G3244" s="34"/>
      <c r="H3244" s="34"/>
      <c r="I3244" s="103"/>
      <c r="J3244" s="104"/>
      <c r="K3244" s="104"/>
      <c r="L3244" s="104"/>
      <c r="M3244" s="105"/>
      <c r="N3244" s="105"/>
      <c r="O3244" s="95"/>
      <c r="P3244" s="94"/>
    </row>
    <row r="3245" spans="1:16" s="31" customFormat="1" ht="15.75" customHeight="1" x14ac:dyDescent="0.25">
      <c r="A3245" s="94"/>
      <c r="B3245" s="95"/>
      <c r="C3245" s="95"/>
      <c r="D3245" s="95"/>
      <c r="E3245" s="100"/>
      <c r="F3245" s="34"/>
      <c r="G3245" s="34"/>
      <c r="H3245" s="34"/>
      <c r="I3245" s="103"/>
      <c r="J3245" s="104"/>
      <c r="K3245" s="104"/>
      <c r="L3245" s="104"/>
      <c r="M3245" s="105"/>
      <c r="N3245" s="105"/>
      <c r="O3245" s="95"/>
      <c r="P3245" s="94"/>
    </row>
    <row r="3246" spans="1:16" s="31" customFormat="1" ht="15.75" customHeight="1" x14ac:dyDescent="0.25">
      <c r="A3246" s="94"/>
      <c r="B3246" s="95"/>
      <c r="C3246" s="95"/>
      <c r="D3246" s="95"/>
      <c r="E3246" s="100"/>
      <c r="F3246" s="34"/>
      <c r="G3246" s="34"/>
      <c r="H3246" s="34"/>
      <c r="I3246" s="103"/>
      <c r="J3246" s="104"/>
      <c r="K3246" s="104"/>
      <c r="L3246" s="104"/>
      <c r="M3246" s="105"/>
      <c r="N3246" s="105"/>
      <c r="O3246" s="95"/>
      <c r="P3246" s="94"/>
    </row>
    <row r="3247" spans="1:16" s="31" customFormat="1" ht="15.75" customHeight="1" x14ac:dyDescent="0.25">
      <c r="A3247" s="94"/>
      <c r="B3247" s="95"/>
      <c r="C3247" s="95"/>
      <c r="D3247" s="95"/>
      <c r="E3247" s="100"/>
      <c r="F3247" s="34"/>
      <c r="G3247" s="34"/>
      <c r="H3247" s="34"/>
      <c r="I3247" s="103"/>
      <c r="J3247" s="104"/>
      <c r="K3247" s="104"/>
      <c r="L3247" s="104"/>
      <c r="M3247" s="105"/>
      <c r="N3247" s="105"/>
      <c r="O3247" s="95"/>
      <c r="P3247" s="94"/>
    </row>
    <row r="3248" spans="1:16" s="31" customFormat="1" ht="15.75" customHeight="1" x14ac:dyDescent="0.25">
      <c r="A3248" s="94"/>
      <c r="B3248" s="95"/>
      <c r="C3248" s="95"/>
      <c r="D3248" s="95"/>
      <c r="E3248" s="100"/>
      <c r="F3248" s="34"/>
      <c r="G3248" s="34"/>
      <c r="H3248" s="34"/>
      <c r="I3248" s="103"/>
      <c r="J3248" s="104"/>
      <c r="K3248" s="104"/>
      <c r="L3248" s="104"/>
      <c r="M3248" s="105"/>
      <c r="N3248" s="105"/>
      <c r="O3248" s="95"/>
      <c r="P3248" s="94"/>
    </row>
    <row r="3249" spans="1:16" s="31" customFormat="1" ht="15.75" customHeight="1" x14ac:dyDescent="0.25">
      <c r="A3249" s="94"/>
      <c r="B3249" s="95"/>
      <c r="C3249" s="95"/>
      <c r="D3249" s="95"/>
      <c r="E3249" s="100"/>
      <c r="F3249" s="34"/>
      <c r="G3249" s="34"/>
      <c r="H3249" s="34"/>
      <c r="I3249" s="103"/>
      <c r="J3249" s="104"/>
      <c r="K3249" s="104"/>
      <c r="L3249" s="104"/>
      <c r="M3249" s="105"/>
      <c r="N3249" s="105"/>
      <c r="O3249" s="95"/>
      <c r="P3249" s="94"/>
    </row>
    <row r="3250" spans="1:16" s="31" customFormat="1" ht="15.75" customHeight="1" x14ac:dyDescent="0.25">
      <c r="A3250" s="94"/>
      <c r="B3250" s="95"/>
      <c r="C3250" s="95"/>
      <c r="D3250" s="95"/>
      <c r="E3250" s="100"/>
      <c r="F3250" s="34"/>
      <c r="G3250" s="34"/>
      <c r="H3250" s="34"/>
      <c r="I3250" s="103"/>
      <c r="J3250" s="104"/>
      <c r="K3250" s="104"/>
      <c r="L3250" s="104"/>
      <c r="M3250" s="105"/>
      <c r="N3250" s="105"/>
      <c r="O3250" s="95"/>
      <c r="P3250" s="94"/>
    </row>
    <row r="3251" spans="1:16" s="31" customFormat="1" ht="15.75" customHeight="1" x14ac:dyDescent="0.25">
      <c r="A3251" s="94"/>
      <c r="B3251" s="95"/>
      <c r="C3251" s="95"/>
      <c r="D3251" s="95"/>
      <c r="E3251" s="100"/>
      <c r="F3251" s="34"/>
      <c r="G3251" s="34"/>
      <c r="H3251" s="34"/>
      <c r="I3251" s="103"/>
      <c r="J3251" s="104"/>
      <c r="K3251" s="104"/>
      <c r="L3251" s="104"/>
      <c r="M3251" s="105"/>
      <c r="N3251" s="105"/>
      <c r="O3251" s="95"/>
      <c r="P3251" s="94"/>
    </row>
    <row r="3252" spans="1:16" s="31" customFormat="1" ht="15.75" customHeight="1" x14ac:dyDescent="0.25">
      <c r="A3252" s="94"/>
      <c r="B3252" s="95"/>
      <c r="C3252" s="95"/>
      <c r="D3252" s="95"/>
      <c r="E3252" s="100"/>
      <c r="F3252" s="34"/>
      <c r="G3252" s="34"/>
      <c r="H3252" s="34"/>
      <c r="I3252" s="103"/>
      <c r="J3252" s="104"/>
      <c r="K3252" s="104"/>
      <c r="L3252" s="104"/>
      <c r="M3252" s="105"/>
      <c r="N3252" s="105"/>
      <c r="O3252" s="95"/>
      <c r="P3252" s="94"/>
    </row>
    <row r="3253" spans="1:16" s="31" customFormat="1" ht="15.75" customHeight="1" x14ac:dyDescent="0.25">
      <c r="A3253" s="94"/>
      <c r="B3253" s="95"/>
      <c r="C3253" s="95"/>
      <c r="D3253" s="95"/>
      <c r="E3253" s="100"/>
      <c r="F3253" s="34"/>
      <c r="G3253" s="34"/>
      <c r="H3253" s="34"/>
      <c r="I3253" s="103"/>
      <c r="J3253" s="104"/>
      <c r="K3253" s="104"/>
      <c r="L3253" s="104"/>
      <c r="M3253" s="105"/>
      <c r="N3253" s="105"/>
      <c r="O3253" s="95"/>
      <c r="P3253" s="94"/>
    </row>
    <row r="3254" spans="1:16" s="31" customFormat="1" ht="15.75" customHeight="1" x14ac:dyDescent="0.25">
      <c r="A3254" s="94"/>
      <c r="B3254" s="95"/>
      <c r="C3254" s="95"/>
      <c r="D3254" s="95"/>
      <c r="E3254" s="100"/>
      <c r="F3254" s="34"/>
      <c r="G3254" s="34"/>
      <c r="H3254" s="34"/>
      <c r="I3254" s="103"/>
      <c r="J3254" s="104"/>
      <c r="K3254" s="104"/>
      <c r="L3254" s="104"/>
      <c r="M3254" s="105"/>
      <c r="N3254" s="105"/>
      <c r="O3254" s="95"/>
      <c r="P3254" s="94"/>
    </row>
    <row r="3255" spans="1:16" s="31" customFormat="1" ht="15.75" customHeight="1" x14ac:dyDescent="0.25">
      <c r="A3255" s="94"/>
      <c r="B3255" s="95"/>
      <c r="C3255" s="95"/>
      <c r="D3255" s="95"/>
      <c r="E3255" s="100"/>
      <c r="F3255" s="34"/>
      <c r="G3255" s="34"/>
      <c r="H3255" s="34"/>
      <c r="I3255" s="103"/>
      <c r="J3255" s="104"/>
      <c r="K3255" s="104"/>
      <c r="L3255" s="104"/>
      <c r="M3255" s="105"/>
      <c r="N3255" s="105"/>
      <c r="O3255" s="95"/>
      <c r="P3255" s="94"/>
    </row>
    <row r="3256" spans="1:16" s="31" customFormat="1" ht="15.75" customHeight="1" x14ac:dyDescent="0.25">
      <c r="A3256" s="94"/>
      <c r="B3256" s="95"/>
      <c r="C3256" s="95"/>
      <c r="D3256" s="95"/>
      <c r="E3256" s="100"/>
      <c r="F3256" s="34"/>
      <c r="G3256" s="34"/>
      <c r="H3256" s="34"/>
      <c r="I3256" s="103"/>
      <c r="J3256" s="104"/>
      <c r="K3256" s="104"/>
      <c r="L3256" s="104"/>
      <c r="M3256" s="105"/>
      <c r="N3256" s="105"/>
      <c r="O3256" s="95"/>
      <c r="P3256" s="94"/>
    </row>
    <row r="3257" spans="1:16" s="31" customFormat="1" ht="15.75" customHeight="1" x14ac:dyDescent="0.25">
      <c r="A3257" s="94"/>
      <c r="B3257" s="95"/>
      <c r="C3257" s="95"/>
      <c r="D3257" s="95"/>
      <c r="E3257" s="100"/>
      <c r="F3257" s="34"/>
      <c r="G3257" s="34"/>
      <c r="H3257" s="34"/>
      <c r="I3257" s="103"/>
      <c r="J3257" s="104"/>
      <c r="K3257" s="104"/>
      <c r="L3257" s="104"/>
      <c r="M3257" s="105"/>
      <c r="N3257" s="105"/>
      <c r="O3257" s="95"/>
      <c r="P3257" s="94"/>
    </row>
    <row r="3258" spans="1:16" s="31" customFormat="1" ht="15.75" customHeight="1" x14ac:dyDescent="0.25">
      <c r="A3258" s="94"/>
      <c r="B3258" s="95"/>
      <c r="C3258" s="95"/>
      <c r="D3258" s="95"/>
      <c r="E3258" s="100"/>
      <c r="F3258" s="34"/>
      <c r="G3258" s="34"/>
      <c r="H3258" s="34"/>
      <c r="I3258" s="103"/>
      <c r="J3258" s="104"/>
      <c r="K3258" s="104"/>
      <c r="L3258" s="104"/>
      <c r="M3258" s="105"/>
      <c r="N3258" s="105"/>
      <c r="O3258" s="95"/>
      <c r="P3258" s="94"/>
    </row>
    <row r="3259" spans="1:16" s="31" customFormat="1" ht="15.75" customHeight="1" x14ac:dyDescent="0.25">
      <c r="A3259" s="94"/>
      <c r="B3259" s="95"/>
      <c r="C3259" s="95"/>
      <c r="D3259" s="95"/>
      <c r="E3259" s="100"/>
      <c r="F3259" s="34"/>
      <c r="G3259" s="34"/>
      <c r="H3259" s="34"/>
      <c r="I3259" s="103"/>
      <c r="J3259" s="104"/>
      <c r="K3259" s="104"/>
      <c r="L3259" s="104"/>
      <c r="M3259" s="105"/>
      <c r="N3259" s="105"/>
      <c r="O3259" s="95"/>
      <c r="P3259" s="94"/>
    </row>
    <row r="3260" spans="1:16" s="31" customFormat="1" ht="15.75" customHeight="1" x14ac:dyDescent="0.25">
      <c r="A3260" s="94"/>
      <c r="B3260" s="95"/>
      <c r="C3260" s="95"/>
      <c r="D3260" s="95"/>
      <c r="E3260" s="100"/>
      <c r="F3260" s="34"/>
      <c r="G3260" s="34"/>
      <c r="H3260" s="34"/>
      <c r="I3260" s="103"/>
      <c r="J3260" s="104"/>
      <c r="K3260" s="104"/>
      <c r="L3260" s="104"/>
      <c r="M3260" s="105"/>
      <c r="N3260" s="105"/>
      <c r="O3260" s="95"/>
      <c r="P3260" s="94"/>
    </row>
    <row r="3261" spans="1:16" s="31" customFormat="1" ht="15.75" customHeight="1" x14ac:dyDescent="0.25">
      <c r="A3261" s="94"/>
      <c r="B3261" s="95"/>
      <c r="C3261" s="95"/>
      <c r="D3261" s="95"/>
      <c r="E3261" s="100"/>
      <c r="F3261" s="34"/>
      <c r="G3261" s="34"/>
      <c r="H3261" s="34"/>
      <c r="I3261" s="103"/>
      <c r="J3261" s="104"/>
      <c r="K3261" s="104"/>
      <c r="L3261" s="104"/>
      <c r="M3261" s="105"/>
      <c r="N3261" s="105"/>
      <c r="O3261" s="95"/>
      <c r="P3261" s="94"/>
    </row>
    <row r="3262" spans="1:16" s="31" customFormat="1" ht="15.75" customHeight="1" x14ac:dyDescent="0.25">
      <c r="A3262" s="94"/>
      <c r="B3262" s="95"/>
      <c r="C3262" s="95"/>
      <c r="D3262" s="95"/>
      <c r="E3262" s="100"/>
      <c r="F3262" s="34"/>
      <c r="G3262" s="34"/>
      <c r="H3262" s="34"/>
      <c r="I3262" s="103"/>
      <c r="J3262" s="104"/>
      <c r="K3262" s="104"/>
      <c r="L3262" s="104"/>
      <c r="M3262" s="105"/>
      <c r="N3262" s="105"/>
      <c r="O3262" s="95"/>
      <c r="P3262" s="94"/>
    </row>
    <row r="3263" spans="1:16" s="31" customFormat="1" ht="15.75" customHeight="1" x14ac:dyDescent="0.25">
      <c r="A3263" s="94"/>
      <c r="B3263" s="95"/>
      <c r="C3263" s="95"/>
      <c r="D3263" s="95"/>
      <c r="E3263" s="100"/>
      <c r="F3263" s="34"/>
      <c r="G3263" s="34"/>
      <c r="H3263" s="34"/>
      <c r="I3263" s="103"/>
      <c r="J3263" s="104"/>
      <c r="K3263" s="104"/>
      <c r="L3263" s="104"/>
      <c r="M3263" s="105"/>
      <c r="N3263" s="105"/>
      <c r="O3263" s="95"/>
      <c r="P3263" s="94"/>
    </row>
    <row r="3264" spans="1:16" s="31" customFormat="1" ht="15.75" customHeight="1" x14ac:dyDescent="0.25">
      <c r="A3264" s="94"/>
      <c r="B3264" s="95"/>
      <c r="C3264" s="95"/>
      <c r="D3264" s="95"/>
      <c r="E3264" s="100"/>
      <c r="F3264" s="34"/>
      <c r="G3264" s="34"/>
      <c r="H3264" s="34"/>
      <c r="I3264" s="103"/>
      <c r="J3264" s="104"/>
      <c r="K3264" s="104"/>
      <c r="L3264" s="104"/>
      <c r="M3264" s="105"/>
      <c r="N3264" s="105"/>
      <c r="O3264" s="95"/>
      <c r="P3264" s="94"/>
    </row>
    <row r="3265" spans="1:16" s="31" customFormat="1" ht="15.75" customHeight="1" x14ac:dyDescent="0.25">
      <c r="A3265" s="94"/>
      <c r="B3265" s="95"/>
      <c r="C3265" s="95"/>
      <c r="D3265" s="95"/>
      <c r="E3265" s="100"/>
      <c r="F3265" s="34"/>
      <c r="G3265" s="34"/>
      <c r="H3265" s="34"/>
      <c r="I3265" s="103"/>
      <c r="J3265" s="104"/>
      <c r="K3265" s="104"/>
      <c r="L3265" s="104"/>
      <c r="M3265" s="105"/>
      <c r="N3265" s="105"/>
      <c r="O3265" s="95"/>
      <c r="P3265" s="94"/>
    </row>
    <row r="3266" spans="1:16" s="31" customFormat="1" ht="15.75" customHeight="1" x14ac:dyDescent="0.25">
      <c r="A3266" s="94"/>
      <c r="B3266" s="95"/>
      <c r="C3266" s="95"/>
      <c r="D3266" s="95"/>
      <c r="E3266" s="100"/>
      <c r="F3266" s="34"/>
      <c r="G3266" s="34"/>
      <c r="H3266" s="34"/>
      <c r="I3266" s="103"/>
      <c r="J3266" s="104"/>
      <c r="K3266" s="104"/>
      <c r="L3266" s="104"/>
      <c r="M3266" s="105"/>
      <c r="N3266" s="105"/>
      <c r="O3266" s="95"/>
      <c r="P3266" s="94"/>
    </row>
    <row r="3267" spans="1:16" s="31" customFormat="1" ht="15.75" customHeight="1" x14ac:dyDescent="0.25">
      <c r="A3267" s="94"/>
      <c r="B3267" s="95"/>
      <c r="C3267" s="95"/>
      <c r="D3267" s="95"/>
      <c r="E3267" s="100"/>
      <c r="F3267" s="34"/>
      <c r="G3267" s="34"/>
      <c r="H3267" s="34"/>
      <c r="I3267" s="103"/>
      <c r="J3267" s="104"/>
      <c r="K3267" s="104"/>
      <c r="L3267" s="104"/>
      <c r="M3267" s="105"/>
      <c r="N3267" s="105"/>
      <c r="O3267" s="95"/>
      <c r="P3267" s="94"/>
    </row>
    <row r="3268" spans="1:16" s="31" customFormat="1" ht="15.75" customHeight="1" x14ac:dyDescent="0.25">
      <c r="A3268" s="94"/>
      <c r="B3268" s="95"/>
      <c r="C3268" s="95"/>
      <c r="D3268" s="95"/>
      <c r="E3268" s="100"/>
      <c r="F3268" s="34"/>
      <c r="G3268" s="34"/>
      <c r="H3268" s="34"/>
      <c r="I3268" s="103"/>
      <c r="J3268" s="104"/>
      <c r="K3268" s="104"/>
      <c r="L3268" s="104"/>
      <c r="M3268" s="105"/>
      <c r="N3268" s="105"/>
      <c r="O3268" s="95"/>
      <c r="P3268" s="94"/>
    </row>
    <row r="3269" spans="1:16" s="31" customFormat="1" ht="15.75" customHeight="1" x14ac:dyDescent="0.25">
      <c r="A3269" s="94"/>
      <c r="B3269" s="95"/>
      <c r="C3269" s="95"/>
      <c r="D3269" s="95"/>
      <c r="E3269" s="100"/>
      <c r="F3269" s="34"/>
      <c r="G3269" s="34"/>
      <c r="H3269" s="34"/>
      <c r="I3269" s="103"/>
      <c r="J3269" s="104"/>
      <c r="K3269" s="104"/>
      <c r="L3269" s="104"/>
      <c r="M3269" s="105"/>
      <c r="N3269" s="105"/>
      <c r="O3269" s="95"/>
      <c r="P3269" s="94"/>
    </row>
    <row r="3270" spans="1:16" s="31" customFormat="1" ht="15.75" customHeight="1" x14ac:dyDescent="0.25">
      <c r="A3270" s="94"/>
      <c r="B3270" s="95"/>
      <c r="C3270" s="95"/>
      <c r="D3270" s="95"/>
      <c r="E3270" s="100"/>
      <c r="F3270" s="34"/>
      <c r="G3270" s="34"/>
      <c r="H3270" s="34"/>
      <c r="I3270" s="103"/>
      <c r="J3270" s="104"/>
      <c r="K3270" s="104"/>
      <c r="L3270" s="104"/>
      <c r="M3270" s="105"/>
      <c r="N3270" s="105"/>
      <c r="O3270" s="95"/>
      <c r="P3270" s="94"/>
    </row>
    <row r="3271" spans="1:16" s="31" customFormat="1" ht="15.75" customHeight="1" x14ac:dyDescent="0.25">
      <c r="A3271" s="94"/>
      <c r="B3271" s="95"/>
      <c r="C3271" s="95"/>
      <c r="D3271" s="95"/>
      <c r="E3271" s="100"/>
      <c r="F3271" s="34"/>
      <c r="G3271" s="34"/>
      <c r="H3271" s="34"/>
      <c r="I3271" s="103"/>
      <c r="J3271" s="104"/>
      <c r="K3271" s="104"/>
      <c r="L3271" s="104"/>
      <c r="M3271" s="105"/>
      <c r="N3271" s="105"/>
      <c r="O3271" s="95"/>
      <c r="P3271" s="94"/>
    </row>
    <row r="3272" spans="1:16" s="31" customFormat="1" ht="15.75" customHeight="1" x14ac:dyDescent="0.25">
      <c r="A3272" s="94"/>
      <c r="B3272" s="95"/>
      <c r="C3272" s="95"/>
      <c r="D3272" s="95"/>
      <c r="E3272" s="100"/>
      <c r="F3272" s="34"/>
      <c r="G3272" s="34"/>
      <c r="H3272" s="34"/>
      <c r="I3272" s="103"/>
      <c r="J3272" s="104"/>
      <c r="K3272" s="104"/>
      <c r="L3272" s="104"/>
      <c r="M3272" s="105"/>
      <c r="N3272" s="105"/>
      <c r="O3272" s="95"/>
      <c r="P3272" s="94"/>
    </row>
    <row r="3273" spans="1:16" s="31" customFormat="1" ht="15.75" customHeight="1" x14ac:dyDescent="0.25">
      <c r="A3273" s="94"/>
      <c r="B3273" s="95"/>
      <c r="C3273" s="95"/>
      <c r="D3273" s="95"/>
      <c r="E3273" s="100"/>
      <c r="F3273" s="34"/>
      <c r="G3273" s="34"/>
      <c r="H3273" s="34"/>
      <c r="I3273" s="103"/>
      <c r="J3273" s="104"/>
      <c r="K3273" s="104"/>
      <c r="L3273" s="104"/>
      <c r="M3273" s="105"/>
      <c r="N3273" s="105"/>
      <c r="O3273" s="95"/>
      <c r="P3273" s="94"/>
    </row>
    <row r="3274" spans="1:16" s="31" customFormat="1" ht="15.75" customHeight="1" x14ac:dyDescent="0.25">
      <c r="A3274" s="94"/>
      <c r="B3274" s="95"/>
      <c r="C3274" s="95"/>
      <c r="D3274" s="95"/>
      <c r="E3274" s="100"/>
      <c r="F3274" s="34"/>
      <c r="G3274" s="34"/>
      <c r="H3274" s="34"/>
      <c r="I3274" s="103"/>
      <c r="J3274" s="104"/>
      <c r="K3274" s="104"/>
      <c r="L3274" s="104"/>
      <c r="M3274" s="105"/>
      <c r="N3274" s="105"/>
      <c r="O3274" s="95"/>
      <c r="P3274" s="94"/>
    </row>
    <row r="3275" spans="1:16" s="31" customFormat="1" ht="15.75" customHeight="1" x14ac:dyDescent="0.25">
      <c r="A3275" s="94"/>
      <c r="B3275" s="95"/>
      <c r="C3275" s="95"/>
      <c r="D3275" s="95"/>
      <c r="E3275" s="100"/>
      <c r="F3275" s="34"/>
      <c r="G3275" s="34"/>
      <c r="H3275" s="34"/>
      <c r="I3275" s="103"/>
      <c r="J3275" s="104"/>
      <c r="K3275" s="104"/>
      <c r="L3275" s="104"/>
      <c r="M3275" s="105"/>
      <c r="N3275" s="105"/>
      <c r="O3275" s="95"/>
      <c r="P3275" s="94"/>
    </row>
    <row r="3276" spans="1:16" s="31" customFormat="1" ht="15.75" customHeight="1" x14ac:dyDescent="0.25">
      <c r="A3276" s="94"/>
      <c r="B3276" s="95"/>
      <c r="C3276" s="95"/>
      <c r="D3276" s="95"/>
      <c r="E3276" s="100"/>
      <c r="F3276" s="34"/>
      <c r="G3276" s="34"/>
      <c r="H3276" s="34"/>
      <c r="I3276" s="103"/>
      <c r="J3276" s="104"/>
      <c r="K3276" s="104"/>
      <c r="L3276" s="104"/>
      <c r="M3276" s="105"/>
      <c r="N3276" s="105"/>
      <c r="O3276" s="95"/>
      <c r="P3276" s="94"/>
    </row>
    <row r="3277" spans="1:16" s="31" customFormat="1" ht="15.75" customHeight="1" x14ac:dyDescent="0.25">
      <c r="A3277" s="94"/>
      <c r="B3277" s="95"/>
      <c r="C3277" s="95"/>
      <c r="D3277" s="95"/>
      <c r="E3277" s="100"/>
      <c r="F3277" s="34"/>
      <c r="G3277" s="34"/>
      <c r="H3277" s="34"/>
      <c r="I3277" s="103"/>
      <c r="J3277" s="104"/>
      <c r="K3277" s="104"/>
      <c r="L3277" s="104"/>
      <c r="M3277" s="105"/>
      <c r="N3277" s="105"/>
      <c r="O3277" s="95"/>
      <c r="P3277" s="94"/>
    </row>
    <row r="3278" spans="1:16" s="31" customFormat="1" ht="15.75" customHeight="1" x14ac:dyDescent="0.25">
      <c r="A3278" s="94"/>
      <c r="B3278" s="95"/>
      <c r="C3278" s="95"/>
      <c r="D3278" s="95"/>
      <c r="E3278" s="100"/>
      <c r="F3278" s="34"/>
      <c r="G3278" s="34"/>
      <c r="H3278" s="34"/>
      <c r="I3278" s="103"/>
      <c r="J3278" s="104"/>
      <c r="K3278" s="104"/>
      <c r="L3278" s="104"/>
      <c r="M3278" s="105"/>
      <c r="N3278" s="105"/>
      <c r="O3278" s="95"/>
      <c r="P3278" s="94"/>
    </row>
    <row r="3279" spans="1:16" s="31" customFormat="1" ht="15.75" customHeight="1" x14ac:dyDescent="0.25">
      <c r="A3279" s="94"/>
      <c r="B3279" s="95"/>
      <c r="C3279" s="95"/>
      <c r="D3279" s="95"/>
      <c r="E3279" s="100"/>
      <c r="F3279" s="34"/>
      <c r="G3279" s="34"/>
      <c r="H3279" s="34"/>
      <c r="I3279" s="103"/>
      <c r="J3279" s="104"/>
      <c r="K3279" s="104"/>
      <c r="L3279" s="104"/>
      <c r="M3279" s="105"/>
      <c r="N3279" s="105"/>
      <c r="O3279" s="95"/>
      <c r="P3279" s="94"/>
    </row>
    <row r="3280" spans="1:16" s="31" customFormat="1" ht="15.75" customHeight="1" x14ac:dyDescent="0.25">
      <c r="A3280" s="94"/>
      <c r="B3280" s="95"/>
      <c r="C3280" s="95"/>
      <c r="D3280" s="95"/>
      <c r="E3280" s="100"/>
      <c r="F3280" s="34"/>
      <c r="G3280" s="34"/>
      <c r="H3280" s="34"/>
      <c r="I3280" s="103"/>
      <c r="J3280" s="104"/>
      <c r="K3280" s="104"/>
      <c r="L3280" s="104"/>
      <c r="M3280" s="105"/>
      <c r="N3280" s="105"/>
      <c r="O3280" s="95"/>
      <c r="P3280" s="94"/>
    </row>
    <row r="3281" spans="1:16" s="31" customFormat="1" ht="15.75" customHeight="1" x14ac:dyDescent="0.25">
      <c r="A3281" s="94"/>
      <c r="B3281" s="95"/>
      <c r="C3281" s="95"/>
      <c r="D3281" s="95"/>
      <c r="E3281" s="100"/>
      <c r="F3281" s="34"/>
      <c r="G3281" s="34"/>
      <c r="H3281" s="34"/>
      <c r="I3281" s="103"/>
      <c r="J3281" s="104"/>
      <c r="K3281" s="104"/>
      <c r="L3281" s="104"/>
      <c r="M3281" s="105"/>
      <c r="N3281" s="105"/>
      <c r="O3281" s="95"/>
      <c r="P3281" s="94"/>
    </row>
    <row r="3282" spans="1:16" s="31" customFormat="1" ht="15.75" customHeight="1" x14ac:dyDescent="0.25">
      <c r="A3282" s="94"/>
      <c r="B3282" s="95"/>
      <c r="C3282" s="95"/>
      <c r="D3282" s="95"/>
      <c r="E3282" s="100"/>
      <c r="F3282" s="34"/>
      <c r="G3282" s="34"/>
      <c r="H3282" s="34"/>
      <c r="I3282" s="103"/>
      <c r="J3282" s="104"/>
      <c r="K3282" s="104"/>
      <c r="L3282" s="104"/>
      <c r="M3282" s="105"/>
      <c r="N3282" s="105"/>
      <c r="O3282" s="95"/>
      <c r="P3282" s="94"/>
    </row>
    <row r="3283" spans="1:16" s="31" customFormat="1" ht="15.75" customHeight="1" x14ac:dyDescent="0.25">
      <c r="A3283" s="94"/>
      <c r="B3283" s="95"/>
      <c r="C3283" s="95"/>
      <c r="D3283" s="95"/>
      <c r="E3283" s="100"/>
      <c r="F3283" s="34"/>
      <c r="G3283" s="34"/>
      <c r="H3283" s="34"/>
      <c r="I3283" s="103"/>
      <c r="J3283" s="104"/>
      <c r="K3283" s="104"/>
      <c r="L3283" s="104"/>
      <c r="M3283" s="105"/>
      <c r="N3283" s="105"/>
      <c r="O3283" s="95"/>
      <c r="P3283" s="94"/>
    </row>
    <row r="3284" spans="1:16" s="31" customFormat="1" ht="15.75" customHeight="1" x14ac:dyDescent="0.25">
      <c r="A3284" s="94"/>
      <c r="B3284" s="95"/>
      <c r="C3284" s="95"/>
      <c r="D3284" s="95"/>
      <c r="E3284" s="100"/>
      <c r="F3284" s="34"/>
      <c r="G3284" s="34"/>
      <c r="H3284" s="34"/>
      <c r="I3284" s="103"/>
      <c r="J3284" s="104"/>
      <c r="K3284" s="104"/>
      <c r="L3284" s="104"/>
      <c r="M3284" s="105"/>
      <c r="N3284" s="105"/>
      <c r="O3284" s="95"/>
      <c r="P3284" s="94"/>
    </row>
    <row r="3285" spans="1:16" s="31" customFormat="1" ht="15.75" customHeight="1" x14ac:dyDescent="0.25">
      <c r="A3285" s="94"/>
      <c r="B3285" s="95"/>
      <c r="C3285" s="95"/>
      <c r="D3285" s="95"/>
      <c r="E3285" s="100"/>
      <c r="F3285" s="34"/>
      <c r="G3285" s="34"/>
      <c r="H3285" s="34"/>
      <c r="I3285" s="103"/>
      <c r="J3285" s="104"/>
      <c r="K3285" s="104"/>
      <c r="L3285" s="104"/>
      <c r="M3285" s="105"/>
      <c r="N3285" s="105"/>
      <c r="O3285" s="95"/>
      <c r="P3285" s="94"/>
    </row>
    <row r="3286" spans="1:16" s="31" customFormat="1" ht="15.75" customHeight="1" x14ac:dyDescent="0.25">
      <c r="A3286" s="94"/>
      <c r="B3286" s="95"/>
      <c r="C3286" s="95"/>
      <c r="D3286" s="95"/>
      <c r="E3286" s="100"/>
      <c r="F3286" s="34"/>
      <c r="G3286" s="34"/>
      <c r="H3286" s="34"/>
      <c r="I3286" s="103"/>
      <c r="J3286" s="104"/>
      <c r="K3286" s="104"/>
      <c r="L3286" s="104"/>
      <c r="M3286" s="105"/>
      <c r="N3286" s="105"/>
      <c r="O3286" s="95"/>
      <c r="P3286" s="94"/>
    </row>
    <row r="3287" spans="1:16" s="31" customFormat="1" ht="15.75" customHeight="1" x14ac:dyDescent="0.25">
      <c r="A3287" s="94"/>
      <c r="B3287" s="95"/>
      <c r="C3287" s="95"/>
      <c r="D3287" s="95"/>
      <c r="E3287" s="100"/>
      <c r="F3287" s="34"/>
      <c r="G3287" s="34"/>
      <c r="H3287" s="34"/>
      <c r="I3287" s="103"/>
      <c r="J3287" s="104"/>
      <c r="K3287" s="104"/>
      <c r="L3287" s="104"/>
      <c r="M3287" s="105"/>
      <c r="N3287" s="105"/>
      <c r="O3287" s="95"/>
      <c r="P3287" s="94"/>
    </row>
    <row r="3288" spans="1:16" s="31" customFormat="1" ht="15.75" customHeight="1" x14ac:dyDescent="0.25">
      <c r="A3288" s="94"/>
      <c r="B3288" s="95"/>
      <c r="C3288" s="95"/>
      <c r="D3288" s="95"/>
      <c r="E3288" s="100"/>
      <c r="F3288" s="34"/>
      <c r="G3288" s="34"/>
      <c r="H3288" s="34"/>
      <c r="I3288" s="103"/>
      <c r="J3288" s="104"/>
      <c r="K3288" s="104"/>
      <c r="L3288" s="104"/>
      <c r="M3288" s="105"/>
      <c r="N3288" s="105"/>
      <c r="O3288" s="95"/>
      <c r="P3288" s="94"/>
    </row>
    <row r="3289" spans="1:16" s="31" customFormat="1" ht="15.75" customHeight="1" x14ac:dyDescent="0.25">
      <c r="A3289" s="94"/>
      <c r="B3289" s="95"/>
      <c r="C3289" s="95"/>
      <c r="D3289" s="95"/>
      <c r="E3289" s="100"/>
      <c r="F3289" s="34"/>
      <c r="G3289" s="34"/>
      <c r="H3289" s="34"/>
      <c r="I3289" s="103"/>
      <c r="J3289" s="104"/>
      <c r="K3289" s="104"/>
      <c r="L3289" s="104"/>
      <c r="M3289" s="105"/>
      <c r="N3289" s="105"/>
      <c r="O3289" s="95"/>
      <c r="P3289" s="94"/>
    </row>
    <row r="3290" spans="1:16" s="31" customFormat="1" ht="15.75" customHeight="1" x14ac:dyDescent="0.25">
      <c r="A3290" s="94"/>
      <c r="B3290" s="95"/>
      <c r="C3290" s="95"/>
      <c r="D3290" s="95"/>
      <c r="E3290" s="100"/>
      <c r="F3290" s="34"/>
      <c r="G3290" s="34"/>
      <c r="H3290" s="34"/>
      <c r="I3290" s="103"/>
      <c r="J3290" s="104"/>
      <c r="K3290" s="104"/>
      <c r="L3290" s="104"/>
      <c r="M3290" s="105"/>
      <c r="N3290" s="105"/>
      <c r="O3290" s="95"/>
      <c r="P3290" s="94"/>
    </row>
    <row r="3291" spans="1:16" s="31" customFormat="1" ht="15.75" customHeight="1" x14ac:dyDescent="0.25">
      <c r="A3291" s="94"/>
      <c r="B3291" s="95"/>
      <c r="C3291" s="95"/>
      <c r="D3291" s="95"/>
      <c r="E3291" s="100"/>
      <c r="F3291" s="34"/>
      <c r="G3291" s="34"/>
      <c r="H3291" s="34"/>
      <c r="I3291" s="103"/>
      <c r="J3291" s="104"/>
      <c r="K3291" s="104"/>
      <c r="L3291" s="104"/>
      <c r="M3291" s="105"/>
      <c r="N3291" s="105"/>
      <c r="O3291" s="95"/>
      <c r="P3291" s="94"/>
    </row>
    <row r="3292" spans="1:16" s="31" customFormat="1" ht="15.75" customHeight="1" x14ac:dyDescent="0.25">
      <c r="A3292" s="94"/>
      <c r="B3292" s="95"/>
      <c r="C3292" s="95"/>
      <c r="D3292" s="95"/>
      <c r="E3292" s="100"/>
      <c r="F3292" s="34"/>
      <c r="G3292" s="34"/>
      <c r="H3292" s="34"/>
      <c r="I3292" s="103"/>
      <c r="J3292" s="104"/>
      <c r="K3292" s="104"/>
      <c r="L3292" s="104"/>
      <c r="M3292" s="105"/>
      <c r="N3292" s="105"/>
      <c r="O3292" s="95"/>
      <c r="P3292" s="94"/>
    </row>
    <row r="3293" spans="1:16" s="31" customFormat="1" ht="15.75" customHeight="1" x14ac:dyDescent="0.25">
      <c r="A3293" s="94"/>
      <c r="B3293" s="95"/>
      <c r="C3293" s="95"/>
      <c r="D3293" s="95"/>
      <c r="E3293" s="100"/>
      <c r="F3293" s="34"/>
      <c r="G3293" s="34"/>
      <c r="H3293" s="34"/>
      <c r="I3293" s="103"/>
      <c r="J3293" s="104"/>
      <c r="K3293" s="104"/>
      <c r="L3293" s="104"/>
      <c r="M3293" s="105"/>
      <c r="N3293" s="105"/>
      <c r="O3293" s="95"/>
      <c r="P3293" s="94"/>
    </row>
    <row r="3294" spans="1:16" s="31" customFormat="1" ht="15.75" customHeight="1" x14ac:dyDescent="0.25">
      <c r="A3294" s="94"/>
      <c r="B3294" s="95"/>
      <c r="C3294" s="95"/>
      <c r="D3294" s="95"/>
      <c r="E3294" s="100"/>
      <c r="F3294" s="34"/>
      <c r="G3294" s="34"/>
      <c r="H3294" s="34"/>
      <c r="I3294" s="103"/>
      <c r="J3294" s="104"/>
      <c r="K3294" s="104"/>
      <c r="L3294" s="104"/>
      <c r="M3294" s="105"/>
      <c r="N3294" s="105"/>
      <c r="O3294" s="95"/>
      <c r="P3294" s="94"/>
    </row>
    <row r="3295" spans="1:16" s="31" customFormat="1" ht="15.75" customHeight="1" x14ac:dyDescent="0.25">
      <c r="A3295" s="94"/>
      <c r="B3295" s="95"/>
      <c r="C3295" s="95"/>
      <c r="D3295" s="95"/>
      <c r="E3295" s="100"/>
      <c r="F3295" s="34"/>
      <c r="G3295" s="34"/>
      <c r="H3295" s="34"/>
      <c r="I3295" s="103"/>
      <c r="J3295" s="104"/>
      <c r="K3295" s="104"/>
      <c r="L3295" s="104"/>
      <c r="M3295" s="105"/>
      <c r="N3295" s="105"/>
      <c r="O3295" s="95"/>
      <c r="P3295" s="94"/>
    </row>
    <row r="3296" spans="1:16" s="31" customFormat="1" ht="15.75" customHeight="1" x14ac:dyDescent="0.25">
      <c r="A3296" s="94"/>
      <c r="B3296" s="95"/>
      <c r="C3296" s="95"/>
      <c r="D3296" s="95"/>
      <c r="E3296" s="100"/>
      <c r="F3296" s="34"/>
      <c r="G3296" s="34"/>
      <c r="H3296" s="34"/>
      <c r="I3296" s="103"/>
      <c r="J3296" s="104"/>
      <c r="K3296" s="104"/>
      <c r="L3296" s="104"/>
      <c r="M3296" s="105"/>
      <c r="N3296" s="105"/>
      <c r="O3296" s="95"/>
      <c r="P3296" s="94"/>
    </row>
    <row r="3297" spans="1:16" s="31" customFormat="1" ht="15.75" customHeight="1" x14ac:dyDescent="0.25">
      <c r="A3297" s="94"/>
      <c r="B3297" s="95"/>
      <c r="C3297" s="95"/>
      <c r="D3297" s="95"/>
      <c r="E3297" s="100"/>
      <c r="F3297" s="34"/>
      <c r="G3297" s="34"/>
      <c r="H3297" s="34"/>
      <c r="I3297" s="103"/>
      <c r="J3297" s="104"/>
      <c r="K3297" s="104"/>
      <c r="L3297" s="104"/>
      <c r="M3297" s="105"/>
      <c r="N3297" s="105"/>
      <c r="O3297" s="95"/>
      <c r="P3297" s="94"/>
    </row>
    <row r="3298" spans="1:16" s="31" customFormat="1" ht="15.75" customHeight="1" x14ac:dyDescent="0.25">
      <c r="A3298" s="94"/>
      <c r="B3298" s="95"/>
      <c r="C3298" s="95"/>
      <c r="D3298" s="95"/>
      <c r="E3298" s="100"/>
      <c r="F3298" s="34"/>
      <c r="G3298" s="34"/>
      <c r="H3298" s="34"/>
      <c r="I3298" s="103"/>
      <c r="J3298" s="104"/>
      <c r="K3298" s="104"/>
      <c r="L3298" s="104"/>
      <c r="M3298" s="105"/>
      <c r="N3298" s="105"/>
      <c r="O3298" s="95"/>
      <c r="P3298" s="94"/>
    </row>
    <row r="3299" spans="1:16" s="31" customFormat="1" ht="15.75" customHeight="1" x14ac:dyDescent="0.25">
      <c r="A3299" s="94"/>
      <c r="B3299" s="95"/>
      <c r="C3299" s="95"/>
      <c r="D3299" s="95"/>
      <c r="E3299" s="100"/>
      <c r="F3299" s="34"/>
      <c r="G3299" s="34"/>
      <c r="H3299" s="34"/>
      <c r="I3299" s="103"/>
      <c r="J3299" s="104"/>
      <c r="K3299" s="104"/>
      <c r="L3299" s="104"/>
      <c r="M3299" s="105"/>
      <c r="N3299" s="105"/>
      <c r="O3299" s="95"/>
      <c r="P3299" s="94"/>
    </row>
    <row r="3300" spans="1:16" s="31" customFormat="1" ht="15.75" customHeight="1" x14ac:dyDescent="0.25">
      <c r="A3300" s="94"/>
      <c r="B3300" s="95"/>
      <c r="C3300" s="95"/>
      <c r="D3300" s="95"/>
      <c r="E3300" s="100"/>
      <c r="F3300" s="34"/>
      <c r="G3300" s="34"/>
      <c r="H3300" s="34"/>
      <c r="I3300" s="103"/>
      <c r="J3300" s="104"/>
      <c r="K3300" s="104"/>
      <c r="L3300" s="104"/>
      <c r="M3300" s="105"/>
      <c r="N3300" s="105"/>
      <c r="O3300" s="95"/>
      <c r="P3300" s="94"/>
    </row>
    <row r="3301" spans="1:16" s="31" customFormat="1" ht="15.75" customHeight="1" x14ac:dyDescent="0.25">
      <c r="A3301" s="94"/>
      <c r="B3301" s="95"/>
      <c r="C3301" s="95"/>
      <c r="D3301" s="95"/>
      <c r="E3301" s="100"/>
      <c r="F3301" s="34"/>
      <c r="G3301" s="34"/>
      <c r="H3301" s="34"/>
      <c r="I3301" s="103"/>
      <c r="J3301" s="104"/>
      <c r="K3301" s="104"/>
      <c r="L3301" s="104"/>
      <c r="M3301" s="105"/>
      <c r="N3301" s="105"/>
      <c r="O3301" s="95"/>
      <c r="P3301" s="94"/>
    </row>
    <row r="3302" spans="1:16" s="31" customFormat="1" ht="15.75" customHeight="1" x14ac:dyDescent="0.25">
      <c r="A3302" s="94"/>
      <c r="B3302" s="95"/>
      <c r="C3302" s="95"/>
      <c r="D3302" s="95"/>
      <c r="E3302" s="100"/>
      <c r="F3302" s="34"/>
      <c r="G3302" s="34"/>
      <c r="H3302" s="34"/>
      <c r="I3302" s="103"/>
      <c r="J3302" s="104"/>
      <c r="K3302" s="104"/>
      <c r="L3302" s="104"/>
      <c r="M3302" s="105"/>
      <c r="N3302" s="105"/>
      <c r="O3302" s="95"/>
      <c r="P3302" s="94"/>
    </row>
    <row r="3303" spans="1:16" s="31" customFormat="1" ht="15.75" customHeight="1" x14ac:dyDescent="0.25">
      <c r="A3303" s="94"/>
      <c r="B3303" s="95"/>
      <c r="C3303" s="95"/>
      <c r="D3303" s="95"/>
      <c r="E3303" s="100"/>
      <c r="F3303" s="34"/>
      <c r="G3303" s="34"/>
      <c r="H3303" s="34"/>
      <c r="I3303" s="103"/>
      <c r="J3303" s="104"/>
      <c r="K3303" s="104"/>
      <c r="L3303" s="104"/>
      <c r="M3303" s="105"/>
      <c r="N3303" s="105"/>
      <c r="O3303" s="95"/>
      <c r="P3303" s="94"/>
    </row>
    <row r="3304" spans="1:16" s="31" customFormat="1" ht="15.75" customHeight="1" x14ac:dyDescent="0.25">
      <c r="A3304" s="94"/>
      <c r="B3304" s="95"/>
      <c r="C3304" s="95"/>
      <c r="D3304" s="95"/>
      <c r="E3304" s="100"/>
      <c r="F3304" s="34"/>
      <c r="G3304" s="34"/>
      <c r="H3304" s="34"/>
      <c r="I3304" s="103"/>
      <c r="J3304" s="104"/>
      <c r="K3304" s="104"/>
      <c r="L3304" s="104"/>
      <c r="M3304" s="105"/>
      <c r="N3304" s="105"/>
      <c r="O3304" s="95"/>
      <c r="P3304" s="94"/>
    </row>
    <row r="3305" spans="1:16" s="31" customFormat="1" ht="15.75" customHeight="1" x14ac:dyDescent="0.25">
      <c r="A3305" s="94"/>
      <c r="B3305" s="95"/>
      <c r="C3305" s="95"/>
      <c r="D3305" s="95"/>
      <c r="E3305" s="100"/>
      <c r="F3305" s="34"/>
      <c r="G3305" s="34"/>
      <c r="H3305" s="34"/>
      <c r="I3305" s="103"/>
      <c r="J3305" s="104"/>
      <c r="K3305" s="104"/>
      <c r="L3305" s="104"/>
      <c r="M3305" s="105"/>
      <c r="N3305" s="105"/>
      <c r="O3305" s="95"/>
      <c r="P3305" s="94"/>
    </row>
    <row r="3306" spans="1:16" s="31" customFormat="1" ht="15.75" customHeight="1" x14ac:dyDescent="0.25">
      <c r="A3306" s="94"/>
      <c r="B3306" s="95"/>
      <c r="C3306" s="95"/>
      <c r="D3306" s="95"/>
      <c r="E3306" s="100"/>
      <c r="F3306" s="34"/>
      <c r="G3306" s="34"/>
      <c r="H3306" s="34"/>
      <c r="I3306" s="103"/>
      <c r="J3306" s="104"/>
      <c r="K3306" s="104"/>
      <c r="L3306" s="104"/>
      <c r="M3306" s="105"/>
      <c r="N3306" s="105"/>
      <c r="O3306" s="95"/>
      <c r="P3306" s="94"/>
    </row>
    <row r="3307" spans="1:16" s="31" customFormat="1" ht="15.75" customHeight="1" x14ac:dyDescent="0.25">
      <c r="A3307" s="94"/>
      <c r="B3307" s="95"/>
      <c r="C3307" s="95"/>
      <c r="D3307" s="95"/>
      <c r="E3307" s="100"/>
      <c r="F3307" s="34"/>
      <c r="G3307" s="34"/>
      <c r="H3307" s="34"/>
      <c r="I3307" s="103"/>
      <c r="J3307" s="104"/>
      <c r="K3307" s="104"/>
      <c r="L3307" s="104"/>
      <c r="M3307" s="105"/>
      <c r="N3307" s="105"/>
      <c r="O3307" s="95"/>
      <c r="P3307" s="94"/>
    </row>
    <row r="3308" spans="1:16" s="31" customFormat="1" ht="15.75" customHeight="1" x14ac:dyDescent="0.25">
      <c r="A3308" s="94"/>
      <c r="B3308" s="95"/>
      <c r="C3308" s="95"/>
      <c r="D3308" s="95"/>
      <c r="E3308" s="100"/>
      <c r="F3308" s="34"/>
      <c r="G3308" s="34"/>
      <c r="H3308" s="34"/>
      <c r="I3308" s="103"/>
      <c r="J3308" s="104"/>
      <c r="K3308" s="104"/>
      <c r="L3308" s="104"/>
      <c r="M3308" s="105"/>
      <c r="N3308" s="105"/>
      <c r="O3308" s="95"/>
      <c r="P3308" s="94"/>
    </row>
    <row r="3309" spans="1:16" s="31" customFormat="1" ht="15.75" customHeight="1" x14ac:dyDescent="0.25">
      <c r="A3309" s="94"/>
      <c r="B3309" s="95"/>
      <c r="C3309" s="95"/>
      <c r="D3309" s="95"/>
      <c r="E3309" s="100"/>
      <c r="F3309" s="34"/>
      <c r="G3309" s="34"/>
      <c r="H3309" s="34"/>
      <c r="I3309" s="103"/>
      <c r="J3309" s="104"/>
      <c r="K3309" s="104"/>
      <c r="L3309" s="104"/>
      <c r="M3309" s="105"/>
      <c r="N3309" s="105"/>
      <c r="O3309" s="95"/>
      <c r="P3309" s="94"/>
    </row>
    <row r="3310" spans="1:16" s="31" customFormat="1" ht="15.75" customHeight="1" x14ac:dyDescent="0.25">
      <c r="A3310" s="94"/>
      <c r="B3310" s="95"/>
      <c r="C3310" s="95"/>
      <c r="D3310" s="95"/>
      <c r="E3310" s="100"/>
      <c r="F3310" s="34"/>
      <c r="G3310" s="34"/>
      <c r="H3310" s="34"/>
      <c r="I3310" s="103"/>
      <c r="J3310" s="104"/>
      <c r="K3310" s="104"/>
      <c r="L3310" s="104"/>
      <c r="M3310" s="105"/>
      <c r="N3310" s="105"/>
      <c r="O3310" s="95"/>
      <c r="P3310" s="94"/>
    </row>
    <row r="3311" spans="1:16" s="31" customFormat="1" ht="15.75" customHeight="1" x14ac:dyDescent="0.25">
      <c r="A3311" s="94"/>
      <c r="B3311" s="95"/>
      <c r="C3311" s="95"/>
      <c r="D3311" s="95"/>
      <c r="E3311" s="100"/>
      <c r="F3311" s="34"/>
      <c r="G3311" s="34"/>
      <c r="H3311" s="34"/>
      <c r="I3311" s="103"/>
      <c r="J3311" s="104"/>
      <c r="K3311" s="104"/>
      <c r="L3311" s="104"/>
      <c r="M3311" s="105"/>
      <c r="N3311" s="105"/>
      <c r="O3311" s="95"/>
      <c r="P3311" s="94"/>
    </row>
    <row r="3312" spans="1:16" s="31" customFormat="1" ht="15.75" customHeight="1" x14ac:dyDescent="0.25">
      <c r="A3312" s="94"/>
      <c r="B3312" s="95"/>
      <c r="C3312" s="95"/>
      <c r="D3312" s="95"/>
      <c r="E3312" s="100"/>
      <c r="F3312" s="34"/>
      <c r="G3312" s="34"/>
      <c r="H3312" s="34"/>
      <c r="I3312" s="103"/>
      <c r="J3312" s="104"/>
      <c r="K3312" s="104"/>
      <c r="L3312" s="104"/>
      <c r="M3312" s="105"/>
      <c r="N3312" s="105"/>
      <c r="O3312" s="95"/>
      <c r="P3312" s="94"/>
    </row>
    <row r="3313" spans="1:16" s="31" customFormat="1" ht="15.75" customHeight="1" x14ac:dyDescent="0.25">
      <c r="A3313" s="94"/>
      <c r="B3313" s="95"/>
      <c r="C3313" s="95"/>
      <c r="D3313" s="95"/>
      <c r="E3313" s="100"/>
      <c r="F3313" s="34"/>
      <c r="G3313" s="34"/>
      <c r="H3313" s="34"/>
      <c r="I3313" s="103"/>
      <c r="J3313" s="104"/>
      <c r="K3313" s="104"/>
      <c r="L3313" s="104"/>
      <c r="M3313" s="105"/>
      <c r="N3313" s="105"/>
      <c r="O3313" s="95"/>
      <c r="P3313" s="94"/>
    </row>
    <row r="3314" spans="1:16" s="31" customFormat="1" ht="15.75" customHeight="1" x14ac:dyDescent="0.25">
      <c r="A3314" s="94"/>
      <c r="B3314" s="95"/>
      <c r="C3314" s="95"/>
      <c r="D3314" s="95"/>
      <c r="E3314" s="100"/>
      <c r="F3314" s="34"/>
      <c r="G3314" s="34"/>
      <c r="H3314" s="34"/>
      <c r="I3314" s="103"/>
      <c r="J3314" s="104"/>
      <c r="K3314" s="104"/>
      <c r="L3314" s="104"/>
      <c r="M3314" s="105"/>
      <c r="N3314" s="105"/>
      <c r="O3314" s="95"/>
      <c r="P3314" s="94"/>
    </row>
    <row r="3315" spans="1:16" s="31" customFormat="1" ht="15.75" customHeight="1" x14ac:dyDescent="0.25">
      <c r="A3315" s="94"/>
      <c r="B3315" s="95"/>
      <c r="C3315" s="95"/>
      <c r="D3315" s="95"/>
      <c r="E3315" s="100"/>
      <c r="F3315" s="34"/>
      <c r="G3315" s="34"/>
      <c r="H3315" s="34"/>
      <c r="I3315" s="103"/>
      <c r="J3315" s="104"/>
      <c r="K3315" s="104"/>
      <c r="L3315" s="104"/>
      <c r="M3315" s="105"/>
      <c r="N3315" s="105"/>
      <c r="O3315" s="95"/>
      <c r="P3315" s="94"/>
    </row>
    <row r="3316" spans="1:16" s="31" customFormat="1" ht="15.75" customHeight="1" x14ac:dyDescent="0.25">
      <c r="A3316" s="94"/>
      <c r="B3316" s="95"/>
      <c r="C3316" s="95"/>
      <c r="D3316" s="95"/>
      <c r="E3316" s="100"/>
      <c r="F3316" s="34"/>
      <c r="G3316" s="34"/>
      <c r="H3316" s="34"/>
      <c r="I3316" s="103"/>
      <c r="J3316" s="104"/>
      <c r="K3316" s="104"/>
      <c r="L3316" s="104"/>
      <c r="M3316" s="105"/>
      <c r="N3316" s="105"/>
      <c r="O3316" s="95"/>
      <c r="P3316" s="94"/>
    </row>
    <row r="3317" spans="1:16" s="31" customFormat="1" ht="15.75" customHeight="1" x14ac:dyDescent="0.25">
      <c r="A3317" s="94"/>
      <c r="B3317" s="95"/>
      <c r="C3317" s="95"/>
      <c r="D3317" s="95"/>
      <c r="E3317" s="100"/>
      <c r="F3317" s="34"/>
      <c r="G3317" s="34"/>
      <c r="H3317" s="34"/>
      <c r="I3317" s="103"/>
      <c r="J3317" s="104"/>
      <c r="K3317" s="104"/>
      <c r="L3317" s="104"/>
      <c r="M3317" s="105"/>
      <c r="N3317" s="105"/>
      <c r="O3317" s="95"/>
      <c r="P3317" s="94"/>
    </row>
    <row r="3318" spans="1:16" s="31" customFormat="1" ht="15.75" customHeight="1" x14ac:dyDescent="0.25">
      <c r="A3318" s="94"/>
      <c r="B3318" s="95"/>
      <c r="C3318" s="95"/>
      <c r="D3318" s="95"/>
      <c r="E3318" s="100"/>
      <c r="F3318" s="34"/>
      <c r="G3318" s="34"/>
      <c r="H3318" s="34"/>
      <c r="I3318" s="103"/>
      <c r="J3318" s="104"/>
      <c r="K3318" s="104"/>
      <c r="L3318" s="104"/>
      <c r="M3318" s="105"/>
      <c r="N3318" s="105"/>
      <c r="O3318" s="95"/>
      <c r="P3318" s="94"/>
    </row>
    <row r="3319" spans="1:16" s="31" customFormat="1" ht="15.75" customHeight="1" x14ac:dyDescent="0.25">
      <c r="A3319" s="94"/>
      <c r="B3319" s="95"/>
      <c r="C3319" s="95"/>
      <c r="D3319" s="95"/>
      <c r="E3319" s="100"/>
      <c r="F3319" s="34"/>
      <c r="G3319" s="34"/>
      <c r="H3319" s="34"/>
      <c r="I3319" s="103"/>
      <c r="J3319" s="104"/>
      <c r="K3319" s="104"/>
      <c r="L3319" s="104"/>
      <c r="M3319" s="105"/>
      <c r="N3319" s="105"/>
      <c r="O3319" s="95"/>
      <c r="P3319" s="94"/>
    </row>
    <row r="3320" spans="1:16" s="31" customFormat="1" ht="15.75" customHeight="1" x14ac:dyDescent="0.25">
      <c r="A3320" s="94"/>
      <c r="B3320" s="95"/>
      <c r="C3320" s="95"/>
      <c r="D3320" s="95"/>
      <c r="E3320" s="100"/>
      <c r="F3320" s="34"/>
      <c r="G3320" s="34"/>
      <c r="H3320" s="34"/>
      <c r="I3320" s="103"/>
      <c r="J3320" s="104"/>
      <c r="K3320" s="104"/>
      <c r="L3320" s="104"/>
      <c r="M3320" s="105"/>
      <c r="N3320" s="105"/>
      <c r="O3320" s="95"/>
      <c r="P3320" s="94"/>
    </row>
    <row r="3321" spans="1:16" s="31" customFormat="1" ht="15.75" customHeight="1" x14ac:dyDescent="0.25">
      <c r="A3321" s="94"/>
      <c r="B3321" s="95"/>
      <c r="C3321" s="95"/>
      <c r="D3321" s="95"/>
      <c r="E3321" s="100"/>
      <c r="F3321" s="34"/>
      <c r="G3321" s="34"/>
      <c r="H3321" s="34"/>
      <c r="I3321" s="103"/>
      <c r="J3321" s="104"/>
      <c r="K3321" s="104"/>
      <c r="L3321" s="104"/>
      <c r="M3321" s="105"/>
      <c r="N3321" s="105"/>
      <c r="O3321" s="95"/>
      <c r="P3321" s="94"/>
    </row>
    <row r="3322" spans="1:16" s="31" customFormat="1" ht="15.75" customHeight="1" x14ac:dyDescent="0.25">
      <c r="A3322" s="94"/>
      <c r="B3322" s="95"/>
      <c r="C3322" s="95"/>
      <c r="D3322" s="95"/>
      <c r="E3322" s="100"/>
      <c r="F3322" s="34"/>
      <c r="G3322" s="34"/>
      <c r="H3322" s="34"/>
      <c r="I3322" s="103"/>
      <c r="J3322" s="104"/>
      <c r="K3322" s="104"/>
      <c r="L3322" s="104"/>
      <c r="M3322" s="105"/>
      <c r="N3322" s="105"/>
      <c r="O3322" s="95"/>
      <c r="P3322" s="94"/>
    </row>
    <row r="3323" spans="1:16" s="31" customFormat="1" ht="15.75" customHeight="1" x14ac:dyDescent="0.25">
      <c r="A3323" s="94"/>
      <c r="B3323" s="95"/>
      <c r="C3323" s="95"/>
      <c r="D3323" s="95"/>
      <c r="E3323" s="100"/>
      <c r="F3323" s="34"/>
      <c r="G3323" s="34"/>
      <c r="H3323" s="34"/>
      <c r="I3323" s="103"/>
      <c r="J3323" s="104"/>
      <c r="K3323" s="104"/>
      <c r="L3323" s="104"/>
      <c r="M3323" s="105"/>
      <c r="N3323" s="105"/>
      <c r="O3323" s="95"/>
      <c r="P3323" s="94"/>
    </row>
    <row r="3324" spans="1:16" s="31" customFormat="1" ht="15.75" customHeight="1" x14ac:dyDescent="0.25">
      <c r="A3324" s="94"/>
      <c r="B3324" s="95"/>
      <c r="C3324" s="95"/>
      <c r="D3324" s="95"/>
      <c r="E3324" s="100"/>
      <c r="F3324" s="34"/>
      <c r="G3324" s="34"/>
      <c r="H3324" s="34"/>
      <c r="I3324" s="103"/>
      <c r="J3324" s="104"/>
      <c r="K3324" s="104"/>
      <c r="L3324" s="104"/>
      <c r="M3324" s="105"/>
      <c r="N3324" s="105"/>
      <c r="O3324" s="95"/>
      <c r="P3324" s="94"/>
    </row>
    <row r="3325" spans="1:16" s="31" customFormat="1" ht="15.75" customHeight="1" x14ac:dyDescent="0.25">
      <c r="A3325" s="94"/>
      <c r="B3325" s="95"/>
      <c r="C3325" s="95"/>
      <c r="D3325" s="95"/>
      <c r="E3325" s="100"/>
      <c r="F3325" s="34"/>
      <c r="G3325" s="34"/>
      <c r="H3325" s="34"/>
      <c r="I3325" s="103"/>
      <c r="J3325" s="104"/>
      <c r="K3325" s="104"/>
      <c r="L3325" s="104"/>
      <c r="M3325" s="105"/>
      <c r="N3325" s="105"/>
      <c r="O3325" s="95"/>
      <c r="P3325" s="94"/>
    </row>
    <row r="3326" spans="1:16" s="31" customFormat="1" ht="15.75" customHeight="1" x14ac:dyDescent="0.25">
      <c r="A3326" s="94"/>
      <c r="B3326" s="95"/>
      <c r="C3326" s="95"/>
      <c r="D3326" s="95"/>
      <c r="E3326" s="100"/>
      <c r="F3326" s="34"/>
      <c r="G3326" s="34"/>
      <c r="H3326" s="34"/>
      <c r="I3326" s="103"/>
      <c r="J3326" s="104"/>
      <c r="K3326" s="104"/>
      <c r="L3326" s="104"/>
      <c r="M3326" s="105"/>
      <c r="N3326" s="105"/>
      <c r="O3326" s="95"/>
      <c r="P3326" s="94"/>
    </row>
    <row r="3327" spans="1:16" s="31" customFormat="1" ht="15.75" customHeight="1" x14ac:dyDescent="0.25">
      <c r="A3327" s="94"/>
      <c r="B3327" s="95"/>
      <c r="C3327" s="95"/>
      <c r="D3327" s="95"/>
      <c r="E3327" s="100"/>
      <c r="F3327" s="34"/>
      <c r="G3327" s="34"/>
      <c r="H3327" s="34"/>
      <c r="I3327" s="103"/>
      <c r="J3327" s="104"/>
      <c r="K3327" s="104"/>
      <c r="L3327" s="104"/>
      <c r="M3327" s="105"/>
      <c r="N3327" s="105"/>
      <c r="O3327" s="95"/>
      <c r="P3327" s="94"/>
    </row>
    <row r="3328" spans="1:16" s="31" customFormat="1" ht="15.75" customHeight="1" x14ac:dyDescent="0.25">
      <c r="A3328" s="94"/>
      <c r="B3328" s="95"/>
      <c r="C3328" s="95"/>
      <c r="D3328" s="95"/>
      <c r="E3328" s="100"/>
      <c r="F3328" s="34"/>
      <c r="G3328" s="34"/>
      <c r="H3328" s="34"/>
      <c r="I3328" s="103"/>
      <c r="J3328" s="104"/>
      <c r="K3328" s="104"/>
      <c r="L3328" s="104"/>
      <c r="M3328" s="105"/>
      <c r="N3328" s="105"/>
      <c r="O3328" s="95"/>
      <c r="P3328" s="94"/>
    </row>
    <row r="3329" spans="1:16" s="31" customFormat="1" ht="15.75" customHeight="1" x14ac:dyDescent="0.25">
      <c r="A3329" s="94"/>
      <c r="B3329" s="95"/>
      <c r="C3329" s="95"/>
      <c r="D3329" s="95"/>
      <c r="E3329" s="100"/>
      <c r="F3329" s="34"/>
      <c r="G3329" s="34"/>
      <c r="H3329" s="34"/>
      <c r="I3329" s="103"/>
      <c r="J3329" s="104"/>
      <c r="K3329" s="104"/>
      <c r="L3329" s="104"/>
      <c r="M3329" s="105"/>
      <c r="N3329" s="105"/>
      <c r="O3329" s="95"/>
      <c r="P3329" s="94"/>
    </row>
    <row r="3330" spans="1:16" s="31" customFormat="1" ht="15.75" customHeight="1" x14ac:dyDescent="0.25">
      <c r="A3330" s="94"/>
      <c r="B3330" s="95"/>
      <c r="C3330" s="95"/>
      <c r="D3330" s="95"/>
      <c r="E3330" s="100"/>
      <c r="F3330" s="34"/>
      <c r="G3330" s="34"/>
      <c r="H3330" s="34"/>
      <c r="I3330" s="103"/>
      <c r="J3330" s="104"/>
      <c r="K3330" s="104"/>
      <c r="L3330" s="104"/>
      <c r="M3330" s="105"/>
      <c r="N3330" s="105"/>
      <c r="O3330" s="95"/>
      <c r="P3330" s="94"/>
    </row>
    <row r="3331" spans="1:16" s="31" customFormat="1" ht="15.75" customHeight="1" x14ac:dyDescent="0.25">
      <c r="A3331" s="94"/>
      <c r="B3331" s="95"/>
      <c r="C3331" s="95"/>
      <c r="D3331" s="95"/>
      <c r="E3331" s="100"/>
      <c r="F3331" s="34"/>
      <c r="G3331" s="34"/>
      <c r="H3331" s="34"/>
      <c r="I3331" s="103"/>
      <c r="J3331" s="104"/>
      <c r="K3331" s="104"/>
      <c r="L3331" s="104"/>
      <c r="M3331" s="105"/>
      <c r="N3331" s="105"/>
      <c r="O3331" s="95"/>
      <c r="P3331" s="94"/>
    </row>
    <row r="3332" spans="1:16" s="31" customFormat="1" ht="15.75" customHeight="1" x14ac:dyDescent="0.25">
      <c r="A3332" s="94"/>
      <c r="B3332" s="95"/>
      <c r="C3332" s="95"/>
      <c r="D3332" s="95"/>
      <c r="E3332" s="100"/>
      <c r="F3332" s="34"/>
      <c r="G3332" s="34"/>
      <c r="H3332" s="34"/>
      <c r="I3332" s="103"/>
      <c r="J3332" s="104"/>
      <c r="K3332" s="104"/>
      <c r="L3332" s="104"/>
      <c r="M3332" s="105"/>
      <c r="N3332" s="105"/>
      <c r="O3332" s="95"/>
      <c r="P3332" s="94"/>
    </row>
    <row r="3333" spans="1:16" s="31" customFormat="1" ht="15.75" customHeight="1" x14ac:dyDescent="0.25">
      <c r="A3333" s="94"/>
      <c r="B3333" s="95"/>
      <c r="C3333" s="95"/>
      <c r="D3333" s="95"/>
      <c r="E3333" s="100"/>
      <c r="F3333" s="34"/>
      <c r="G3333" s="34"/>
      <c r="H3333" s="34"/>
      <c r="I3333" s="103"/>
      <c r="J3333" s="104"/>
      <c r="K3333" s="104"/>
      <c r="L3333" s="104"/>
      <c r="M3333" s="105"/>
      <c r="N3333" s="105"/>
      <c r="O3333" s="95"/>
      <c r="P3333" s="94"/>
    </row>
    <row r="3334" spans="1:16" s="31" customFormat="1" ht="15.75" customHeight="1" x14ac:dyDescent="0.25">
      <c r="A3334" s="94"/>
      <c r="B3334" s="95"/>
      <c r="C3334" s="95"/>
      <c r="D3334" s="95"/>
      <c r="E3334" s="100"/>
      <c r="F3334" s="34"/>
      <c r="G3334" s="34"/>
      <c r="H3334" s="34"/>
      <c r="I3334" s="103"/>
      <c r="J3334" s="104"/>
      <c r="K3334" s="104"/>
      <c r="L3334" s="104"/>
      <c r="M3334" s="105"/>
      <c r="N3334" s="105"/>
      <c r="O3334" s="95"/>
      <c r="P3334" s="94"/>
    </row>
    <row r="3335" spans="1:16" s="31" customFormat="1" ht="15.75" customHeight="1" x14ac:dyDescent="0.25">
      <c r="A3335" s="94"/>
      <c r="B3335" s="95"/>
      <c r="C3335" s="95"/>
      <c r="D3335" s="95"/>
      <c r="E3335" s="100"/>
      <c r="F3335" s="34"/>
      <c r="G3335" s="34"/>
      <c r="H3335" s="34"/>
      <c r="I3335" s="103"/>
      <c r="J3335" s="104"/>
      <c r="K3335" s="104"/>
      <c r="L3335" s="104"/>
      <c r="M3335" s="105"/>
      <c r="N3335" s="105"/>
      <c r="O3335" s="95"/>
      <c r="P3335" s="94"/>
    </row>
    <row r="3336" spans="1:16" s="31" customFormat="1" ht="15.75" customHeight="1" x14ac:dyDescent="0.25">
      <c r="A3336" s="94"/>
      <c r="B3336" s="95"/>
      <c r="C3336" s="95"/>
      <c r="D3336" s="95"/>
      <c r="E3336" s="100"/>
      <c r="F3336" s="34"/>
      <c r="G3336" s="34"/>
      <c r="H3336" s="34"/>
      <c r="I3336" s="103"/>
      <c r="J3336" s="104"/>
      <c r="K3336" s="104"/>
      <c r="L3336" s="104"/>
      <c r="M3336" s="105"/>
      <c r="N3336" s="105"/>
      <c r="O3336" s="95"/>
      <c r="P3336" s="94"/>
    </row>
    <row r="3337" spans="1:16" s="31" customFormat="1" ht="15.75" customHeight="1" x14ac:dyDescent="0.25">
      <c r="A3337" s="94"/>
      <c r="B3337" s="95"/>
      <c r="C3337" s="95"/>
      <c r="D3337" s="95"/>
      <c r="E3337" s="100"/>
      <c r="F3337" s="34"/>
      <c r="G3337" s="34"/>
      <c r="H3337" s="34"/>
      <c r="I3337" s="103"/>
      <c r="J3337" s="104"/>
      <c r="K3337" s="104"/>
      <c r="L3337" s="104"/>
      <c r="M3337" s="105"/>
      <c r="N3337" s="105"/>
      <c r="O3337" s="95"/>
      <c r="P3337" s="94"/>
    </row>
    <row r="3338" spans="1:16" s="31" customFormat="1" ht="15.75" customHeight="1" x14ac:dyDescent="0.25">
      <c r="A3338" s="94"/>
      <c r="B3338" s="95"/>
      <c r="C3338" s="95"/>
      <c r="D3338" s="95"/>
      <c r="E3338" s="100"/>
      <c r="F3338" s="34"/>
      <c r="G3338" s="34"/>
      <c r="H3338" s="34"/>
      <c r="I3338" s="103"/>
      <c r="J3338" s="104"/>
      <c r="K3338" s="104"/>
      <c r="L3338" s="104"/>
      <c r="M3338" s="105"/>
      <c r="N3338" s="105"/>
      <c r="O3338" s="95"/>
      <c r="P3338" s="94"/>
    </row>
    <row r="3339" spans="1:16" s="31" customFormat="1" ht="15.75" customHeight="1" x14ac:dyDescent="0.25">
      <c r="A3339" s="94"/>
      <c r="B3339" s="95"/>
      <c r="C3339" s="95"/>
      <c r="D3339" s="95"/>
      <c r="E3339" s="100"/>
      <c r="F3339" s="34"/>
      <c r="G3339" s="34"/>
      <c r="H3339" s="34"/>
      <c r="I3339" s="103"/>
      <c r="J3339" s="104"/>
      <c r="K3339" s="104"/>
      <c r="L3339" s="104"/>
      <c r="M3339" s="105"/>
      <c r="N3339" s="105"/>
      <c r="O3339" s="95"/>
      <c r="P3339" s="94"/>
    </row>
    <row r="3340" spans="1:16" s="31" customFormat="1" ht="15.75" customHeight="1" x14ac:dyDescent="0.25">
      <c r="A3340" s="94"/>
      <c r="B3340" s="95"/>
      <c r="C3340" s="95"/>
      <c r="D3340" s="95"/>
      <c r="E3340" s="100"/>
      <c r="F3340" s="34"/>
      <c r="G3340" s="34"/>
      <c r="H3340" s="34"/>
      <c r="I3340" s="103"/>
      <c r="J3340" s="104"/>
      <c r="K3340" s="104"/>
      <c r="L3340" s="104"/>
      <c r="M3340" s="105"/>
      <c r="N3340" s="105"/>
      <c r="O3340" s="95"/>
      <c r="P3340" s="94"/>
    </row>
    <row r="3341" spans="1:16" s="31" customFormat="1" ht="15.75" customHeight="1" x14ac:dyDescent="0.25">
      <c r="A3341" s="94"/>
      <c r="B3341" s="95"/>
      <c r="C3341" s="95"/>
      <c r="D3341" s="95"/>
      <c r="E3341" s="100"/>
      <c r="F3341" s="34"/>
      <c r="G3341" s="34"/>
      <c r="H3341" s="34"/>
      <c r="I3341" s="103"/>
      <c r="J3341" s="104"/>
      <c r="K3341" s="104"/>
      <c r="L3341" s="104"/>
      <c r="M3341" s="105"/>
      <c r="N3341" s="105"/>
      <c r="O3341" s="95"/>
      <c r="P3341" s="94"/>
    </row>
    <row r="3342" spans="1:16" s="31" customFormat="1" ht="15.75" customHeight="1" x14ac:dyDescent="0.25">
      <c r="A3342" s="94"/>
      <c r="B3342" s="95"/>
      <c r="C3342" s="95"/>
      <c r="D3342" s="95"/>
      <c r="E3342" s="100"/>
      <c r="F3342" s="34"/>
      <c r="G3342" s="34"/>
      <c r="H3342" s="34"/>
      <c r="I3342" s="103"/>
      <c r="J3342" s="104"/>
      <c r="K3342" s="104"/>
      <c r="L3342" s="104"/>
      <c r="M3342" s="105"/>
      <c r="N3342" s="105"/>
      <c r="O3342" s="95"/>
      <c r="P3342" s="94"/>
    </row>
    <row r="3343" spans="1:16" s="31" customFormat="1" ht="15.75" customHeight="1" x14ac:dyDescent="0.25">
      <c r="A3343" s="94"/>
      <c r="B3343" s="95"/>
      <c r="C3343" s="95"/>
      <c r="D3343" s="95"/>
      <c r="E3343" s="100"/>
      <c r="F3343" s="34"/>
      <c r="G3343" s="34"/>
      <c r="H3343" s="34"/>
      <c r="I3343" s="103"/>
      <c r="J3343" s="104"/>
      <c r="K3343" s="104"/>
      <c r="L3343" s="104"/>
      <c r="M3343" s="105"/>
      <c r="N3343" s="105"/>
      <c r="O3343" s="95"/>
      <c r="P3343" s="94"/>
    </row>
    <row r="3344" spans="1:16" s="31" customFormat="1" ht="15.75" customHeight="1" x14ac:dyDescent="0.25">
      <c r="A3344" s="94"/>
      <c r="B3344" s="95"/>
      <c r="C3344" s="95"/>
      <c r="D3344" s="95"/>
      <c r="E3344" s="100"/>
      <c r="F3344" s="34"/>
      <c r="G3344" s="34"/>
      <c r="H3344" s="34"/>
      <c r="I3344" s="103"/>
      <c r="J3344" s="104"/>
      <c r="K3344" s="104"/>
      <c r="L3344" s="104"/>
      <c r="M3344" s="105"/>
      <c r="N3344" s="105"/>
      <c r="O3344" s="95"/>
      <c r="P3344" s="94"/>
    </row>
    <row r="3345" spans="1:16" s="31" customFormat="1" ht="15.75" customHeight="1" x14ac:dyDescent="0.25">
      <c r="A3345" s="94"/>
      <c r="B3345" s="95"/>
      <c r="C3345" s="95"/>
      <c r="D3345" s="95"/>
      <c r="E3345" s="100"/>
      <c r="F3345" s="34"/>
      <c r="G3345" s="34"/>
      <c r="H3345" s="34"/>
      <c r="I3345" s="103"/>
      <c r="J3345" s="104"/>
      <c r="K3345" s="104"/>
      <c r="L3345" s="104"/>
      <c r="M3345" s="105"/>
      <c r="N3345" s="105"/>
      <c r="O3345" s="95"/>
      <c r="P3345" s="94"/>
    </row>
    <row r="3346" spans="1:16" s="31" customFormat="1" ht="15.75" customHeight="1" x14ac:dyDescent="0.25">
      <c r="A3346" s="94"/>
      <c r="B3346" s="95"/>
      <c r="C3346" s="95"/>
      <c r="D3346" s="95"/>
      <c r="E3346" s="100"/>
      <c r="F3346" s="34"/>
      <c r="G3346" s="34"/>
      <c r="H3346" s="34"/>
      <c r="I3346" s="103"/>
      <c r="J3346" s="104"/>
      <c r="K3346" s="104"/>
      <c r="L3346" s="104"/>
      <c r="M3346" s="105"/>
      <c r="N3346" s="105"/>
      <c r="O3346" s="95"/>
      <c r="P3346" s="94"/>
    </row>
    <row r="3347" spans="1:16" s="31" customFormat="1" ht="15.75" customHeight="1" x14ac:dyDescent="0.25">
      <c r="A3347" s="94"/>
      <c r="B3347" s="95"/>
      <c r="C3347" s="95"/>
      <c r="D3347" s="95"/>
      <c r="E3347" s="100"/>
      <c r="F3347" s="34"/>
      <c r="G3347" s="34"/>
      <c r="H3347" s="34"/>
      <c r="I3347" s="103"/>
      <c r="J3347" s="104"/>
      <c r="K3347" s="104"/>
      <c r="L3347" s="104"/>
      <c r="M3347" s="105"/>
      <c r="N3347" s="105"/>
      <c r="O3347" s="95"/>
      <c r="P3347" s="94"/>
    </row>
    <row r="3348" spans="1:16" s="31" customFormat="1" ht="15.75" customHeight="1" x14ac:dyDescent="0.25">
      <c r="A3348" s="94"/>
      <c r="B3348" s="95"/>
      <c r="C3348" s="95"/>
      <c r="D3348" s="95"/>
      <c r="E3348" s="100"/>
      <c r="F3348" s="34"/>
      <c r="G3348" s="34"/>
      <c r="H3348" s="34"/>
      <c r="I3348" s="103"/>
      <c r="J3348" s="104"/>
      <c r="K3348" s="104"/>
      <c r="L3348" s="104"/>
      <c r="M3348" s="105"/>
      <c r="N3348" s="105"/>
      <c r="O3348" s="95"/>
      <c r="P3348" s="94"/>
    </row>
    <row r="3349" spans="1:16" s="31" customFormat="1" ht="15.75" customHeight="1" x14ac:dyDescent="0.25">
      <c r="A3349" s="94"/>
      <c r="B3349" s="95"/>
      <c r="C3349" s="95"/>
      <c r="D3349" s="95"/>
      <c r="E3349" s="100"/>
      <c r="F3349" s="34"/>
      <c r="G3349" s="34"/>
      <c r="H3349" s="34"/>
      <c r="I3349" s="103"/>
      <c r="J3349" s="104"/>
      <c r="K3349" s="104"/>
      <c r="L3349" s="104"/>
      <c r="M3349" s="105"/>
      <c r="N3349" s="105"/>
      <c r="O3349" s="95"/>
      <c r="P3349" s="94"/>
    </row>
    <row r="3350" spans="1:16" s="31" customFormat="1" ht="15.75" customHeight="1" x14ac:dyDescent="0.25">
      <c r="A3350" s="94"/>
      <c r="B3350" s="95"/>
      <c r="C3350" s="95"/>
      <c r="D3350" s="95"/>
      <c r="E3350" s="100"/>
      <c r="F3350" s="34"/>
      <c r="G3350" s="34"/>
      <c r="H3350" s="34"/>
      <c r="I3350" s="103"/>
      <c r="J3350" s="104"/>
      <c r="K3350" s="104"/>
      <c r="L3350" s="104"/>
      <c r="M3350" s="105"/>
      <c r="N3350" s="105"/>
      <c r="O3350" s="95"/>
      <c r="P3350" s="94"/>
    </row>
    <row r="3351" spans="1:16" s="31" customFormat="1" ht="15.75" customHeight="1" x14ac:dyDescent="0.25">
      <c r="A3351" s="94"/>
      <c r="B3351" s="95"/>
      <c r="C3351" s="95"/>
      <c r="D3351" s="95"/>
      <c r="E3351" s="100"/>
      <c r="F3351" s="34"/>
      <c r="G3351" s="34"/>
      <c r="H3351" s="34"/>
      <c r="I3351" s="103"/>
      <c r="J3351" s="104"/>
      <c r="K3351" s="104"/>
      <c r="L3351" s="104"/>
      <c r="M3351" s="105"/>
      <c r="N3351" s="105"/>
      <c r="O3351" s="95"/>
      <c r="P3351" s="94"/>
    </row>
    <row r="3352" spans="1:16" s="31" customFormat="1" ht="15.75" customHeight="1" x14ac:dyDescent="0.25">
      <c r="A3352" s="94"/>
      <c r="B3352" s="95"/>
      <c r="C3352" s="95"/>
      <c r="D3352" s="95"/>
      <c r="E3352" s="100"/>
      <c r="F3352" s="34"/>
      <c r="G3352" s="34"/>
      <c r="H3352" s="34"/>
      <c r="I3352" s="103"/>
      <c r="J3352" s="104"/>
      <c r="K3352" s="104"/>
      <c r="L3352" s="104"/>
      <c r="M3352" s="105"/>
      <c r="N3352" s="105"/>
      <c r="O3352" s="95"/>
      <c r="P3352" s="94"/>
    </row>
    <row r="3353" spans="1:16" s="31" customFormat="1" ht="15.75" customHeight="1" x14ac:dyDescent="0.25">
      <c r="A3353" s="94"/>
      <c r="B3353" s="95"/>
      <c r="C3353" s="95"/>
      <c r="D3353" s="95"/>
      <c r="E3353" s="100"/>
      <c r="F3353" s="34"/>
      <c r="G3353" s="34"/>
      <c r="H3353" s="34"/>
      <c r="I3353" s="103"/>
      <c r="J3353" s="104"/>
      <c r="K3353" s="104"/>
      <c r="L3353" s="104"/>
      <c r="M3353" s="105"/>
      <c r="N3353" s="105"/>
      <c r="O3353" s="95"/>
      <c r="P3353" s="94"/>
    </row>
    <row r="3354" spans="1:16" s="31" customFormat="1" ht="15.75" customHeight="1" x14ac:dyDescent="0.25">
      <c r="A3354" s="94"/>
      <c r="B3354" s="95"/>
      <c r="C3354" s="95"/>
      <c r="D3354" s="95"/>
      <c r="E3354" s="100"/>
      <c r="F3354" s="34"/>
      <c r="G3354" s="34"/>
      <c r="H3354" s="34"/>
      <c r="I3354" s="103"/>
      <c r="J3354" s="104"/>
      <c r="K3354" s="104"/>
      <c r="L3354" s="104"/>
      <c r="M3354" s="105"/>
      <c r="N3354" s="105"/>
      <c r="O3354" s="95"/>
      <c r="P3354" s="94"/>
    </row>
    <row r="3355" spans="1:16" s="31" customFormat="1" ht="15.75" customHeight="1" x14ac:dyDescent="0.25">
      <c r="A3355" s="94"/>
      <c r="B3355" s="95"/>
      <c r="C3355" s="95"/>
      <c r="D3355" s="95"/>
      <c r="E3355" s="100"/>
      <c r="F3355" s="34"/>
      <c r="G3355" s="34"/>
      <c r="H3355" s="34"/>
      <c r="I3355" s="103"/>
      <c r="J3355" s="104"/>
      <c r="K3355" s="104"/>
      <c r="L3355" s="104"/>
      <c r="M3355" s="105"/>
      <c r="N3355" s="105"/>
      <c r="O3355" s="95"/>
      <c r="P3355" s="94"/>
    </row>
    <row r="3356" spans="1:16" s="31" customFormat="1" ht="15.75" customHeight="1" x14ac:dyDescent="0.25">
      <c r="A3356" s="94"/>
      <c r="B3356" s="95"/>
      <c r="C3356" s="95"/>
      <c r="D3356" s="95"/>
      <c r="E3356" s="100"/>
      <c r="F3356" s="34"/>
      <c r="G3356" s="34"/>
      <c r="H3356" s="34"/>
      <c r="I3356" s="103"/>
      <c r="J3356" s="104"/>
      <c r="K3356" s="104"/>
      <c r="L3356" s="104"/>
      <c r="M3356" s="105"/>
      <c r="N3356" s="105"/>
      <c r="O3356" s="95"/>
      <c r="P3356" s="94"/>
    </row>
    <row r="3357" spans="1:16" s="31" customFormat="1" ht="15.75" customHeight="1" x14ac:dyDescent="0.25">
      <c r="A3357" s="94"/>
      <c r="B3357" s="95"/>
      <c r="C3357" s="95"/>
      <c r="D3357" s="95"/>
      <c r="E3357" s="100"/>
      <c r="F3357" s="34"/>
      <c r="G3357" s="34"/>
      <c r="H3357" s="34"/>
      <c r="I3357" s="103"/>
      <c r="J3357" s="104"/>
      <c r="K3357" s="104"/>
      <c r="L3357" s="104"/>
      <c r="M3357" s="105"/>
      <c r="N3357" s="105"/>
      <c r="O3357" s="95"/>
      <c r="P3357" s="94"/>
    </row>
    <row r="3358" spans="1:16" s="31" customFormat="1" ht="15.75" customHeight="1" x14ac:dyDescent="0.25">
      <c r="A3358" s="94"/>
      <c r="B3358" s="95"/>
      <c r="C3358" s="95"/>
      <c r="D3358" s="95"/>
      <c r="E3358" s="100"/>
      <c r="F3358" s="34"/>
      <c r="G3358" s="34"/>
      <c r="H3358" s="34"/>
      <c r="I3358" s="103"/>
      <c r="J3358" s="104"/>
      <c r="K3358" s="104"/>
      <c r="L3358" s="104"/>
      <c r="M3358" s="105"/>
      <c r="N3358" s="105"/>
      <c r="O3358" s="95"/>
      <c r="P3358" s="94"/>
    </row>
    <row r="3359" spans="1:16" s="31" customFormat="1" ht="15.75" customHeight="1" x14ac:dyDescent="0.25">
      <c r="A3359" s="94"/>
      <c r="B3359" s="95"/>
      <c r="C3359" s="95"/>
      <c r="D3359" s="95"/>
      <c r="E3359" s="100"/>
      <c r="F3359" s="34"/>
      <c r="G3359" s="34"/>
      <c r="H3359" s="34"/>
      <c r="I3359" s="103"/>
      <c r="J3359" s="104"/>
      <c r="K3359" s="104"/>
      <c r="L3359" s="104"/>
      <c r="M3359" s="105"/>
      <c r="N3359" s="105"/>
      <c r="O3359" s="95"/>
      <c r="P3359" s="94"/>
    </row>
    <row r="3360" spans="1:16" s="31" customFormat="1" ht="15.75" customHeight="1" x14ac:dyDescent="0.25">
      <c r="A3360" s="94"/>
      <c r="B3360" s="95"/>
      <c r="C3360" s="95"/>
      <c r="D3360" s="95"/>
      <c r="E3360" s="100"/>
      <c r="F3360" s="34"/>
      <c r="G3360" s="34"/>
      <c r="H3360" s="34"/>
      <c r="I3360" s="103"/>
      <c r="J3360" s="104"/>
      <c r="K3360" s="104"/>
      <c r="L3360" s="104"/>
      <c r="M3360" s="105"/>
      <c r="N3360" s="105"/>
      <c r="O3360" s="95"/>
      <c r="P3360" s="94"/>
    </row>
    <row r="3361" spans="1:16" s="31" customFormat="1" ht="15.75" customHeight="1" x14ac:dyDescent="0.25">
      <c r="A3361" s="94"/>
      <c r="B3361" s="95"/>
      <c r="C3361" s="95"/>
      <c r="D3361" s="95"/>
      <c r="E3361" s="100"/>
      <c r="F3361" s="34"/>
      <c r="G3361" s="34"/>
      <c r="H3361" s="34"/>
      <c r="I3361" s="103"/>
      <c r="J3361" s="104"/>
      <c r="K3361" s="104"/>
      <c r="L3361" s="104"/>
      <c r="M3361" s="105"/>
      <c r="N3361" s="105"/>
      <c r="O3361" s="95"/>
      <c r="P3361" s="94"/>
    </row>
    <row r="3362" spans="1:16" s="31" customFormat="1" ht="15.75" customHeight="1" x14ac:dyDescent="0.25">
      <c r="A3362" s="94"/>
      <c r="B3362" s="95"/>
      <c r="C3362" s="95"/>
      <c r="D3362" s="95"/>
      <c r="E3362" s="100"/>
      <c r="F3362" s="34"/>
      <c r="G3362" s="34"/>
      <c r="H3362" s="34"/>
      <c r="I3362" s="103"/>
      <c r="J3362" s="104"/>
      <c r="K3362" s="104"/>
      <c r="L3362" s="104"/>
      <c r="M3362" s="105"/>
      <c r="N3362" s="105"/>
      <c r="O3362" s="95"/>
      <c r="P3362" s="94"/>
    </row>
    <row r="3363" spans="1:16" s="31" customFormat="1" ht="15.75" customHeight="1" x14ac:dyDescent="0.25">
      <c r="A3363" s="94"/>
      <c r="B3363" s="95"/>
      <c r="C3363" s="95"/>
      <c r="D3363" s="95"/>
      <c r="E3363" s="100"/>
      <c r="F3363" s="34"/>
      <c r="G3363" s="34"/>
      <c r="H3363" s="34"/>
      <c r="I3363" s="103"/>
      <c r="J3363" s="104"/>
      <c r="K3363" s="104"/>
      <c r="L3363" s="104"/>
      <c r="M3363" s="105"/>
      <c r="N3363" s="105"/>
      <c r="O3363" s="95"/>
      <c r="P3363" s="94"/>
    </row>
    <row r="3364" spans="1:16" s="31" customFormat="1" ht="15.75" customHeight="1" x14ac:dyDescent="0.25">
      <c r="A3364" s="94"/>
      <c r="B3364" s="95"/>
      <c r="C3364" s="95"/>
      <c r="D3364" s="95"/>
      <c r="E3364" s="100"/>
      <c r="F3364" s="34"/>
      <c r="G3364" s="34"/>
      <c r="H3364" s="34"/>
      <c r="I3364" s="103"/>
      <c r="J3364" s="104"/>
      <c r="K3364" s="104"/>
      <c r="L3364" s="104"/>
      <c r="M3364" s="105"/>
      <c r="N3364" s="105"/>
      <c r="O3364" s="95"/>
      <c r="P3364" s="94"/>
    </row>
    <row r="3365" spans="1:16" s="31" customFormat="1" ht="15.75" customHeight="1" x14ac:dyDescent="0.25">
      <c r="A3365" s="94"/>
      <c r="B3365" s="95"/>
      <c r="C3365" s="95"/>
      <c r="D3365" s="95"/>
      <c r="E3365" s="100"/>
      <c r="F3365" s="34"/>
      <c r="G3365" s="34"/>
      <c r="H3365" s="34"/>
      <c r="I3365" s="103"/>
      <c r="J3365" s="104"/>
      <c r="K3365" s="104"/>
      <c r="L3365" s="104"/>
      <c r="M3365" s="105"/>
      <c r="N3365" s="105"/>
      <c r="O3365" s="95"/>
      <c r="P3365" s="94"/>
    </row>
    <row r="3366" spans="1:16" s="31" customFormat="1" ht="15.75" customHeight="1" x14ac:dyDescent="0.25">
      <c r="A3366" s="94"/>
      <c r="B3366" s="95"/>
      <c r="C3366" s="95"/>
      <c r="D3366" s="95"/>
      <c r="E3366" s="100"/>
      <c r="F3366" s="34"/>
      <c r="G3366" s="34"/>
      <c r="H3366" s="34"/>
      <c r="I3366" s="103"/>
      <c r="J3366" s="104"/>
      <c r="K3366" s="104"/>
      <c r="L3366" s="104"/>
      <c r="M3366" s="105"/>
      <c r="N3366" s="105"/>
      <c r="O3366" s="95"/>
      <c r="P3366" s="94"/>
    </row>
    <row r="3367" spans="1:16" s="31" customFormat="1" ht="15.75" customHeight="1" x14ac:dyDescent="0.25">
      <c r="A3367" s="94"/>
      <c r="B3367" s="95"/>
      <c r="C3367" s="95"/>
      <c r="D3367" s="95"/>
      <c r="E3367" s="100"/>
      <c r="F3367" s="34"/>
      <c r="G3367" s="34"/>
      <c r="H3367" s="34"/>
      <c r="I3367" s="103"/>
      <c r="J3367" s="104"/>
      <c r="K3367" s="104"/>
      <c r="L3367" s="104"/>
      <c r="M3367" s="105"/>
      <c r="N3367" s="105"/>
      <c r="O3367" s="95"/>
      <c r="P3367" s="94"/>
    </row>
    <row r="3368" spans="1:16" s="31" customFormat="1" ht="15.75" customHeight="1" x14ac:dyDescent="0.25">
      <c r="A3368" s="94"/>
      <c r="B3368" s="95"/>
      <c r="C3368" s="95"/>
      <c r="D3368" s="95"/>
      <c r="E3368" s="100"/>
      <c r="F3368" s="34"/>
      <c r="G3368" s="34"/>
      <c r="H3368" s="34"/>
      <c r="I3368" s="103"/>
      <c r="J3368" s="104"/>
      <c r="K3368" s="104"/>
      <c r="L3368" s="104"/>
      <c r="M3368" s="105"/>
      <c r="N3368" s="105"/>
      <c r="O3368" s="95"/>
      <c r="P3368" s="94"/>
    </row>
    <row r="3369" spans="1:16" s="31" customFormat="1" ht="15.75" customHeight="1" x14ac:dyDescent="0.25">
      <c r="A3369" s="94"/>
      <c r="B3369" s="95"/>
      <c r="C3369" s="95"/>
      <c r="D3369" s="95"/>
      <c r="E3369" s="100"/>
      <c r="F3369" s="34"/>
      <c r="G3369" s="34"/>
      <c r="H3369" s="34"/>
      <c r="I3369" s="103"/>
      <c r="J3369" s="104"/>
      <c r="K3369" s="104"/>
      <c r="L3369" s="104"/>
      <c r="M3369" s="105"/>
      <c r="N3369" s="105"/>
      <c r="O3369" s="95"/>
      <c r="P3369" s="94"/>
    </row>
    <row r="3370" spans="1:16" s="31" customFormat="1" ht="15.75" customHeight="1" x14ac:dyDescent="0.25">
      <c r="A3370" s="94"/>
      <c r="B3370" s="95"/>
      <c r="C3370" s="95"/>
      <c r="D3370" s="95"/>
      <c r="E3370" s="100"/>
      <c r="F3370" s="34"/>
      <c r="G3370" s="34"/>
      <c r="H3370" s="34"/>
      <c r="I3370" s="103"/>
      <c r="J3370" s="104"/>
      <c r="K3370" s="104"/>
      <c r="L3370" s="104"/>
      <c r="M3370" s="105"/>
      <c r="N3370" s="105"/>
      <c r="O3370" s="95"/>
      <c r="P3370" s="94"/>
    </row>
    <row r="3371" spans="1:16" s="31" customFormat="1" ht="15.75" customHeight="1" x14ac:dyDescent="0.25">
      <c r="A3371" s="94"/>
      <c r="B3371" s="95"/>
      <c r="C3371" s="95"/>
      <c r="D3371" s="95"/>
      <c r="E3371" s="100"/>
      <c r="F3371" s="34"/>
      <c r="G3371" s="34"/>
      <c r="H3371" s="34"/>
      <c r="I3371" s="103"/>
      <c r="J3371" s="104"/>
      <c r="K3371" s="104"/>
      <c r="L3371" s="104"/>
      <c r="M3371" s="105"/>
      <c r="N3371" s="105"/>
      <c r="O3371" s="95"/>
      <c r="P3371" s="94"/>
    </row>
    <row r="3372" spans="1:16" s="31" customFormat="1" ht="15.75" customHeight="1" x14ac:dyDescent="0.25">
      <c r="A3372" s="94"/>
      <c r="B3372" s="95"/>
      <c r="C3372" s="95"/>
      <c r="D3372" s="95"/>
      <c r="E3372" s="100"/>
      <c r="F3372" s="34"/>
      <c r="G3372" s="34"/>
      <c r="H3372" s="34"/>
      <c r="I3372" s="103"/>
      <c r="J3372" s="104"/>
      <c r="K3372" s="104"/>
      <c r="L3372" s="104"/>
      <c r="M3372" s="105"/>
      <c r="N3372" s="105"/>
      <c r="O3372" s="95"/>
      <c r="P3372" s="94"/>
    </row>
    <row r="3373" spans="1:16" s="31" customFormat="1" ht="15.75" customHeight="1" x14ac:dyDescent="0.25">
      <c r="A3373" s="94"/>
      <c r="B3373" s="95"/>
      <c r="C3373" s="95"/>
      <c r="D3373" s="95"/>
      <c r="E3373" s="100"/>
      <c r="F3373" s="34"/>
      <c r="G3373" s="34"/>
      <c r="H3373" s="34"/>
      <c r="I3373" s="103"/>
      <c r="J3373" s="104"/>
      <c r="K3373" s="104"/>
      <c r="L3373" s="104"/>
      <c r="M3373" s="105"/>
      <c r="N3373" s="105"/>
      <c r="O3373" s="95"/>
      <c r="P3373" s="94"/>
    </row>
    <row r="3374" spans="1:16" s="31" customFormat="1" ht="15.75" customHeight="1" x14ac:dyDescent="0.25">
      <c r="A3374" s="94"/>
      <c r="B3374" s="95"/>
      <c r="C3374" s="95"/>
      <c r="D3374" s="95"/>
      <c r="E3374" s="100"/>
      <c r="F3374" s="34"/>
      <c r="G3374" s="34"/>
      <c r="H3374" s="34"/>
      <c r="I3374" s="103"/>
      <c r="J3374" s="104"/>
      <c r="K3374" s="104"/>
      <c r="L3374" s="104"/>
      <c r="M3374" s="105"/>
      <c r="N3374" s="105"/>
      <c r="O3374" s="95"/>
      <c r="P3374" s="94"/>
    </row>
    <row r="3375" spans="1:16" s="31" customFormat="1" ht="15.75" customHeight="1" x14ac:dyDescent="0.25">
      <c r="A3375" s="94"/>
      <c r="B3375" s="95"/>
      <c r="C3375" s="95"/>
      <c r="D3375" s="95"/>
      <c r="E3375" s="100"/>
      <c r="F3375" s="34"/>
      <c r="G3375" s="34"/>
      <c r="H3375" s="34"/>
      <c r="I3375" s="103"/>
      <c r="J3375" s="104"/>
      <c r="K3375" s="104"/>
      <c r="L3375" s="104"/>
      <c r="M3375" s="105"/>
      <c r="N3375" s="105"/>
      <c r="O3375" s="95"/>
      <c r="P3375" s="94"/>
    </row>
    <row r="3376" spans="1:16" s="31" customFormat="1" ht="15.75" customHeight="1" x14ac:dyDescent="0.25">
      <c r="A3376" s="94"/>
      <c r="B3376" s="95"/>
      <c r="C3376" s="95"/>
      <c r="D3376" s="95"/>
      <c r="E3376" s="100"/>
      <c r="F3376" s="34"/>
      <c r="G3376" s="34"/>
      <c r="H3376" s="34"/>
      <c r="I3376" s="103"/>
      <c r="J3376" s="104"/>
      <c r="K3376" s="104"/>
      <c r="L3376" s="104"/>
      <c r="M3376" s="105"/>
      <c r="N3376" s="105"/>
      <c r="O3376" s="95"/>
      <c r="P3376" s="94"/>
    </row>
    <row r="3377" spans="1:16" s="31" customFormat="1" ht="15.75" customHeight="1" x14ac:dyDescent="0.25">
      <c r="A3377" s="94"/>
      <c r="B3377" s="95"/>
      <c r="C3377" s="95"/>
      <c r="D3377" s="95"/>
      <c r="E3377" s="100"/>
      <c r="F3377" s="34"/>
      <c r="G3377" s="34"/>
      <c r="H3377" s="34"/>
      <c r="I3377" s="103"/>
      <c r="J3377" s="104"/>
      <c r="K3377" s="104"/>
      <c r="L3377" s="104"/>
      <c r="M3377" s="105"/>
      <c r="N3377" s="105"/>
      <c r="O3377" s="95"/>
      <c r="P3377" s="94"/>
    </row>
    <row r="3378" spans="1:16" s="31" customFormat="1" ht="15.75" customHeight="1" x14ac:dyDescent="0.25">
      <c r="A3378" s="94"/>
      <c r="B3378" s="95"/>
      <c r="C3378" s="95"/>
      <c r="D3378" s="95"/>
      <c r="E3378" s="100"/>
      <c r="F3378" s="34"/>
      <c r="G3378" s="34"/>
      <c r="H3378" s="34"/>
      <c r="I3378" s="103"/>
      <c r="J3378" s="104"/>
      <c r="K3378" s="104"/>
      <c r="L3378" s="104"/>
      <c r="M3378" s="105"/>
      <c r="N3378" s="105"/>
      <c r="O3378" s="95"/>
      <c r="P3378" s="94"/>
    </row>
    <row r="3379" spans="1:16" s="31" customFormat="1" ht="15.75" customHeight="1" x14ac:dyDescent="0.25">
      <c r="A3379" s="94"/>
      <c r="B3379" s="95"/>
      <c r="C3379" s="95"/>
      <c r="D3379" s="95"/>
      <c r="E3379" s="100"/>
      <c r="F3379" s="34"/>
      <c r="G3379" s="34"/>
      <c r="H3379" s="34"/>
      <c r="I3379" s="103"/>
      <c r="J3379" s="104"/>
      <c r="K3379" s="104"/>
      <c r="L3379" s="104"/>
      <c r="M3379" s="105"/>
      <c r="N3379" s="105"/>
      <c r="O3379" s="95"/>
      <c r="P3379" s="94"/>
    </row>
    <row r="3380" spans="1:16" s="31" customFormat="1" ht="15.75" customHeight="1" x14ac:dyDescent="0.25">
      <c r="A3380" s="94"/>
      <c r="B3380" s="95"/>
      <c r="C3380" s="95"/>
      <c r="D3380" s="95"/>
      <c r="E3380" s="100"/>
      <c r="F3380" s="34"/>
      <c r="G3380" s="34"/>
      <c r="H3380" s="34"/>
      <c r="I3380" s="103"/>
      <c r="J3380" s="104"/>
      <c r="K3380" s="104"/>
      <c r="L3380" s="104"/>
      <c r="M3380" s="105"/>
      <c r="N3380" s="105"/>
      <c r="O3380" s="95"/>
      <c r="P3380" s="94"/>
    </row>
    <row r="3381" spans="1:16" s="31" customFormat="1" ht="15.75" customHeight="1" x14ac:dyDescent="0.25">
      <c r="A3381" s="94"/>
      <c r="B3381" s="95"/>
      <c r="C3381" s="95"/>
      <c r="D3381" s="95"/>
      <c r="E3381" s="100"/>
      <c r="F3381" s="34"/>
      <c r="G3381" s="34"/>
      <c r="H3381" s="34"/>
      <c r="I3381" s="103"/>
      <c r="J3381" s="104"/>
      <c r="K3381" s="104"/>
      <c r="L3381" s="104"/>
      <c r="M3381" s="105"/>
      <c r="N3381" s="105"/>
      <c r="O3381" s="95"/>
      <c r="P3381" s="94"/>
    </row>
    <row r="3382" spans="1:16" s="31" customFormat="1" ht="15.75" customHeight="1" x14ac:dyDescent="0.25">
      <c r="A3382" s="94"/>
      <c r="B3382" s="95"/>
      <c r="C3382" s="95"/>
      <c r="D3382" s="95"/>
      <c r="E3382" s="100"/>
      <c r="F3382" s="34"/>
      <c r="G3382" s="34"/>
      <c r="H3382" s="34"/>
      <c r="I3382" s="103"/>
      <c r="J3382" s="104"/>
      <c r="K3382" s="104"/>
      <c r="L3382" s="104"/>
      <c r="M3382" s="105"/>
      <c r="N3382" s="105"/>
      <c r="O3382" s="95"/>
      <c r="P3382" s="94"/>
    </row>
    <row r="3383" spans="1:16" s="31" customFormat="1" ht="15.75" customHeight="1" x14ac:dyDescent="0.25">
      <c r="A3383" s="94"/>
      <c r="B3383" s="95"/>
      <c r="C3383" s="95"/>
      <c r="D3383" s="95"/>
      <c r="E3383" s="100"/>
      <c r="F3383" s="34"/>
      <c r="G3383" s="34"/>
      <c r="H3383" s="34"/>
      <c r="I3383" s="103"/>
      <c r="J3383" s="104"/>
      <c r="K3383" s="104"/>
      <c r="L3383" s="104"/>
      <c r="M3383" s="105"/>
      <c r="N3383" s="105"/>
      <c r="O3383" s="95"/>
      <c r="P3383" s="94"/>
    </row>
    <row r="3384" spans="1:16" s="31" customFormat="1" ht="15.75" customHeight="1" x14ac:dyDescent="0.25">
      <c r="A3384" s="94"/>
      <c r="B3384" s="95"/>
      <c r="C3384" s="95"/>
      <c r="D3384" s="95"/>
      <c r="E3384" s="100"/>
      <c r="F3384" s="34"/>
      <c r="G3384" s="34"/>
      <c r="H3384" s="34"/>
      <c r="I3384" s="103"/>
      <c r="J3384" s="104"/>
      <c r="K3384" s="104"/>
      <c r="L3384" s="104"/>
      <c r="M3384" s="105"/>
      <c r="N3384" s="105"/>
      <c r="O3384" s="95"/>
      <c r="P3384" s="94"/>
    </row>
    <row r="3385" spans="1:16" s="31" customFormat="1" ht="15.75" customHeight="1" x14ac:dyDescent="0.25">
      <c r="A3385" s="94"/>
      <c r="B3385" s="95"/>
      <c r="C3385" s="95"/>
      <c r="D3385" s="95"/>
      <c r="E3385" s="100"/>
      <c r="F3385" s="34"/>
      <c r="G3385" s="34"/>
      <c r="H3385" s="34"/>
      <c r="I3385" s="103"/>
      <c r="J3385" s="104"/>
      <c r="K3385" s="104"/>
      <c r="L3385" s="104"/>
      <c r="M3385" s="105"/>
      <c r="N3385" s="105"/>
      <c r="O3385" s="95"/>
      <c r="P3385" s="94"/>
    </row>
    <row r="3386" spans="1:16" s="31" customFormat="1" ht="15.75" customHeight="1" x14ac:dyDescent="0.25">
      <c r="A3386" s="94"/>
      <c r="B3386" s="95"/>
      <c r="C3386" s="95"/>
      <c r="D3386" s="95"/>
      <c r="E3386" s="100"/>
      <c r="F3386" s="34"/>
      <c r="G3386" s="34"/>
      <c r="H3386" s="34"/>
      <c r="I3386" s="103"/>
      <c r="J3386" s="104"/>
      <c r="K3386" s="104"/>
      <c r="L3386" s="104"/>
      <c r="M3386" s="105"/>
      <c r="N3386" s="105"/>
      <c r="O3386" s="95"/>
      <c r="P3386" s="94"/>
    </row>
    <row r="3387" spans="1:16" s="31" customFormat="1" ht="15.75" customHeight="1" x14ac:dyDescent="0.25">
      <c r="A3387" s="94"/>
      <c r="B3387" s="95"/>
      <c r="C3387" s="95"/>
      <c r="D3387" s="95"/>
      <c r="E3387" s="100"/>
      <c r="F3387" s="34"/>
      <c r="G3387" s="34"/>
      <c r="H3387" s="34"/>
      <c r="I3387" s="103"/>
      <c r="J3387" s="104"/>
      <c r="K3387" s="104"/>
      <c r="L3387" s="104"/>
      <c r="M3387" s="105"/>
      <c r="N3387" s="105"/>
      <c r="O3387" s="95"/>
      <c r="P3387" s="94"/>
    </row>
    <row r="3388" spans="1:16" s="31" customFormat="1" ht="15.75" customHeight="1" x14ac:dyDescent="0.25">
      <c r="A3388" s="94"/>
      <c r="B3388" s="95"/>
      <c r="C3388" s="95"/>
      <c r="D3388" s="95"/>
      <c r="E3388" s="100"/>
      <c r="F3388" s="34"/>
      <c r="G3388" s="34"/>
      <c r="H3388" s="34"/>
      <c r="I3388" s="103"/>
      <c r="J3388" s="104"/>
      <c r="K3388" s="104"/>
      <c r="L3388" s="104"/>
      <c r="M3388" s="105"/>
      <c r="N3388" s="105"/>
      <c r="O3388" s="95"/>
      <c r="P3388" s="94"/>
    </row>
    <row r="3389" spans="1:16" s="31" customFormat="1" ht="15.75" customHeight="1" x14ac:dyDescent="0.25">
      <c r="A3389" s="94"/>
      <c r="B3389" s="95"/>
      <c r="C3389" s="95"/>
      <c r="D3389" s="95"/>
      <c r="E3389" s="100"/>
      <c r="F3389" s="34"/>
      <c r="G3389" s="34"/>
      <c r="H3389" s="34"/>
      <c r="I3389" s="103"/>
      <c r="J3389" s="104"/>
      <c r="K3389" s="104"/>
      <c r="L3389" s="104"/>
      <c r="M3389" s="105"/>
      <c r="N3389" s="105"/>
      <c r="O3389" s="95"/>
      <c r="P3389" s="94"/>
    </row>
    <row r="3390" spans="1:16" s="31" customFormat="1" ht="15.75" customHeight="1" x14ac:dyDescent="0.25">
      <c r="A3390" s="94"/>
      <c r="B3390" s="95"/>
      <c r="C3390" s="95"/>
      <c r="D3390" s="95"/>
      <c r="E3390" s="100"/>
      <c r="F3390" s="34"/>
      <c r="G3390" s="34"/>
      <c r="H3390" s="34"/>
      <c r="I3390" s="103"/>
      <c r="J3390" s="104"/>
      <c r="K3390" s="104"/>
      <c r="L3390" s="104"/>
      <c r="M3390" s="105"/>
      <c r="N3390" s="105"/>
      <c r="O3390" s="95"/>
      <c r="P3390" s="94"/>
    </row>
    <row r="3391" spans="1:16" s="31" customFormat="1" ht="15.75" customHeight="1" x14ac:dyDescent="0.25">
      <c r="A3391" s="94"/>
      <c r="B3391" s="95"/>
      <c r="C3391" s="95"/>
      <c r="D3391" s="95"/>
      <c r="E3391" s="100"/>
      <c r="F3391" s="34"/>
      <c r="G3391" s="34"/>
      <c r="H3391" s="34"/>
      <c r="I3391" s="103"/>
      <c r="J3391" s="104"/>
      <c r="K3391" s="104"/>
      <c r="L3391" s="104"/>
      <c r="M3391" s="105"/>
      <c r="N3391" s="105"/>
      <c r="O3391" s="95"/>
      <c r="P3391" s="94"/>
    </row>
    <row r="3392" spans="1:16" s="31" customFormat="1" ht="15.75" customHeight="1" x14ac:dyDescent="0.25">
      <c r="A3392" s="94"/>
      <c r="B3392" s="95"/>
      <c r="C3392" s="95"/>
      <c r="D3392" s="95"/>
      <c r="E3392" s="100"/>
      <c r="F3392" s="34"/>
      <c r="G3392" s="34"/>
      <c r="H3392" s="34"/>
      <c r="I3392" s="103"/>
      <c r="J3392" s="104"/>
      <c r="K3392" s="104"/>
      <c r="L3392" s="104"/>
      <c r="M3392" s="105"/>
      <c r="N3392" s="105"/>
      <c r="O3392" s="95"/>
      <c r="P3392" s="94"/>
    </row>
    <row r="3393" spans="1:16" s="31" customFormat="1" ht="15.75" customHeight="1" x14ac:dyDescent="0.25">
      <c r="A3393" s="94"/>
      <c r="B3393" s="95"/>
      <c r="C3393" s="95"/>
      <c r="D3393" s="95"/>
      <c r="E3393" s="100"/>
      <c r="F3393" s="34"/>
      <c r="G3393" s="34"/>
      <c r="H3393" s="34"/>
      <c r="I3393" s="103"/>
      <c r="J3393" s="104"/>
      <c r="K3393" s="104"/>
      <c r="L3393" s="104"/>
      <c r="M3393" s="105"/>
      <c r="N3393" s="105"/>
      <c r="O3393" s="95"/>
      <c r="P3393" s="94"/>
    </row>
    <row r="3394" spans="1:16" s="31" customFormat="1" ht="15.75" customHeight="1" x14ac:dyDescent="0.25">
      <c r="A3394" s="94"/>
      <c r="B3394" s="95"/>
      <c r="C3394" s="95"/>
      <c r="D3394" s="95"/>
      <c r="E3394" s="100"/>
      <c r="F3394" s="34"/>
      <c r="G3394" s="34"/>
      <c r="H3394" s="34"/>
      <c r="I3394" s="103"/>
      <c r="J3394" s="104"/>
      <c r="K3394" s="104"/>
      <c r="L3394" s="104"/>
      <c r="M3394" s="105"/>
      <c r="N3394" s="105"/>
      <c r="O3394" s="95"/>
      <c r="P3394" s="94"/>
    </row>
    <row r="3395" spans="1:16" s="31" customFormat="1" ht="15.75" customHeight="1" x14ac:dyDescent="0.25">
      <c r="A3395" s="94"/>
      <c r="B3395" s="95"/>
      <c r="C3395" s="95"/>
      <c r="D3395" s="95"/>
      <c r="E3395" s="100"/>
      <c r="F3395" s="34"/>
      <c r="G3395" s="34"/>
      <c r="H3395" s="34"/>
      <c r="I3395" s="103"/>
      <c r="J3395" s="104"/>
      <c r="K3395" s="104"/>
      <c r="L3395" s="104"/>
      <c r="M3395" s="105"/>
      <c r="N3395" s="105"/>
      <c r="O3395" s="95"/>
      <c r="P3395" s="94"/>
    </row>
    <row r="3396" spans="1:16" s="31" customFormat="1" ht="15.75" customHeight="1" x14ac:dyDescent="0.25">
      <c r="A3396" s="94"/>
      <c r="B3396" s="95"/>
      <c r="C3396" s="95"/>
      <c r="D3396" s="95"/>
      <c r="E3396" s="100"/>
      <c r="F3396" s="34"/>
      <c r="G3396" s="34"/>
      <c r="H3396" s="34"/>
      <c r="I3396" s="103"/>
      <c r="J3396" s="104"/>
      <c r="K3396" s="104"/>
      <c r="L3396" s="104"/>
      <c r="M3396" s="105"/>
      <c r="N3396" s="105"/>
      <c r="O3396" s="95"/>
      <c r="P3396" s="94"/>
    </row>
    <row r="3397" spans="1:16" s="31" customFormat="1" ht="15.75" customHeight="1" x14ac:dyDescent="0.25">
      <c r="A3397" s="94"/>
      <c r="B3397" s="95"/>
      <c r="C3397" s="95"/>
      <c r="D3397" s="95"/>
      <c r="E3397" s="100"/>
      <c r="F3397" s="34"/>
      <c r="G3397" s="34"/>
      <c r="H3397" s="34"/>
      <c r="I3397" s="103"/>
      <c r="J3397" s="104"/>
      <c r="K3397" s="104"/>
      <c r="L3397" s="104"/>
      <c r="M3397" s="105"/>
      <c r="N3397" s="105"/>
      <c r="O3397" s="95"/>
      <c r="P3397" s="94"/>
    </row>
    <row r="3398" spans="1:16" s="31" customFormat="1" ht="15.75" customHeight="1" x14ac:dyDescent="0.25">
      <c r="A3398" s="94"/>
      <c r="B3398" s="95"/>
      <c r="C3398" s="95"/>
      <c r="D3398" s="95"/>
      <c r="E3398" s="100"/>
      <c r="F3398" s="34"/>
      <c r="G3398" s="34"/>
      <c r="H3398" s="34"/>
      <c r="I3398" s="103"/>
      <c r="J3398" s="104"/>
      <c r="K3398" s="104"/>
      <c r="L3398" s="104"/>
      <c r="M3398" s="105"/>
      <c r="N3398" s="105"/>
      <c r="O3398" s="95"/>
      <c r="P3398" s="94"/>
    </row>
    <row r="3399" spans="1:16" s="31" customFormat="1" ht="15.75" customHeight="1" x14ac:dyDescent="0.25">
      <c r="A3399" s="94"/>
      <c r="B3399" s="95"/>
      <c r="C3399" s="95"/>
      <c r="D3399" s="95"/>
      <c r="E3399" s="100"/>
      <c r="F3399" s="34"/>
      <c r="G3399" s="34"/>
      <c r="H3399" s="34"/>
      <c r="I3399" s="103"/>
      <c r="J3399" s="104"/>
      <c r="K3399" s="104"/>
      <c r="L3399" s="104"/>
      <c r="M3399" s="105"/>
      <c r="N3399" s="105"/>
      <c r="O3399" s="95"/>
      <c r="P3399" s="94"/>
    </row>
    <row r="3400" spans="1:16" s="31" customFormat="1" ht="15.75" customHeight="1" x14ac:dyDescent="0.25">
      <c r="A3400" s="94"/>
      <c r="B3400" s="95"/>
      <c r="C3400" s="95"/>
      <c r="D3400" s="95"/>
      <c r="E3400" s="100"/>
      <c r="F3400" s="34"/>
      <c r="G3400" s="34"/>
      <c r="H3400" s="34"/>
      <c r="I3400" s="103"/>
      <c r="J3400" s="104"/>
      <c r="K3400" s="104"/>
      <c r="L3400" s="104"/>
      <c r="M3400" s="105"/>
      <c r="N3400" s="105"/>
      <c r="O3400" s="95"/>
      <c r="P3400" s="94"/>
    </row>
    <row r="3401" spans="1:16" s="31" customFormat="1" ht="15.75" customHeight="1" x14ac:dyDescent="0.25">
      <c r="A3401" s="94"/>
      <c r="B3401" s="95"/>
      <c r="C3401" s="95"/>
      <c r="D3401" s="95"/>
      <c r="E3401" s="100"/>
      <c r="F3401" s="34"/>
      <c r="G3401" s="34"/>
      <c r="H3401" s="34"/>
      <c r="I3401" s="103"/>
      <c r="J3401" s="104"/>
      <c r="K3401" s="104"/>
      <c r="L3401" s="104"/>
      <c r="M3401" s="105"/>
      <c r="N3401" s="105"/>
      <c r="O3401" s="95"/>
      <c r="P3401" s="94"/>
    </row>
    <row r="3402" spans="1:16" s="31" customFormat="1" ht="15.75" customHeight="1" x14ac:dyDescent="0.25">
      <c r="A3402" s="94"/>
      <c r="B3402" s="95"/>
      <c r="C3402" s="95"/>
      <c r="D3402" s="95"/>
      <c r="E3402" s="100"/>
      <c r="F3402" s="34"/>
      <c r="G3402" s="34"/>
      <c r="H3402" s="34"/>
      <c r="I3402" s="103"/>
      <c r="J3402" s="104"/>
      <c r="K3402" s="104"/>
      <c r="L3402" s="104"/>
      <c r="M3402" s="105"/>
      <c r="N3402" s="105"/>
      <c r="O3402" s="95"/>
      <c r="P3402" s="94"/>
    </row>
    <row r="3403" spans="1:16" s="31" customFormat="1" ht="15.75" customHeight="1" x14ac:dyDescent="0.25">
      <c r="A3403" s="94"/>
      <c r="B3403" s="95"/>
      <c r="C3403" s="95"/>
      <c r="D3403" s="95"/>
      <c r="E3403" s="100"/>
      <c r="F3403" s="34"/>
      <c r="G3403" s="34"/>
      <c r="H3403" s="34"/>
      <c r="I3403" s="103"/>
      <c r="J3403" s="104"/>
      <c r="K3403" s="104"/>
      <c r="L3403" s="104"/>
      <c r="M3403" s="105"/>
      <c r="N3403" s="105"/>
      <c r="O3403" s="95"/>
      <c r="P3403" s="94"/>
    </row>
    <row r="3404" spans="1:16" s="31" customFormat="1" ht="15.75" customHeight="1" x14ac:dyDescent="0.25">
      <c r="A3404" s="94"/>
      <c r="B3404" s="95"/>
      <c r="C3404" s="95"/>
      <c r="D3404" s="95"/>
      <c r="E3404" s="100"/>
      <c r="F3404" s="34"/>
      <c r="G3404" s="34"/>
      <c r="H3404" s="34"/>
      <c r="I3404" s="103"/>
      <c r="J3404" s="104"/>
      <c r="K3404" s="104"/>
      <c r="L3404" s="104"/>
      <c r="M3404" s="105"/>
      <c r="N3404" s="105"/>
      <c r="O3404" s="95"/>
      <c r="P3404" s="94"/>
    </row>
    <row r="3405" spans="1:16" s="31" customFormat="1" ht="15.75" customHeight="1" x14ac:dyDescent="0.25">
      <c r="A3405" s="94"/>
      <c r="B3405" s="95"/>
      <c r="C3405" s="95"/>
      <c r="D3405" s="95"/>
      <c r="E3405" s="100"/>
      <c r="F3405" s="34"/>
      <c r="G3405" s="34"/>
      <c r="H3405" s="34"/>
      <c r="I3405" s="103"/>
      <c r="J3405" s="104"/>
      <c r="K3405" s="104"/>
      <c r="L3405" s="104"/>
      <c r="M3405" s="105"/>
      <c r="N3405" s="105"/>
      <c r="O3405" s="95"/>
      <c r="P3405" s="94"/>
    </row>
    <row r="3406" spans="1:16" s="31" customFormat="1" ht="15.75" customHeight="1" x14ac:dyDescent="0.25">
      <c r="A3406" s="94"/>
      <c r="B3406" s="95"/>
      <c r="C3406" s="95"/>
      <c r="D3406" s="95"/>
      <c r="E3406" s="100"/>
      <c r="F3406" s="34"/>
      <c r="G3406" s="34"/>
      <c r="H3406" s="34"/>
      <c r="I3406" s="103"/>
      <c r="J3406" s="104"/>
      <c r="K3406" s="104"/>
      <c r="L3406" s="104"/>
      <c r="M3406" s="105"/>
      <c r="N3406" s="105"/>
      <c r="O3406" s="95"/>
      <c r="P3406" s="94"/>
    </row>
    <row r="3407" spans="1:16" s="31" customFormat="1" ht="15.75" customHeight="1" x14ac:dyDescent="0.25">
      <c r="A3407" s="94"/>
      <c r="B3407" s="95"/>
      <c r="C3407" s="95"/>
      <c r="D3407" s="95"/>
      <c r="E3407" s="100"/>
      <c r="F3407" s="34"/>
      <c r="G3407" s="34"/>
      <c r="H3407" s="34"/>
      <c r="I3407" s="103"/>
      <c r="J3407" s="104"/>
      <c r="K3407" s="104"/>
      <c r="L3407" s="104"/>
      <c r="M3407" s="105"/>
      <c r="N3407" s="105"/>
      <c r="O3407" s="95"/>
      <c r="P3407" s="94"/>
    </row>
    <row r="3408" spans="1:16" s="31" customFormat="1" ht="15.75" customHeight="1" x14ac:dyDescent="0.25">
      <c r="A3408" s="94"/>
      <c r="B3408" s="95"/>
      <c r="C3408" s="95"/>
      <c r="D3408" s="95"/>
      <c r="E3408" s="100"/>
      <c r="F3408" s="34"/>
      <c r="G3408" s="34"/>
      <c r="H3408" s="34"/>
      <c r="I3408" s="103"/>
      <c r="J3408" s="104"/>
      <c r="K3408" s="104"/>
      <c r="L3408" s="104"/>
      <c r="M3408" s="105"/>
      <c r="N3408" s="105"/>
      <c r="O3408" s="95"/>
      <c r="P3408" s="94"/>
    </row>
    <row r="3409" spans="1:16" s="31" customFormat="1" ht="15.75" customHeight="1" x14ac:dyDescent="0.25">
      <c r="A3409" s="94"/>
      <c r="B3409" s="95"/>
      <c r="C3409" s="95"/>
      <c r="D3409" s="95"/>
      <c r="E3409" s="100"/>
      <c r="F3409" s="34"/>
      <c r="G3409" s="34"/>
      <c r="H3409" s="34"/>
      <c r="I3409" s="103"/>
      <c r="J3409" s="104"/>
      <c r="K3409" s="104"/>
      <c r="L3409" s="104"/>
      <c r="M3409" s="105"/>
      <c r="N3409" s="105"/>
      <c r="O3409" s="95"/>
      <c r="P3409" s="94"/>
    </row>
    <row r="3410" spans="1:16" s="31" customFormat="1" ht="15.75" customHeight="1" x14ac:dyDescent="0.25">
      <c r="A3410" s="94"/>
      <c r="B3410" s="95"/>
      <c r="C3410" s="95"/>
      <c r="D3410" s="95"/>
      <c r="E3410" s="100"/>
      <c r="F3410" s="34"/>
      <c r="G3410" s="34"/>
      <c r="H3410" s="34"/>
      <c r="I3410" s="103"/>
      <c r="J3410" s="104"/>
      <c r="K3410" s="104"/>
      <c r="L3410" s="104"/>
      <c r="M3410" s="105"/>
      <c r="N3410" s="105"/>
      <c r="O3410" s="95"/>
      <c r="P3410" s="94"/>
    </row>
    <row r="3411" spans="1:16" s="31" customFormat="1" ht="15.75" customHeight="1" x14ac:dyDescent="0.25">
      <c r="A3411" s="94"/>
      <c r="B3411" s="95"/>
      <c r="C3411" s="95"/>
      <c r="D3411" s="95"/>
      <c r="E3411" s="100"/>
      <c r="F3411" s="34"/>
      <c r="G3411" s="34"/>
      <c r="H3411" s="34"/>
      <c r="I3411" s="103"/>
      <c r="J3411" s="104"/>
      <c r="K3411" s="104"/>
      <c r="L3411" s="104"/>
      <c r="M3411" s="105"/>
      <c r="N3411" s="105"/>
      <c r="O3411" s="95"/>
      <c r="P3411" s="94"/>
    </row>
    <row r="3412" spans="1:16" s="31" customFormat="1" ht="15.75" customHeight="1" x14ac:dyDescent="0.25">
      <c r="A3412" s="94"/>
      <c r="B3412" s="95"/>
      <c r="C3412" s="95"/>
      <c r="D3412" s="95"/>
      <c r="E3412" s="100"/>
      <c r="F3412" s="34"/>
      <c r="G3412" s="34"/>
      <c r="H3412" s="34"/>
      <c r="I3412" s="103"/>
      <c r="J3412" s="104"/>
      <c r="K3412" s="104"/>
      <c r="L3412" s="104"/>
      <c r="M3412" s="105"/>
      <c r="N3412" s="105"/>
      <c r="O3412" s="95"/>
      <c r="P3412" s="94"/>
    </row>
    <row r="3413" spans="1:16" s="31" customFormat="1" ht="15.75" customHeight="1" x14ac:dyDescent="0.25">
      <c r="A3413" s="94"/>
      <c r="B3413" s="95"/>
      <c r="C3413" s="95"/>
      <c r="D3413" s="95"/>
      <c r="E3413" s="100"/>
      <c r="F3413" s="34"/>
      <c r="G3413" s="34"/>
      <c r="H3413" s="34"/>
      <c r="I3413" s="103"/>
      <c r="J3413" s="104"/>
      <c r="K3413" s="104"/>
      <c r="L3413" s="104"/>
      <c r="M3413" s="105"/>
      <c r="N3413" s="105"/>
      <c r="O3413" s="95"/>
      <c r="P3413" s="94"/>
    </row>
    <row r="3414" spans="1:16" s="31" customFormat="1" ht="15.75" customHeight="1" x14ac:dyDescent="0.25">
      <c r="A3414" s="94"/>
      <c r="B3414" s="95"/>
      <c r="C3414" s="95"/>
      <c r="D3414" s="95"/>
      <c r="E3414" s="100"/>
      <c r="F3414" s="34"/>
      <c r="G3414" s="34"/>
      <c r="H3414" s="34"/>
      <c r="I3414" s="103"/>
      <c r="J3414" s="104"/>
      <c r="K3414" s="104"/>
      <c r="L3414" s="104"/>
      <c r="M3414" s="105"/>
      <c r="N3414" s="105"/>
      <c r="O3414" s="95"/>
      <c r="P3414" s="94"/>
    </row>
    <row r="3415" spans="1:16" s="31" customFormat="1" ht="15.75" customHeight="1" x14ac:dyDescent="0.25">
      <c r="A3415" s="94"/>
      <c r="B3415" s="95"/>
      <c r="C3415" s="95"/>
      <c r="D3415" s="95"/>
      <c r="E3415" s="100"/>
      <c r="F3415" s="34"/>
      <c r="G3415" s="34"/>
      <c r="H3415" s="34"/>
      <c r="I3415" s="103"/>
      <c r="J3415" s="104"/>
      <c r="K3415" s="104"/>
      <c r="L3415" s="104"/>
      <c r="M3415" s="105"/>
      <c r="N3415" s="105"/>
      <c r="O3415" s="95"/>
      <c r="P3415" s="94"/>
    </row>
    <row r="3416" spans="1:16" s="31" customFormat="1" ht="15.75" customHeight="1" x14ac:dyDescent="0.25">
      <c r="A3416" s="94"/>
      <c r="B3416" s="95"/>
      <c r="C3416" s="95"/>
      <c r="D3416" s="95"/>
      <c r="E3416" s="100"/>
      <c r="F3416" s="34"/>
      <c r="G3416" s="34"/>
      <c r="H3416" s="34"/>
      <c r="I3416" s="103"/>
      <c r="J3416" s="104"/>
      <c r="K3416" s="104"/>
      <c r="L3416" s="104"/>
      <c r="M3416" s="105"/>
      <c r="N3416" s="105"/>
      <c r="O3416" s="95"/>
      <c r="P3416" s="94"/>
    </row>
    <row r="3417" spans="1:16" s="31" customFormat="1" ht="15.75" customHeight="1" x14ac:dyDescent="0.25">
      <c r="A3417" s="94"/>
      <c r="B3417" s="95"/>
      <c r="C3417" s="95"/>
      <c r="D3417" s="95"/>
      <c r="E3417" s="100"/>
      <c r="F3417" s="34"/>
      <c r="G3417" s="34"/>
      <c r="H3417" s="34"/>
      <c r="I3417" s="103"/>
      <c r="J3417" s="104"/>
      <c r="K3417" s="104"/>
      <c r="L3417" s="104"/>
      <c r="M3417" s="105"/>
      <c r="N3417" s="105"/>
      <c r="O3417" s="95"/>
      <c r="P3417" s="94"/>
    </row>
    <row r="3418" spans="1:16" s="31" customFormat="1" ht="15.75" customHeight="1" x14ac:dyDescent="0.25">
      <c r="A3418" s="94"/>
      <c r="B3418" s="95"/>
      <c r="C3418" s="95"/>
      <c r="D3418" s="95"/>
      <c r="E3418" s="100"/>
      <c r="F3418" s="34"/>
      <c r="G3418" s="34"/>
      <c r="H3418" s="34"/>
      <c r="I3418" s="103"/>
      <c r="J3418" s="104"/>
      <c r="K3418" s="104"/>
      <c r="L3418" s="104"/>
      <c r="M3418" s="105"/>
      <c r="N3418" s="105"/>
      <c r="O3418" s="95"/>
      <c r="P3418" s="94"/>
    </row>
    <row r="3419" spans="1:16" s="31" customFormat="1" ht="15.75" customHeight="1" x14ac:dyDescent="0.25">
      <c r="A3419" s="94"/>
      <c r="B3419" s="95"/>
      <c r="C3419" s="95"/>
      <c r="D3419" s="95"/>
      <c r="E3419" s="100"/>
      <c r="F3419" s="34"/>
      <c r="G3419" s="34"/>
      <c r="H3419" s="34"/>
      <c r="I3419" s="103"/>
      <c r="J3419" s="104"/>
      <c r="K3419" s="104"/>
      <c r="L3419" s="104"/>
      <c r="M3419" s="105"/>
      <c r="N3419" s="105"/>
      <c r="O3419" s="95"/>
      <c r="P3419" s="94"/>
    </row>
    <row r="3420" spans="1:16" s="31" customFormat="1" ht="15.75" customHeight="1" x14ac:dyDescent="0.25">
      <c r="A3420" s="94"/>
      <c r="B3420" s="95"/>
      <c r="C3420" s="95"/>
      <c r="D3420" s="95"/>
      <c r="E3420" s="100"/>
      <c r="F3420" s="34"/>
      <c r="G3420" s="34"/>
      <c r="H3420" s="34"/>
      <c r="I3420" s="103"/>
      <c r="J3420" s="104"/>
      <c r="K3420" s="104"/>
      <c r="L3420" s="104"/>
      <c r="M3420" s="105"/>
      <c r="N3420" s="105"/>
      <c r="O3420" s="95"/>
      <c r="P3420" s="94"/>
    </row>
    <row r="3421" spans="1:16" s="31" customFormat="1" ht="15.75" customHeight="1" x14ac:dyDescent="0.25">
      <c r="A3421" s="94"/>
      <c r="B3421" s="95"/>
      <c r="C3421" s="95"/>
      <c r="D3421" s="95"/>
      <c r="E3421" s="100"/>
      <c r="F3421" s="34"/>
      <c r="G3421" s="34"/>
      <c r="H3421" s="34"/>
      <c r="I3421" s="103"/>
      <c r="J3421" s="104"/>
      <c r="K3421" s="104"/>
      <c r="L3421" s="104"/>
      <c r="M3421" s="105"/>
      <c r="N3421" s="105"/>
      <c r="O3421" s="95"/>
      <c r="P3421" s="94"/>
    </row>
    <row r="3422" spans="1:16" s="31" customFormat="1" ht="15.75" customHeight="1" x14ac:dyDescent="0.25">
      <c r="A3422" s="94"/>
      <c r="B3422" s="95"/>
      <c r="C3422" s="95"/>
      <c r="D3422" s="95"/>
      <c r="E3422" s="100"/>
      <c r="F3422" s="34"/>
      <c r="G3422" s="34"/>
      <c r="H3422" s="34"/>
      <c r="I3422" s="103"/>
      <c r="J3422" s="104"/>
      <c r="K3422" s="104"/>
      <c r="L3422" s="104"/>
      <c r="M3422" s="105"/>
      <c r="N3422" s="105"/>
      <c r="O3422" s="95"/>
      <c r="P3422" s="94"/>
    </row>
    <row r="3423" spans="1:16" s="31" customFormat="1" ht="15.75" customHeight="1" x14ac:dyDescent="0.25">
      <c r="A3423" s="94"/>
      <c r="B3423" s="95"/>
      <c r="C3423" s="95"/>
      <c r="D3423" s="95"/>
      <c r="E3423" s="100"/>
      <c r="F3423" s="34"/>
      <c r="G3423" s="34"/>
      <c r="H3423" s="34"/>
      <c r="I3423" s="103"/>
      <c r="J3423" s="104"/>
      <c r="K3423" s="104"/>
      <c r="L3423" s="104"/>
      <c r="M3423" s="105"/>
      <c r="N3423" s="105"/>
      <c r="O3423" s="95"/>
      <c r="P3423" s="94"/>
    </row>
    <row r="3424" spans="1:16" s="31" customFormat="1" ht="15.75" customHeight="1" x14ac:dyDescent="0.25">
      <c r="A3424" s="94"/>
      <c r="B3424" s="95"/>
      <c r="C3424" s="95"/>
      <c r="D3424" s="95"/>
      <c r="E3424" s="100"/>
      <c r="F3424" s="34"/>
      <c r="G3424" s="34"/>
      <c r="H3424" s="34"/>
      <c r="I3424" s="103"/>
      <c r="J3424" s="104"/>
      <c r="K3424" s="104"/>
      <c r="L3424" s="104"/>
      <c r="M3424" s="105"/>
      <c r="N3424" s="105"/>
      <c r="O3424" s="95"/>
      <c r="P3424" s="94"/>
    </row>
    <row r="3425" spans="1:16" s="31" customFormat="1" ht="15.75" customHeight="1" x14ac:dyDescent="0.25">
      <c r="A3425" s="94"/>
      <c r="B3425" s="95"/>
      <c r="C3425" s="95"/>
      <c r="D3425" s="95"/>
      <c r="E3425" s="100"/>
      <c r="F3425" s="34"/>
      <c r="G3425" s="34"/>
      <c r="H3425" s="34"/>
      <c r="I3425" s="103"/>
      <c r="J3425" s="104"/>
      <c r="K3425" s="104"/>
      <c r="L3425" s="104"/>
      <c r="M3425" s="105"/>
      <c r="N3425" s="105"/>
      <c r="O3425" s="95"/>
      <c r="P3425" s="94"/>
    </row>
    <row r="3426" spans="1:16" s="31" customFormat="1" ht="15.75" customHeight="1" x14ac:dyDescent="0.25">
      <c r="A3426" s="94"/>
      <c r="B3426" s="95"/>
      <c r="C3426" s="95"/>
      <c r="D3426" s="95"/>
      <c r="E3426" s="100"/>
      <c r="F3426" s="34"/>
      <c r="G3426" s="34"/>
      <c r="H3426" s="34"/>
      <c r="I3426" s="103"/>
      <c r="J3426" s="104"/>
      <c r="K3426" s="104"/>
      <c r="L3426" s="104"/>
      <c r="M3426" s="105"/>
      <c r="N3426" s="105"/>
      <c r="O3426" s="95"/>
      <c r="P3426" s="94"/>
    </row>
    <row r="3427" spans="1:16" s="31" customFormat="1" ht="15.75" customHeight="1" x14ac:dyDescent="0.25">
      <c r="A3427" s="94"/>
      <c r="B3427" s="95"/>
      <c r="C3427" s="95"/>
      <c r="D3427" s="95"/>
      <c r="E3427" s="100"/>
      <c r="F3427" s="34"/>
      <c r="G3427" s="34"/>
      <c r="H3427" s="34"/>
      <c r="I3427" s="103"/>
      <c r="J3427" s="104"/>
      <c r="K3427" s="104"/>
      <c r="L3427" s="104"/>
      <c r="M3427" s="105"/>
      <c r="N3427" s="105"/>
      <c r="O3427" s="95"/>
      <c r="P3427" s="94"/>
    </row>
    <row r="3428" spans="1:16" s="31" customFormat="1" ht="15.75" customHeight="1" x14ac:dyDescent="0.25">
      <c r="A3428" s="94"/>
      <c r="B3428" s="95"/>
      <c r="C3428" s="95"/>
      <c r="D3428" s="95"/>
      <c r="E3428" s="100"/>
      <c r="F3428" s="34"/>
      <c r="G3428" s="34"/>
      <c r="H3428" s="34"/>
      <c r="I3428" s="103"/>
      <c r="J3428" s="104"/>
      <c r="K3428" s="104"/>
      <c r="L3428" s="104"/>
      <c r="M3428" s="105"/>
      <c r="N3428" s="105"/>
      <c r="O3428" s="95"/>
      <c r="P3428" s="94"/>
    </row>
    <row r="3429" spans="1:16" s="31" customFormat="1" ht="15.75" customHeight="1" x14ac:dyDescent="0.25">
      <c r="A3429" s="94"/>
      <c r="B3429" s="95"/>
      <c r="C3429" s="95"/>
      <c r="D3429" s="95"/>
      <c r="E3429" s="100"/>
      <c r="F3429" s="34"/>
      <c r="G3429" s="34"/>
      <c r="H3429" s="34"/>
      <c r="I3429" s="103"/>
      <c r="J3429" s="104"/>
      <c r="K3429" s="104"/>
      <c r="L3429" s="104"/>
      <c r="M3429" s="105"/>
      <c r="N3429" s="105"/>
      <c r="O3429" s="95"/>
      <c r="P3429" s="94"/>
    </row>
    <row r="3430" spans="1:16" s="31" customFormat="1" ht="15.75" customHeight="1" x14ac:dyDescent="0.25">
      <c r="A3430" s="94"/>
      <c r="B3430" s="95"/>
      <c r="C3430" s="95"/>
      <c r="D3430" s="95"/>
      <c r="E3430" s="100"/>
      <c r="F3430" s="34"/>
      <c r="G3430" s="34"/>
      <c r="H3430" s="34"/>
      <c r="I3430" s="103"/>
      <c r="J3430" s="104"/>
      <c r="K3430" s="104"/>
      <c r="L3430" s="104"/>
      <c r="M3430" s="105"/>
      <c r="N3430" s="105"/>
      <c r="O3430" s="95"/>
      <c r="P3430" s="94"/>
    </row>
    <row r="3431" spans="1:16" s="31" customFormat="1" ht="15.75" customHeight="1" x14ac:dyDescent="0.25">
      <c r="A3431" s="94"/>
      <c r="B3431" s="95"/>
      <c r="C3431" s="95"/>
      <c r="D3431" s="95"/>
      <c r="E3431" s="100"/>
      <c r="F3431" s="34"/>
      <c r="G3431" s="34"/>
      <c r="H3431" s="34"/>
      <c r="I3431" s="103"/>
      <c r="J3431" s="104"/>
      <c r="K3431" s="104"/>
      <c r="L3431" s="104"/>
      <c r="M3431" s="105"/>
      <c r="N3431" s="105"/>
      <c r="O3431" s="95"/>
      <c r="P3431" s="94"/>
    </row>
    <row r="3432" spans="1:16" s="31" customFormat="1" ht="15.75" customHeight="1" x14ac:dyDescent="0.25">
      <c r="A3432" s="94"/>
      <c r="B3432" s="95"/>
      <c r="C3432" s="95"/>
      <c r="D3432" s="95"/>
      <c r="E3432" s="100"/>
      <c r="F3432" s="34"/>
      <c r="G3432" s="34"/>
      <c r="H3432" s="34"/>
      <c r="I3432" s="103"/>
      <c r="J3432" s="104"/>
      <c r="K3432" s="104"/>
      <c r="L3432" s="104"/>
      <c r="M3432" s="105"/>
      <c r="N3432" s="105"/>
      <c r="O3432" s="95"/>
      <c r="P3432" s="94"/>
    </row>
    <row r="3433" spans="1:16" s="31" customFormat="1" ht="15.75" customHeight="1" x14ac:dyDescent="0.25">
      <c r="A3433" s="94"/>
      <c r="B3433" s="95"/>
      <c r="C3433" s="95"/>
      <c r="D3433" s="95"/>
      <c r="E3433" s="100"/>
      <c r="F3433" s="34"/>
      <c r="G3433" s="34"/>
      <c r="H3433" s="34"/>
      <c r="I3433" s="103"/>
      <c r="J3433" s="104"/>
      <c r="K3433" s="104"/>
      <c r="L3433" s="104"/>
      <c r="M3433" s="105"/>
      <c r="N3433" s="105"/>
      <c r="O3433" s="95"/>
      <c r="P3433" s="94"/>
    </row>
    <row r="3434" spans="1:16" s="31" customFormat="1" ht="15.75" customHeight="1" x14ac:dyDescent="0.25">
      <c r="A3434" s="94"/>
      <c r="B3434" s="95"/>
      <c r="C3434" s="95"/>
      <c r="D3434" s="95"/>
      <c r="E3434" s="100"/>
      <c r="F3434" s="34"/>
      <c r="G3434" s="34"/>
      <c r="H3434" s="34"/>
      <c r="I3434" s="103"/>
      <c r="J3434" s="104"/>
      <c r="K3434" s="104"/>
      <c r="L3434" s="104"/>
      <c r="M3434" s="105"/>
      <c r="N3434" s="105"/>
      <c r="O3434" s="95"/>
      <c r="P3434" s="94"/>
    </row>
    <row r="3435" spans="1:16" s="31" customFormat="1" ht="15.75" customHeight="1" x14ac:dyDescent="0.25">
      <c r="A3435" s="94"/>
      <c r="B3435" s="95"/>
      <c r="C3435" s="95"/>
      <c r="D3435" s="95"/>
      <c r="E3435" s="100"/>
      <c r="F3435" s="34"/>
      <c r="G3435" s="34"/>
      <c r="H3435" s="34"/>
      <c r="I3435" s="103"/>
      <c r="J3435" s="104"/>
      <c r="K3435" s="104"/>
      <c r="L3435" s="104"/>
      <c r="M3435" s="105"/>
      <c r="N3435" s="105"/>
      <c r="O3435" s="95"/>
      <c r="P3435" s="94"/>
    </row>
    <row r="3436" spans="1:16" s="31" customFormat="1" ht="15.75" customHeight="1" x14ac:dyDescent="0.25">
      <c r="A3436" s="94"/>
      <c r="B3436" s="95"/>
      <c r="C3436" s="95"/>
      <c r="D3436" s="95"/>
      <c r="E3436" s="100"/>
      <c r="F3436" s="34"/>
      <c r="G3436" s="34"/>
      <c r="H3436" s="34"/>
      <c r="I3436" s="103"/>
      <c r="J3436" s="104"/>
      <c r="K3436" s="104"/>
      <c r="L3436" s="104"/>
      <c r="M3436" s="105"/>
      <c r="N3436" s="105"/>
      <c r="O3436" s="95"/>
      <c r="P3436" s="94"/>
    </row>
    <row r="3437" spans="1:16" s="31" customFormat="1" ht="15.75" customHeight="1" x14ac:dyDescent="0.25">
      <c r="A3437" s="94"/>
      <c r="B3437" s="95"/>
      <c r="C3437" s="95"/>
      <c r="D3437" s="95"/>
      <c r="E3437" s="100"/>
      <c r="F3437" s="34"/>
      <c r="G3437" s="34"/>
      <c r="H3437" s="34"/>
      <c r="I3437" s="103"/>
      <c r="J3437" s="104"/>
      <c r="K3437" s="104"/>
      <c r="L3437" s="104"/>
      <c r="M3437" s="105"/>
      <c r="N3437" s="105"/>
      <c r="O3437" s="95"/>
      <c r="P3437" s="94"/>
    </row>
    <row r="3438" spans="1:16" s="31" customFormat="1" ht="15.75" customHeight="1" x14ac:dyDescent="0.25">
      <c r="A3438" s="94"/>
      <c r="B3438" s="95"/>
      <c r="C3438" s="95"/>
      <c r="D3438" s="95"/>
      <c r="E3438" s="100"/>
      <c r="F3438" s="34"/>
      <c r="G3438" s="34"/>
      <c r="H3438" s="34"/>
      <c r="I3438" s="103"/>
      <c r="J3438" s="104"/>
      <c r="K3438" s="104"/>
      <c r="L3438" s="104"/>
      <c r="M3438" s="105"/>
      <c r="N3438" s="105"/>
      <c r="O3438" s="95"/>
      <c r="P3438" s="94"/>
    </row>
    <row r="3439" spans="1:16" s="31" customFormat="1" ht="15.75" customHeight="1" x14ac:dyDescent="0.25">
      <c r="A3439" s="94"/>
      <c r="B3439" s="95"/>
      <c r="C3439" s="95"/>
      <c r="D3439" s="95"/>
      <c r="E3439" s="100"/>
      <c r="F3439" s="34"/>
      <c r="G3439" s="34"/>
      <c r="H3439" s="34"/>
      <c r="I3439" s="103"/>
      <c r="J3439" s="104"/>
      <c r="K3439" s="104"/>
      <c r="L3439" s="104"/>
      <c r="M3439" s="105"/>
      <c r="N3439" s="105"/>
      <c r="O3439" s="95"/>
      <c r="P3439" s="94"/>
    </row>
    <row r="3440" spans="1:16" s="31" customFormat="1" ht="15.75" customHeight="1" x14ac:dyDescent="0.25">
      <c r="A3440" s="94"/>
      <c r="B3440" s="95"/>
      <c r="C3440" s="95"/>
      <c r="D3440" s="95"/>
      <c r="E3440" s="100"/>
      <c r="F3440" s="34"/>
      <c r="G3440" s="34"/>
      <c r="H3440" s="34"/>
      <c r="I3440" s="103"/>
      <c r="J3440" s="104"/>
      <c r="K3440" s="104"/>
      <c r="L3440" s="104"/>
      <c r="M3440" s="105"/>
      <c r="N3440" s="105"/>
      <c r="O3440" s="95"/>
      <c r="P3440" s="94"/>
    </row>
    <row r="3441" spans="1:16" s="31" customFormat="1" ht="15.75" customHeight="1" x14ac:dyDescent="0.25">
      <c r="A3441" s="94"/>
      <c r="B3441" s="95"/>
      <c r="C3441" s="95"/>
      <c r="D3441" s="95"/>
      <c r="E3441" s="100"/>
      <c r="F3441" s="34"/>
      <c r="G3441" s="34"/>
      <c r="H3441" s="34"/>
      <c r="I3441" s="103"/>
      <c r="J3441" s="104"/>
      <c r="K3441" s="104"/>
      <c r="L3441" s="104"/>
      <c r="M3441" s="105"/>
      <c r="N3441" s="105"/>
      <c r="O3441" s="95"/>
      <c r="P3441" s="94"/>
    </row>
    <row r="3442" spans="1:16" s="31" customFormat="1" ht="15.75" customHeight="1" x14ac:dyDescent="0.25">
      <c r="A3442" s="94"/>
      <c r="B3442" s="95"/>
      <c r="C3442" s="95"/>
      <c r="D3442" s="95"/>
      <c r="E3442" s="100"/>
      <c r="F3442" s="34"/>
      <c r="G3442" s="34"/>
      <c r="H3442" s="34"/>
      <c r="I3442" s="103"/>
      <c r="J3442" s="104"/>
      <c r="K3442" s="104"/>
      <c r="L3442" s="104"/>
      <c r="M3442" s="105"/>
      <c r="N3442" s="105"/>
      <c r="O3442" s="95"/>
      <c r="P3442" s="94"/>
    </row>
    <row r="3443" spans="1:16" s="31" customFormat="1" ht="15.75" customHeight="1" x14ac:dyDescent="0.25">
      <c r="A3443" s="94"/>
      <c r="B3443" s="95"/>
      <c r="C3443" s="95"/>
      <c r="D3443" s="95"/>
      <c r="E3443" s="100"/>
      <c r="F3443" s="34"/>
      <c r="G3443" s="34"/>
      <c r="H3443" s="34"/>
      <c r="I3443" s="103"/>
      <c r="J3443" s="104"/>
      <c r="K3443" s="104"/>
      <c r="L3443" s="104"/>
      <c r="M3443" s="105"/>
      <c r="N3443" s="105"/>
      <c r="O3443" s="95"/>
      <c r="P3443" s="94"/>
    </row>
    <row r="3444" spans="1:16" s="31" customFormat="1" ht="15.75" customHeight="1" x14ac:dyDescent="0.25">
      <c r="A3444" s="94"/>
      <c r="B3444" s="95"/>
      <c r="C3444" s="95"/>
      <c r="D3444" s="95"/>
      <c r="E3444" s="100"/>
      <c r="F3444" s="34"/>
      <c r="G3444" s="34"/>
      <c r="H3444" s="34"/>
      <c r="I3444" s="103"/>
      <c r="J3444" s="104"/>
      <c r="K3444" s="104"/>
      <c r="L3444" s="104"/>
      <c r="M3444" s="105"/>
      <c r="N3444" s="105"/>
      <c r="O3444" s="95"/>
      <c r="P3444" s="94"/>
    </row>
    <row r="3445" spans="1:16" s="31" customFormat="1" ht="15.75" customHeight="1" x14ac:dyDescent="0.25">
      <c r="A3445" s="94"/>
      <c r="B3445" s="95"/>
      <c r="C3445" s="95"/>
      <c r="D3445" s="95"/>
      <c r="E3445" s="100"/>
      <c r="F3445" s="34"/>
      <c r="G3445" s="34"/>
      <c r="H3445" s="34"/>
      <c r="I3445" s="103"/>
      <c r="J3445" s="104"/>
      <c r="K3445" s="104"/>
      <c r="L3445" s="104"/>
      <c r="M3445" s="105"/>
      <c r="N3445" s="105"/>
      <c r="O3445" s="95"/>
      <c r="P3445" s="94"/>
    </row>
    <row r="3446" spans="1:16" s="31" customFormat="1" ht="15.75" customHeight="1" x14ac:dyDescent="0.25">
      <c r="A3446" s="94"/>
      <c r="B3446" s="95"/>
      <c r="C3446" s="95"/>
      <c r="D3446" s="95"/>
      <c r="E3446" s="100"/>
      <c r="F3446" s="34"/>
      <c r="G3446" s="34"/>
      <c r="H3446" s="34"/>
      <c r="I3446" s="103"/>
      <c r="J3446" s="104"/>
      <c r="K3446" s="104"/>
      <c r="L3446" s="104"/>
      <c r="M3446" s="105"/>
      <c r="N3446" s="105"/>
      <c r="O3446" s="95"/>
      <c r="P3446" s="94"/>
    </row>
    <row r="3447" spans="1:16" s="31" customFormat="1" ht="15.75" customHeight="1" x14ac:dyDescent="0.25">
      <c r="A3447" s="94"/>
      <c r="B3447" s="95"/>
      <c r="C3447" s="95"/>
      <c r="D3447" s="95"/>
      <c r="E3447" s="100"/>
      <c r="F3447" s="34"/>
      <c r="G3447" s="34"/>
      <c r="H3447" s="34"/>
      <c r="I3447" s="103"/>
      <c r="J3447" s="104"/>
      <c r="K3447" s="104"/>
      <c r="L3447" s="104"/>
      <c r="M3447" s="105"/>
      <c r="N3447" s="105"/>
      <c r="O3447" s="95"/>
      <c r="P3447" s="94"/>
    </row>
    <row r="3448" spans="1:16" s="31" customFormat="1" ht="15.75" customHeight="1" x14ac:dyDescent="0.25">
      <c r="A3448" s="94"/>
      <c r="B3448" s="95"/>
      <c r="C3448" s="95"/>
      <c r="D3448" s="95"/>
      <c r="E3448" s="100"/>
      <c r="F3448" s="34"/>
      <c r="G3448" s="34"/>
      <c r="H3448" s="34"/>
      <c r="I3448" s="103"/>
      <c r="J3448" s="104"/>
      <c r="K3448" s="104"/>
      <c r="L3448" s="104"/>
      <c r="M3448" s="105"/>
      <c r="N3448" s="105"/>
      <c r="O3448" s="95"/>
      <c r="P3448" s="94"/>
    </row>
    <row r="3449" spans="1:16" s="31" customFormat="1" ht="15.75" customHeight="1" x14ac:dyDescent="0.25">
      <c r="A3449" s="94"/>
      <c r="B3449" s="95"/>
      <c r="C3449" s="95"/>
      <c r="D3449" s="95"/>
      <c r="E3449" s="100"/>
      <c r="F3449" s="34"/>
      <c r="G3449" s="34"/>
      <c r="H3449" s="34"/>
      <c r="I3449" s="103"/>
      <c r="J3449" s="104"/>
      <c r="K3449" s="104"/>
      <c r="L3449" s="104"/>
      <c r="M3449" s="105"/>
      <c r="N3449" s="105"/>
      <c r="O3449" s="95"/>
      <c r="P3449" s="94"/>
    </row>
    <row r="3450" spans="1:16" s="31" customFormat="1" ht="15.75" customHeight="1" x14ac:dyDescent="0.25">
      <c r="A3450" s="94"/>
      <c r="B3450" s="95"/>
      <c r="C3450" s="95"/>
      <c r="D3450" s="95"/>
      <c r="E3450" s="100"/>
      <c r="F3450" s="34"/>
      <c r="G3450" s="34"/>
      <c r="H3450" s="34"/>
      <c r="I3450" s="103"/>
      <c r="J3450" s="104"/>
      <c r="K3450" s="104"/>
      <c r="L3450" s="104"/>
      <c r="M3450" s="105"/>
      <c r="N3450" s="105"/>
      <c r="O3450" s="95"/>
      <c r="P3450" s="94"/>
    </row>
    <row r="3451" spans="1:16" s="31" customFormat="1" ht="15.75" customHeight="1" x14ac:dyDescent="0.25">
      <c r="A3451" s="94"/>
      <c r="B3451" s="95"/>
      <c r="C3451" s="95"/>
      <c r="D3451" s="95"/>
      <c r="E3451" s="100"/>
      <c r="F3451" s="34"/>
      <c r="G3451" s="34"/>
      <c r="H3451" s="34"/>
      <c r="I3451" s="103"/>
      <c r="J3451" s="104"/>
      <c r="K3451" s="104"/>
      <c r="L3451" s="104"/>
      <c r="M3451" s="105"/>
      <c r="N3451" s="105"/>
      <c r="O3451" s="95"/>
      <c r="P3451" s="94"/>
    </row>
    <row r="3452" spans="1:16" s="31" customFormat="1" ht="15.75" customHeight="1" x14ac:dyDescent="0.25">
      <c r="A3452" s="94"/>
      <c r="B3452" s="95"/>
      <c r="C3452" s="95"/>
      <c r="D3452" s="95"/>
      <c r="E3452" s="100"/>
      <c r="F3452" s="34"/>
      <c r="G3452" s="34"/>
      <c r="H3452" s="34"/>
      <c r="I3452" s="103"/>
      <c r="J3452" s="104"/>
      <c r="K3452" s="104"/>
      <c r="L3452" s="104"/>
      <c r="M3452" s="105"/>
      <c r="N3452" s="105"/>
      <c r="O3452" s="95"/>
      <c r="P3452" s="94"/>
    </row>
    <row r="3453" spans="1:16" s="31" customFormat="1" ht="15.75" customHeight="1" x14ac:dyDescent="0.25">
      <c r="A3453" s="94"/>
      <c r="B3453" s="95"/>
      <c r="C3453" s="95"/>
      <c r="D3453" s="95"/>
      <c r="E3453" s="100"/>
      <c r="F3453" s="34"/>
      <c r="G3453" s="34"/>
      <c r="H3453" s="34"/>
      <c r="I3453" s="103"/>
      <c r="J3453" s="104"/>
      <c r="K3453" s="104"/>
      <c r="L3453" s="104"/>
      <c r="M3453" s="105"/>
      <c r="N3453" s="105"/>
      <c r="O3453" s="95"/>
      <c r="P3453" s="94"/>
    </row>
    <row r="3454" spans="1:16" s="31" customFormat="1" ht="15.75" customHeight="1" x14ac:dyDescent="0.25">
      <c r="A3454" s="94"/>
      <c r="B3454" s="95"/>
      <c r="C3454" s="95"/>
      <c r="D3454" s="95"/>
      <c r="E3454" s="100"/>
      <c r="F3454" s="34"/>
      <c r="G3454" s="34"/>
      <c r="H3454" s="34"/>
      <c r="I3454" s="103"/>
      <c r="J3454" s="104"/>
      <c r="K3454" s="104"/>
      <c r="L3454" s="104"/>
      <c r="M3454" s="105"/>
      <c r="N3454" s="105"/>
      <c r="O3454" s="95"/>
      <c r="P3454" s="94"/>
    </row>
    <row r="3455" spans="1:16" s="31" customFormat="1" ht="15.75" customHeight="1" x14ac:dyDescent="0.25">
      <c r="A3455" s="94"/>
      <c r="B3455" s="95"/>
      <c r="C3455" s="95"/>
      <c r="D3455" s="95"/>
      <c r="E3455" s="100"/>
      <c r="F3455" s="34"/>
      <c r="G3455" s="34"/>
      <c r="H3455" s="34"/>
      <c r="I3455" s="103"/>
      <c r="J3455" s="104"/>
      <c r="K3455" s="104"/>
      <c r="L3455" s="104"/>
      <c r="M3455" s="105"/>
      <c r="N3455" s="105"/>
      <c r="O3455" s="95"/>
      <c r="P3455" s="94"/>
    </row>
    <row r="3456" spans="1:16" s="31" customFormat="1" ht="15.75" customHeight="1" x14ac:dyDescent="0.25">
      <c r="A3456" s="94"/>
      <c r="B3456" s="95"/>
      <c r="C3456" s="95"/>
      <c r="D3456" s="95"/>
      <c r="E3456" s="100"/>
      <c r="F3456" s="34"/>
      <c r="G3456" s="34"/>
      <c r="H3456" s="34"/>
      <c r="I3456" s="103"/>
      <c r="J3456" s="104"/>
      <c r="K3456" s="104"/>
      <c r="L3456" s="104"/>
      <c r="M3456" s="105"/>
      <c r="N3456" s="105"/>
      <c r="O3456" s="95"/>
      <c r="P3456" s="94"/>
    </row>
    <row r="3457" spans="1:16" s="31" customFormat="1" ht="15.75" customHeight="1" x14ac:dyDescent="0.25">
      <c r="A3457" s="94"/>
      <c r="B3457" s="95"/>
      <c r="C3457" s="95"/>
      <c r="D3457" s="95"/>
      <c r="E3457" s="100"/>
      <c r="F3457" s="34"/>
      <c r="G3457" s="34"/>
      <c r="H3457" s="34"/>
      <c r="I3457" s="103"/>
      <c r="J3457" s="104"/>
      <c r="K3457" s="104"/>
      <c r="L3457" s="104"/>
      <c r="M3457" s="105"/>
      <c r="N3457" s="105"/>
      <c r="O3457" s="95"/>
      <c r="P3457" s="94"/>
    </row>
    <row r="3458" spans="1:16" s="31" customFormat="1" ht="15.75" customHeight="1" x14ac:dyDescent="0.25">
      <c r="A3458" s="94"/>
      <c r="B3458" s="95"/>
      <c r="C3458" s="95"/>
      <c r="D3458" s="95"/>
      <c r="E3458" s="100"/>
      <c r="F3458" s="34"/>
      <c r="G3458" s="34"/>
      <c r="H3458" s="34"/>
      <c r="I3458" s="103"/>
      <c r="J3458" s="104"/>
      <c r="K3458" s="104"/>
      <c r="L3458" s="104"/>
      <c r="M3458" s="105"/>
      <c r="N3458" s="105"/>
      <c r="O3458" s="95"/>
      <c r="P3458" s="94"/>
    </row>
    <row r="3459" spans="1:16" s="31" customFormat="1" ht="15.75" customHeight="1" x14ac:dyDescent="0.25">
      <c r="A3459" s="94"/>
      <c r="B3459" s="95"/>
      <c r="C3459" s="95"/>
      <c r="D3459" s="95"/>
      <c r="E3459" s="100"/>
      <c r="F3459" s="34"/>
      <c r="G3459" s="34"/>
      <c r="H3459" s="34"/>
      <c r="I3459" s="103"/>
      <c r="J3459" s="104"/>
      <c r="K3459" s="104"/>
      <c r="L3459" s="104"/>
      <c r="M3459" s="105"/>
      <c r="N3459" s="105"/>
      <c r="O3459" s="95"/>
      <c r="P3459" s="94"/>
    </row>
    <row r="3460" spans="1:16" s="31" customFormat="1" ht="15.75" customHeight="1" x14ac:dyDescent="0.25">
      <c r="A3460" s="94"/>
      <c r="B3460" s="95"/>
      <c r="C3460" s="95"/>
      <c r="D3460" s="95"/>
      <c r="E3460" s="100"/>
      <c r="F3460" s="34"/>
      <c r="G3460" s="34"/>
      <c r="H3460" s="34"/>
      <c r="I3460" s="103"/>
      <c r="J3460" s="104"/>
      <c r="K3460" s="104"/>
      <c r="L3460" s="104"/>
      <c r="M3460" s="105"/>
      <c r="N3460" s="105"/>
      <c r="O3460" s="95"/>
      <c r="P3460" s="94"/>
    </row>
    <row r="3461" spans="1:16" s="31" customFormat="1" ht="15.75" customHeight="1" x14ac:dyDescent="0.25">
      <c r="A3461" s="94"/>
      <c r="B3461" s="95"/>
      <c r="C3461" s="95"/>
      <c r="D3461" s="95"/>
      <c r="E3461" s="100"/>
      <c r="F3461" s="34"/>
      <c r="G3461" s="34"/>
      <c r="H3461" s="34"/>
      <c r="I3461" s="103"/>
      <c r="J3461" s="104"/>
      <c r="K3461" s="104"/>
      <c r="L3461" s="104"/>
      <c r="M3461" s="105"/>
      <c r="N3461" s="105"/>
      <c r="O3461" s="95"/>
      <c r="P3461" s="94"/>
    </row>
    <row r="3462" spans="1:16" s="31" customFormat="1" ht="15.75" customHeight="1" x14ac:dyDescent="0.25">
      <c r="A3462" s="94"/>
      <c r="B3462" s="95"/>
      <c r="C3462" s="95"/>
      <c r="D3462" s="95"/>
      <c r="E3462" s="100"/>
      <c r="F3462" s="34"/>
      <c r="G3462" s="34"/>
      <c r="H3462" s="34"/>
      <c r="I3462" s="103"/>
      <c r="J3462" s="104"/>
      <c r="K3462" s="104"/>
      <c r="L3462" s="104"/>
      <c r="M3462" s="105"/>
      <c r="N3462" s="105"/>
      <c r="O3462" s="95"/>
      <c r="P3462" s="94"/>
    </row>
    <row r="3463" spans="1:16" s="31" customFormat="1" ht="15.75" customHeight="1" x14ac:dyDescent="0.25">
      <c r="A3463" s="94"/>
      <c r="B3463" s="95"/>
      <c r="C3463" s="95"/>
      <c r="D3463" s="95"/>
      <c r="E3463" s="100"/>
      <c r="F3463" s="34"/>
      <c r="G3463" s="34"/>
      <c r="H3463" s="34"/>
      <c r="I3463" s="103"/>
      <c r="J3463" s="104"/>
      <c r="K3463" s="104"/>
      <c r="L3463" s="104"/>
      <c r="M3463" s="105"/>
      <c r="N3463" s="105"/>
      <c r="O3463" s="95"/>
      <c r="P3463" s="94"/>
    </row>
    <row r="3464" spans="1:16" s="31" customFormat="1" ht="15.75" customHeight="1" x14ac:dyDescent="0.25">
      <c r="A3464" s="94"/>
      <c r="B3464" s="95"/>
      <c r="C3464" s="95"/>
      <c r="D3464" s="95"/>
      <c r="E3464" s="100"/>
      <c r="F3464" s="34"/>
      <c r="G3464" s="34"/>
      <c r="H3464" s="34"/>
      <c r="I3464" s="103"/>
      <c r="J3464" s="104"/>
      <c r="K3464" s="104"/>
      <c r="L3464" s="104"/>
      <c r="M3464" s="105"/>
      <c r="N3464" s="105"/>
      <c r="O3464" s="95"/>
      <c r="P3464" s="94"/>
    </row>
    <row r="3465" spans="1:16" s="31" customFormat="1" ht="15.75" customHeight="1" x14ac:dyDescent="0.25">
      <c r="A3465" s="94"/>
      <c r="B3465" s="95"/>
      <c r="C3465" s="95"/>
      <c r="D3465" s="95"/>
      <c r="E3465" s="100"/>
      <c r="F3465" s="34"/>
      <c r="G3465" s="34"/>
      <c r="H3465" s="34"/>
      <c r="I3465" s="103"/>
      <c r="J3465" s="104"/>
      <c r="K3465" s="104"/>
      <c r="L3465" s="104"/>
      <c r="M3465" s="105"/>
      <c r="N3465" s="105"/>
      <c r="O3465" s="95"/>
      <c r="P3465" s="94"/>
    </row>
    <row r="3466" spans="1:16" s="31" customFormat="1" ht="15.75" customHeight="1" x14ac:dyDescent="0.25">
      <c r="A3466" s="94"/>
      <c r="B3466" s="95"/>
      <c r="C3466" s="95"/>
      <c r="D3466" s="95"/>
      <c r="E3466" s="100"/>
      <c r="F3466" s="34"/>
      <c r="G3466" s="34"/>
      <c r="H3466" s="34"/>
      <c r="I3466" s="103"/>
      <c r="J3466" s="104"/>
      <c r="K3466" s="104"/>
      <c r="L3466" s="104"/>
      <c r="M3466" s="105"/>
      <c r="N3466" s="105"/>
      <c r="O3466" s="95"/>
      <c r="P3466" s="94"/>
    </row>
    <row r="3467" spans="1:16" s="31" customFormat="1" ht="15.75" customHeight="1" x14ac:dyDescent="0.25">
      <c r="A3467" s="94"/>
      <c r="B3467" s="95"/>
      <c r="C3467" s="95"/>
      <c r="D3467" s="95"/>
      <c r="E3467" s="100"/>
      <c r="F3467" s="34"/>
      <c r="G3467" s="34"/>
      <c r="H3467" s="34"/>
      <c r="I3467" s="103"/>
      <c r="J3467" s="104"/>
      <c r="K3467" s="104"/>
      <c r="L3467" s="104"/>
      <c r="M3467" s="105"/>
      <c r="N3467" s="105"/>
      <c r="O3467" s="95"/>
      <c r="P3467" s="94"/>
    </row>
    <row r="3468" spans="1:16" s="31" customFormat="1" ht="15.75" customHeight="1" x14ac:dyDescent="0.25">
      <c r="A3468" s="94"/>
      <c r="B3468" s="95"/>
      <c r="C3468" s="95"/>
      <c r="D3468" s="95"/>
      <c r="E3468" s="100"/>
      <c r="F3468" s="34"/>
      <c r="G3468" s="34"/>
      <c r="H3468" s="34"/>
      <c r="I3468" s="103"/>
      <c r="J3468" s="104"/>
      <c r="K3468" s="104"/>
      <c r="L3468" s="104"/>
      <c r="M3468" s="105"/>
      <c r="N3468" s="105"/>
      <c r="O3468" s="95"/>
      <c r="P3468" s="94"/>
    </row>
    <row r="3469" spans="1:16" s="31" customFormat="1" ht="15.75" customHeight="1" x14ac:dyDescent="0.25">
      <c r="A3469" s="94"/>
      <c r="B3469" s="95"/>
      <c r="C3469" s="95"/>
      <c r="D3469" s="95"/>
      <c r="E3469" s="100"/>
      <c r="F3469" s="34"/>
      <c r="G3469" s="34"/>
      <c r="H3469" s="34"/>
      <c r="I3469" s="103"/>
      <c r="J3469" s="104"/>
      <c r="K3469" s="104"/>
      <c r="L3469" s="104"/>
      <c r="M3469" s="105"/>
      <c r="N3469" s="105"/>
      <c r="O3469" s="95"/>
      <c r="P3469" s="94"/>
    </row>
    <row r="3470" spans="1:16" s="31" customFormat="1" ht="15.75" customHeight="1" x14ac:dyDescent="0.25">
      <c r="A3470" s="94"/>
      <c r="B3470" s="95"/>
      <c r="C3470" s="95"/>
      <c r="D3470" s="95"/>
      <c r="E3470" s="100"/>
      <c r="F3470" s="34"/>
      <c r="G3470" s="34"/>
      <c r="H3470" s="34"/>
      <c r="I3470" s="103"/>
      <c r="J3470" s="104"/>
      <c r="K3470" s="104"/>
      <c r="L3470" s="104"/>
      <c r="M3470" s="105"/>
      <c r="N3470" s="105"/>
      <c r="O3470" s="95"/>
      <c r="P3470" s="94"/>
    </row>
    <row r="3471" spans="1:16" s="31" customFormat="1" ht="15.75" customHeight="1" x14ac:dyDescent="0.25">
      <c r="A3471" s="94"/>
      <c r="B3471" s="95"/>
      <c r="C3471" s="95"/>
      <c r="D3471" s="95"/>
      <c r="E3471" s="100"/>
      <c r="F3471" s="34"/>
      <c r="G3471" s="34"/>
      <c r="H3471" s="34"/>
      <c r="I3471" s="103"/>
      <c r="J3471" s="104"/>
      <c r="K3471" s="104"/>
      <c r="L3471" s="104"/>
      <c r="M3471" s="105"/>
      <c r="N3471" s="105"/>
      <c r="O3471" s="95"/>
      <c r="P3471" s="94"/>
    </row>
    <row r="3472" spans="1:16" s="31" customFormat="1" ht="15.75" customHeight="1" x14ac:dyDescent="0.25">
      <c r="A3472" s="94"/>
      <c r="B3472" s="95"/>
      <c r="C3472" s="95"/>
      <c r="D3472" s="95"/>
      <c r="E3472" s="100"/>
      <c r="F3472" s="34"/>
      <c r="G3472" s="34"/>
      <c r="H3472" s="34"/>
      <c r="I3472" s="103"/>
      <c r="J3472" s="104"/>
      <c r="K3472" s="104"/>
      <c r="L3472" s="104"/>
      <c r="M3472" s="105"/>
      <c r="N3472" s="105"/>
      <c r="O3472" s="95"/>
      <c r="P3472" s="94"/>
    </row>
    <row r="3473" spans="1:16" s="31" customFormat="1" ht="15.75" customHeight="1" x14ac:dyDescent="0.25">
      <c r="A3473" s="94"/>
      <c r="B3473" s="95"/>
      <c r="C3473" s="95"/>
      <c r="D3473" s="95"/>
      <c r="E3473" s="100"/>
      <c r="F3473" s="34"/>
      <c r="G3473" s="34"/>
      <c r="H3473" s="34"/>
      <c r="I3473" s="103"/>
      <c r="J3473" s="104"/>
      <c r="K3473" s="104"/>
      <c r="L3473" s="104"/>
      <c r="M3473" s="105"/>
      <c r="N3473" s="105"/>
      <c r="O3473" s="95"/>
      <c r="P3473" s="94"/>
    </row>
    <row r="3474" spans="1:16" s="31" customFormat="1" ht="15.75" customHeight="1" x14ac:dyDescent="0.25">
      <c r="A3474" s="94"/>
      <c r="B3474" s="95"/>
      <c r="C3474" s="95"/>
      <c r="D3474" s="95"/>
      <c r="E3474" s="100"/>
      <c r="F3474" s="34"/>
      <c r="G3474" s="34"/>
      <c r="H3474" s="34"/>
      <c r="I3474" s="103"/>
      <c r="J3474" s="104"/>
      <c r="K3474" s="104"/>
      <c r="L3474" s="104"/>
      <c r="M3474" s="105"/>
      <c r="N3474" s="105"/>
      <c r="O3474" s="95"/>
      <c r="P3474" s="94"/>
    </row>
    <row r="3475" spans="1:16" s="31" customFormat="1" ht="15.75" customHeight="1" x14ac:dyDescent="0.25">
      <c r="A3475" s="94"/>
      <c r="B3475" s="95"/>
      <c r="C3475" s="95"/>
      <c r="D3475" s="95"/>
      <c r="E3475" s="100"/>
      <c r="F3475" s="34"/>
      <c r="G3475" s="34"/>
      <c r="H3475" s="34"/>
      <c r="I3475" s="103"/>
      <c r="J3475" s="104"/>
      <c r="K3475" s="104"/>
      <c r="L3475" s="104"/>
      <c r="M3475" s="105"/>
      <c r="N3475" s="105"/>
      <c r="O3475" s="95"/>
      <c r="P3475" s="94"/>
    </row>
    <row r="3476" spans="1:16" s="31" customFormat="1" ht="15.75" customHeight="1" x14ac:dyDescent="0.25">
      <c r="A3476" s="94"/>
      <c r="B3476" s="95"/>
      <c r="C3476" s="95"/>
      <c r="D3476" s="95"/>
      <c r="E3476" s="100"/>
      <c r="F3476" s="34"/>
      <c r="G3476" s="34"/>
      <c r="H3476" s="34"/>
      <c r="I3476" s="103"/>
      <c r="J3476" s="104"/>
      <c r="K3476" s="104"/>
      <c r="L3476" s="104"/>
      <c r="M3476" s="105"/>
      <c r="N3476" s="105"/>
      <c r="O3476" s="95"/>
      <c r="P3476" s="94"/>
    </row>
    <row r="3477" spans="1:16" s="31" customFormat="1" ht="15.75" customHeight="1" x14ac:dyDescent="0.25">
      <c r="A3477" s="94"/>
      <c r="B3477" s="95"/>
      <c r="C3477" s="95"/>
      <c r="D3477" s="95"/>
      <c r="E3477" s="100"/>
      <c r="F3477" s="34"/>
      <c r="G3477" s="34"/>
      <c r="H3477" s="34"/>
      <c r="I3477" s="103"/>
      <c r="J3477" s="104"/>
      <c r="K3477" s="104"/>
      <c r="L3477" s="104"/>
      <c r="M3477" s="105"/>
      <c r="N3477" s="105"/>
      <c r="O3477" s="95"/>
      <c r="P3477" s="94"/>
    </row>
    <row r="3478" spans="1:16" s="31" customFormat="1" ht="15.75" customHeight="1" x14ac:dyDescent="0.25">
      <c r="A3478" s="94"/>
      <c r="B3478" s="95"/>
      <c r="C3478" s="95"/>
      <c r="D3478" s="95"/>
      <c r="E3478" s="100"/>
      <c r="F3478" s="34"/>
      <c r="G3478" s="34"/>
      <c r="H3478" s="34"/>
      <c r="I3478" s="103"/>
      <c r="J3478" s="104"/>
      <c r="K3478" s="104"/>
      <c r="L3478" s="104"/>
      <c r="M3478" s="105"/>
      <c r="N3478" s="105"/>
      <c r="O3478" s="95"/>
      <c r="P3478" s="94"/>
    </row>
    <row r="3479" spans="1:16" s="31" customFormat="1" ht="15.75" customHeight="1" x14ac:dyDescent="0.25">
      <c r="A3479" s="94"/>
      <c r="B3479" s="95"/>
      <c r="C3479" s="95"/>
      <c r="D3479" s="95"/>
      <c r="E3479" s="100"/>
      <c r="F3479" s="34"/>
      <c r="G3479" s="34"/>
      <c r="H3479" s="34"/>
      <c r="I3479" s="103"/>
      <c r="J3479" s="104"/>
      <c r="K3479" s="104"/>
      <c r="L3479" s="104"/>
      <c r="M3479" s="105"/>
      <c r="N3479" s="105"/>
      <c r="O3479" s="95"/>
      <c r="P3479" s="94"/>
    </row>
    <row r="3480" spans="1:16" s="31" customFormat="1" ht="15.75" customHeight="1" x14ac:dyDescent="0.25">
      <c r="A3480" s="94"/>
      <c r="B3480" s="95"/>
      <c r="C3480" s="95"/>
      <c r="D3480" s="95"/>
      <c r="E3480" s="100"/>
      <c r="F3480" s="34"/>
      <c r="G3480" s="34"/>
      <c r="H3480" s="34"/>
      <c r="I3480" s="103"/>
      <c r="J3480" s="104"/>
      <c r="K3480" s="104"/>
      <c r="L3480" s="104"/>
      <c r="M3480" s="105"/>
      <c r="N3480" s="105"/>
      <c r="O3480" s="95"/>
      <c r="P3480" s="94"/>
    </row>
    <row r="3481" spans="1:16" s="31" customFormat="1" ht="15.75" customHeight="1" x14ac:dyDescent="0.25">
      <c r="A3481" s="94"/>
      <c r="B3481" s="95"/>
      <c r="C3481" s="95"/>
      <c r="D3481" s="95"/>
      <c r="E3481" s="100"/>
      <c r="F3481" s="34"/>
      <c r="G3481" s="34"/>
      <c r="H3481" s="34"/>
      <c r="I3481" s="103"/>
      <c r="J3481" s="104"/>
      <c r="K3481" s="104"/>
      <c r="L3481" s="104"/>
      <c r="M3481" s="105"/>
      <c r="N3481" s="105"/>
      <c r="O3481" s="95"/>
      <c r="P3481" s="94"/>
    </row>
    <row r="3482" spans="1:16" s="31" customFormat="1" ht="15.75" customHeight="1" x14ac:dyDescent="0.25">
      <c r="A3482" s="94"/>
      <c r="B3482" s="95"/>
      <c r="C3482" s="95"/>
      <c r="D3482" s="95"/>
      <c r="E3482" s="100"/>
      <c r="F3482" s="34"/>
      <c r="G3482" s="34"/>
      <c r="H3482" s="34"/>
      <c r="I3482" s="103"/>
      <c r="J3482" s="104"/>
      <c r="K3482" s="104"/>
      <c r="L3482" s="104"/>
      <c r="M3482" s="105"/>
      <c r="N3482" s="105"/>
      <c r="O3482" s="95"/>
      <c r="P3482" s="94"/>
    </row>
    <row r="3483" spans="1:16" s="31" customFormat="1" ht="15.75" customHeight="1" x14ac:dyDescent="0.25">
      <c r="A3483" s="94"/>
      <c r="B3483" s="95"/>
      <c r="C3483" s="95"/>
      <c r="D3483" s="95"/>
      <c r="E3483" s="100"/>
      <c r="F3483" s="34"/>
      <c r="G3483" s="34"/>
      <c r="H3483" s="34"/>
      <c r="I3483" s="103"/>
      <c r="J3483" s="104"/>
      <c r="K3483" s="104"/>
      <c r="L3483" s="104"/>
      <c r="M3483" s="105"/>
      <c r="N3483" s="105"/>
      <c r="O3483" s="95"/>
      <c r="P3483" s="94"/>
    </row>
    <row r="3484" spans="1:16" s="31" customFormat="1" ht="15.75" customHeight="1" x14ac:dyDescent="0.25">
      <c r="A3484" s="94"/>
      <c r="B3484" s="95"/>
      <c r="C3484" s="95"/>
      <c r="D3484" s="95"/>
      <c r="E3484" s="100"/>
      <c r="F3484" s="34"/>
      <c r="G3484" s="34"/>
      <c r="H3484" s="34"/>
      <c r="I3484" s="103"/>
      <c r="J3484" s="104"/>
      <c r="K3484" s="104"/>
      <c r="L3484" s="104"/>
      <c r="M3484" s="105"/>
      <c r="N3484" s="105"/>
      <c r="O3484" s="95"/>
      <c r="P3484" s="94"/>
    </row>
    <row r="36133" spans="15:15" ht="15.75" customHeight="1" x14ac:dyDescent="0.25">
      <c r="O36133" s="108">
        <f>2117-592</f>
        <v>1525</v>
      </c>
    </row>
    <row r="36134" spans="15:15" ht="15.75" customHeight="1" x14ac:dyDescent="0.25">
      <c r="O36134" s="108">
        <v>308</v>
      </c>
    </row>
    <row r="65276" s="111" customFormat="1" ht="15.75" customHeight="1" x14ac:dyDescent="0.25"/>
    <row r="1048317" spans="15:16" s="111" customFormat="1" ht="15.75" customHeight="1" x14ac:dyDescent="0.25">
      <c r="O1048317" s="108"/>
      <c r="P1048317" s="40"/>
    </row>
  </sheetData>
  <autoFilter ref="A7:DY7" xr:uid="{00000000-0009-0000-0000-000000000000}"/>
  <sortState xmlns:xlrd2="http://schemas.microsoft.com/office/spreadsheetml/2017/richdata2" ref="A7:AK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3A04BA1A-2EFC-4E5F-9B7D-87D18CB1338C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G21"/>
  <sheetViews>
    <sheetView zoomScaleNormal="100" workbookViewId="0">
      <selection activeCell="A15" sqref="A15"/>
    </sheetView>
  </sheetViews>
  <sheetFormatPr baseColWidth="10" defaultColWidth="11.42578125" defaultRowHeight="12.75" x14ac:dyDescent="0.2"/>
  <cols>
    <col min="1" max="1" width="11.42578125" style="14"/>
    <col min="2" max="2" width="17.140625" style="14" customWidth="1"/>
    <col min="3" max="3" width="21.28515625" style="14" customWidth="1"/>
    <col min="4" max="4" width="34.42578125" style="27" customWidth="1"/>
    <col min="5" max="5" width="16.42578125" style="16" customWidth="1"/>
    <col min="6" max="6" width="21.42578125" style="17" bestFit="1" customWidth="1"/>
    <col min="7" max="7" width="11.42578125" style="25" bestFit="1" customWidth="1"/>
    <col min="8" max="8" width="32.7109375" style="27" customWidth="1"/>
    <col min="9" max="9" width="21.28515625" style="25" customWidth="1"/>
    <col min="10" max="11" width="11.42578125" style="25" bestFit="1" customWidth="1"/>
    <col min="12" max="13" width="11.42578125" style="14"/>
    <col min="14" max="14" width="21.7109375" style="25" bestFit="1" customWidth="1"/>
    <col min="15" max="16" width="21.42578125" style="17" bestFit="1" customWidth="1"/>
    <col min="17" max="17" width="21.28515625" style="18" customWidth="1"/>
    <col min="18" max="18" width="17.42578125" style="19" customWidth="1"/>
    <col min="19" max="19" width="26.85546875" style="19" bestFit="1" customWidth="1"/>
    <col min="20" max="20" width="11.42578125" style="14"/>
    <col min="21" max="21" width="12.42578125" style="14" customWidth="1"/>
    <col min="22" max="22" width="37.42578125" style="14" bestFit="1" customWidth="1"/>
    <col min="23" max="23" width="37.7109375" style="14" customWidth="1"/>
    <col min="24" max="24" width="19.42578125" style="20" bestFit="1" customWidth="1"/>
    <col min="25" max="26" width="11.42578125" style="14"/>
    <col min="27" max="27" width="11.42578125" style="21" customWidth="1"/>
    <col min="28" max="16384" width="11.42578125" style="14"/>
  </cols>
  <sheetData>
    <row r="1" spans="1:33" s="97" customFormat="1" ht="15" customHeight="1" x14ac:dyDescent="0.25">
      <c r="B1" s="137"/>
      <c r="C1" s="98"/>
      <c r="D1" s="138"/>
      <c r="E1" s="139"/>
      <c r="F1" s="139"/>
      <c r="G1" s="139"/>
      <c r="H1" s="139"/>
      <c r="I1" s="139"/>
      <c r="J1" s="145"/>
      <c r="K1" s="146"/>
      <c r="L1" s="147"/>
      <c r="M1" s="139"/>
      <c r="N1" s="148"/>
      <c r="O1" s="147"/>
      <c r="P1" s="98"/>
      <c r="Q1" s="149"/>
      <c r="R1" s="150"/>
      <c r="S1" s="150"/>
      <c r="T1" s="148"/>
      <c r="U1" s="151"/>
      <c r="V1" s="148"/>
      <c r="W1" s="148"/>
      <c r="X1" s="148"/>
      <c r="Y1" s="147"/>
      <c r="Z1" s="147"/>
      <c r="AA1" s="148"/>
      <c r="AB1" s="148"/>
      <c r="AC1" s="147"/>
      <c r="AD1" s="147"/>
      <c r="AE1" s="147"/>
      <c r="AF1" s="147"/>
      <c r="AG1" s="147"/>
    </row>
    <row r="2" spans="1:33" s="111" customFormat="1" ht="15.75" customHeight="1" x14ac:dyDescent="0.25">
      <c r="B2" s="106"/>
      <c r="C2" s="106"/>
      <c r="D2" s="106"/>
      <c r="E2" s="106"/>
      <c r="F2" s="106"/>
      <c r="G2" s="106"/>
      <c r="H2" s="106"/>
      <c r="I2" s="106"/>
      <c r="J2" s="107"/>
      <c r="K2" s="107"/>
      <c r="L2" s="107"/>
      <c r="M2" s="107"/>
      <c r="N2" s="107"/>
      <c r="O2" s="106"/>
      <c r="P2" s="106"/>
      <c r="Q2" s="106"/>
      <c r="R2" s="110"/>
      <c r="S2" s="110"/>
      <c r="T2" s="108"/>
      <c r="U2" s="108"/>
      <c r="V2" s="108"/>
      <c r="W2" s="108"/>
      <c r="X2" s="108"/>
      <c r="Y2" s="106"/>
      <c r="Z2" s="106"/>
      <c r="AA2" s="108"/>
      <c r="AB2" s="108"/>
      <c r="AC2" s="106"/>
      <c r="AD2" s="106"/>
      <c r="AE2" s="106"/>
      <c r="AF2" s="106"/>
      <c r="AG2" s="106"/>
    </row>
    <row r="3" spans="1:33" s="111" customFormat="1" ht="15.75" customHeight="1" x14ac:dyDescent="0.25">
      <c r="B3"/>
      <c r="C3" s="106"/>
      <c r="D3" s="106"/>
      <c r="E3" s="106"/>
      <c r="F3" s="106"/>
      <c r="G3" s="106"/>
      <c r="H3" s="106"/>
      <c r="I3" s="106"/>
      <c r="J3" s="107"/>
      <c r="K3" s="107"/>
      <c r="L3" s="107"/>
      <c r="M3" s="107"/>
      <c r="N3" s="107"/>
      <c r="O3" s="106"/>
      <c r="P3" s="106"/>
      <c r="Q3" s="106"/>
      <c r="R3" s="110"/>
      <c r="S3" s="110"/>
      <c r="T3" s="108"/>
      <c r="U3" s="108"/>
      <c r="V3" s="108"/>
      <c r="W3" s="108"/>
      <c r="X3" s="108"/>
      <c r="Y3" s="106"/>
      <c r="Z3" s="106"/>
      <c r="AA3" s="108"/>
      <c r="AB3" s="108"/>
      <c r="AC3" s="106"/>
      <c r="AD3" s="106"/>
      <c r="AE3" s="106"/>
      <c r="AF3" s="106"/>
      <c r="AG3" s="106"/>
    </row>
    <row r="4" spans="1:33" s="111" customFormat="1" ht="15.75" customHeight="1" x14ac:dyDescent="0.25">
      <c r="B4" s="106"/>
      <c r="C4" s="106"/>
      <c r="D4" s="106"/>
      <c r="E4" s="106"/>
      <c r="F4" s="106"/>
      <c r="G4" s="106"/>
      <c r="H4" s="106"/>
      <c r="I4" s="106"/>
      <c r="J4" s="107"/>
      <c r="K4" s="107"/>
      <c r="L4" s="107"/>
      <c r="M4" s="107"/>
      <c r="N4" s="107"/>
      <c r="O4" s="106"/>
      <c r="P4" s="106"/>
      <c r="Q4" s="106"/>
      <c r="R4" s="110"/>
      <c r="S4" s="110"/>
      <c r="T4" s="108"/>
      <c r="U4" s="108"/>
      <c r="V4" s="108"/>
      <c r="W4" s="108"/>
      <c r="X4" s="108"/>
      <c r="Y4" s="106"/>
      <c r="Z4" s="106"/>
      <c r="AA4" s="108"/>
      <c r="AB4" s="108"/>
      <c r="AC4" s="106"/>
      <c r="AD4" s="106"/>
      <c r="AE4" s="106"/>
      <c r="AF4" s="106"/>
      <c r="AG4" s="106"/>
    </row>
    <row r="5" spans="1:33" s="111" customFormat="1" ht="9.75" customHeight="1" x14ac:dyDescent="0.25">
      <c r="B5" s="106"/>
      <c r="C5" s="106"/>
      <c r="D5" s="106"/>
      <c r="E5" s="106"/>
      <c r="F5" s="106"/>
      <c r="G5" s="106"/>
      <c r="H5" s="106"/>
      <c r="I5" s="106"/>
      <c r="J5" s="107"/>
      <c r="K5" s="107"/>
      <c r="L5" s="107"/>
      <c r="M5" s="107"/>
      <c r="N5" s="107"/>
      <c r="O5" s="106"/>
      <c r="P5" s="106"/>
      <c r="Q5" s="106"/>
      <c r="R5" s="110"/>
      <c r="S5" s="110"/>
      <c r="T5" s="108"/>
      <c r="U5" s="108"/>
      <c r="V5" s="108"/>
      <c r="W5" s="108"/>
      <c r="X5" s="108"/>
      <c r="Y5" s="106"/>
      <c r="Z5" s="106"/>
      <c r="AA5" s="108"/>
      <c r="AB5" s="108"/>
      <c r="AC5" s="106"/>
      <c r="AD5" s="106"/>
      <c r="AE5" s="106"/>
      <c r="AF5" s="106"/>
      <c r="AG5" s="106"/>
    </row>
    <row r="6" spans="1:33" s="97" customFormat="1" ht="15.75" customHeight="1" x14ac:dyDescent="0.25">
      <c r="A6" s="135" t="s">
        <v>401</v>
      </c>
      <c r="C6" s="135"/>
      <c r="D6" s="135"/>
      <c r="E6" s="135"/>
      <c r="F6" s="135"/>
      <c r="G6" s="136"/>
      <c r="H6" s="152"/>
      <c r="I6" s="137"/>
      <c r="J6" s="98"/>
      <c r="K6" s="138"/>
      <c r="L6" s="138"/>
      <c r="M6" s="139"/>
      <c r="N6" s="137"/>
      <c r="O6" s="138"/>
      <c r="P6" s="138"/>
      <c r="Q6" s="139"/>
      <c r="R6" s="137"/>
      <c r="S6" s="98"/>
      <c r="T6" s="137"/>
      <c r="U6" s="98"/>
      <c r="V6" s="138"/>
      <c r="W6" s="141"/>
      <c r="X6" s="139"/>
      <c r="Y6" s="137"/>
      <c r="Z6" s="98"/>
      <c r="AA6" s="138"/>
      <c r="AB6" s="138"/>
      <c r="AC6" s="139"/>
      <c r="AD6" s="137"/>
      <c r="AE6" s="98"/>
      <c r="AF6" s="138"/>
      <c r="AG6" s="138"/>
    </row>
    <row r="7" spans="1:33" s="97" customFormat="1" ht="12.75" customHeight="1" x14ac:dyDescent="0.25">
      <c r="A7" s="135" t="s">
        <v>395</v>
      </c>
      <c r="B7" s="135"/>
      <c r="C7" s="135"/>
      <c r="D7" s="135"/>
      <c r="E7" s="135"/>
      <c r="F7" s="135"/>
      <c r="G7" s="135"/>
      <c r="H7" s="135"/>
      <c r="J7" s="98"/>
      <c r="K7" s="138"/>
      <c r="L7" s="138"/>
      <c r="M7" s="139"/>
      <c r="N7" s="137"/>
      <c r="O7" s="138"/>
      <c r="P7" s="138"/>
      <c r="Q7" s="139"/>
      <c r="R7" s="137"/>
      <c r="S7" s="98"/>
      <c r="T7" s="137"/>
      <c r="U7" s="98"/>
      <c r="V7" s="138"/>
      <c r="W7" s="141"/>
      <c r="X7" s="139"/>
      <c r="Y7" s="137"/>
      <c r="Z7" s="98"/>
      <c r="AA7" s="138"/>
      <c r="AB7" s="138"/>
      <c r="AC7" s="139"/>
      <c r="AD7" s="137"/>
      <c r="AE7" s="98"/>
      <c r="AF7" s="138"/>
      <c r="AG7" s="138"/>
    </row>
    <row r="8" spans="1:33" s="97" customFormat="1" ht="17.25" customHeight="1" x14ac:dyDescent="0.25">
      <c r="A8" s="143" t="s">
        <v>606</v>
      </c>
      <c r="C8" s="143"/>
      <c r="D8" s="143"/>
      <c r="E8" s="143"/>
      <c r="F8" s="143"/>
      <c r="G8" s="138"/>
      <c r="H8" s="139"/>
      <c r="I8" s="137"/>
      <c r="J8" s="98"/>
      <c r="K8" s="138"/>
      <c r="L8" s="138"/>
      <c r="M8" s="139"/>
      <c r="N8" s="137"/>
      <c r="O8" s="138"/>
      <c r="P8" s="138"/>
      <c r="Q8" s="139"/>
      <c r="R8" s="137"/>
      <c r="S8" s="98"/>
      <c r="T8" s="137"/>
      <c r="U8" s="98"/>
      <c r="V8" s="138"/>
      <c r="W8" s="141"/>
      <c r="X8" s="139"/>
      <c r="Y8" s="137"/>
      <c r="Z8" s="98"/>
      <c r="AA8" s="138"/>
      <c r="AB8" s="138"/>
      <c r="AC8" s="139"/>
      <c r="AD8" s="137"/>
      <c r="AE8" s="98"/>
      <c r="AF8" s="138"/>
      <c r="AG8" s="138"/>
    </row>
    <row r="9" spans="1:33" s="144" customFormat="1" ht="17.25" customHeight="1" x14ac:dyDescent="0.25">
      <c r="B9" s="35"/>
      <c r="C9" s="35"/>
      <c r="D9" s="35"/>
      <c r="E9" s="35"/>
      <c r="F9" s="35"/>
      <c r="G9" s="30"/>
      <c r="H9" s="29"/>
      <c r="I9" s="32"/>
      <c r="J9" s="28"/>
      <c r="K9" s="30"/>
      <c r="L9" s="30"/>
      <c r="M9" s="29"/>
      <c r="N9" s="32"/>
      <c r="O9" s="30"/>
      <c r="P9" s="30"/>
      <c r="Q9" s="29"/>
      <c r="R9" s="32"/>
      <c r="S9" s="28"/>
      <c r="T9" s="32"/>
      <c r="U9" s="28"/>
      <c r="V9" s="30"/>
      <c r="W9" s="36"/>
      <c r="X9" s="29"/>
      <c r="Y9" s="32"/>
      <c r="Z9" s="28"/>
      <c r="AA9" s="30"/>
      <c r="AB9" s="30"/>
      <c r="AC9" s="29"/>
      <c r="AD9" s="32"/>
      <c r="AE9" s="28"/>
      <c r="AF9" s="30"/>
      <c r="AG9" s="30"/>
    </row>
    <row r="10" spans="1:33" s="8" customFormat="1" ht="90" customHeight="1" x14ac:dyDescent="0.25">
      <c r="A10" s="4" t="s">
        <v>491</v>
      </c>
      <c r="B10" s="9" t="s">
        <v>246</v>
      </c>
      <c r="C10" s="5" t="s">
        <v>204</v>
      </c>
      <c r="D10" s="23" t="s">
        <v>171</v>
      </c>
      <c r="E10" s="4" t="s">
        <v>38</v>
      </c>
      <c r="F10" s="10" t="s">
        <v>231</v>
      </c>
      <c r="G10" s="5" t="s">
        <v>247</v>
      </c>
      <c r="H10" s="23" t="s">
        <v>2</v>
      </c>
      <c r="I10" s="4" t="s">
        <v>88</v>
      </c>
      <c r="J10" s="4" t="s">
        <v>168</v>
      </c>
      <c r="K10" s="4" t="s">
        <v>89</v>
      </c>
      <c r="L10" s="4" t="s">
        <v>169</v>
      </c>
      <c r="M10" s="4" t="s">
        <v>215</v>
      </c>
      <c r="N10" s="4" t="s">
        <v>96</v>
      </c>
      <c r="O10" s="22" t="s">
        <v>3</v>
      </c>
      <c r="P10" s="22" t="s">
        <v>4</v>
      </c>
      <c r="Q10" s="22" t="s">
        <v>31</v>
      </c>
      <c r="R10" s="4" t="s">
        <v>381</v>
      </c>
      <c r="S10" s="5" t="s">
        <v>5</v>
      </c>
      <c r="T10" s="4" t="s">
        <v>142</v>
      </c>
      <c r="U10" s="4" t="s">
        <v>56</v>
      </c>
      <c r="V10" s="23" t="s">
        <v>54</v>
      </c>
      <c r="W10" s="24" t="s">
        <v>252</v>
      </c>
      <c r="X10" s="185" t="s">
        <v>103</v>
      </c>
      <c r="Y10" s="186"/>
      <c r="Z10" s="186"/>
      <c r="AA10" s="187"/>
      <c r="AB10" s="8" t="s">
        <v>452</v>
      </c>
    </row>
    <row r="11" spans="1:33" s="2" customFormat="1" ht="24.95" customHeight="1" x14ac:dyDescent="0.2">
      <c r="A11" s="130">
        <v>2201</v>
      </c>
      <c r="B11" s="26" t="s">
        <v>61</v>
      </c>
      <c r="C11" s="2" t="s">
        <v>98</v>
      </c>
      <c r="D11" s="1" t="s">
        <v>69</v>
      </c>
      <c r="E11" s="3" t="s">
        <v>233</v>
      </c>
      <c r="F11" s="11">
        <v>40458</v>
      </c>
      <c r="G11" s="7">
        <v>13920828</v>
      </c>
      <c r="H11" s="1" t="s">
        <v>214</v>
      </c>
      <c r="I11" s="2" t="s">
        <v>129</v>
      </c>
      <c r="J11" s="2">
        <v>416911</v>
      </c>
      <c r="K11" s="158">
        <v>1909076</v>
      </c>
      <c r="N11" s="2" t="s">
        <v>380</v>
      </c>
      <c r="O11" s="11">
        <v>20217</v>
      </c>
      <c r="P11" s="11">
        <v>28865</v>
      </c>
      <c r="Q11" s="11"/>
      <c r="R11" s="6"/>
      <c r="T11" s="2" t="s">
        <v>167</v>
      </c>
      <c r="U11" s="12" t="s">
        <v>51</v>
      </c>
      <c r="V11" s="12" t="s">
        <v>55</v>
      </c>
      <c r="X11" s="11"/>
      <c r="AA11" s="15"/>
    </row>
    <row r="12" spans="1:33" s="19" customFormat="1" ht="24.95" customHeight="1" x14ac:dyDescent="0.2">
      <c r="A12" s="134">
        <v>2202</v>
      </c>
      <c r="B12" s="26" t="s">
        <v>59</v>
      </c>
      <c r="C12" s="2" t="s">
        <v>250</v>
      </c>
      <c r="D12" s="1" t="s">
        <v>78</v>
      </c>
      <c r="E12" s="3" t="s">
        <v>228</v>
      </c>
      <c r="F12" s="11">
        <v>40612</v>
      </c>
      <c r="G12" s="7">
        <v>10485253</v>
      </c>
      <c r="H12" s="1" t="s">
        <v>130</v>
      </c>
      <c r="I12" s="2" t="s">
        <v>129</v>
      </c>
      <c r="J12" s="2">
        <v>416911</v>
      </c>
      <c r="K12" s="158">
        <v>1909076</v>
      </c>
      <c r="L12" s="2"/>
      <c r="M12" s="2"/>
      <c r="N12" s="2" t="s">
        <v>379</v>
      </c>
      <c r="O12" s="6">
        <v>24794</v>
      </c>
      <c r="P12" s="6">
        <v>32640</v>
      </c>
      <c r="Q12" s="6"/>
      <c r="R12" s="6"/>
      <c r="S12" s="2"/>
      <c r="T12" s="2" t="s">
        <v>165</v>
      </c>
      <c r="U12" s="12" t="s">
        <v>51</v>
      </c>
      <c r="V12" s="12" t="s">
        <v>53</v>
      </c>
      <c r="W12" s="2" t="s">
        <v>292</v>
      </c>
      <c r="X12" s="11"/>
      <c r="Y12" s="2"/>
      <c r="Z12" s="2"/>
      <c r="AA12" s="15"/>
    </row>
    <row r="13" spans="1:33" s="19" customFormat="1" ht="24.95" customHeight="1" thickBot="1" x14ac:dyDescent="0.25">
      <c r="A13" s="130">
        <v>2203</v>
      </c>
      <c r="B13" s="26" t="s">
        <v>262</v>
      </c>
      <c r="C13" s="2" t="s">
        <v>95</v>
      </c>
      <c r="D13" s="1" t="s">
        <v>66</v>
      </c>
      <c r="E13" s="3" t="s">
        <v>36</v>
      </c>
      <c r="F13" s="11" t="s">
        <v>232</v>
      </c>
      <c r="G13" s="7">
        <v>79794973</v>
      </c>
      <c r="H13" s="1" t="s">
        <v>0</v>
      </c>
      <c r="I13" s="2" t="s">
        <v>274</v>
      </c>
      <c r="J13" s="2">
        <v>406408</v>
      </c>
      <c r="K13" s="159">
        <v>1512681</v>
      </c>
      <c r="L13" s="2"/>
      <c r="M13" s="2"/>
      <c r="N13" s="2" t="s">
        <v>379</v>
      </c>
      <c r="O13" s="6">
        <v>28525</v>
      </c>
      <c r="P13" s="6">
        <v>36662</v>
      </c>
      <c r="Q13" s="6"/>
      <c r="R13" s="6"/>
      <c r="S13" s="2"/>
      <c r="T13" s="2" t="s">
        <v>166</v>
      </c>
      <c r="U13" s="12" t="s">
        <v>51</v>
      </c>
      <c r="V13" s="12" t="s">
        <v>291</v>
      </c>
      <c r="W13" s="2"/>
      <c r="X13" s="11"/>
      <c r="Y13" s="2"/>
      <c r="Z13" s="2"/>
      <c r="AA13" s="15"/>
    </row>
    <row r="14" spans="1:33" s="19" customFormat="1" ht="24.95" customHeight="1" x14ac:dyDescent="0.2">
      <c r="A14" s="134">
        <v>2204</v>
      </c>
      <c r="B14" s="26" t="s">
        <v>258</v>
      </c>
      <c r="C14" s="2" t="s">
        <v>172</v>
      </c>
      <c r="D14" s="1" t="s">
        <v>21</v>
      </c>
      <c r="E14" s="3" t="s">
        <v>230</v>
      </c>
      <c r="F14" s="11">
        <v>40107</v>
      </c>
      <c r="G14" s="7">
        <v>15027586</v>
      </c>
      <c r="H14" s="1" t="s">
        <v>173</v>
      </c>
      <c r="I14" s="2" t="s">
        <v>129</v>
      </c>
      <c r="J14" s="2">
        <v>416911</v>
      </c>
      <c r="K14" s="158">
        <v>1909076</v>
      </c>
      <c r="L14" s="2"/>
      <c r="M14" s="13"/>
      <c r="N14" s="2" t="s">
        <v>379</v>
      </c>
      <c r="O14" s="6">
        <v>24146</v>
      </c>
      <c r="P14" s="6">
        <v>32337</v>
      </c>
      <c r="Q14" s="6"/>
      <c r="R14" s="6"/>
      <c r="S14" s="2"/>
      <c r="T14" s="2" t="s">
        <v>165</v>
      </c>
      <c r="U14" s="12" t="s">
        <v>51</v>
      </c>
      <c r="V14" s="12" t="s">
        <v>52</v>
      </c>
      <c r="W14" s="2"/>
      <c r="X14" s="11"/>
      <c r="Y14" s="2"/>
      <c r="Z14" s="2"/>
      <c r="AA14" s="15"/>
    </row>
    <row r="15" spans="1:33" s="19" customFormat="1" ht="24.95" customHeight="1" x14ac:dyDescent="0.2">
      <c r="A15" s="130">
        <v>2205</v>
      </c>
      <c r="B15" s="26" t="s">
        <v>144</v>
      </c>
      <c r="C15" s="2" t="s">
        <v>99</v>
      </c>
      <c r="D15" s="1" t="s">
        <v>177</v>
      </c>
      <c r="E15" s="3" t="s">
        <v>230</v>
      </c>
      <c r="F15" s="11">
        <v>40109</v>
      </c>
      <c r="G15" s="7">
        <v>7930612</v>
      </c>
      <c r="H15" s="1" t="s">
        <v>33</v>
      </c>
      <c r="I15" s="2" t="s">
        <v>129</v>
      </c>
      <c r="J15" s="2">
        <v>416911</v>
      </c>
      <c r="K15" s="158">
        <v>1909076</v>
      </c>
      <c r="L15" s="2"/>
      <c r="M15" s="2"/>
      <c r="N15" s="2" t="s">
        <v>379</v>
      </c>
      <c r="O15" s="6">
        <v>23739</v>
      </c>
      <c r="P15" s="6">
        <v>32470</v>
      </c>
      <c r="Q15" s="6"/>
      <c r="R15" s="6"/>
      <c r="S15" s="2"/>
      <c r="T15" s="2" t="s">
        <v>165</v>
      </c>
      <c r="U15" s="12" t="s">
        <v>51</v>
      </c>
      <c r="V15" s="12" t="s">
        <v>293</v>
      </c>
      <c r="W15" s="2"/>
      <c r="X15" s="11"/>
      <c r="Y15" s="2"/>
      <c r="Z15" s="2"/>
      <c r="AA15" s="15"/>
    </row>
    <row r="16" spans="1:33" s="19" customFormat="1" ht="24.95" customHeight="1" x14ac:dyDescent="0.2">
      <c r="A16" s="134">
        <v>2206</v>
      </c>
      <c r="B16" s="26" t="s">
        <v>259</v>
      </c>
      <c r="C16" s="2" t="s">
        <v>239</v>
      </c>
      <c r="D16" s="1" t="s">
        <v>17</v>
      </c>
      <c r="E16" s="3" t="s">
        <v>230</v>
      </c>
      <c r="F16" s="11">
        <v>41040</v>
      </c>
      <c r="G16" s="7">
        <v>15027029</v>
      </c>
      <c r="H16" s="1" t="s">
        <v>137</v>
      </c>
      <c r="I16" s="2" t="s">
        <v>129</v>
      </c>
      <c r="J16" s="2">
        <v>416911</v>
      </c>
      <c r="K16" s="158">
        <v>1909076</v>
      </c>
      <c r="L16" s="2"/>
      <c r="M16" s="2"/>
      <c r="N16" s="2" t="s">
        <v>379</v>
      </c>
      <c r="O16" s="6">
        <v>23782</v>
      </c>
      <c r="P16" s="6">
        <v>32339</v>
      </c>
      <c r="Q16" s="6"/>
      <c r="R16" s="6"/>
      <c r="S16" s="2"/>
      <c r="T16" s="2" t="s">
        <v>165</v>
      </c>
      <c r="U16" s="12" t="s">
        <v>51</v>
      </c>
      <c r="V16" s="12" t="s">
        <v>294</v>
      </c>
      <c r="W16" s="2"/>
      <c r="X16" s="11"/>
      <c r="Y16" s="2"/>
      <c r="Z16" s="2"/>
      <c r="AA16" s="15"/>
    </row>
    <row r="19" spans="1:1" ht="18.75" x14ac:dyDescent="0.2">
      <c r="A19" s="43" t="s">
        <v>599</v>
      </c>
    </row>
    <row r="20" spans="1:1" ht="18.75" x14ac:dyDescent="0.2">
      <c r="A20" s="43" t="s">
        <v>422</v>
      </c>
    </row>
    <row r="21" spans="1:1" x14ac:dyDescent="0.2">
      <c r="A21" s="33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G30"/>
  <sheetViews>
    <sheetView zoomScale="85" zoomScaleNormal="85" workbookViewId="0">
      <selection activeCell="B2" sqref="B2:D2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7" x14ac:dyDescent="0.25">
      <c r="A1" s="188" t="s">
        <v>552</v>
      </c>
      <c r="B1" s="189"/>
      <c r="C1" s="189"/>
      <c r="D1" s="190"/>
    </row>
    <row r="2" spans="1:7" ht="29.25" customHeight="1" x14ac:dyDescent="0.25">
      <c r="A2" s="44" t="s">
        <v>486</v>
      </c>
      <c r="B2" s="198">
        <v>7</v>
      </c>
      <c r="C2" s="192"/>
      <c r="D2" s="193"/>
    </row>
    <row r="3" spans="1:7" x14ac:dyDescent="0.25">
      <c r="A3" s="191"/>
      <c r="B3" s="192"/>
      <c r="C3" s="192"/>
      <c r="D3" s="193"/>
    </row>
    <row r="4" spans="1:7" x14ac:dyDescent="0.25">
      <c r="A4" s="45" t="s">
        <v>454</v>
      </c>
      <c r="B4" s="196" t="e">
        <f>VLOOKUP($B$2,'planta autorizada'!$A$7:$P$2124,26,0)</f>
        <v>#REF!</v>
      </c>
      <c r="C4" s="196"/>
      <c r="D4" s="197"/>
    </row>
    <row r="5" spans="1:7" ht="28.5" customHeight="1" x14ac:dyDescent="0.25">
      <c r="A5" s="45" t="s">
        <v>455</v>
      </c>
      <c r="B5" s="194" t="e">
        <f>VLOOKUP($B$2,'planta autorizada'!$A$7:$P$2124,27,0)</f>
        <v>#REF!</v>
      </c>
      <c r="C5" s="194"/>
      <c r="D5" s="195"/>
    </row>
    <row r="6" spans="1:7" ht="26.25" customHeight="1" x14ac:dyDescent="0.25">
      <c r="A6" s="45" t="s">
        <v>464</v>
      </c>
      <c r="B6" s="194">
        <f>VLOOKUP($B$2,'planta autorizada'!$A$7:$P$2124,11,0)</f>
        <v>0</v>
      </c>
      <c r="C6" s="194"/>
      <c r="D6" s="195"/>
    </row>
    <row r="7" spans="1:7" x14ac:dyDescent="0.25">
      <c r="A7" s="45" t="s">
        <v>467</v>
      </c>
      <c r="B7" s="194">
        <f>VLOOKUP($B$2,'planta autorizada'!$A$7:$P$2124,12,0)</f>
        <v>0</v>
      </c>
      <c r="C7" s="194"/>
      <c r="D7" s="195"/>
      <c r="G7" s="42"/>
    </row>
    <row r="8" spans="1:7" x14ac:dyDescent="0.25">
      <c r="A8" s="45" t="s">
        <v>456</v>
      </c>
      <c r="B8" s="194">
        <f>VLOOKUP($B$2,'planta autorizada'!$A$7:$P$2124,8,0)</f>
        <v>12260463</v>
      </c>
      <c r="C8" s="194"/>
      <c r="D8" s="195"/>
    </row>
    <row r="9" spans="1:7" x14ac:dyDescent="0.25">
      <c r="A9" s="45" t="s">
        <v>457</v>
      </c>
      <c r="B9" s="194" t="str">
        <f>VLOOKUP($B$2,'planta autorizada'!$A$7:$P$2124,9,0)</f>
        <v>SUBGERENCIA DE REGULACION SANITARIA Y FITOSANITARIA</v>
      </c>
      <c r="C9" s="194"/>
      <c r="D9" s="195"/>
    </row>
    <row r="10" spans="1:7" x14ac:dyDescent="0.25">
      <c r="A10" s="45" t="s">
        <v>469</v>
      </c>
      <c r="B10" s="194">
        <f>VLOOKUP($B$2,'planta autorizada'!$A$7:$P$2124,10,0)</f>
        <v>0</v>
      </c>
      <c r="C10" s="194"/>
      <c r="D10" s="195"/>
    </row>
    <row r="11" spans="1:7" ht="30" customHeight="1" x14ac:dyDescent="0.25">
      <c r="A11" s="45" t="s">
        <v>458</v>
      </c>
      <c r="B11" s="194" t="str">
        <f>VLOOKUP($B$2,'planta autorizada'!$A$7:$P$2124,15,0)</f>
        <v>LIBRE NOMBRAMIENTO Y REMOCION</v>
      </c>
      <c r="C11" s="194"/>
      <c r="D11" s="195"/>
    </row>
    <row r="12" spans="1:7" ht="36" customHeight="1" x14ac:dyDescent="0.25">
      <c r="A12" s="45" t="s">
        <v>459</v>
      </c>
      <c r="B12" s="194" t="str">
        <f>VLOOKUP($B$2,'planta autorizada'!$A$7:$P$2124,16,0)</f>
        <v>MASCULINO</v>
      </c>
      <c r="C12" s="194"/>
      <c r="D12" s="195"/>
    </row>
    <row r="13" spans="1:7" ht="55.5" customHeight="1" x14ac:dyDescent="0.25">
      <c r="A13" s="45" t="s">
        <v>460</v>
      </c>
      <c r="B13" s="194" t="e">
        <f>VLOOKUP($B$2,'planta autorizada'!$A$7:$P$2124,17,0)</f>
        <v>#REF!</v>
      </c>
      <c r="C13" s="194"/>
      <c r="D13" s="195"/>
    </row>
    <row r="14" spans="1:7" x14ac:dyDescent="0.25">
      <c r="A14" s="45" t="s">
        <v>461</v>
      </c>
      <c r="B14" s="194" t="e">
        <f>VLOOKUP($B$2,'planta autorizada'!$A$7:$P$2124,18,0)</f>
        <v>#REF!</v>
      </c>
      <c r="C14" s="194"/>
      <c r="D14" s="195"/>
    </row>
    <row r="15" spans="1:7" x14ac:dyDescent="0.25">
      <c r="A15" s="45" t="s">
        <v>470</v>
      </c>
      <c r="B15" s="194" t="e">
        <f>VLOOKUP($B$2,'planta autorizada'!$A$7:$P$2124,24,0)</f>
        <v>#REF!</v>
      </c>
      <c r="C15" s="194"/>
      <c r="D15" s="195"/>
    </row>
    <row r="16" spans="1:7" x14ac:dyDescent="0.25">
      <c r="A16" s="45" t="s">
        <v>462</v>
      </c>
      <c r="B16" s="199" t="str">
        <f>VLOOKUP($B$2,'planta autorizada'!$A$7:$P$2124,14,0)</f>
        <v>DEFINITIVA</v>
      </c>
      <c r="C16" s="199"/>
      <c r="D16" s="200"/>
    </row>
    <row r="17" spans="1:4" x14ac:dyDescent="0.25">
      <c r="A17" s="45" t="s">
        <v>463</v>
      </c>
      <c r="B17" s="194" t="e">
        <f>VLOOKUP($B$2,'planta autorizada'!$A$7:$P$2124,38,0)</f>
        <v>#REF!</v>
      </c>
      <c r="C17" s="194"/>
      <c r="D17" s="195"/>
    </row>
    <row r="18" spans="1:4" x14ac:dyDescent="0.25">
      <c r="A18" s="191"/>
      <c r="B18" s="192"/>
      <c r="C18" s="192"/>
      <c r="D18" s="193"/>
    </row>
    <row r="19" spans="1:4" ht="30" customHeight="1" x14ac:dyDescent="0.25">
      <c r="A19" s="203" t="s">
        <v>465</v>
      </c>
      <c r="B19" s="204"/>
      <c r="C19" s="204"/>
      <c r="D19" s="205"/>
    </row>
    <row r="20" spans="1:4" x14ac:dyDescent="0.25">
      <c r="A20" s="45" t="s">
        <v>453</v>
      </c>
      <c r="B20" s="194" t="e">
        <f>VLOOKUP(B5,'planta autorizada'!#REF!,17,0)</f>
        <v>#REF!</v>
      </c>
      <c r="C20" s="194"/>
      <c r="D20" s="195"/>
    </row>
    <row r="21" spans="1:4" x14ac:dyDescent="0.25">
      <c r="A21" s="45" t="s">
        <v>466</v>
      </c>
      <c r="B21" s="194" t="e">
        <f>VLOOKUP($B$20,'planta autorizada'!$A$7:$P$2124,11,0)</f>
        <v>#REF!</v>
      </c>
      <c r="C21" s="194" t="e">
        <f>VLOOKUP($B$2,'planta autorizada'!$A$7:$P$1816,26,0)</f>
        <v>#REF!</v>
      </c>
      <c r="D21" s="195" t="e">
        <f>VLOOKUP($B$2,'planta autorizada'!$A$7:$P$1816,26,0)</f>
        <v>#REF!</v>
      </c>
    </row>
    <row r="22" spans="1:4" x14ac:dyDescent="0.25">
      <c r="A22" s="45" t="s">
        <v>468</v>
      </c>
      <c r="B22" s="194" t="e">
        <f>VLOOKUP($B$20,'planta autorizada'!$A$7:$P$2124,12,0)</f>
        <v>#REF!</v>
      </c>
      <c r="C22" s="194" t="e">
        <f>VLOOKUP($B$2,'planta autorizada'!$A$7:$P$1816,26,0)</f>
        <v>#REF!</v>
      </c>
      <c r="D22" s="195" t="e">
        <f>VLOOKUP($B$2,'planta autorizada'!$A$7:$P$1816,26,0)</f>
        <v>#REF!</v>
      </c>
    </row>
    <row r="23" spans="1:4" x14ac:dyDescent="0.25">
      <c r="A23" s="45" t="s">
        <v>456</v>
      </c>
      <c r="B23" s="194" t="e">
        <f>VLOOKUP($B$20,'planta autorizada'!$A$7:$P$2124,8,0)</f>
        <v>#REF!</v>
      </c>
      <c r="C23" s="194" t="e">
        <f>VLOOKUP($B$2,'planta autorizada'!$A$7:$P$1816,26,0)</f>
        <v>#REF!</v>
      </c>
      <c r="D23" s="195" t="e">
        <f>VLOOKUP($B$2,'planta autorizada'!$A$7:$P$1816,26,0)</f>
        <v>#REF!</v>
      </c>
    </row>
    <row r="24" spans="1:4" x14ac:dyDescent="0.25">
      <c r="A24" s="45" t="s">
        <v>457</v>
      </c>
      <c r="B24" s="194" t="e">
        <f>VLOOKUP($B$20,'planta autorizada'!$A$7:$P$2124,9,0)</f>
        <v>#REF!</v>
      </c>
      <c r="C24" s="194" t="e">
        <f>VLOOKUP($B$2,'planta autorizada'!$A$7:$P$1816,26,0)</f>
        <v>#REF!</v>
      </c>
      <c r="D24" s="195" t="e">
        <f>VLOOKUP($B$2,'planta autorizada'!$A$7:$P$1816,26,0)</f>
        <v>#REF!</v>
      </c>
    </row>
    <row r="25" spans="1:4" x14ac:dyDescent="0.25">
      <c r="A25" s="45" t="s">
        <v>469</v>
      </c>
      <c r="B25" s="194" t="e">
        <f>VLOOKUP($B$20,'planta autorizada'!$A$7:$P$2124,10,0)</f>
        <v>#REF!</v>
      </c>
      <c r="C25" s="194" t="e">
        <f>VLOOKUP($B$2,'planta autorizada'!$A$7:$P$1816,26,0)</f>
        <v>#REF!</v>
      </c>
      <c r="D25" s="195" t="e">
        <f>VLOOKUP($B$2,'planta autorizada'!$A$7:$P$1816,26,0)</f>
        <v>#REF!</v>
      </c>
    </row>
    <row r="26" spans="1:4" ht="31.5" customHeight="1" x14ac:dyDescent="0.25">
      <c r="A26" s="45" t="s">
        <v>458</v>
      </c>
      <c r="B26" s="194" t="e">
        <f>VLOOKUP($B$20,'planta autorizada'!$A$7:$P$2124,15,0)</f>
        <v>#REF!</v>
      </c>
      <c r="C26" s="194" t="e">
        <f>VLOOKUP($B$2,'planta autorizada'!$A$7:$P$1816,26,0)</f>
        <v>#REF!</v>
      </c>
      <c r="D26" s="195" t="e">
        <f>VLOOKUP($B$2,'planta autorizada'!$A$7:$P$1816,26,0)</f>
        <v>#REF!</v>
      </c>
    </row>
    <row r="27" spans="1:4" ht="28.5" customHeight="1" x14ac:dyDescent="0.25">
      <c r="A27" s="45" t="s">
        <v>459</v>
      </c>
      <c r="B27" s="194" t="e">
        <f>VLOOKUP($B$20,'planta autorizada'!$A$7:$P$2124,16,0)</f>
        <v>#REF!</v>
      </c>
      <c r="C27" s="194" t="e">
        <f>VLOOKUP($B$2,'planta autorizada'!$A$7:$P$1816,26,0)</f>
        <v>#REF!</v>
      </c>
      <c r="D27" s="195" t="e">
        <f>VLOOKUP($B$2,'planta autorizada'!$A$7:$P$1816,26,0)</f>
        <v>#REF!</v>
      </c>
    </row>
    <row r="28" spans="1:4" ht="25.5" customHeight="1" x14ac:dyDescent="0.25">
      <c r="A28" s="45" t="s">
        <v>460</v>
      </c>
      <c r="B28" s="194" t="e">
        <f>VLOOKUP($B$20,'planta autorizada'!$A$7:$P$2124,17,0)</f>
        <v>#REF!</v>
      </c>
      <c r="C28" s="194" t="e">
        <f>VLOOKUP($B$2,'planta autorizada'!$A$7:$P$1816,26,0)</f>
        <v>#REF!</v>
      </c>
      <c r="D28" s="195" t="e">
        <f>VLOOKUP($B$2,'planta autorizada'!$A$7:$P$1816,26,0)</f>
        <v>#REF!</v>
      </c>
    </row>
    <row r="29" spans="1:4" ht="33.75" customHeight="1" x14ac:dyDescent="0.25">
      <c r="A29" s="45" t="s">
        <v>461</v>
      </c>
      <c r="B29" s="194" t="e">
        <f>VLOOKUP($B$20,'planta autorizada'!$A$7:$P$2124,18,0)</f>
        <v>#REF!</v>
      </c>
      <c r="C29" s="194" t="e">
        <f>VLOOKUP($B$2,'planta autorizada'!$A$7:$P$1816,26,0)</f>
        <v>#REF!</v>
      </c>
      <c r="D29" s="195" t="e">
        <f>VLOOKUP($B$2,'planta autorizada'!$A$7:$P$1816,26,0)</f>
        <v>#REF!</v>
      </c>
    </row>
    <row r="30" spans="1:4" ht="15.75" thickBot="1" x14ac:dyDescent="0.3">
      <c r="A30" s="46" t="s">
        <v>462</v>
      </c>
      <c r="B30" s="201" t="e">
        <f>VLOOKUP($B$20,'planta autorizada'!$A$7:$P$2124,14,0)</f>
        <v>#REF!</v>
      </c>
      <c r="C30" s="201" t="e">
        <f>VLOOKUP($B$2,'planta autorizada'!$A$7:$P$1816,26,0)</f>
        <v>#REF!</v>
      </c>
      <c r="D30" s="202" t="e">
        <f>VLOOKUP($B$2,'planta autorizada'!$A$7:$P$1816,26,0)</f>
        <v>#REF!</v>
      </c>
    </row>
  </sheetData>
  <mergeCells count="30"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9"/>
  <sheetViews>
    <sheetView topLeftCell="A22" workbookViewId="0">
      <selection activeCell="L7" sqref="L7"/>
    </sheetView>
  </sheetViews>
  <sheetFormatPr baseColWidth="10" defaultRowHeight="15" x14ac:dyDescent="0.25"/>
  <cols>
    <col min="1" max="1" width="30.140625" bestFit="1" customWidth="1"/>
    <col min="4" max="4" width="11.7109375" bestFit="1" customWidth="1"/>
    <col min="7" max="7" width="16.28515625" bestFit="1" customWidth="1"/>
    <col min="10" max="10" width="19.5703125" bestFit="1" customWidth="1"/>
  </cols>
  <sheetData>
    <row r="1" spans="1:15" ht="15.75" x14ac:dyDescent="0.25">
      <c r="A1" s="214" t="s">
        <v>556</v>
      </c>
      <c r="B1" s="214"/>
      <c r="C1" s="214"/>
      <c r="D1" s="214"/>
      <c r="E1" s="154"/>
      <c r="F1" s="155"/>
      <c r="G1" s="155"/>
      <c r="H1" s="155"/>
      <c r="I1" s="155"/>
      <c r="J1" s="154"/>
      <c r="K1" s="154"/>
      <c r="L1" s="154"/>
      <c r="M1" s="154"/>
      <c r="N1" s="154"/>
      <c r="O1" s="154"/>
    </row>
    <row r="2" spans="1:15" ht="16.5" thickBot="1" x14ac:dyDescent="0.3">
      <c r="A2" s="214" t="s">
        <v>557</v>
      </c>
      <c r="B2" s="214"/>
      <c r="C2" s="214"/>
      <c r="D2" s="214"/>
      <c r="E2" s="154"/>
      <c r="F2" s="155"/>
      <c r="G2" s="155"/>
      <c r="H2" s="155"/>
      <c r="I2" s="155"/>
      <c r="J2" s="154"/>
      <c r="K2" s="154"/>
      <c r="L2" s="154"/>
      <c r="M2" s="154"/>
      <c r="N2" s="154"/>
      <c r="O2" s="154"/>
    </row>
    <row r="3" spans="1:15" ht="19.5" thickBot="1" x14ac:dyDescent="0.35">
      <c r="A3" s="215" t="s">
        <v>588</v>
      </c>
      <c r="B3" s="215"/>
      <c r="C3" s="215"/>
      <c r="D3" s="215"/>
      <c r="E3" s="154"/>
      <c r="F3" s="216" t="s">
        <v>589</v>
      </c>
      <c r="G3" s="217"/>
      <c r="H3" s="217"/>
      <c r="I3" s="155"/>
      <c r="J3" s="154"/>
      <c r="K3" s="154"/>
      <c r="L3" s="154"/>
      <c r="M3" s="154"/>
      <c r="N3" s="154"/>
      <c r="O3" s="154"/>
    </row>
    <row r="4" spans="1:15" ht="15.75" x14ac:dyDescent="0.25">
      <c r="A4" s="218" t="s">
        <v>558</v>
      </c>
      <c r="B4" s="219"/>
      <c r="C4" s="219"/>
      <c r="D4" s="219"/>
      <c r="E4" s="154"/>
      <c r="F4" s="64"/>
      <c r="G4" s="64"/>
      <c r="H4" s="155"/>
      <c r="I4" s="155"/>
      <c r="J4" s="154"/>
      <c r="K4" s="154"/>
      <c r="L4" s="154"/>
      <c r="M4" s="154"/>
      <c r="N4" s="154"/>
      <c r="O4" s="154"/>
    </row>
    <row r="5" spans="1:15" ht="16.5" thickBot="1" x14ac:dyDescent="0.3">
      <c r="A5" s="220" t="s">
        <v>559</v>
      </c>
      <c r="B5" s="221"/>
      <c r="C5" s="221"/>
      <c r="D5" s="221"/>
      <c r="E5" s="154"/>
      <c r="F5" s="64"/>
      <c r="G5" s="64"/>
      <c r="H5" s="155"/>
      <c r="I5" s="155"/>
      <c r="J5" s="154"/>
      <c r="K5" s="154"/>
      <c r="L5" s="154"/>
      <c r="M5" s="154"/>
      <c r="N5" s="154"/>
      <c r="O5" s="154"/>
    </row>
    <row r="6" spans="1:15" ht="15.75" thickBot="1" x14ac:dyDescent="0.3">
      <c r="A6" s="222" t="s">
        <v>560</v>
      </c>
      <c r="B6" s="223"/>
      <c r="C6" s="223"/>
      <c r="D6" s="223"/>
      <c r="E6" s="154"/>
      <c r="F6" s="224" t="s">
        <v>561</v>
      </c>
      <c r="G6" s="225"/>
      <c r="H6" s="225"/>
      <c r="I6" s="225"/>
      <c r="J6" s="154"/>
      <c r="K6" s="154"/>
      <c r="L6" s="154"/>
      <c r="M6" s="154"/>
      <c r="N6" s="154"/>
      <c r="O6" s="154"/>
    </row>
    <row r="7" spans="1:15" ht="15.75" thickBot="1" x14ac:dyDescent="0.3">
      <c r="A7" s="63"/>
      <c r="B7" s="63"/>
      <c r="C7" s="63"/>
      <c r="D7" s="63"/>
      <c r="E7" s="154"/>
      <c r="F7" s="226"/>
      <c r="G7" s="227"/>
      <c r="H7" s="227"/>
      <c r="I7" s="227"/>
      <c r="J7" s="65"/>
      <c r="K7" s="154"/>
      <c r="L7" s="154"/>
      <c r="M7" s="154"/>
      <c r="N7" s="154"/>
      <c r="O7" s="154"/>
    </row>
    <row r="8" spans="1:15" ht="15.75" thickBot="1" x14ac:dyDescent="0.3">
      <c r="A8" s="66" t="s">
        <v>562</v>
      </c>
      <c r="B8" s="67" t="s">
        <v>563</v>
      </c>
      <c r="C8" s="67" t="s">
        <v>564</v>
      </c>
      <c r="D8" s="68" t="s">
        <v>425</v>
      </c>
      <c r="E8" s="154"/>
      <c r="F8" s="226"/>
      <c r="G8" s="227"/>
      <c r="H8" s="227"/>
      <c r="I8" s="227"/>
      <c r="J8" s="69"/>
      <c r="K8" s="154"/>
      <c r="L8" s="154"/>
      <c r="M8" s="154"/>
      <c r="N8" s="154"/>
      <c r="O8" s="154"/>
    </row>
    <row r="9" spans="1:15" ht="15.75" thickBot="1" x14ac:dyDescent="0.3">
      <c r="A9" s="230" t="s">
        <v>565</v>
      </c>
      <c r="B9" s="230"/>
      <c r="C9" s="230"/>
      <c r="D9" s="230"/>
      <c r="E9" s="154"/>
      <c r="F9" s="228"/>
      <c r="G9" s="229"/>
      <c r="H9" s="229"/>
      <c r="I9" s="229"/>
      <c r="J9" s="65"/>
      <c r="K9" s="154"/>
      <c r="L9" s="154"/>
      <c r="M9" s="154"/>
      <c r="N9" s="154"/>
      <c r="O9" s="154"/>
    </row>
    <row r="10" spans="1:15" ht="15.75" thickBot="1" x14ac:dyDescent="0.3">
      <c r="A10" s="71" t="s">
        <v>566</v>
      </c>
      <c r="B10" s="177" t="s">
        <v>92</v>
      </c>
      <c r="C10" s="72">
        <v>1</v>
      </c>
      <c r="D10" s="157">
        <v>17336871</v>
      </c>
      <c r="E10" s="154"/>
      <c r="F10" s="224" t="s">
        <v>567</v>
      </c>
      <c r="G10" s="225"/>
      <c r="H10" s="225"/>
      <c r="I10" s="225"/>
      <c r="J10" s="65"/>
      <c r="K10" s="154"/>
      <c r="L10" s="154"/>
      <c r="M10" s="154"/>
      <c r="N10" s="154"/>
      <c r="O10" s="154"/>
    </row>
    <row r="11" spans="1:15" ht="15.75" thickBot="1" x14ac:dyDescent="0.3">
      <c r="A11" s="73" t="s">
        <v>568</v>
      </c>
      <c r="B11" s="177" t="s">
        <v>279</v>
      </c>
      <c r="C11" s="74">
        <v>6</v>
      </c>
      <c r="D11" s="158">
        <v>12260463</v>
      </c>
      <c r="E11" s="154"/>
      <c r="F11" s="226"/>
      <c r="G11" s="227"/>
      <c r="H11" s="227"/>
      <c r="I11" s="227"/>
      <c r="J11" s="65"/>
      <c r="K11" s="154"/>
      <c r="L11" s="154"/>
      <c r="M11" s="154"/>
      <c r="N11" s="154"/>
      <c r="O11" s="154"/>
    </row>
    <row r="12" spans="1:15" ht="15.75" thickBot="1" x14ac:dyDescent="0.3">
      <c r="A12" s="73" t="s">
        <v>428</v>
      </c>
      <c r="B12" s="177" t="s">
        <v>224</v>
      </c>
      <c r="C12" s="74">
        <v>14</v>
      </c>
      <c r="D12" s="158">
        <v>12094808</v>
      </c>
      <c r="E12" s="154"/>
      <c r="F12" s="226"/>
      <c r="G12" s="227"/>
      <c r="H12" s="227"/>
      <c r="I12" s="227"/>
      <c r="J12" s="65"/>
      <c r="K12" s="154"/>
      <c r="L12" s="154"/>
      <c r="M12" s="154"/>
      <c r="N12" s="154"/>
      <c r="O12" s="154"/>
    </row>
    <row r="13" spans="1:15" ht="15.75" thickBot="1" x14ac:dyDescent="0.3">
      <c r="A13" s="73" t="s">
        <v>277</v>
      </c>
      <c r="B13" s="177" t="s">
        <v>278</v>
      </c>
      <c r="C13" s="74">
        <v>2</v>
      </c>
      <c r="D13" s="158">
        <v>10998808</v>
      </c>
      <c r="E13" s="154"/>
      <c r="F13" s="226"/>
      <c r="G13" s="227"/>
      <c r="H13" s="227"/>
      <c r="I13" s="227"/>
      <c r="J13" s="65"/>
      <c r="K13" s="154"/>
      <c r="L13" s="154"/>
      <c r="M13" s="154"/>
      <c r="N13" s="154"/>
      <c r="O13" s="154"/>
    </row>
    <row r="14" spans="1:15" ht="16.5" thickBot="1" x14ac:dyDescent="0.3">
      <c r="A14" s="73" t="s">
        <v>112</v>
      </c>
      <c r="B14" s="177" t="s">
        <v>179</v>
      </c>
      <c r="C14" s="74">
        <v>11</v>
      </c>
      <c r="D14" s="158">
        <v>8819983</v>
      </c>
      <c r="E14" s="154"/>
      <c r="F14" s="155"/>
      <c r="G14" s="155"/>
      <c r="H14" s="155"/>
      <c r="I14" s="155"/>
      <c r="J14" s="65"/>
      <c r="K14" s="154"/>
      <c r="L14" s="154"/>
      <c r="M14" s="154"/>
      <c r="N14" s="154"/>
      <c r="O14" s="154"/>
    </row>
    <row r="15" spans="1:15" ht="16.5" thickBot="1" x14ac:dyDescent="0.3">
      <c r="A15" s="73" t="s">
        <v>112</v>
      </c>
      <c r="B15" s="177" t="s">
        <v>180</v>
      </c>
      <c r="C15" s="74">
        <v>15</v>
      </c>
      <c r="D15" s="158">
        <v>7858372</v>
      </c>
      <c r="E15" s="154"/>
      <c r="F15" s="155"/>
      <c r="G15" s="155"/>
      <c r="H15" s="155"/>
      <c r="I15" s="155"/>
      <c r="J15" s="154"/>
      <c r="K15" s="154"/>
      <c r="L15" s="154"/>
      <c r="M15" s="154"/>
      <c r="N15" s="154"/>
      <c r="O15" s="154"/>
    </row>
    <row r="16" spans="1:15" ht="16.5" thickBot="1" x14ac:dyDescent="0.3">
      <c r="A16" s="75" t="s">
        <v>112</v>
      </c>
      <c r="B16" s="177" t="s">
        <v>181</v>
      </c>
      <c r="C16" s="76">
        <v>6</v>
      </c>
      <c r="D16" s="159">
        <v>7501641</v>
      </c>
      <c r="E16" s="154"/>
      <c r="F16" s="155"/>
      <c r="G16" s="155"/>
      <c r="H16" s="155"/>
      <c r="I16" s="155"/>
      <c r="J16" s="154"/>
      <c r="K16" s="154"/>
      <c r="L16" s="154"/>
      <c r="M16" s="154"/>
      <c r="N16" s="154"/>
      <c r="O16" s="154"/>
    </row>
    <row r="17" spans="1:15" ht="16.5" thickBot="1" x14ac:dyDescent="0.3">
      <c r="A17" s="154"/>
      <c r="B17" s="177"/>
      <c r="C17" s="77">
        <v>55</v>
      </c>
      <c r="D17" s="154"/>
      <c r="E17" s="154"/>
      <c r="F17" s="64"/>
      <c r="G17" s="160"/>
      <c r="H17" s="64"/>
      <c r="I17" s="155"/>
      <c r="J17" s="78"/>
      <c r="K17" s="154"/>
      <c r="L17" s="154"/>
      <c r="M17" s="154"/>
      <c r="N17" s="154"/>
      <c r="O17" s="154"/>
    </row>
    <row r="18" spans="1:15" ht="16.5" thickBot="1" x14ac:dyDescent="0.3">
      <c r="A18" s="70" t="s">
        <v>569</v>
      </c>
      <c r="B18" s="177"/>
      <c r="C18" s="70"/>
      <c r="D18" s="79"/>
      <c r="E18" s="154"/>
      <c r="F18" s="155"/>
      <c r="G18" s="155"/>
      <c r="H18" s="155"/>
      <c r="I18" s="155"/>
      <c r="J18" s="154"/>
      <c r="K18" s="154"/>
      <c r="L18" s="154"/>
      <c r="M18" s="154"/>
      <c r="N18" s="154"/>
      <c r="O18" s="154"/>
    </row>
    <row r="19" spans="1:15" ht="16.5" thickBot="1" x14ac:dyDescent="0.3">
      <c r="A19" s="80" t="s">
        <v>30</v>
      </c>
      <c r="B19" s="177">
        <v>102008</v>
      </c>
      <c r="C19" s="81">
        <v>3</v>
      </c>
      <c r="D19" s="161">
        <v>8599880</v>
      </c>
      <c r="E19" s="154"/>
      <c r="F19" s="155"/>
      <c r="G19" s="155"/>
      <c r="H19" s="155"/>
      <c r="I19" s="155"/>
      <c r="J19" s="154"/>
      <c r="K19" s="154"/>
      <c r="L19" s="154"/>
      <c r="M19" s="154"/>
      <c r="N19" s="154"/>
      <c r="O19" s="154"/>
    </row>
    <row r="20" spans="1:15" ht="16.5" thickBot="1" x14ac:dyDescent="0.3">
      <c r="A20" s="80" t="s">
        <v>277</v>
      </c>
      <c r="B20" s="177">
        <v>104513</v>
      </c>
      <c r="C20" s="81">
        <v>3</v>
      </c>
      <c r="D20" s="161">
        <v>11379567</v>
      </c>
      <c r="E20" s="154"/>
      <c r="F20" s="155"/>
      <c r="G20" s="155"/>
      <c r="H20" s="155"/>
      <c r="I20" s="155"/>
      <c r="J20" s="154"/>
      <c r="K20" s="154"/>
      <c r="L20" s="154"/>
      <c r="M20" s="154"/>
      <c r="N20" s="154"/>
      <c r="O20" s="154"/>
    </row>
    <row r="21" spans="1:15" ht="16.5" thickBot="1" x14ac:dyDescent="0.3">
      <c r="A21" s="154"/>
      <c r="B21" s="177"/>
      <c r="C21" s="77">
        <v>6</v>
      </c>
      <c r="D21" s="154"/>
      <c r="E21" s="154"/>
      <c r="F21" s="155"/>
      <c r="G21" s="155"/>
      <c r="H21" s="155"/>
      <c r="I21" s="155"/>
      <c r="J21" s="65"/>
      <c r="K21" s="154"/>
      <c r="L21" s="154"/>
      <c r="M21" s="154"/>
      <c r="N21" s="154"/>
      <c r="O21" s="154"/>
    </row>
    <row r="22" spans="1:15" ht="16.5" thickBot="1" x14ac:dyDescent="0.3">
      <c r="A22" s="70" t="s">
        <v>570</v>
      </c>
      <c r="B22" s="177"/>
      <c r="C22" s="70"/>
      <c r="D22" s="79"/>
      <c r="E22" s="154"/>
      <c r="F22" s="155"/>
      <c r="G22" s="155"/>
      <c r="H22" s="155"/>
      <c r="I22" s="155"/>
      <c r="J22" s="154"/>
      <c r="K22" s="154"/>
      <c r="L22" s="154"/>
      <c r="M22" s="154"/>
      <c r="N22" s="154"/>
      <c r="O22" s="154"/>
    </row>
    <row r="23" spans="1:15" ht="16.5" thickBot="1" x14ac:dyDescent="0.3">
      <c r="A23" s="71" t="s">
        <v>571</v>
      </c>
      <c r="B23" s="177">
        <v>202824</v>
      </c>
      <c r="C23" s="82">
        <v>7</v>
      </c>
      <c r="D23" s="162">
        <v>11284768</v>
      </c>
      <c r="E23" s="154"/>
      <c r="F23" s="155"/>
      <c r="G23" s="155"/>
      <c r="H23" s="155"/>
      <c r="I23" s="155"/>
      <c r="J23" s="154"/>
      <c r="K23" s="154"/>
      <c r="L23" s="154"/>
      <c r="M23" s="154"/>
      <c r="N23" s="154"/>
      <c r="O23" s="154"/>
    </row>
    <row r="24" spans="1:15" ht="16.5" thickBot="1" x14ac:dyDescent="0.3">
      <c r="A24" s="83" t="s">
        <v>571</v>
      </c>
      <c r="B24" s="177">
        <v>202822</v>
      </c>
      <c r="C24" s="84">
        <v>15</v>
      </c>
      <c r="D24" s="163">
        <v>9904253</v>
      </c>
      <c r="E24" s="154"/>
      <c r="F24" s="155"/>
      <c r="G24" s="155"/>
      <c r="H24" s="155"/>
      <c r="I24" s="155"/>
      <c r="J24" s="154"/>
      <c r="K24" s="154"/>
      <c r="L24" s="154"/>
      <c r="M24" s="154"/>
      <c r="N24" s="154"/>
      <c r="O24" s="154"/>
    </row>
    <row r="25" spans="1:15" ht="16.5" thickBot="1" x14ac:dyDescent="0.3">
      <c r="A25" s="83" t="s">
        <v>571</v>
      </c>
      <c r="B25" s="177">
        <v>202820</v>
      </c>
      <c r="C25" s="84">
        <v>23</v>
      </c>
      <c r="D25" s="163">
        <v>8639898</v>
      </c>
      <c r="E25" s="154"/>
      <c r="F25" s="206" t="s">
        <v>572</v>
      </c>
      <c r="G25" s="207"/>
      <c r="H25" s="207"/>
      <c r="I25" s="155"/>
      <c r="J25" s="154"/>
      <c r="K25" s="154"/>
      <c r="L25" s="154"/>
      <c r="M25" s="154"/>
      <c r="N25" s="154"/>
      <c r="O25" s="154"/>
    </row>
    <row r="26" spans="1:15" ht="16.5" thickBot="1" x14ac:dyDescent="0.3">
      <c r="A26" s="83" t="s">
        <v>571</v>
      </c>
      <c r="B26" s="177">
        <v>202818</v>
      </c>
      <c r="C26" s="84">
        <v>40</v>
      </c>
      <c r="D26" s="163">
        <v>7461595</v>
      </c>
      <c r="E26" s="154"/>
      <c r="F26" s="165" t="s">
        <v>573</v>
      </c>
      <c r="G26" s="166">
        <v>2600000</v>
      </c>
      <c r="H26" s="167">
        <v>162000</v>
      </c>
      <c r="I26" s="155"/>
      <c r="J26" s="154"/>
      <c r="K26" s="154"/>
      <c r="L26" s="154"/>
      <c r="M26" s="154"/>
      <c r="N26" s="154"/>
      <c r="O26" s="154"/>
    </row>
    <row r="27" spans="1:15" ht="16.5" thickBot="1" x14ac:dyDescent="0.3">
      <c r="A27" s="83" t="s">
        <v>571</v>
      </c>
      <c r="B27" s="177">
        <v>202816</v>
      </c>
      <c r="C27" s="84">
        <v>60</v>
      </c>
      <c r="D27" s="163">
        <v>6587097</v>
      </c>
      <c r="E27" s="154"/>
      <c r="F27" s="212" t="s">
        <v>590</v>
      </c>
      <c r="G27" s="213"/>
      <c r="H27" s="213"/>
      <c r="I27" s="155"/>
      <c r="J27" s="154"/>
      <c r="K27" s="154"/>
      <c r="L27" s="154"/>
      <c r="M27" s="154"/>
      <c r="N27" s="154"/>
      <c r="O27" s="154"/>
    </row>
    <row r="28" spans="1:15" ht="16.5" thickBot="1" x14ac:dyDescent="0.3">
      <c r="A28" s="83" t="s">
        <v>571</v>
      </c>
      <c r="B28" s="177">
        <v>202815</v>
      </c>
      <c r="C28" s="84">
        <v>43</v>
      </c>
      <c r="D28" s="163">
        <v>6109678</v>
      </c>
      <c r="E28" s="154"/>
      <c r="F28" s="206" t="s">
        <v>574</v>
      </c>
      <c r="G28" s="207"/>
      <c r="H28" s="207"/>
      <c r="I28" s="155"/>
      <c r="J28" s="154"/>
      <c r="K28" s="154"/>
      <c r="L28" s="154"/>
      <c r="M28" s="154"/>
      <c r="N28" s="154"/>
      <c r="O28" s="154"/>
    </row>
    <row r="29" spans="1:15" ht="16.5" thickBot="1" x14ac:dyDescent="0.3">
      <c r="A29" s="83" t="s">
        <v>571</v>
      </c>
      <c r="B29" s="177">
        <v>202814</v>
      </c>
      <c r="C29" s="84">
        <v>110</v>
      </c>
      <c r="D29" s="163">
        <v>5526100</v>
      </c>
      <c r="E29" s="154"/>
      <c r="F29" s="165" t="s">
        <v>573</v>
      </c>
      <c r="G29" s="166">
        <v>2592594</v>
      </c>
      <c r="H29" s="167">
        <v>92458</v>
      </c>
      <c r="I29" s="155"/>
      <c r="J29" s="154"/>
      <c r="K29" s="154"/>
      <c r="L29" s="154"/>
      <c r="M29" s="154"/>
      <c r="N29" s="154"/>
      <c r="O29" s="154"/>
    </row>
    <row r="30" spans="1:15" ht="16.5" thickBot="1" x14ac:dyDescent="0.3">
      <c r="A30" s="83" t="s">
        <v>571</v>
      </c>
      <c r="B30" s="177">
        <v>202813</v>
      </c>
      <c r="C30" s="84">
        <v>80</v>
      </c>
      <c r="D30" s="163">
        <v>5163904</v>
      </c>
      <c r="E30" s="154"/>
      <c r="F30" s="155"/>
      <c r="G30" s="155"/>
      <c r="H30" s="155"/>
      <c r="I30" s="155"/>
      <c r="J30" s="154"/>
      <c r="K30" s="154"/>
      <c r="L30" s="154"/>
      <c r="M30" s="154"/>
      <c r="N30" s="154"/>
      <c r="O30" s="154"/>
    </row>
    <row r="31" spans="1:15" ht="16.5" thickBot="1" x14ac:dyDescent="0.3">
      <c r="A31" s="83" t="s">
        <v>571</v>
      </c>
      <c r="B31" s="177">
        <v>202812</v>
      </c>
      <c r="C31" s="84">
        <v>124</v>
      </c>
      <c r="D31" s="163">
        <v>4766134</v>
      </c>
      <c r="E31" s="154"/>
      <c r="F31" s="155"/>
      <c r="G31" s="155"/>
      <c r="H31" s="155"/>
      <c r="I31" s="155"/>
      <c r="J31" s="154"/>
      <c r="K31" s="154"/>
      <c r="L31" s="154"/>
      <c r="M31" s="154"/>
      <c r="N31" s="154"/>
      <c r="O31" s="154"/>
    </row>
    <row r="32" spans="1:15" ht="16.5" thickBot="1" x14ac:dyDescent="0.3">
      <c r="A32" s="83" t="s">
        <v>575</v>
      </c>
      <c r="B32" s="177">
        <v>204411</v>
      </c>
      <c r="C32" s="84">
        <v>84</v>
      </c>
      <c r="D32" s="163">
        <v>4492340</v>
      </c>
      <c r="E32" s="154"/>
      <c r="F32" s="206" t="s">
        <v>576</v>
      </c>
      <c r="G32" s="207"/>
      <c r="H32" s="207"/>
      <c r="I32" s="155"/>
      <c r="J32" s="154"/>
      <c r="K32" s="154"/>
      <c r="L32" s="154"/>
      <c r="M32" s="154"/>
      <c r="N32" s="154"/>
      <c r="O32" s="154"/>
    </row>
    <row r="33" spans="1:15" ht="16.5" thickBot="1" x14ac:dyDescent="0.3">
      <c r="A33" s="83" t="s">
        <v>575</v>
      </c>
      <c r="B33" s="177">
        <v>204410</v>
      </c>
      <c r="C33" s="84">
        <v>88</v>
      </c>
      <c r="D33" s="163">
        <v>4310846</v>
      </c>
      <c r="E33" s="154"/>
      <c r="F33" s="168" t="s">
        <v>573</v>
      </c>
      <c r="G33" s="169">
        <v>2592594</v>
      </c>
      <c r="H33" s="170">
        <v>0.5</v>
      </c>
      <c r="I33" s="155"/>
      <c r="J33" s="154"/>
      <c r="K33" s="154"/>
      <c r="L33" s="154"/>
      <c r="M33" s="154"/>
      <c r="N33" s="154"/>
      <c r="O33" s="154"/>
    </row>
    <row r="34" spans="1:15" ht="16.5" thickBot="1" x14ac:dyDescent="0.3">
      <c r="A34" s="83" t="s">
        <v>575</v>
      </c>
      <c r="B34" s="177">
        <v>204409</v>
      </c>
      <c r="C34" s="84">
        <v>24</v>
      </c>
      <c r="D34" s="163">
        <v>4168604</v>
      </c>
      <c r="E34" s="154"/>
      <c r="F34" s="171"/>
      <c r="G34" s="172" t="s">
        <v>577</v>
      </c>
      <c r="H34" s="173">
        <v>0.35</v>
      </c>
      <c r="I34" s="155"/>
      <c r="J34" s="154"/>
      <c r="K34" s="154"/>
      <c r="L34" s="154"/>
      <c r="M34" s="154"/>
      <c r="N34" s="154"/>
      <c r="O34" s="154"/>
    </row>
    <row r="35" spans="1:15" ht="16.5" thickBot="1" x14ac:dyDescent="0.3">
      <c r="A35" s="83" t="s">
        <v>575</v>
      </c>
      <c r="B35" s="177">
        <v>204408</v>
      </c>
      <c r="C35" s="84">
        <v>140</v>
      </c>
      <c r="D35" s="163">
        <v>3996570</v>
      </c>
      <c r="E35" s="154"/>
      <c r="F35" s="155"/>
      <c r="G35" s="155"/>
      <c r="H35" s="155"/>
      <c r="I35" s="155"/>
      <c r="J35" s="154"/>
      <c r="K35" s="154"/>
      <c r="L35" s="154"/>
      <c r="M35" s="154"/>
      <c r="N35" s="154"/>
      <c r="O35" s="154"/>
    </row>
    <row r="36" spans="1:15" ht="16.5" thickBot="1" x14ac:dyDescent="0.3">
      <c r="A36" s="83" t="s">
        <v>575</v>
      </c>
      <c r="B36" s="177">
        <v>204407</v>
      </c>
      <c r="C36" s="84">
        <v>107</v>
      </c>
      <c r="D36" s="163">
        <v>3807272</v>
      </c>
      <c r="E36" s="154"/>
      <c r="F36" s="155"/>
      <c r="G36" s="155"/>
      <c r="H36" s="155"/>
      <c r="I36" s="155"/>
      <c r="J36" s="154"/>
      <c r="K36" s="154"/>
      <c r="L36" s="154"/>
      <c r="M36" s="154"/>
      <c r="N36" s="154"/>
      <c r="O36" s="154"/>
    </row>
    <row r="37" spans="1:15" ht="16.5" thickBot="1" x14ac:dyDescent="0.3">
      <c r="A37" s="83" t="s">
        <v>575</v>
      </c>
      <c r="B37" s="177">
        <v>204406</v>
      </c>
      <c r="C37" s="84">
        <v>42</v>
      </c>
      <c r="D37" s="163">
        <v>3627684</v>
      </c>
      <c r="E37" s="154"/>
      <c r="F37" s="155"/>
      <c r="G37" s="155"/>
      <c r="H37" s="155"/>
      <c r="I37" s="155"/>
      <c r="J37" s="154"/>
      <c r="K37" s="154"/>
      <c r="L37" s="154"/>
      <c r="M37" s="154"/>
      <c r="N37" s="154"/>
      <c r="O37" s="154"/>
    </row>
    <row r="38" spans="1:15" ht="16.5" thickBot="1" x14ac:dyDescent="0.3">
      <c r="A38" s="85" t="s">
        <v>575</v>
      </c>
      <c r="B38" s="177">
        <v>204401</v>
      </c>
      <c r="C38" s="86">
        <v>46</v>
      </c>
      <c r="D38" s="174">
        <v>2724337</v>
      </c>
      <c r="E38" s="154"/>
      <c r="F38" s="64"/>
      <c r="G38" s="64"/>
      <c r="H38" s="64"/>
      <c r="I38" s="156"/>
      <c r="J38" s="154"/>
      <c r="K38" s="154"/>
      <c r="L38" s="154"/>
      <c r="M38" s="154"/>
      <c r="N38" s="154"/>
      <c r="O38" s="154"/>
    </row>
    <row r="39" spans="1:15" ht="31.5" customHeight="1" thickBot="1" x14ac:dyDescent="0.3">
      <c r="A39" s="154"/>
      <c r="B39" s="177"/>
      <c r="C39" s="87">
        <v>1033</v>
      </c>
      <c r="D39" s="154"/>
      <c r="E39" s="154"/>
      <c r="F39" s="208" t="s">
        <v>591</v>
      </c>
      <c r="G39" s="209"/>
      <c r="H39" s="209"/>
      <c r="I39" s="209"/>
      <c r="J39" s="209"/>
      <c r="K39" s="154"/>
      <c r="L39" s="154"/>
      <c r="M39" s="154"/>
      <c r="N39" s="154"/>
      <c r="O39" s="154"/>
    </row>
    <row r="40" spans="1:15" ht="16.5" thickBot="1" x14ac:dyDescent="0.3">
      <c r="A40" s="70" t="s">
        <v>578</v>
      </c>
      <c r="B40" s="177"/>
      <c r="C40" s="70"/>
      <c r="D40" s="70"/>
      <c r="E40" s="154"/>
      <c r="F40" s="156"/>
      <c r="G40" s="164"/>
      <c r="H40" s="155"/>
      <c r="I40" s="155"/>
      <c r="J40" s="154"/>
      <c r="K40" s="154"/>
      <c r="L40" s="154"/>
      <c r="M40" s="154"/>
      <c r="N40" s="154"/>
      <c r="O40" s="154"/>
    </row>
    <row r="41" spans="1:15" ht="16.5" thickBot="1" x14ac:dyDescent="0.3">
      <c r="A41" s="71" t="s">
        <v>384</v>
      </c>
      <c r="B41" s="177">
        <v>312416</v>
      </c>
      <c r="C41" s="82">
        <v>14</v>
      </c>
      <c r="D41" s="162">
        <v>3556004</v>
      </c>
      <c r="E41" s="154"/>
      <c r="F41" s="156"/>
      <c r="G41" s="164"/>
      <c r="H41" s="155"/>
      <c r="I41" s="155"/>
      <c r="J41" s="154"/>
      <c r="K41" s="154"/>
      <c r="L41" s="154"/>
      <c r="M41" s="154"/>
      <c r="N41" s="154"/>
      <c r="O41" s="154"/>
    </row>
    <row r="42" spans="1:15" ht="16.5" thickBot="1" x14ac:dyDescent="0.3">
      <c r="A42" s="83" t="s">
        <v>384</v>
      </c>
      <c r="B42" s="177">
        <v>312415</v>
      </c>
      <c r="C42" s="84">
        <v>6</v>
      </c>
      <c r="D42" s="163">
        <v>3147287</v>
      </c>
      <c r="E42" s="154"/>
      <c r="F42" s="206" t="s">
        <v>579</v>
      </c>
      <c r="G42" s="207"/>
      <c r="H42" s="207"/>
      <c r="I42" s="181">
        <v>0.5</v>
      </c>
      <c r="J42" s="183">
        <v>711750</v>
      </c>
      <c r="K42" s="154"/>
      <c r="L42" s="154"/>
      <c r="M42" s="154"/>
      <c r="N42" s="154"/>
      <c r="O42" s="154"/>
    </row>
    <row r="43" spans="1:15" ht="16.5" thickBot="1" x14ac:dyDescent="0.3">
      <c r="A43" s="83" t="s">
        <v>384</v>
      </c>
      <c r="B43" s="177">
        <v>312413</v>
      </c>
      <c r="C43" s="84">
        <v>4</v>
      </c>
      <c r="D43" s="163">
        <v>2905284</v>
      </c>
      <c r="E43" s="154"/>
      <c r="F43" s="168"/>
      <c r="G43" s="182">
        <v>1423500</v>
      </c>
      <c r="H43" s="175" t="s">
        <v>592</v>
      </c>
      <c r="I43" s="181">
        <v>0.75</v>
      </c>
      <c r="J43" s="184">
        <v>1067625</v>
      </c>
      <c r="K43" s="154"/>
      <c r="L43" s="154"/>
      <c r="M43" s="154"/>
      <c r="N43" s="154"/>
      <c r="O43" s="154"/>
    </row>
    <row r="44" spans="1:15" ht="16.5" thickBot="1" x14ac:dyDescent="0.3">
      <c r="A44" s="83" t="s">
        <v>384</v>
      </c>
      <c r="B44" s="177">
        <v>312410</v>
      </c>
      <c r="C44" s="84">
        <v>31</v>
      </c>
      <c r="D44" s="163">
        <v>2436984</v>
      </c>
      <c r="E44" s="154"/>
      <c r="F44" s="210" t="s">
        <v>593</v>
      </c>
      <c r="G44" s="211"/>
      <c r="H44" s="211"/>
      <c r="I44" s="88"/>
      <c r="J44" s="154"/>
      <c r="K44" s="154"/>
      <c r="L44" s="154"/>
      <c r="M44" s="154"/>
      <c r="N44" s="154"/>
      <c r="O44" s="154"/>
    </row>
    <row r="45" spans="1:15" ht="16.5" thickBot="1" x14ac:dyDescent="0.3">
      <c r="A45" s="83" t="s">
        <v>383</v>
      </c>
      <c r="B45" s="177">
        <v>313216</v>
      </c>
      <c r="C45" s="84">
        <v>6</v>
      </c>
      <c r="D45" s="163">
        <v>3556004</v>
      </c>
      <c r="E45" s="154"/>
      <c r="F45" s="156"/>
      <c r="G45" s="160"/>
      <c r="H45" s="155"/>
      <c r="I45" s="155"/>
      <c r="J45" s="154" t="s">
        <v>265</v>
      </c>
      <c r="K45" s="154"/>
      <c r="L45" s="154"/>
      <c r="M45" s="154"/>
      <c r="N45" s="154"/>
      <c r="O45" s="154"/>
    </row>
    <row r="46" spans="1:15" ht="16.5" thickBot="1" x14ac:dyDescent="0.3">
      <c r="A46" s="83" t="s">
        <v>383</v>
      </c>
      <c r="B46" s="177">
        <v>313215</v>
      </c>
      <c r="C46" s="84">
        <v>3</v>
      </c>
      <c r="D46" s="163">
        <v>3147287</v>
      </c>
      <c r="E46" s="154"/>
      <c r="F46" s="156"/>
      <c r="G46" s="160"/>
      <c r="H46" s="155"/>
      <c r="I46" s="155"/>
      <c r="J46" s="154"/>
      <c r="K46" s="154"/>
      <c r="L46" s="154"/>
      <c r="M46" s="154"/>
      <c r="N46" s="154"/>
      <c r="O46" s="154"/>
    </row>
    <row r="47" spans="1:15" ht="16.5" thickBot="1" x14ac:dyDescent="0.3">
      <c r="A47" s="83" t="s">
        <v>383</v>
      </c>
      <c r="B47" s="177">
        <v>313214</v>
      </c>
      <c r="C47" s="84">
        <v>5</v>
      </c>
      <c r="D47" s="163">
        <v>3011402</v>
      </c>
      <c r="E47" s="154"/>
      <c r="F47" s="156"/>
      <c r="G47" s="160"/>
      <c r="H47" s="155"/>
      <c r="I47" s="155"/>
      <c r="J47" s="154"/>
      <c r="K47" s="154"/>
      <c r="L47" s="154"/>
      <c r="M47" s="154"/>
      <c r="N47" s="154"/>
      <c r="O47" s="154"/>
    </row>
    <row r="48" spans="1:15" ht="16.5" thickBot="1" x14ac:dyDescent="0.3">
      <c r="A48" s="83" t="s">
        <v>383</v>
      </c>
      <c r="B48" s="177">
        <v>313213</v>
      </c>
      <c r="C48" s="84">
        <v>4</v>
      </c>
      <c r="D48" s="163">
        <v>2905284</v>
      </c>
      <c r="E48" s="154"/>
      <c r="F48" s="155"/>
      <c r="G48" s="155"/>
      <c r="H48" s="155"/>
      <c r="I48" s="155"/>
      <c r="J48" s="154"/>
      <c r="K48" s="154"/>
      <c r="L48" s="154"/>
      <c r="M48" s="154"/>
      <c r="N48" s="154"/>
      <c r="O48" s="154"/>
    </row>
    <row r="49" spans="1:15" ht="16.5" thickBot="1" x14ac:dyDescent="0.3">
      <c r="A49" s="83" t="s">
        <v>383</v>
      </c>
      <c r="B49" s="177">
        <v>313212</v>
      </c>
      <c r="C49" s="84">
        <v>29</v>
      </c>
      <c r="D49" s="163">
        <v>2724337</v>
      </c>
      <c r="E49" s="154"/>
      <c r="F49" s="155"/>
      <c r="G49" s="155"/>
      <c r="H49" s="155"/>
      <c r="I49" s="155"/>
      <c r="J49" s="154"/>
      <c r="K49" s="154"/>
      <c r="L49" s="154"/>
      <c r="M49" s="154"/>
      <c r="N49" s="154"/>
      <c r="O49" s="154"/>
    </row>
    <row r="50" spans="1:15" ht="16.5" thickBot="1" x14ac:dyDescent="0.3">
      <c r="A50" s="83" t="s">
        <v>383</v>
      </c>
      <c r="B50" s="177">
        <v>313210</v>
      </c>
      <c r="C50" s="84">
        <v>23</v>
      </c>
      <c r="D50" s="163">
        <v>2436984</v>
      </c>
      <c r="E50" s="154"/>
      <c r="F50" s="155"/>
      <c r="G50" s="155"/>
      <c r="H50" s="155"/>
      <c r="I50" s="155"/>
      <c r="J50" s="154"/>
      <c r="K50" s="154"/>
      <c r="L50" s="154"/>
      <c r="M50" s="154"/>
      <c r="N50" s="154"/>
      <c r="O50" s="154"/>
    </row>
    <row r="51" spans="1:15" ht="16.5" thickBot="1" x14ac:dyDescent="0.3">
      <c r="A51" s="83" t="s">
        <v>383</v>
      </c>
      <c r="B51" s="177">
        <v>313209</v>
      </c>
      <c r="C51" s="84">
        <v>59</v>
      </c>
      <c r="D51" s="163">
        <v>2328818</v>
      </c>
      <c r="E51" s="154"/>
      <c r="F51" s="155"/>
      <c r="G51" s="155"/>
      <c r="H51" s="155"/>
      <c r="I51" s="155"/>
      <c r="J51" s="154"/>
      <c r="K51" s="154"/>
      <c r="L51" s="154"/>
      <c r="M51" s="154"/>
      <c r="N51" s="154"/>
      <c r="O51" s="154"/>
    </row>
    <row r="52" spans="1:15" ht="16.5" thickBot="1" x14ac:dyDescent="0.3">
      <c r="A52" s="83" t="s">
        <v>383</v>
      </c>
      <c r="B52" s="177">
        <v>313207</v>
      </c>
      <c r="C52" s="84">
        <v>93</v>
      </c>
      <c r="D52" s="163">
        <v>2063798</v>
      </c>
      <c r="E52" s="154"/>
      <c r="F52" s="155"/>
      <c r="G52" s="155"/>
      <c r="H52" s="155"/>
      <c r="I52" s="155"/>
      <c r="J52" s="154"/>
      <c r="K52" s="154"/>
      <c r="L52" s="154"/>
      <c r="M52" s="154"/>
      <c r="N52" s="154"/>
      <c r="O52" s="154"/>
    </row>
    <row r="53" spans="1:15" ht="16.5" thickBot="1" x14ac:dyDescent="0.3">
      <c r="A53" s="85" t="s">
        <v>383</v>
      </c>
      <c r="B53" s="177">
        <v>313205</v>
      </c>
      <c r="C53" s="86">
        <v>280</v>
      </c>
      <c r="D53" s="174">
        <v>1609179</v>
      </c>
      <c r="E53" s="154"/>
      <c r="F53" s="155"/>
      <c r="G53" s="155"/>
      <c r="H53" s="155"/>
      <c r="I53" s="155"/>
      <c r="J53" s="154"/>
      <c r="K53" s="154"/>
      <c r="L53" s="154"/>
      <c r="M53" s="154"/>
      <c r="N53" s="154"/>
      <c r="O53" s="154"/>
    </row>
    <row r="54" spans="1:15" ht="16.5" thickBot="1" x14ac:dyDescent="0.3">
      <c r="A54" s="154"/>
      <c r="B54" s="177"/>
      <c r="C54" s="77">
        <v>557</v>
      </c>
      <c r="D54" s="154"/>
      <c r="E54" s="154"/>
      <c r="F54" s="155"/>
      <c r="G54" s="155"/>
      <c r="H54" s="155"/>
      <c r="I54" s="155"/>
      <c r="J54" s="154"/>
      <c r="K54" s="154"/>
      <c r="L54" s="154"/>
      <c r="M54" s="154"/>
      <c r="N54" s="154"/>
      <c r="O54" s="154"/>
    </row>
    <row r="55" spans="1:15" ht="16.5" thickBot="1" x14ac:dyDescent="0.3">
      <c r="A55" s="70" t="s">
        <v>580</v>
      </c>
      <c r="B55" s="177"/>
      <c r="C55" s="70"/>
      <c r="D55" s="79"/>
      <c r="E55" s="154"/>
      <c r="F55" s="155"/>
      <c r="G55" s="155"/>
      <c r="H55" s="155"/>
      <c r="I55" s="155"/>
      <c r="J55" s="154"/>
      <c r="K55" s="154"/>
      <c r="L55" s="154"/>
      <c r="M55" s="154"/>
      <c r="N55" s="154"/>
      <c r="O55" s="154"/>
    </row>
    <row r="56" spans="1:15" ht="16.5" thickBot="1" x14ac:dyDescent="0.3">
      <c r="A56" s="71" t="s">
        <v>192</v>
      </c>
      <c r="B56" s="177">
        <v>421024</v>
      </c>
      <c r="C56" s="72">
        <v>2</v>
      </c>
      <c r="D56" s="157">
        <v>3432781</v>
      </c>
      <c r="E56" s="154"/>
      <c r="F56" s="155"/>
      <c r="G56" s="155"/>
      <c r="H56" s="155"/>
      <c r="I56" s="155"/>
      <c r="J56" s="154"/>
      <c r="K56" s="154"/>
      <c r="L56" s="154"/>
      <c r="M56" s="154"/>
      <c r="N56" s="154"/>
      <c r="O56" s="154"/>
    </row>
    <row r="57" spans="1:15" ht="16.5" thickBot="1" x14ac:dyDescent="0.3">
      <c r="A57" s="73" t="s">
        <v>192</v>
      </c>
      <c r="B57" s="177">
        <v>421022</v>
      </c>
      <c r="C57" s="74">
        <v>2</v>
      </c>
      <c r="D57" s="158">
        <v>2850336</v>
      </c>
      <c r="E57" s="154"/>
      <c r="F57" s="155"/>
      <c r="G57" s="155"/>
      <c r="H57" s="155"/>
      <c r="I57" s="155"/>
      <c r="J57" s="154"/>
      <c r="K57" s="154"/>
      <c r="L57" s="154"/>
      <c r="M57" s="154"/>
      <c r="N57" s="154"/>
      <c r="O57" s="154"/>
    </row>
    <row r="58" spans="1:15" ht="16.5" thickBot="1" x14ac:dyDescent="0.3">
      <c r="A58" s="73" t="s">
        <v>192</v>
      </c>
      <c r="B58" s="177">
        <v>421020</v>
      </c>
      <c r="C58" s="74">
        <v>8</v>
      </c>
      <c r="D58" s="158">
        <v>2577517</v>
      </c>
      <c r="E58" s="154"/>
      <c r="F58" s="155"/>
      <c r="G58" s="155"/>
      <c r="H58" s="155"/>
      <c r="I58" s="155"/>
      <c r="J58" s="154"/>
      <c r="K58" s="154"/>
      <c r="L58" s="154"/>
      <c r="M58" s="154"/>
      <c r="N58" s="154"/>
      <c r="O58" s="154"/>
    </row>
    <row r="59" spans="1:15" ht="16.5" thickBot="1" x14ac:dyDescent="0.3">
      <c r="A59" s="73" t="s">
        <v>200</v>
      </c>
      <c r="B59" s="177">
        <v>404420</v>
      </c>
      <c r="C59" s="74">
        <v>21</v>
      </c>
      <c r="D59" s="158">
        <v>2577517</v>
      </c>
      <c r="E59" s="154"/>
      <c r="F59" s="155"/>
      <c r="G59" s="155"/>
      <c r="H59" s="155"/>
      <c r="I59" s="155"/>
      <c r="J59" s="154"/>
      <c r="K59" s="154"/>
      <c r="L59" s="154"/>
      <c r="M59" s="154"/>
      <c r="N59" s="154"/>
      <c r="O59" s="154"/>
    </row>
    <row r="60" spans="1:15" ht="16.5" thickBot="1" x14ac:dyDescent="0.3">
      <c r="A60" s="73" t="s">
        <v>200</v>
      </c>
      <c r="B60" s="177">
        <v>404416</v>
      </c>
      <c r="C60" s="74">
        <v>49</v>
      </c>
      <c r="D60" s="158">
        <v>2328818</v>
      </c>
      <c r="E60" s="154"/>
      <c r="F60" s="155"/>
      <c r="G60" s="155"/>
      <c r="H60" s="155"/>
      <c r="I60" s="155"/>
      <c r="J60" s="154"/>
      <c r="K60" s="154"/>
      <c r="L60" s="154"/>
      <c r="M60" s="154"/>
      <c r="N60" s="154"/>
      <c r="O60" s="154"/>
    </row>
    <row r="61" spans="1:15" ht="16.5" thickBot="1" x14ac:dyDescent="0.3">
      <c r="A61" s="73" t="s">
        <v>200</v>
      </c>
      <c r="B61" s="177">
        <v>404411</v>
      </c>
      <c r="C61" s="74">
        <v>181</v>
      </c>
      <c r="D61" s="158">
        <v>1909076</v>
      </c>
      <c r="E61" s="154"/>
      <c r="F61" s="155"/>
      <c r="G61" s="155"/>
      <c r="H61" s="155"/>
      <c r="I61" s="155"/>
      <c r="J61" s="154"/>
      <c r="K61" s="154"/>
      <c r="L61" s="154"/>
      <c r="M61" s="154"/>
      <c r="N61" s="154"/>
      <c r="O61" s="154"/>
    </row>
    <row r="62" spans="1:15" ht="16.5" thickBot="1" x14ac:dyDescent="0.3">
      <c r="A62" s="73" t="s">
        <v>200</v>
      </c>
      <c r="B62" s="177">
        <v>404410</v>
      </c>
      <c r="C62" s="74">
        <v>24</v>
      </c>
      <c r="D62" s="158">
        <v>1768672</v>
      </c>
      <c r="E62" s="154"/>
      <c r="F62" s="155"/>
      <c r="G62" s="155"/>
      <c r="H62" s="155"/>
      <c r="I62" s="155"/>
      <c r="J62" s="154"/>
      <c r="K62" s="154"/>
      <c r="L62" s="154"/>
      <c r="M62" s="154"/>
      <c r="N62" s="154"/>
      <c r="O62" s="154"/>
    </row>
    <row r="63" spans="1:15" ht="16.5" thickBot="1" x14ac:dyDescent="0.3">
      <c r="A63" s="73" t="s">
        <v>200</v>
      </c>
      <c r="B63" s="177">
        <v>404409</v>
      </c>
      <c r="C63" s="74">
        <v>59</v>
      </c>
      <c r="D63" s="158">
        <v>1609179</v>
      </c>
      <c r="E63" s="154"/>
      <c r="F63" s="155"/>
      <c r="G63" s="155"/>
      <c r="H63" s="155"/>
      <c r="I63" s="155"/>
      <c r="J63" s="154"/>
      <c r="K63" s="154"/>
      <c r="L63" s="154"/>
      <c r="M63" s="154"/>
      <c r="N63" s="154"/>
      <c r="O63" s="154"/>
    </row>
    <row r="64" spans="1:15" ht="16.5" thickBot="1" x14ac:dyDescent="0.3">
      <c r="A64" s="73" t="s">
        <v>200</v>
      </c>
      <c r="B64" s="177">
        <v>404408</v>
      </c>
      <c r="C64" s="74">
        <v>76</v>
      </c>
      <c r="D64" s="158">
        <v>1512681</v>
      </c>
      <c r="E64" s="154"/>
      <c r="F64" s="155"/>
      <c r="G64" s="155"/>
      <c r="H64" s="155"/>
      <c r="I64" s="155"/>
      <c r="J64" s="154"/>
      <c r="K64" s="154"/>
      <c r="L64" s="154"/>
      <c r="M64" s="154"/>
      <c r="N64" s="154"/>
      <c r="O64" s="154"/>
    </row>
    <row r="65" spans="1:15" ht="16.5" thickBot="1" x14ac:dyDescent="0.3">
      <c r="A65" s="73" t="s">
        <v>129</v>
      </c>
      <c r="B65" s="177">
        <v>416913</v>
      </c>
      <c r="C65" s="74">
        <v>3</v>
      </c>
      <c r="D65" s="158">
        <v>2116109</v>
      </c>
      <c r="E65" s="154"/>
      <c r="F65" s="155"/>
      <c r="G65" s="155"/>
      <c r="H65" s="155"/>
      <c r="I65" s="155"/>
      <c r="J65" s="154"/>
      <c r="K65" s="154"/>
      <c r="L65" s="154"/>
      <c r="M65" s="154"/>
      <c r="N65" s="154"/>
      <c r="O65" s="154"/>
    </row>
    <row r="66" spans="1:15" ht="16.5" thickBot="1" x14ac:dyDescent="0.3">
      <c r="A66" s="73" t="s">
        <v>129</v>
      </c>
      <c r="B66" s="177">
        <v>416911</v>
      </c>
      <c r="C66" s="74">
        <v>12</v>
      </c>
      <c r="D66" s="158">
        <v>1909076</v>
      </c>
      <c r="E66" s="154"/>
      <c r="F66" s="155"/>
      <c r="G66" s="155"/>
      <c r="H66" s="155"/>
      <c r="I66" s="155"/>
      <c r="J66" s="154"/>
      <c r="K66" s="154"/>
      <c r="L66" s="154"/>
      <c r="M66" s="154"/>
      <c r="N66" s="154"/>
      <c r="O66" s="154"/>
    </row>
    <row r="67" spans="1:15" ht="16.5" thickBot="1" x14ac:dyDescent="0.3">
      <c r="A67" s="73" t="s">
        <v>108</v>
      </c>
      <c r="B67" s="177">
        <v>410319</v>
      </c>
      <c r="C67" s="74">
        <v>5</v>
      </c>
      <c r="D67" s="158">
        <v>2499848</v>
      </c>
      <c r="E67" s="154"/>
      <c r="F67" s="155"/>
      <c r="G67" s="155"/>
      <c r="H67" s="155"/>
      <c r="I67" s="155"/>
      <c r="J67" s="154"/>
      <c r="K67" s="154"/>
      <c r="L67" s="154"/>
      <c r="M67" s="154"/>
      <c r="N67" s="154"/>
      <c r="O67" s="154"/>
    </row>
    <row r="68" spans="1:15" ht="16.5" thickBot="1" x14ac:dyDescent="0.3">
      <c r="A68" s="73" t="s">
        <v>108</v>
      </c>
      <c r="B68" s="177">
        <v>410313</v>
      </c>
      <c r="C68" s="74">
        <v>6</v>
      </c>
      <c r="D68" s="158">
        <v>2116109</v>
      </c>
      <c r="E68" s="154"/>
      <c r="F68" s="155"/>
      <c r="G68" s="155"/>
      <c r="H68" s="155"/>
      <c r="I68" s="155"/>
      <c r="J68" s="154"/>
      <c r="K68" s="154"/>
      <c r="L68" s="154"/>
      <c r="M68" s="154"/>
      <c r="N68" s="154"/>
      <c r="O68" s="154"/>
    </row>
    <row r="69" spans="1:15" ht="16.5" thickBot="1" x14ac:dyDescent="0.3">
      <c r="A69" s="75" t="s">
        <v>581</v>
      </c>
      <c r="B69" s="177">
        <v>406408</v>
      </c>
      <c r="C69" s="76">
        <v>18</v>
      </c>
      <c r="D69" s="159">
        <v>1512681</v>
      </c>
      <c r="E69" s="154"/>
      <c r="F69" s="156"/>
      <c r="G69" s="155"/>
      <c r="H69" s="155"/>
      <c r="I69" s="155"/>
      <c r="J69" s="154"/>
      <c r="K69" s="154"/>
      <c r="L69" s="154"/>
      <c r="M69" s="154"/>
      <c r="N69" s="154"/>
      <c r="O69" s="154"/>
    </row>
    <row r="70" spans="1:15" ht="16.5" thickBot="1" x14ac:dyDescent="0.3">
      <c r="A70" s="154"/>
      <c r="B70" s="154"/>
      <c r="C70" s="77">
        <v>466</v>
      </c>
      <c r="D70" s="154"/>
      <c r="E70" s="154"/>
      <c r="F70" s="155"/>
      <c r="G70" s="155"/>
      <c r="H70" s="155"/>
      <c r="I70" s="155"/>
      <c r="J70" s="154"/>
      <c r="K70" s="154"/>
      <c r="L70" s="154"/>
      <c r="M70" s="154"/>
      <c r="N70" s="154"/>
      <c r="O70" s="154"/>
    </row>
    <row r="71" spans="1:15" ht="16.5" thickBot="1" x14ac:dyDescent="0.3">
      <c r="A71" s="89" t="s">
        <v>582</v>
      </c>
      <c r="B71" s="90"/>
      <c r="C71" s="91">
        <v>2117</v>
      </c>
      <c r="D71" s="92"/>
      <c r="E71" s="154"/>
      <c r="F71" s="155"/>
      <c r="G71" s="155"/>
      <c r="H71" s="155"/>
      <c r="I71" s="155"/>
      <c r="J71" s="154"/>
      <c r="K71" s="154"/>
      <c r="L71" s="154"/>
      <c r="M71" s="154"/>
      <c r="N71" s="154"/>
      <c r="O71" s="154"/>
    </row>
    <row r="72" spans="1:15" ht="15.75" x14ac:dyDescent="0.25">
      <c r="A72" s="176" t="s">
        <v>594</v>
      </c>
      <c r="B72" s="154"/>
      <c r="C72" s="154"/>
      <c r="D72" s="154"/>
      <c r="E72" s="154"/>
      <c r="F72" s="155"/>
      <c r="G72" s="155"/>
      <c r="H72" s="155"/>
      <c r="I72" s="155"/>
      <c r="J72" s="154"/>
      <c r="K72" s="154"/>
      <c r="L72" s="154"/>
      <c r="M72" s="154"/>
      <c r="N72" s="154"/>
      <c r="O72" s="154"/>
    </row>
    <row r="73" spans="1:15" ht="15.75" x14ac:dyDescent="0.25">
      <c r="A73" s="93" t="s">
        <v>595</v>
      </c>
      <c r="B73" s="154"/>
      <c r="C73" s="154"/>
      <c r="D73" s="154"/>
      <c r="E73" s="154"/>
      <c r="F73" s="155"/>
      <c r="G73" s="155"/>
      <c r="H73" s="155"/>
      <c r="I73" s="155"/>
      <c r="J73" s="154"/>
      <c r="K73" s="154"/>
      <c r="L73" s="154"/>
      <c r="M73" s="154"/>
      <c r="N73" s="154"/>
      <c r="O73" s="154"/>
    </row>
    <row r="74" spans="1:15" ht="15.75" x14ac:dyDescent="0.25">
      <c r="A74" s="154"/>
      <c r="B74" s="154"/>
      <c r="C74" s="154"/>
      <c r="D74" s="154"/>
      <c r="E74" s="154"/>
      <c r="F74" s="155"/>
      <c r="G74" s="155"/>
      <c r="H74" s="155"/>
      <c r="I74" s="155"/>
      <c r="J74" s="154"/>
      <c r="K74" s="154"/>
      <c r="L74" s="154"/>
      <c r="M74" s="154"/>
      <c r="N74" s="154"/>
      <c r="O74" s="154"/>
    </row>
    <row r="75" spans="1:15" ht="15.75" x14ac:dyDescent="0.25">
      <c r="A75" s="154"/>
      <c r="B75" s="154"/>
      <c r="C75" s="154"/>
      <c r="D75" s="154"/>
      <c r="E75" s="154"/>
      <c r="F75" s="155"/>
      <c r="G75" s="155"/>
      <c r="H75" s="155"/>
      <c r="I75" s="155"/>
      <c r="J75" s="154"/>
      <c r="K75" s="154"/>
      <c r="L75" s="154"/>
      <c r="M75" s="154"/>
      <c r="N75" s="154"/>
      <c r="O75" s="154"/>
    </row>
    <row r="76" spans="1:15" ht="15.75" x14ac:dyDescent="0.25">
      <c r="A76" s="154"/>
      <c r="B76" s="154"/>
      <c r="C76" s="154"/>
      <c r="D76" s="154"/>
      <c r="E76" s="154"/>
      <c r="F76" s="155"/>
      <c r="G76" s="155"/>
      <c r="H76" s="155"/>
      <c r="I76" s="155"/>
      <c r="J76" s="154"/>
      <c r="K76" s="154"/>
      <c r="L76" s="154"/>
      <c r="M76" s="154"/>
      <c r="N76" s="154"/>
      <c r="O76" s="154"/>
    </row>
    <row r="77" spans="1:15" ht="15.75" x14ac:dyDescent="0.25">
      <c r="A77" s="154"/>
      <c r="B77" s="154"/>
      <c r="C77" s="154"/>
      <c r="D77" s="154"/>
      <c r="E77" s="154"/>
      <c r="F77" s="155"/>
      <c r="G77" s="155"/>
      <c r="H77" s="155"/>
      <c r="I77" s="155"/>
      <c r="J77" s="154"/>
      <c r="K77" s="154"/>
      <c r="L77" s="154"/>
      <c r="M77" s="154"/>
      <c r="N77" s="154"/>
      <c r="O77" s="154"/>
    </row>
    <row r="78" spans="1:15" ht="15.75" x14ac:dyDescent="0.25">
      <c r="A78" s="154"/>
      <c r="B78" s="154"/>
      <c r="C78" s="154"/>
      <c r="D78" s="154"/>
      <c r="E78" s="154"/>
      <c r="F78" s="155"/>
      <c r="G78" s="155"/>
      <c r="H78" s="155"/>
      <c r="I78" s="155"/>
      <c r="J78" s="154"/>
      <c r="K78" s="154"/>
      <c r="L78" s="154"/>
      <c r="M78" s="154"/>
      <c r="N78" s="154"/>
      <c r="O78" s="154"/>
    </row>
    <row r="79" spans="1:15" ht="15.75" x14ac:dyDescent="0.25">
      <c r="A79" s="154"/>
      <c r="B79" s="154"/>
      <c r="C79" s="154"/>
      <c r="D79" s="154"/>
      <c r="E79" s="154"/>
      <c r="F79" s="155"/>
      <c r="G79" s="155"/>
      <c r="H79" s="155"/>
      <c r="I79" s="155"/>
      <c r="J79" s="154"/>
      <c r="K79" s="154"/>
      <c r="L79" s="154"/>
      <c r="M79" s="154"/>
      <c r="N79" s="154"/>
      <c r="O79" s="154"/>
    </row>
  </sheetData>
  <mergeCells count="17">
    <mergeCell ref="F27:H27"/>
    <mergeCell ref="A1:D1"/>
    <mergeCell ref="A2:D2"/>
    <mergeCell ref="A3:D3"/>
    <mergeCell ref="F3:H3"/>
    <mergeCell ref="A4:D4"/>
    <mergeCell ref="A5:D5"/>
    <mergeCell ref="A6:D6"/>
    <mergeCell ref="F6:I9"/>
    <mergeCell ref="A9:D9"/>
    <mergeCell ref="F10:I13"/>
    <mergeCell ref="F25:H25"/>
    <mergeCell ref="F28:H28"/>
    <mergeCell ref="F32:H32"/>
    <mergeCell ref="F39:J39"/>
    <mergeCell ref="F42:H42"/>
    <mergeCell ref="F44:H44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15</vt:i4>
      </vt:variant>
    </vt:vector>
  </HeadingPairs>
  <TitlesOfParts>
    <vt:vector size="19" baseType="lpstr">
      <vt:lpstr>planta autorizada</vt:lpstr>
      <vt:lpstr>planta transitoria</vt:lpstr>
      <vt:lpstr>Info Planta</vt:lpstr>
      <vt:lpstr>Escala salaria 2024</vt:lpstr>
      <vt:lpstr>'planta autorizada'!_ftn1</vt:lpstr>
      <vt:lpstr>'planta autorizada'!_ftn10</vt:lpstr>
      <vt:lpstr>'planta autorizada'!_ftn11</vt:lpstr>
      <vt:lpstr>'planta autorizada'!_ftn2</vt:lpstr>
      <vt:lpstr>'planta autorizada'!_ftn3</vt:lpstr>
      <vt:lpstr>'planta autorizada'!_ftn4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vasco</dc:creator>
  <cp:lastModifiedBy>carolina vasco</cp:lastModifiedBy>
  <dcterms:created xsi:type="dcterms:W3CDTF">2025-03-03T16:27:16Z</dcterms:created>
  <dcterms:modified xsi:type="dcterms:W3CDTF">2025-03-03T16:27:16Z</dcterms:modified>
</cp:coreProperties>
</file>