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esktop\"/>
    </mc:Choice>
  </mc:AlternateContent>
  <bookViews>
    <workbookView xWindow="0" yWindow="0" windowWidth="28800" windowHeight="108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<sst xmlns="http://schemas.openxmlformats.org/spreadsheetml/2006/main" count="160" uniqueCount="122">
  <si>
    <t>AÑO</t>
  </si>
  <si>
    <t>NÚMERO DE CONTRATO</t>
  </si>
  <si>
    <t>NÚMERO PROCESO SECOP</t>
  </si>
  <si>
    <t>MODALIDAD</t>
  </si>
  <si>
    <t>OBJETO DEL CONTRATO</t>
  </si>
  <si>
    <t>VALOR INICIAL DEL CONTRATO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</si>
  <si>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</si>
  <si>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</si>
  <si>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</si>
  <si>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</si>
  <si>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</si>
  <si>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</si>
  <si>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GERENTE SECCIONAL ANTIOQUIA</t>
  </si>
  <si>
    <t>GGC-053-2022</t>
  </si>
  <si>
    <t>GGC-054-2022</t>
  </si>
  <si>
    <t>GGC-055-2022</t>
  </si>
  <si>
    <t>GGC-056-2022</t>
  </si>
  <si>
    <t>CAL-MC-001-2023</t>
  </si>
  <si>
    <t>CONTRATAR LAS POLIZAS DE SEGUROS QUE AMPAREN LOS INTERESES PATRIMONIALES ACTUALES Y FUTUROS, ASÍ COMO LOS BIENES DE PROPIEDAD DEL INSTITUTO COLOMBIANO AGROPECUARIO - ICA, QUE ESTÉN BAJO SU RESPONSABILIDAD Y CUSTODIA, Y AQUELLOS QUE SEAN ADQUIRIDOS PARA DESARROLLAR LAS FUNCIONES INHERENTES A SU ACTIVIDAD, LAS POLIZAS DE VIDA Y ACCIDENTES PERSONALES QUE AMPAREN A SUS EMPLEADOS” GRUPO III.</t>
  </si>
  <si>
    <t>CONTRATAR LAS POLIZAS DE SEGUROS QUE AMPAREN LOS INTERESES PATRIMONIALES ACTUALES Y FUTUROS, ASÍ COMO LOS BIENES DE PROPIEDAD DEL INSTITUTO COLOMBIANO AGROPECUARIO - ICA, QUE ESTÉN BAJO SU RESPONSABILIDAD Y CUSTODIA, Y AQUELLOS QUE SEAN ADQUIRIDOS PARA DESARROLLAR LAS FUNCIONES INHERENTES A SU ACTIVIDAD, LAS POLIZAS DE VIDA Y ACCIDENTES PERSONALES QUE AMPAREN A SUS EMPLEADOR, GRUPO II”</t>
  </si>
  <si>
    <t>UT MAPFRE - AXA –SOLIDARIA</t>
  </si>
  <si>
    <t>ASEGURADORA SOLIDARIA DE COLOMBIA ENTIDAD COOPERATIVA</t>
  </si>
  <si>
    <t>PROFESIONALES EN SOLUCIONES DE SANEAMEINTO AMBIENTAL S.A.S</t>
  </si>
  <si>
    <t>LOPEZ ORTIZ ROBERTO</t>
  </si>
  <si>
    <t>CARLOS EDUARDO BELTRAN ESCOBAR</t>
  </si>
  <si>
    <t>SUBGERENCIA DE ANALISIS Y DIAGNOSTICO</t>
  </si>
  <si>
    <t>SUBGERENCIA ADMINISTRATIVA Y FINANCIERA / GRUPO  DE GESTIÓN  DE SERVICIOS GENERALES</t>
  </si>
  <si>
    <t xml:space="preserve">GERENTE SECCIONAL CALDAS </t>
  </si>
  <si>
    <t>GERENTE SECCIONAL ATLANTICO</t>
  </si>
  <si>
    <t>ITEM</t>
  </si>
  <si>
    <t>CONTRATOS  DE BIENES Y SERVICIOS  MAYO DE 2023 GGC</t>
  </si>
  <si>
    <t>GGC-025-2023</t>
  </si>
  <si>
    <t>GGC-023-2023</t>
  </si>
  <si>
    <t>GGC-022-2023</t>
  </si>
  <si>
    <t>GGC-028-2023</t>
  </si>
  <si>
    <t>GGC-027-2023</t>
  </si>
  <si>
    <t>CA-MC-02-2023</t>
  </si>
  <si>
    <t>CA-MC-03-2023</t>
  </si>
  <si>
    <t>CA-MC-04-2023</t>
  </si>
  <si>
    <t>GUI-MC-003-2023</t>
  </si>
  <si>
    <t>VIC-MC-002-2023</t>
  </si>
  <si>
    <t>VIC-MC-003-2023</t>
  </si>
  <si>
    <t>AMZ-MC-01-2023</t>
  </si>
  <si>
    <t>CES-MC-20-003-2023</t>
  </si>
  <si>
    <t>SANT-MC-002-2023</t>
  </si>
  <si>
    <t>ANT-MC-009-2023</t>
  </si>
  <si>
    <t>COR-MC-002-2023</t>
  </si>
  <si>
    <t>ATL-21-02-2023</t>
  </si>
  <si>
    <t>ORDEN DE COMPRA No. 109647</t>
  </si>
  <si>
    <t>ORDEN CE COMPRA</t>
  </si>
  <si>
    <t>COMPRA Y RECARGA DE EXTINTORES A NIVEL NACIONAL</t>
  </si>
  <si>
    <t>IMPLESEG SAS</t>
  </si>
  <si>
    <t>Marcela Aunta Ramirez</t>
  </si>
  <si>
    <t>SUBGERENCIA ADMINISTRATIVA Y FINANCIERA / GRUPO  DE GESTIÓN  DE TALENTO HUMANO</t>
  </si>
  <si>
    <t>CONTRATACION DIRECTA</t>
  </si>
  <si>
    <t>MINIMA  CUANTIA</t>
  </si>
  <si>
    <t>SUMINISTRO DE REACTIVOS EXCLUSIVOS DE LAS MARCAS  QIAGEN PARA LOS LABORATORIOS DE LA SUBGERENCIA DE ANÁLISIS Y DIAGNÓSTICO</t>
  </si>
  <si>
    <t>MANTENIMIENTO Y AMPLIACIÓN DE LA ACREDITACIÓN BAJO LA NORMA ISO/IEC 17025 ANTE EL ORGANISMO NACIONAL DE ACREDITACIÓN DE COLOMBIA - ONAC</t>
  </si>
  <si>
    <t>SUMINISTRO DE REACTIVOS EXCLUSIVOS  DE LA MARCA PROMEGA Y BIOLOGIC PARA  LOS LABORATORIOS DE LA SUBGERENCIA DE ANÁLISIS Y DIAGNÓSTICO</t>
  </si>
  <si>
    <t>SUMINISTRO DE REACTIVOS EXCLUSIVOS DE LAS MARCA IDEXX Y REACTIVOS Y EQUIPOS EXCLUSIVOS DE LA MARCA  RANDOX PARA LOS LABORATORIOS DE  LA SUBGERENCIA DE ANÁLISIS Y DIAGNÓSTICO</t>
  </si>
  <si>
    <t>CONTRATAR EL ARRENDAMIENTO DE LOS PISOS 6°, 7° Y 8° Y PARQUEADEROS DEL INMUEBLE UBICADO EN LA CRA. 68A N°24B - 10 EDIFICIO PLAZA CLARO TORRE 3 DE LA CIUDAD DE BOGOTÁ D.C., EL CUAL CUENTA CON LA DOTACIÓN COMPLETA DE MOBILIARIO, DOTACIÓN TECNOLÓGICA (VOZ Y DATOS) Y ELÉCTRICA PARA EL CORRECTO FUNCIONAMIENTO DE LAS OFICINAS NACIONALES DEL ICA, DE ACUERDO CON LAS ESPECIFICACIONES TÉCNICAS ESTABLECIDAS.</t>
  </si>
  <si>
    <t>ANNAR DIAGNOSTICA IMPORT S.A.S</t>
  </si>
  <si>
    <t>ORGANISMO NACIONAL DE ACREDITACIÓN DE COLOMBIA- ONAC</t>
  </si>
  <si>
    <t>SANITAS S.A.S.</t>
  </si>
  <si>
    <t>AQUALAB SAS</t>
  </si>
  <si>
    <t>FAMOC DEPANEL S.A.S.</t>
  </si>
  <si>
    <t>CLAUDIA PATRICIA CALDERÓN PARRA</t>
  </si>
  <si>
    <t>CARLOS EDUARDO BENITEZ</t>
  </si>
  <si>
    <t>CLAUDIA PATRICIA CALDERON</t>
  </si>
  <si>
    <t>JUAN CARLOS OSPINA CHIRIVI</t>
  </si>
  <si>
    <t>ROBERTO LOPEZ ORTIZ</t>
  </si>
  <si>
    <t>GC-CD-022-2023</t>
  </si>
  <si>
    <t>GC-CD-041-2023</t>
  </si>
  <si>
    <t>GC-CD-038-2023</t>
  </si>
  <si>
    <t>GC-CD-037-2023</t>
  </si>
  <si>
    <t>GC-CD-039-2023</t>
  </si>
  <si>
    <t>PRESTACIÓN DEL SERVICIO DE RECOLECCIÓN, TRANSPORTE, TRATAMIENTO Y DISPOSICIÓN FINAL DE RESIDUOS EN LA ATENCIÓN EN SALUD Y OTRAS ACTIVIDADES</t>
  </si>
  <si>
    <t xml:space="preserve">ADQUISICION E INSTALACION DE AIRES ACONDICIONADOS Y DESHUMIFICADORES EN LOS LABORATORIOS DE LA SUBGERENCIA DE ANALISIS Y DIAGNOSTICO DEL ICA SECCIONAL CAQUETA, </t>
  </si>
  <si>
    <t>SERVICIO DE MANTENIMIENTO DE PURIFICADORES DE AMBIENTE Y AIRES ACONDICIONADOS INCLUIDA BOLSA DE REPUESTOS DE LOS LABORATORIOS DE LA SUBGERENCIA DE ANALISIS Y DIAGNOSTICO DE LA SECCIONAL CAQUETÁ - ICA</t>
  </si>
  <si>
    <t>MANTENIMIENTO PREVENTIVO Y CORRECTIVO CON SUMINISTRO DE REPUESTOS PARA LOS VEHICULOS QUE CONFORMA EL PARQUE AUTOMOTOR MOTOCICLETA Y MOTORES FUERA DE BORDA</t>
  </si>
  <si>
    <t>SERVICIO DE RECOLECCIÓN TRANSPORTE TRATAMIENTO Y DISPOSICIÓN FINAL DE RESIDUOS EN LA ATENCIÓN EN SALUD Y OTRAS ACTIVIDADES MISIONALES DEL ICA VICHADA</t>
  </si>
  <si>
    <t>SERVICIO DE MANTENIMIENTO PREVENTIVO Y/O CORRECTIVO A LOS EQUIPOS DE AIRES ACONDICIONADOS Y UNIDADES REFRIGERANTES INCLUIDA BOLSA DE REPUESTOS E INSUMOS DEL INSTITUTO COLOMBIANO AGROPECUARIO IC SECCIONAL VICHADA</t>
  </si>
  <si>
    <t>MANTENIMIENTO PREVENTIVO Y CORRECTIVO DE
AIRES ACONDICIONADOS DE LA SECCIONAL AMAZONAS</t>
  </si>
  <si>
    <t>MANTENIMIENTO DE PURIFICADORES DE AMBIENTE, CORTINAS DE AIRE, UNIDADES EXTRACTORAS, UNIDADES INYECTORAS Y AIRES ACONDICIONADOS INCLUÍDA BOLSA DE REPUESTOS DE LAS ÁREAS ADMINISTRATIVAS Y DE LOS LABORATORIOS DE LA SUBGERENCIA DE ANÁLISIS Y DIAGNÓSTICO - CESAR</t>
  </si>
  <si>
    <t>SERVICIO DE MANTENIMIENTO PREVENTIVO Y CORRECTIVO CON SUMINISTRO DE REPUESTOS Y CONTRATAR EL SERVICIO DE REVISIÓN TÉCNICO MECÁNICA Y DE GASES Y EXPEDICIÓN DEL CORRESPONDIENTE CERTIFICADO, PARA VEHÍCULOS AUTOMOTORES (CAMPEROS, CAMIONETAS)  QUE CONFORMAN EL PARQUE AUTOMOTOR DEL ICA SECCIONAL SANTANDER</t>
  </si>
  <si>
    <t>“PRESTACIÓN DEL SERVICIO DE RECOLECCIÓN, TRANSPORTE, TRATAMIENTO Y DISPOSICIÓN FINAL DE RESIDUOS EN LA ATENCIÓN EN SALUD Y OTRAS ACTIVIDADES EN LOS LABORATORIOS DE DIAGNÓSTICO VETERINARIO DE MANIZALES Y LA DORADA CALDAS Y EN EL LABORATORIO DE FITOPATOLOGÍA DE MANIZALES.”</t>
  </si>
  <si>
    <t>SERVICIO DE MANTENIMIENTO PREVENTIVO Y CORRECTIVO A TODO COSTO CON INCLUSION DE BOLSA DEREPUESTOS DE LOS AIRES ACONDICIONADOS DE LOS LABORATORIOS DIAQGNOSTICO VETERINARIO Y DIAGNOSTICO FITOSANITARIO DE LA SEDE ICA CA TULIO OSPINA UBICADA EN BELLO ANTIOQUIA</t>
  </si>
  <si>
    <t>SERVICIO DE RECOLECCIÓN, TRANSPORTE, TRATAMIENTO Y DISPOSICIÓN FINAL DE RESIDUOS EN LA ATENCIÓN EN SALUD Y OTRAS ACTIVIDADES MISIONALES DEL ICA - CÓRDOBA</t>
  </si>
  <si>
    <t>ADQUISICIÓN E INSTALACIÓN DE AIRES ACONDICIONADOS EN LOS LABORATORIOS DE LA SUBGERENCIA DE ANÁLISIS Y DIAGNÓSTICO DEL ICA SECCIONAL ATLÁNTICO</t>
  </si>
  <si>
    <t>COMSERVA  S. A. S    ESP</t>
  </si>
  <si>
    <t>ANGEL FELIPE S.A.S,</t>
  </si>
  <si>
    <t>SERVINGCOL GROUP S.A.S.</t>
  </si>
  <si>
    <t>CESAR AUGUSTO QUINTERO SUESCUN</t>
  </si>
  <si>
    <t>INGCOSAM SAS</t>
  </si>
  <si>
    <t>JOSE WILLIAM LOPEZ LADINO</t>
  </si>
  <si>
    <t>INDULTEC SOLUCIONES INTEGRALES S.A.S.</t>
  </si>
  <si>
    <t>P&amp;R GRUPO EMPRESARIAL SAS</t>
  </si>
  <si>
    <t>AUTOFUEL S.A.S.</t>
  </si>
  <si>
    <t>JAIME LEON RESTREPO URIBE Y/o REFRIGERACION AMBIENTAL</t>
  </si>
  <si>
    <t>BIORESIDUOS S.A.S</t>
  </si>
  <si>
    <t>INGETEC AMBIENTAL S.A.S.</t>
  </si>
  <si>
    <t/>
  </si>
  <si>
    <t>CRISTIAN PAUL LOPERA</t>
  </si>
  <si>
    <t>INDIRA YAMILE WALETRO</t>
  </si>
  <si>
    <t>NELSON CRUZ PIZARRO</t>
  </si>
  <si>
    <t>PABLO ENRIQUE PATIÑO CARO</t>
  </si>
  <si>
    <t>JUAN SEBASTIAN HERNANDEZ CIODARO</t>
  </si>
  <si>
    <t>ALFREDO PADILLA NOVOA</t>
  </si>
  <si>
    <t>JHON EDUAR PINZON PLATA</t>
  </si>
  <si>
    <t>NORVEY SANTIAGO ZAPATA VIVAS</t>
  </si>
  <si>
    <t>CASTAÑEDA TERNERA JOSE VICTOR</t>
  </si>
  <si>
    <t>Constanza Cespedes Hernandez</t>
  </si>
  <si>
    <t>GERENTE SECCIONAL CAQUETA</t>
  </si>
  <si>
    <t>GERENTE SECCIONAL GUIANIA</t>
  </si>
  <si>
    <t>GERENTE SECCIONAL VICHADA</t>
  </si>
  <si>
    <t>GERENTE  SECCIONAL AMAZONAS</t>
  </si>
  <si>
    <t>GERENTE SECCIONAL ENCARGADO</t>
  </si>
  <si>
    <t>GERENTE SECCIONAL SANTANDER (E)</t>
  </si>
  <si>
    <t>GERENTE SECCIONAL  CORDOBA</t>
  </si>
  <si>
    <t>LICITACIÓN PUBLICA</t>
  </si>
  <si>
    <t>LA PREVISORA S.A. COMPAÑÍA DE SEGUROS</t>
  </si>
  <si>
    <t xml:space="preserve"> VALOR DE ADICION /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</si>
</sst>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\ #,##0;[Red]\-&quot;$&quot;\ #,##0"/>
    <numFmt numFmtId="164" formatCode="_(&quot;$&quot;\ * #,##0_);_(&quot;$&quot;\ * \(#,##0\);_(&quot;$&quot;\ * &quot;-&quot;_);_(@_)"/>
    <numFmt numFmtId="165" formatCode="#,###\ &quot;COP&quot;"/>
    <numFmt numFmtId="166" formatCode="dd/mm/yyyy;@"/>
    <numFmt numFmtId="167" formatCode="yyyy/mm/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/>
    <xf numFmtId="0" fontId="0" fillId="4" borderId="1" xfId="0" applyFill="1" applyBorder="1" applyAlignment="1" applyProtection="1">
      <alignment vertical="center"/>
      <protection locked="0"/>
    </xf>
    <xf numFmtId="6" fontId="0" fillId="0" borderId="1" xfId="0" applyNumberFormat="1" applyBorder="1"/>
    <xf numFmtId="166" fontId="3" fillId="0" borderId="0" xfId="0" applyNumberFormat="1" applyFont="1" applyAlignment="1"/>
    <xf numFmtId="166" fontId="3" fillId="0" borderId="0" xfId="0" applyNumberFormat="1" applyFont="1"/>
    <xf numFmtId="0" fontId="0" fillId="0" borderId="1" xfId="0" applyBorder="1"/>
    <xf numFmtId="0" fontId="0" fillId="4" borderId="2" xfId="0" applyFill="1" applyBorder="1" applyAlignment="1" applyProtection="1">
      <alignment vertical="center"/>
      <protection locked="0"/>
    </xf>
    <xf numFmtId="0" fontId="11" fillId="0" borderId="1" xfId="0" applyFont="1" applyBorder="1" applyAlignment="1">
      <alignment horizontal="center"/>
    </xf>
    <xf numFmtId="0" fontId="0" fillId="4" borderId="7" xfId="0" applyFill="1" applyBorder="1" applyAlignment="1" applyProtection="1">
      <alignment vertical="center"/>
      <protection locked="0"/>
    </xf>
    <xf numFmtId="0" fontId="8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4" fontId="0" fillId="0" borderId="1" xfId="0" applyNumberFormat="1" applyBorder="1"/>
    <xf numFmtId="0" fontId="0" fillId="4" borderId="0" xfId="0" applyFill="1" applyBorder="1" applyAlignment="1" applyProtection="1">
      <alignment vertical="center"/>
      <protection locked="0"/>
    </xf>
    <xf numFmtId="0" fontId="3" fillId="0" borderId="4" xfId="0" applyFont="1" applyBorder="1"/>
    <xf numFmtId="0" fontId="0" fillId="4" borderId="1" xfId="0" applyFill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>
      <alignment vertical="center"/>
    </xf>
    <xf numFmtId="166" fontId="8" fillId="0" borderId="1" xfId="0" applyNumberFormat="1" applyFont="1" applyBorder="1" applyAlignment="1">
      <alignment horizontal="left" vertical="center" wrapText="1"/>
    </xf>
    <xf numFmtId="14" fontId="0" fillId="4" borderId="1" xfId="0" applyNumberFormat="1" applyFill="1" applyBorder="1" applyAlignment="1" applyProtection="1">
      <alignment vertical="center"/>
      <protection locked="0"/>
    </xf>
    <xf numFmtId="6" fontId="10" fillId="6" borderId="1" xfId="0" applyNumberFormat="1" applyFont="1" applyFill="1" applyBorder="1"/>
    <xf numFmtId="6" fontId="0" fillId="6" borderId="1" xfId="0" applyNumberFormat="1" applyFill="1" applyBorder="1"/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10" fillId="5" borderId="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 wrapText="1"/>
    </xf>
    <xf numFmtId="6" fontId="0" fillId="0" borderId="1" xfId="0" applyNumberFormat="1" applyBorder="1" applyAlignment="1">
      <alignment wrapText="1"/>
    </xf>
    <xf numFmtId="167" fontId="0" fillId="4" borderId="1" xfId="0" applyNumberFormat="1" applyFill="1" applyBorder="1" applyAlignment="1" applyProtection="1">
      <alignment vertical="center"/>
      <protection locked="0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/>
    </xf>
  </cellXfs>
  <cellStyles count="6">
    <cellStyle name="BodyStyle" xfId="2"/>
    <cellStyle name="Currency" xfId="3"/>
    <cellStyle name="HeaderStyle" xfId="5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12</xdr:col>
      <xdr:colOff>123825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4"/>
  <sheetViews>
    <sheetView tabSelected="1" workbookViewId="0">
      <selection activeCell="C33" sqref="C33"/>
    </sheetView>
  </sheetViews>
  <sheetFormatPr baseColWidth="10" defaultRowHeight="12.75" x14ac:dyDescent="0.2"/>
  <cols>
    <col min="1" max="1" width="11.42578125" style="3"/>
    <col min="2" max="2" width="7.42578125" style="18" customWidth="1"/>
    <col min="3" max="3" width="23.5703125" style="7" customWidth="1"/>
    <col min="4" max="4" width="15" style="3" customWidth="1"/>
    <col min="5" max="5" width="15" style="7" customWidth="1"/>
    <col min="6" max="6" width="36.42578125" style="3" customWidth="1"/>
    <col min="7" max="7" width="18.5703125" style="3" customWidth="1"/>
    <col min="8" max="8" width="16.28515625" style="3" customWidth="1"/>
    <col min="9" max="9" width="18.140625" style="3" customWidth="1"/>
    <col min="10" max="10" width="22.7109375" style="3" customWidth="1"/>
    <col min="11" max="11" width="23.7109375" style="4" customWidth="1"/>
    <col min="12" max="13" width="11.5703125" style="12" bestFit="1" customWidth="1"/>
    <col min="14" max="14" width="43.28515625" style="3" customWidth="1"/>
    <col min="15" max="16384" width="11.42578125" style="3"/>
  </cols>
  <sheetData>
    <row r="1" spans="1:16384" s="2" customFormat="1" ht="63.75" customHeight="1" x14ac:dyDescent="0.2">
      <c r="B1" s="18"/>
      <c r="C1" s="7"/>
      <c r="E1" s="7"/>
      <c r="K1" s="8"/>
      <c r="L1" s="11"/>
      <c r="M1" s="11"/>
    </row>
    <row r="2" spans="1:16384" s="2" customFormat="1" ht="63.75" customHeight="1" x14ac:dyDescent="0.25">
      <c r="B2" s="18"/>
      <c r="C2" s="41" t="s">
        <v>30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6384" ht="38.25" x14ac:dyDescent="0.2">
      <c r="A3" s="1" t="s">
        <v>29</v>
      </c>
      <c r="B3" s="40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8" t="s">
        <v>5</v>
      </c>
      <c r="H3" s="28" t="s">
        <v>121</v>
      </c>
      <c r="I3" s="29" t="s">
        <v>6</v>
      </c>
      <c r="J3" s="1" t="s">
        <v>7</v>
      </c>
      <c r="K3" s="1" t="s">
        <v>8</v>
      </c>
      <c r="L3" s="30" t="s">
        <v>9</v>
      </c>
      <c r="M3" s="30" t="s">
        <v>10</v>
      </c>
      <c r="N3" s="1" t="s">
        <v>11</v>
      </c>
    </row>
    <row r="4" spans="1:16384" ht="15" x14ac:dyDescent="0.2">
      <c r="A4" s="4">
        <v>1</v>
      </c>
      <c r="B4" s="17">
        <v>2023</v>
      </c>
      <c r="C4" s="23" t="s">
        <v>31</v>
      </c>
      <c r="D4" s="23" t="s">
        <v>71</v>
      </c>
      <c r="E4" s="9" t="s">
        <v>54</v>
      </c>
      <c r="F4" s="32" t="s">
        <v>56</v>
      </c>
      <c r="G4" s="23">
        <v>949508780</v>
      </c>
      <c r="H4" s="5">
        <f ca="1">+G+H4:H26</f>
        <v>0</v>
      </c>
      <c r="I4" s="23">
        <v>949508780</v>
      </c>
      <c r="J4" s="23" t="s">
        <v>61</v>
      </c>
      <c r="K4" s="23" t="s">
        <v>66</v>
      </c>
      <c r="L4" s="33">
        <v>45069</v>
      </c>
      <c r="M4" s="33">
        <v>45260</v>
      </c>
      <c r="N4" s="5" t="s">
        <v>25</v>
      </c>
    </row>
    <row r="5" spans="1:16384" ht="15" x14ac:dyDescent="0.2">
      <c r="A5" s="4">
        <v>2</v>
      </c>
      <c r="B5" s="17">
        <v>2023</v>
      </c>
      <c r="C5" s="23" t="s">
        <v>32</v>
      </c>
      <c r="D5" s="23" t="s">
        <v>73</v>
      </c>
      <c r="E5" s="9" t="s">
        <v>54</v>
      </c>
      <c r="F5" s="32" t="s">
        <v>57</v>
      </c>
      <c r="G5" s="23">
        <v>299592844.67000002</v>
      </c>
      <c r="H5" s="5">
        <v>0</v>
      </c>
      <c r="I5" s="23">
        <v>299592844.67000002</v>
      </c>
      <c r="J5" s="23" t="s">
        <v>62</v>
      </c>
      <c r="K5" s="23" t="s">
        <v>67</v>
      </c>
      <c r="L5" s="33">
        <v>45043</v>
      </c>
      <c r="M5" s="33">
        <v>45275</v>
      </c>
      <c r="N5" s="5" t="s">
        <v>25</v>
      </c>
    </row>
    <row r="6" spans="1:16384" ht="15" x14ac:dyDescent="0.2">
      <c r="A6" s="4">
        <v>3</v>
      </c>
      <c r="B6" s="17">
        <v>2023</v>
      </c>
      <c r="C6" s="23" t="s">
        <v>33</v>
      </c>
      <c r="D6" s="23" t="s">
        <v>74</v>
      </c>
      <c r="E6" s="9" t="s">
        <v>54</v>
      </c>
      <c r="F6" s="32" t="s">
        <v>58</v>
      </c>
      <c r="G6" s="23">
        <v>858975320</v>
      </c>
      <c r="H6" s="5">
        <v>0</v>
      </c>
      <c r="I6" s="23">
        <v>858975320</v>
      </c>
      <c r="J6" s="23" t="s">
        <v>63</v>
      </c>
      <c r="K6" s="23" t="s">
        <v>68</v>
      </c>
      <c r="L6" s="33">
        <v>45077</v>
      </c>
      <c r="M6" s="33">
        <v>45260</v>
      </c>
      <c r="N6" s="5" t="s">
        <v>25</v>
      </c>
    </row>
    <row r="7" spans="1:16384" ht="15" x14ac:dyDescent="0.2">
      <c r="A7" s="4">
        <v>4</v>
      </c>
      <c r="B7" s="17">
        <v>2023</v>
      </c>
      <c r="C7" s="23" t="s">
        <v>34</v>
      </c>
      <c r="D7" s="23" t="s">
        <v>72</v>
      </c>
      <c r="E7" s="9" t="s">
        <v>54</v>
      </c>
      <c r="F7" s="32" t="s">
        <v>59</v>
      </c>
      <c r="G7" s="23">
        <v>1570454925</v>
      </c>
      <c r="H7" s="5">
        <v>0</v>
      </c>
      <c r="I7" s="23">
        <v>1570454925</v>
      </c>
      <c r="J7" s="23" t="s">
        <v>64</v>
      </c>
      <c r="K7" s="23" t="s">
        <v>69</v>
      </c>
      <c r="L7" s="33">
        <v>45069</v>
      </c>
      <c r="M7" s="33">
        <v>45260</v>
      </c>
      <c r="N7" s="5" t="s">
        <v>25</v>
      </c>
    </row>
    <row r="8" spans="1:16384" ht="26.25" thickBot="1" x14ac:dyDescent="0.25">
      <c r="A8" s="21">
        <v>5</v>
      </c>
      <c r="B8" s="17">
        <v>2023</v>
      </c>
      <c r="C8" s="23" t="s">
        <v>35</v>
      </c>
      <c r="D8" s="23" t="s">
        <v>75</v>
      </c>
      <c r="E8" s="9" t="s">
        <v>54</v>
      </c>
      <c r="F8" s="32" t="s">
        <v>60</v>
      </c>
      <c r="G8" s="23">
        <v>4399488000</v>
      </c>
      <c r="H8" s="5">
        <v>0</v>
      </c>
      <c r="I8" s="23">
        <v>4399488000</v>
      </c>
      <c r="J8" s="23" t="s">
        <v>65</v>
      </c>
      <c r="K8" s="23" t="s">
        <v>70</v>
      </c>
      <c r="L8" s="33">
        <v>45047</v>
      </c>
      <c r="M8" s="33">
        <v>45230</v>
      </c>
      <c r="N8" s="5" t="s">
        <v>26</v>
      </c>
    </row>
    <row r="9" spans="1:16384" ht="30.75" thickBot="1" x14ac:dyDescent="0.3">
      <c r="A9" s="9">
        <v>6</v>
      </c>
      <c r="B9" s="17">
        <v>2023</v>
      </c>
      <c r="C9" s="6" t="s">
        <v>48</v>
      </c>
      <c r="D9" s="23" t="s">
        <v>49</v>
      </c>
      <c r="E9" s="6" t="s">
        <v>49</v>
      </c>
      <c r="F9" s="6" t="s">
        <v>50</v>
      </c>
      <c r="G9" s="23">
        <v>53434251</v>
      </c>
      <c r="H9" s="22">
        <v>0</v>
      </c>
      <c r="I9" s="23">
        <v>53434251</v>
      </c>
      <c r="J9" s="15" t="s">
        <v>51</v>
      </c>
      <c r="K9" s="13" t="s">
        <v>52</v>
      </c>
      <c r="L9" s="24">
        <v>45064</v>
      </c>
      <c r="M9" s="25">
        <v>45096</v>
      </c>
      <c r="N9" s="5" t="s">
        <v>53</v>
      </c>
      <c r="O9" s="1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spans="1:16384" ht="195" x14ac:dyDescent="0.25">
      <c r="A10" s="21">
        <v>7</v>
      </c>
      <c r="B10" s="17">
        <v>2023</v>
      </c>
      <c r="C10" s="23" t="s">
        <v>13</v>
      </c>
      <c r="D10" s="23"/>
      <c r="E10" s="9" t="s">
        <v>119</v>
      </c>
      <c r="F10" s="34" t="s">
        <v>18</v>
      </c>
      <c r="G10" s="35">
        <v>947380984</v>
      </c>
      <c r="H10" s="10">
        <v>58961743</v>
      </c>
      <c r="I10" s="10">
        <v>1103757780</v>
      </c>
      <c r="J10" s="34" t="s">
        <v>20</v>
      </c>
      <c r="K10" s="23" t="s">
        <v>23</v>
      </c>
      <c r="L10" s="33">
        <v>44669</v>
      </c>
      <c r="M10" s="33">
        <v>45096</v>
      </c>
      <c r="N10" s="5" t="s">
        <v>26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  <c r="XFD10" s="20"/>
    </row>
    <row r="11" spans="1:16384" ht="195" x14ac:dyDescent="0.25">
      <c r="A11" s="9">
        <v>8</v>
      </c>
      <c r="B11" s="17">
        <v>2023</v>
      </c>
      <c r="C11" s="23" t="s">
        <v>14</v>
      </c>
      <c r="D11" s="23"/>
      <c r="E11" s="9" t="s">
        <v>119</v>
      </c>
      <c r="F11" s="34" t="s">
        <v>19</v>
      </c>
      <c r="G11" s="10">
        <v>226100000</v>
      </c>
      <c r="H11" s="10">
        <v>13627945</v>
      </c>
      <c r="I11" s="26">
        <v>263267123</v>
      </c>
      <c r="J11" s="34" t="s">
        <v>120</v>
      </c>
      <c r="K11" s="23" t="s">
        <v>23</v>
      </c>
      <c r="L11" s="33">
        <v>44670</v>
      </c>
      <c r="M11" s="33">
        <v>45095</v>
      </c>
      <c r="N11" s="5" t="s">
        <v>26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  <c r="XFD11" s="20"/>
    </row>
    <row r="12" spans="1:16384" ht="195" x14ac:dyDescent="0.25">
      <c r="A12" s="21">
        <v>9</v>
      </c>
      <c r="B12" s="17">
        <v>2023</v>
      </c>
      <c r="C12" s="23" t="s">
        <v>15</v>
      </c>
      <c r="D12" s="23"/>
      <c r="E12" s="9" t="s">
        <v>119</v>
      </c>
      <c r="F12" s="34" t="s">
        <v>18</v>
      </c>
      <c r="G12" s="10">
        <v>689248048</v>
      </c>
      <c r="H12" s="10">
        <v>43432069</v>
      </c>
      <c r="I12" s="26">
        <v>804437448</v>
      </c>
      <c r="J12" s="34" t="s">
        <v>20</v>
      </c>
      <c r="K12" s="23" t="s">
        <v>23</v>
      </c>
      <c r="L12" s="33">
        <v>44671</v>
      </c>
      <c r="M12" s="33">
        <v>45096</v>
      </c>
      <c r="N12" s="5" t="s">
        <v>26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  <c r="XFD12" s="20"/>
    </row>
    <row r="13" spans="1:16384" ht="195" x14ac:dyDescent="0.25">
      <c r="A13" s="9">
        <v>10</v>
      </c>
      <c r="B13" s="17">
        <v>2023</v>
      </c>
      <c r="C13" s="23" t="s">
        <v>16</v>
      </c>
      <c r="D13" s="23"/>
      <c r="E13" s="9" t="s">
        <v>119</v>
      </c>
      <c r="F13" s="34" t="s">
        <v>18</v>
      </c>
      <c r="G13" s="10">
        <v>683711189</v>
      </c>
      <c r="H13" s="10">
        <v>52683511</v>
      </c>
      <c r="I13" s="27">
        <v>824626995</v>
      </c>
      <c r="J13" s="34" t="s">
        <v>21</v>
      </c>
      <c r="K13" s="23" t="s">
        <v>23</v>
      </c>
      <c r="L13" s="33">
        <v>44671</v>
      </c>
      <c r="M13" s="33">
        <v>45096</v>
      </c>
      <c r="N13" s="5" t="s">
        <v>26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0"/>
      <c r="XFD13" s="20"/>
    </row>
    <row r="14" spans="1:16384" ht="15" x14ac:dyDescent="0.25">
      <c r="A14" s="21">
        <v>11</v>
      </c>
      <c r="B14" s="17">
        <v>2023</v>
      </c>
      <c r="C14" s="13" t="s">
        <v>36</v>
      </c>
      <c r="D14" s="4"/>
      <c r="E14" s="23" t="s">
        <v>55</v>
      </c>
      <c r="F14" s="9" t="s">
        <v>76</v>
      </c>
      <c r="G14" s="9">
        <v>2727500</v>
      </c>
      <c r="H14" s="5">
        <v>0</v>
      </c>
      <c r="I14" s="9">
        <v>2727500</v>
      </c>
      <c r="J14" s="9" t="s">
        <v>89</v>
      </c>
      <c r="K14" s="13" t="s">
        <v>102</v>
      </c>
      <c r="L14" s="36">
        <v>45016</v>
      </c>
      <c r="M14" s="19">
        <v>45290</v>
      </c>
      <c r="N14" s="9" t="s">
        <v>112</v>
      </c>
    </row>
    <row r="15" spans="1:16384" ht="15" x14ac:dyDescent="0.25">
      <c r="A15" s="9">
        <v>12</v>
      </c>
      <c r="B15" s="17">
        <v>2023</v>
      </c>
      <c r="C15" s="13" t="s">
        <v>37</v>
      </c>
      <c r="D15" s="4"/>
      <c r="E15" s="23" t="s">
        <v>55</v>
      </c>
      <c r="F15" s="9" t="s">
        <v>77</v>
      </c>
      <c r="G15" s="9">
        <v>5171264</v>
      </c>
      <c r="H15" s="5">
        <v>0</v>
      </c>
      <c r="I15" s="9">
        <v>5171264</v>
      </c>
      <c r="J15" s="9" t="s">
        <v>90</v>
      </c>
      <c r="K15" s="13" t="s">
        <v>103</v>
      </c>
      <c r="L15" s="36"/>
      <c r="M15" s="19">
        <v>45290</v>
      </c>
      <c r="N15" s="9" t="s">
        <v>112</v>
      </c>
    </row>
    <row r="16" spans="1:16384" ht="15" x14ac:dyDescent="0.25">
      <c r="A16" s="21">
        <v>13</v>
      </c>
      <c r="B16" s="17">
        <v>2023</v>
      </c>
      <c r="C16" s="13" t="s">
        <v>38</v>
      </c>
      <c r="D16" s="4"/>
      <c r="E16" s="23" t="s">
        <v>55</v>
      </c>
      <c r="F16" s="9" t="s">
        <v>78</v>
      </c>
      <c r="G16" s="9">
        <v>2200000</v>
      </c>
      <c r="H16" s="5">
        <v>0</v>
      </c>
      <c r="I16" s="9">
        <v>2200000</v>
      </c>
      <c r="J16" s="9" t="s">
        <v>91</v>
      </c>
      <c r="K16" s="13" t="s">
        <v>103</v>
      </c>
      <c r="L16" s="36"/>
      <c r="M16" s="19">
        <v>45290</v>
      </c>
      <c r="N16" s="9" t="s">
        <v>112</v>
      </c>
    </row>
    <row r="17" spans="1:14" ht="15" x14ac:dyDescent="0.25">
      <c r="A17" s="9">
        <v>14</v>
      </c>
      <c r="B17" s="17">
        <v>2023</v>
      </c>
      <c r="C17" s="13" t="s">
        <v>39</v>
      </c>
      <c r="D17" s="4"/>
      <c r="E17" s="23" t="s">
        <v>55</v>
      </c>
      <c r="F17" s="9" t="s">
        <v>79</v>
      </c>
      <c r="G17" s="9">
        <v>4900000</v>
      </c>
      <c r="H17" s="5">
        <v>0</v>
      </c>
      <c r="I17" s="9">
        <v>4900000</v>
      </c>
      <c r="J17" s="9" t="s">
        <v>92</v>
      </c>
      <c r="K17" s="13" t="s">
        <v>104</v>
      </c>
      <c r="L17" s="36">
        <v>45061</v>
      </c>
      <c r="M17" s="19">
        <v>45260</v>
      </c>
      <c r="N17" s="9" t="s">
        <v>113</v>
      </c>
    </row>
    <row r="18" spans="1:14" ht="15" x14ac:dyDescent="0.25">
      <c r="A18" s="21">
        <v>15</v>
      </c>
      <c r="B18" s="17">
        <v>2023</v>
      </c>
      <c r="C18" s="13" t="s">
        <v>40</v>
      </c>
      <c r="D18" s="4"/>
      <c r="E18" s="23" t="s">
        <v>55</v>
      </c>
      <c r="F18" s="9" t="s">
        <v>80</v>
      </c>
      <c r="G18" s="9">
        <v>2900000</v>
      </c>
      <c r="H18" s="5">
        <v>0</v>
      </c>
      <c r="I18" s="9">
        <v>2900000</v>
      </c>
      <c r="J18" s="9" t="s">
        <v>93</v>
      </c>
      <c r="K18" s="13" t="s">
        <v>105</v>
      </c>
      <c r="L18" s="36" t="s">
        <v>101</v>
      </c>
      <c r="M18" s="19">
        <v>45290</v>
      </c>
      <c r="N18" s="9" t="s">
        <v>114</v>
      </c>
    </row>
    <row r="19" spans="1:14" ht="15" x14ac:dyDescent="0.25">
      <c r="A19" s="9">
        <v>16</v>
      </c>
      <c r="B19" s="17">
        <v>2023</v>
      </c>
      <c r="C19" s="13" t="s">
        <v>41</v>
      </c>
      <c r="D19" s="4"/>
      <c r="E19" s="23" t="s">
        <v>55</v>
      </c>
      <c r="F19" s="9" t="s">
        <v>81</v>
      </c>
      <c r="G19" s="9">
        <v>9000000</v>
      </c>
      <c r="H19" s="5">
        <v>0</v>
      </c>
      <c r="I19" s="9">
        <v>9000000</v>
      </c>
      <c r="J19" s="9" t="s">
        <v>94</v>
      </c>
      <c r="K19" s="13" t="s">
        <v>105</v>
      </c>
      <c r="L19" s="36">
        <v>45055</v>
      </c>
      <c r="M19" s="19">
        <v>45290</v>
      </c>
      <c r="N19" s="9" t="s">
        <v>114</v>
      </c>
    </row>
    <row r="20" spans="1:14" ht="15" x14ac:dyDescent="0.25">
      <c r="A20" s="21">
        <v>17</v>
      </c>
      <c r="B20" s="17">
        <v>2023</v>
      </c>
      <c r="C20" s="13" t="s">
        <v>42</v>
      </c>
      <c r="D20" s="4"/>
      <c r="E20" s="23" t="s">
        <v>55</v>
      </c>
      <c r="F20" s="9" t="s">
        <v>82</v>
      </c>
      <c r="G20" s="9">
        <v>3900870</v>
      </c>
      <c r="H20" s="5">
        <v>0</v>
      </c>
      <c r="I20" s="9">
        <v>3900870</v>
      </c>
      <c r="J20" s="9" t="s">
        <v>95</v>
      </c>
      <c r="K20" s="13" t="s">
        <v>106</v>
      </c>
      <c r="L20" s="36">
        <v>45056</v>
      </c>
      <c r="M20" s="19">
        <v>45149</v>
      </c>
      <c r="N20" s="9" t="s">
        <v>115</v>
      </c>
    </row>
    <row r="21" spans="1:14" ht="15" x14ac:dyDescent="0.25">
      <c r="A21" s="9">
        <v>18</v>
      </c>
      <c r="B21" s="17">
        <v>2023</v>
      </c>
      <c r="C21" s="13" t="s">
        <v>43</v>
      </c>
      <c r="D21" s="4"/>
      <c r="E21" s="23" t="s">
        <v>55</v>
      </c>
      <c r="F21" s="9" t="s">
        <v>83</v>
      </c>
      <c r="G21" s="9">
        <v>12697300</v>
      </c>
      <c r="H21" s="5">
        <v>0</v>
      </c>
      <c r="I21" s="9">
        <v>12697300</v>
      </c>
      <c r="J21" s="9" t="s">
        <v>96</v>
      </c>
      <c r="K21" s="13" t="s">
        <v>107</v>
      </c>
      <c r="L21" s="36">
        <v>45052</v>
      </c>
      <c r="M21" s="19">
        <v>45290</v>
      </c>
      <c r="N21" s="9" t="s">
        <v>116</v>
      </c>
    </row>
    <row r="22" spans="1:14" ht="15" x14ac:dyDescent="0.25">
      <c r="A22" s="21">
        <v>19</v>
      </c>
      <c r="B22" s="17">
        <v>2023</v>
      </c>
      <c r="C22" s="13" t="s">
        <v>44</v>
      </c>
      <c r="D22" s="4"/>
      <c r="E22" s="23" t="s">
        <v>55</v>
      </c>
      <c r="F22" s="9" t="s">
        <v>84</v>
      </c>
      <c r="G22" s="9">
        <v>33600000</v>
      </c>
      <c r="H22" s="5">
        <v>0</v>
      </c>
      <c r="I22" s="9">
        <v>33600000</v>
      </c>
      <c r="J22" s="9" t="s">
        <v>97</v>
      </c>
      <c r="K22" s="13" t="s">
        <v>108</v>
      </c>
      <c r="L22" s="36">
        <v>45043</v>
      </c>
      <c r="M22" s="19">
        <v>45290</v>
      </c>
      <c r="N22" s="9" t="s">
        <v>117</v>
      </c>
    </row>
    <row r="23" spans="1:14" ht="15" x14ac:dyDescent="0.25">
      <c r="A23" s="9">
        <v>20</v>
      </c>
      <c r="B23" s="17">
        <v>2023</v>
      </c>
      <c r="C23" s="13" t="s">
        <v>17</v>
      </c>
      <c r="D23" s="4"/>
      <c r="E23" s="23" t="s">
        <v>55</v>
      </c>
      <c r="F23" s="9" t="s">
        <v>85</v>
      </c>
      <c r="G23" s="9">
        <v>5100000</v>
      </c>
      <c r="H23" s="5">
        <v>0</v>
      </c>
      <c r="I23" s="9">
        <v>5100000</v>
      </c>
      <c r="J23" s="9" t="s">
        <v>22</v>
      </c>
      <c r="K23" s="13" t="s">
        <v>24</v>
      </c>
      <c r="L23" s="36">
        <v>45035</v>
      </c>
      <c r="M23" s="19">
        <v>45289</v>
      </c>
      <c r="N23" s="9" t="s">
        <v>27</v>
      </c>
    </row>
    <row r="24" spans="1:14" ht="15" x14ac:dyDescent="0.25">
      <c r="A24" s="21">
        <v>21</v>
      </c>
      <c r="B24" s="17">
        <v>2023</v>
      </c>
      <c r="C24" s="13" t="s">
        <v>45</v>
      </c>
      <c r="D24" s="4"/>
      <c r="E24" s="23" t="s">
        <v>55</v>
      </c>
      <c r="F24" s="9" t="s">
        <v>86</v>
      </c>
      <c r="G24" s="9">
        <v>8395858</v>
      </c>
      <c r="H24" s="5">
        <v>0</v>
      </c>
      <c r="I24" s="9">
        <v>8395858</v>
      </c>
      <c r="J24" s="9" t="s">
        <v>98</v>
      </c>
      <c r="K24" s="13" t="s">
        <v>109</v>
      </c>
      <c r="L24" s="36">
        <v>45070</v>
      </c>
      <c r="M24" s="19">
        <v>45103</v>
      </c>
      <c r="N24" s="9" t="s">
        <v>12</v>
      </c>
    </row>
    <row r="25" spans="1:14" ht="15" x14ac:dyDescent="0.25">
      <c r="A25" s="9">
        <v>22</v>
      </c>
      <c r="B25" s="17">
        <v>2023</v>
      </c>
      <c r="C25" s="37" t="s">
        <v>46</v>
      </c>
      <c r="D25" s="4"/>
      <c r="E25" s="23" t="s">
        <v>55</v>
      </c>
      <c r="F25" s="38" t="s">
        <v>87</v>
      </c>
      <c r="G25" s="9">
        <v>9600000</v>
      </c>
      <c r="H25" s="5">
        <v>0</v>
      </c>
      <c r="I25" s="9">
        <v>9600000</v>
      </c>
      <c r="J25" s="9" t="s">
        <v>99</v>
      </c>
      <c r="K25" s="13" t="s">
        <v>110</v>
      </c>
      <c r="L25" s="36">
        <v>45069</v>
      </c>
      <c r="M25" s="19">
        <v>45286</v>
      </c>
      <c r="N25" s="39" t="s">
        <v>118</v>
      </c>
    </row>
    <row r="26" spans="1:14" ht="15" x14ac:dyDescent="0.25">
      <c r="A26" s="4">
        <v>23</v>
      </c>
      <c r="B26" s="31">
        <v>2023</v>
      </c>
      <c r="C26" s="13" t="s">
        <v>47</v>
      </c>
      <c r="D26" s="4"/>
      <c r="E26" s="23" t="s">
        <v>55</v>
      </c>
      <c r="F26" s="9" t="s">
        <v>88</v>
      </c>
      <c r="G26" s="9">
        <v>17898000</v>
      </c>
      <c r="H26" s="5">
        <v>0</v>
      </c>
      <c r="I26" s="9">
        <v>17898000</v>
      </c>
      <c r="J26" s="9" t="s">
        <v>100</v>
      </c>
      <c r="K26" s="13" t="s">
        <v>111</v>
      </c>
      <c r="L26" s="36">
        <v>45061</v>
      </c>
      <c r="M26" s="19">
        <v>45094</v>
      </c>
      <c r="N26" s="9" t="s">
        <v>28</v>
      </c>
    </row>
    <row r="27" spans="1:14" x14ac:dyDescent="0.2">
      <c r="K27" s="3"/>
    </row>
    <row r="28" spans="1:14" x14ac:dyDescent="0.2">
      <c r="K28" s="3"/>
    </row>
    <row r="29" spans="1:14" x14ac:dyDescent="0.2">
      <c r="K29" s="3"/>
    </row>
    <row r="30" spans="1:14" x14ac:dyDescent="0.2">
      <c r="K30" s="3"/>
    </row>
    <row r="31" spans="1:14" x14ac:dyDescent="0.2">
      <c r="K31" s="3"/>
    </row>
    <row r="32" spans="1:14" x14ac:dyDescent="0.2">
      <c r="K32" s="3"/>
    </row>
    <row r="33" spans="11:11" x14ac:dyDescent="0.2">
      <c r="K33" s="3"/>
    </row>
    <row r="34" spans="11:11" x14ac:dyDescent="0.2">
      <c r="K34" s="3"/>
    </row>
    <row r="35" spans="11:11" x14ac:dyDescent="0.2">
      <c r="K35" s="3"/>
    </row>
    <row r="36" spans="11:11" x14ac:dyDescent="0.2">
      <c r="K36" s="3"/>
    </row>
    <row r="37" spans="11:11" x14ac:dyDescent="0.2">
      <c r="K37" s="3"/>
    </row>
    <row r="38" spans="11:11" x14ac:dyDescent="0.2">
      <c r="K38" s="3"/>
    </row>
    <row r="39" spans="11:11" x14ac:dyDescent="0.2">
      <c r="K39" s="3"/>
    </row>
    <row r="40" spans="11:11" x14ac:dyDescent="0.2">
      <c r="K40" s="3"/>
    </row>
    <row r="41" spans="11:11" x14ac:dyDescent="0.2">
      <c r="K41" s="3"/>
    </row>
    <row r="42" spans="11:11" x14ac:dyDescent="0.2">
      <c r="K42" s="3"/>
    </row>
    <row r="43" spans="11:11" x14ac:dyDescent="0.2">
      <c r="K43" s="3"/>
    </row>
    <row r="44" spans="11:11" x14ac:dyDescent="0.2">
      <c r="K44" s="3"/>
    </row>
    <row r="45" spans="11:11" x14ac:dyDescent="0.2">
      <c r="K45" s="3"/>
    </row>
    <row r="46" spans="11:11" x14ac:dyDescent="0.2">
      <c r="K46" s="3"/>
    </row>
    <row r="47" spans="11:11" x14ac:dyDescent="0.2">
      <c r="K47" s="3"/>
    </row>
    <row r="48" spans="11:11" x14ac:dyDescent="0.2">
      <c r="K48" s="3"/>
    </row>
    <row r="49" spans="10:13" x14ac:dyDescent="0.2">
      <c r="J49" s="12"/>
      <c r="K49" s="12"/>
      <c r="L49" s="3"/>
      <c r="M49" s="3"/>
    </row>
    <row r="50" spans="10:13" x14ac:dyDescent="0.2">
      <c r="J50" s="12"/>
      <c r="K50" s="12"/>
      <c r="L50" s="3"/>
      <c r="M50" s="3"/>
    </row>
    <row r="51" spans="10:13" x14ac:dyDescent="0.2">
      <c r="J51" s="12"/>
      <c r="K51" s="12"/>
      <c r="L51" s="3"/>
      <c r="M51" s="3"/>
    </row>
    <row r="52" spans="10:13" x14ac:dyDescent="0.2">
      <c r="J52" s="12"/>
      <c r="K52" s="12"/>
      <c r="L52" s="3"/>
      <c r="M52" s="3"/>
    </row>
    <row r="53" spans="10:13" x14ac:dyDescent="0.2">
      <c r="J53" s="12"/>
      <c r="K53" s="12"/>
      <c r="L53" s="3"/>
      <c r="M53" s="3"/>
    </row>
    <row r="54" spans="10:13" x14ac:dyDescent="0.2">
      <c r="J54" s="12"/>
      <c r="K54" s="12"/>
      <c r="L54" s="3"/>
      <c r="M54" s="3"/>
    </row>
    <row r="55" spans="10:13" x14ac:dyDescent="0.2">
      <c r="J55" s="12"/>
      <c r="K55" s="12"/>
      <c r="L55" s="3"/>
      <c r="M55" s="3"/>
    </row>
    <row r="56" spans="10:13" x14ac:dyDescent="0.2">
      <c r="J56" s="12"/>
      <c r="K56" s="12"/>
      <c r="L56" s="3"/>
      <c r="M56" s="3"/>
    </row>
    <row r="57" spans="10:13" x14ac:dyDescent="0.2">
      <c r="J57" s="12"/>
      <c r="K57" s="12"/>
      <c r="L57" s="3"/>
      <c r="M57" s="3"/>
    </row>
    <row r="58" spans="10:13" x14ac:dyDescent="0.2">
      <c r="J58" s="12"/>
      <c r="K58" s="12"/>
      <c r="L58" s="3"/>
      <c r="M58" s="3"/>
    </row>
    <row r="59" spans="10:13" x14ac:dyDescent="0.2">
      <c r="J59" s="12"/>
      <c r="K59" s="12"/>
      <c r="L59" s="3"/>
      <c r="M59" s="3"/>
    </row>
    <row r="60" spans="10:13" x14ac:dyDescent="0.2">
      <c r="J60" s="12"/>
      <c r="K60" s="12"/>
      <c r="L60" s="3"/>
      <c r="M60" s="3"/>
    </row>
    <row r="61" spans="10:13" x14ac:dyDescent="0.2">
      <c r="J61" s="12"/>
      <c r="K61" s="12"/>
      <c r="L61" s="3"/>
      <c r="M61" s="3"/>
    </row>
    <row r="62" spans="10:13" x14ac:dyDescent="0.2">
      <c r="J62" s="12"/>
      <c r="K62" s="12"/>
      <c r="L62" s="3"/>
      <c r="M62" s="3"/>
    </row>
    <row r="63" spans="10:13" x14ac:dyDescent="0.2">
      <c r="J63" s="12"/>
      <c r="K63" s="12"/>
      <c r="L63" s="3"/>
      <c r="M63" s="3"/>
    </row>
    <row r="64" spans="10:13" x14ac:dyDescent="0.2">
      <c r="J64" s="12"/>
      <c r="K64" s="12"/>
      <c r="L64" s="3"/>
      <c r="M64" s="3"/>
    </row>
    <row r="65" spans="10:13" x14ac:dyDescent="0.2">
      <c r="J65" s="12"/>
      <c r="K65" s="12"/>
      <c r="L65" s="3"/>
      <c r="M65" s="3"/>
    </row>
    <row r="66" spans="10:13" x14ac:dyDescent="0.2">
      <c r="J66" s="12"/>
      <c r="K66" s="12"/>
      <c r="L66" s="3"/>
      <c r="M66" s="3"/>
    </row>
    <row r="67" spans="10:13" x14ac:dyDescent="0.2">
      <c r="J67" s="12"/>
      <c r="K67" s="12"/>
      <c r="L67" s="3"/>
      <c r="M67" s="3"/>
    </row>
    <row r="68" spans="10:13" x14ac:dyDescent="0.2">
      <c r="J68" s="12"/>
      <c r="K68" s="12"/>
      <c r="L68" s="3"/>
      <c r="M68" s="3"/>
    </row>
    <row r="69" spans="10:13" x14ac:dyDescent="0.2">
      <c r="J69" s="12"/>
      <c r="K69" s="12"/>
      <c r="L69" s="3"/>
      <c r="M69" s="3"/>
    </row>
    <row r="70" spans="10:13" x14ac:dyDescent="0.2">
      <c r="J70" s="12"/>
      <c r="K70" s="12"/>
      <c r="L70" s="3"/>
      <c r="M70" s="3"/>
    </row>
    <row r="71" spans="10:13" x14ac:dyDescent="0.2">
      <c r="J71" s="12"/>
      <c r="K71" s="12"/>
      <c r="L71" s="3"/>
      <c r="M71" s="3"/>
    </row>
    <row r="72" spans="10:13" x14ac:dyDescent="0.2">
      <c r="J72" s="12"/>
      <c r="K72" s="12"/>
      <c r="L72" s="3"/>
      <c r="M72" s="3"/>
    </row>
    <row r="73" spans="10:13" x14ac:dyDescent="0.2">
      <c r="J73" s="12"/>
      <c r="K73" s="12"/>
      <c r="L73" s="3"/>
      <c r="M73" s="3"/>
    </row>
    <row r="74" spans="10:13" x14ac:dyDescent="0.2">
      <c r="K74" s="3"/>
    </row>
    <row r="75" spans="10:13" x14ac:dyDescent="0.2">
      <c r="K75" s="3"/>
    </row>
    <row r="76" spans="10:13" x14ac:dyDescent="0.2">
      <c r="K76" s="3"/>
    </row>
    <row r="77" spans="10:13" x14ac:dyDescent="0.2">
      <c r="K77" s="3"/>
    </row>
    <row r="78" spans="10:13" x14ac:dyDescent="0.2">
      <c r="K78" s="3"/>
    </row>
    <row r="79" spans="10:13" x14ac:dyDescent="0.2">
      <c r="K79" s="3"/>
    </row>
    <row r="80" spans="10:13" x14ac:dyDescent="0.2">
      <c r="K80" s="3"/>
    </row>
    <row r="81" spans="11:11" x14ac:dyDescent="0.2">
      <c r="K81" s="3"/>
    </row>
    <row r="82" spans="11:11" x14ac:dyDescent="0.2">
      <c r="K82" s="3"/>
    </row>
    <row r="83" spans="11:11" x14ac:dyDescent="0.2">
      <c r="K83" s="3"/>
    </row>
    <row r="84" spans="11:11" x14ac:dyDescent="0.2">
      <c r="K84" s="3"/>
    </row>
    <row r="85" spans="11:11" x14ac:dyDescent="0.2">
      <c r="K85" s="3"/>
    </row>
    <row r="86" spans="11:11" x14ac:dyDescent="0.2">
      <c r="K86" s="3"/>
    </row>
    <row r="87" spans="11:11" x14ac:dyDescent="0.2">
      <c r="K87" s="3"/>
    </row>
    <row r="88" spans="11:11" x14ac:dyDescent="0.2">
      <c r="K88" s="3"/>
    </row>
    <row r="89" spans="11:11" x14ac:dyDescent="0.2">
      <c r="K89" s="3"/>
    </row>
    <row r="90" spans="11:11" x14ac:dyDescent="0.2">
      <c r="K90" s="3"/>
    </row>
    <row r="91" spans="11:11" x14ac:dyDescent="0.2">
      <c r="K91" s="3"/>
    </row>
    <row r="92" spans="11:11" x14ac:dyDescent="0.2">
      <c r="K92" s="3"/>
    </row>
    <row r="93" spans="11:11" x14ac:dyDescent="0.2">
      <c r="K93" s="3"/>
    </row>
    <row r="94" spans="11:11" x14ac:dyDescent="0.2">
      <c r="K94" s="3"/>
    </row>
    <row r="95" spans="11:11" x14ac:dyDescent="0.2">
      <c r="K95" s="3"/>
    </row>
    <row r="96" spans="11:11" x14ac:dyDescent="0.2">
      <c r="K96" s="3"/>
    </row>
    <row r="97" spans="11:11" x14ac:dyDescent="0.2">
      <c r="K97" s="3"/>
    </row>
    <row r="98" spans="11:11" x14ac:dyDescent="0.2">
      <c r="K98" s="3"/>
    </row>
    <row r="99" spans="11:11" x14ac:dyDescent="0.2">
      <c r="K99" s="3"/>
    </row>
    <row r="100" spans="11:11" x14ac:dyDescent="0.2">
      <c r="K100" s="3"/>
    </row>
    <row r="101" spans="11:11" x14ac:dyDescent="0.2">
      <c r="K101" s="3"/>
    </row>
    <row r="102" spans="11:11" x14ac:dyDescent="0.2">
      <c r="K102" s="3"/>
    </row>
    <row r="103" spans="11:11" x14ac:dyDescent="0.2">
      <c r="K103" s="3"/>
    </row>
    <row r="104" spans="11:11" x14ac:dyDescent="0.2">
      <c r="K104" s="3"/>
    </row>
    <row r="105" spans="11:11" x14ac:dyDescent="0.2">
      <c r="K105" s="3"/>
    </row>
    <row r="106" spans="11:11" x14ac:dyDescent="0.2">
      <c r="K106" s="3"/>
    </row>
    <row r="107" spans="11:11" x14ac:dyDescent="0.2">
      <c r="K107" s="3"/>
    </row>
    <row r="108" spans="11:11" x14ac:dyDescent="0.2">
      <c r="K108" s="3"/>
    </row>
    <row r="109" spans="11:11" x14ac:dyDescent="0.2">
      <c r="K109" s="3"/>
    </row>
    <row r="110" spans="11:11" x14ac:dyDescent="0.2">
      <c r="K110" s="3"/>
    </row>
    <row r="111" spans="11:11" x14ac:dyDescent="0.2">
      <c r="K111" s="3"/>
    </row>
    <row r="112" spans="11:11" x14ac:dyDescent="0.2">
      <c r="K112" s="3"/>
    </row>
    <row r="113" spans="11:11" x14ac:dyDescent="0.2">
      <c r="K113" s="3"/>
    </row>
    <row r="114" spans="11:11" x14ac:dyDescent="0.2">
      <c r="K114" s="3"/>
    </row>
    <row r="115" spans="11:11" x14ac:dyDescent="0.2">
      <c r="K115" s="3"/>
    </row>
    <row r="116" spans="11:11" x14ac:dyDescent="0.2">
      <c r="K116" s="3"/>
    </row>
    <row r="117" spans="11:11" x14ac:dyDescent="0.2">
      <c r="K117" s="3"/>
    </row>
    <row r="118" spans="11:11" x14ac:dyDescent="0.2">
      <c r="K118" s="3"/>
    </row>
    <row r="119" spans="11:11" x14ac:dyDescent="0.2">
      <c r="K119" s="3"/>
    </row>
    <row r="120" spans="11:11" x14ac:dyDescent="0.2">
      <c r="K120" s="3"/>
    </row>
    <row r="121" spans="11:11" x14ac:dyDescent="0.2">
      <c r="K121" s="3"/>
    </row>
    <row r="122" spans="11:11" x14ac:dyDescent="0.2">
      <c r="K122" s="3"/>
    </row>
    <row r="123" spans="11:11" x14ac:dyDescent="0.2">
      <c r="K123" s="3"/>
    </row>
    <row r="124" spans="11:11" x14ac:dyDescent="0.2">
      <c r="K124" s="3"/>
    </row>
    <row r="125" spans="11:11" x14ac:dyDescent="0.2">
      <c r="K125" s="3"/>
    </row>
    <row r="126" spans="11:11" x14ac:dyDescent="0.2">
      <c r="K126" s="3"/>
    </row>
    <row r="127" spans="11:11" x14ac:dyDescent="0.2">
      <c r="K127" s="3"/>
    </row>
    <row r="128" spans="11:11" x14ac:dyDescent="0.2">
      <c r="K128" s="3"/>
    </row>
    <row r="129" spans="11:11" x14ac:dyDescent="0.2">
      <c r="K129" s="3"/>
    </row>
    <row r="130" spans="11:11" x14ac:dyDescent="0.2">
      <c r="K130" s="3"/>
    </row>
    <row r="131" spans="11:11" x14ac:dyDescent="0.2">
      <c r="K131" s="3"/>
    </row>
    <row r="132" spans="11:11" x14ac:dyDescent="0.2">
      <c r="K132" s="3"/>
    </row>
    <row r="133" spans="11:11" x14ac:dyDescent="0.2">
      <c r="K133" s="3"/>
    </row>
    <row r="134" spans="11:11" x14ac:dyDescent="0.2">
      <c r="K134" s="3"/>
    </row>
    <row r="135" spans="11:11" x14ac:dyDescent="0.2">
      <c r="K135" s="3"/>
    </row>
    <row r="136" spans="11:11" x14ac:dyDescent="0.2">
      <c r="K136" s="3"/>
    </row>
    <row r="137" spans="11:11" x14ac:dyDescent="0.2">
      <c r="K137" s="3"/>
    </row>
    <row r="138" spans="11:11" x14ac:dyDescent="0.2">
      <c r="K138" s="3"/>
    </row>
    <row r="139" spans="11:11" x14ac:dyDescent="0.2">
      <c r="K139" s="3"/>
    </row>
    <row r="140" spans="11:11" x14ac:dyDescent="0.2">
      <c r="K140" s="3"/>
    </row>
    <row r="141" spans="11:11" x14ac:dyDescent="0.2">
      <c r="K141" s="3"/>
    </row>
    <row r="142" spans="11:11" x14ac:dyDescent="0.2">
      <c r="K142" s="3"/>
    </row>
    <row r="143" spans="11:11" x14ac:dyDescent="0.2">
      <c r="K143" s="3"/>
    </row>
    <row r="144" spans="11:11" x14ac:dyDescent="0.2">
      <c r="K144" s="3"/>
    </row>
  </sheetData>
  <mergeCells count="1">
    <mergeCell ref="C2:N2"/>
  </mergeCells>
  <dataValidations count="9"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14:G24 G26 I14:I24 I2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14:J24 J2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A11 A9 M9 E9 O9:XFD13 A25 A13 A15 A17 A19 A21 A23 B9:B13 C9 D9:D13 H9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9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4:N7 N14:N24 N26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14:F24 F2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9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E4:E8 E10:E13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L14:L24 L26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8e8e22fe-4198-4c93-872a-6b6dec0a4266"/>
    <ds:schemaRef ds:uri="http://purl.org/dc/terms/"/>
    <ds:schemaRef ds:uri="http://schemas.openxmlformats.org/package/2006/metadata/core-properties"/>
    <ds:schemaRef ds:uri="d7f80cf4-2863-421f-9003-5cd9b982edd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2023-06-12T20:12:00Z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